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codeName="ThisWorkbook" defaultThemeVersion="124226"/>
  <mc:AlternateContent xmlns:mc="http://schemas.openxmlformats.org/markup-compatibility/2006">
    <mc:Choice Requires="x15">
      <x15ac:absPath xmlns:x15ac="http://schemas.microsoft.com/office/spreadsheetml/2010/11/ac" url="C:\Users\GIO\Desktop\2019\RC 2018\CONSOLIDADO RC 2018\RC 2017 LISTOS\2 CHAPINERO 2018\"/>
    </mc:Choice>
  </mc:AlternateContent>
  <bookViews>
    <workbookView xWindow="0" yWindow="0" windowWidth="28800" windowHeight="12000"/>
  </bookViews>
  <sheets>
    <sheet name="Formato a Dici 31 de 2018" sheetId="1" r:id="rId1"/>
    <sheet name="Hoja1" sheetId="5" r:id="rId2"/>
    <sheet name="Instructivo" sheetId="2" r:id="rId3"/>
    <sheet name="Equivalencia BH-BMPT" sheetId="3" r:id="rId4"/>
    <sheet name="Tipo " sheetId="4" r:id="rId5"/>
  </sheets>
  <externalReferences>
    <externalReference r:id="rId6"/>
  </externalReferences>
  <definedNames>
    <definedName name="_xlnm._FilterDatabase" localSheetId="3" hidden="1">'Equivalencia BH-BMPT'!$C$1:$E$54</definedName>
    <definedName name="_xlnm._FilterDatabase" localSheetId="0" hidden="1">'Formato a Dici 31 de 2018'!$A$13:$AK$1624</definedName>
    <definedName name="Afectación">'Tipo '!$D$2:$D$4</definedName>
    <definedName name="ContratacionDirecta">'Tipo '!$C$18:$C$27</definedName>
    <definedName name="Mod">'Tipo '!$C$2:$C$8</definedName>
    <definedName name="RegimenEspecial">'Tipo '!$C$29:$C$30</definedName>
    <definedName name="SeleccionAbreviada">'Tipo '!$C$12:$C$15</definedName>
    <definedName name="Vacio">'Formato a Dici 31 de 2018'!$AJ$14</definedName>
  </definedNames>
  <calcPr calcId="162913"/>
  <fileRecoveryPr autoRecover="0"/>
</workbook>
</file>

<file path=xl/calcChain.xml><?xml version="1.0" encoding="utf-8"?>
<calcChain xmlns="http://schemas.openxmlformats.org/spreadsheetml/2006/main">
  <c r="AF180" i="1" l="1"/>
  <c r="U179" i="1"/>
  <c r="U149" i="1"/>
  <c r="AF149" i="1" s="1"/>
  <c r="U143" i="1"/>
  <c r="AF143" i="1" s="1"/>
  <c r="U141" i="1"/>
  <c r="AF141" i="1" s="1"/>
  <c r="U140" i="1"/>
  <c r="AF140" i="1" s="1"/>
  <c r="U126" i="1"/>
  <c r="AF126" i="1" s="1"/>
  <c r="U109" i="1"/>
  <c r="AF109" i="1" s="1"/>
  <c r="U99" i="1"/>
  <c r="AF99" i="1" s="1"/>
  <c r="U98" i="1"/>
  <c r="AF98" i="1" s="1"/>
  <c r="U87" i="1"/>
  <c r="AF87" i="1" s="1"/>
  <c r="AF25" i="1"/>
  <c r="AF27" i="1"/>
  <c r="AF30" i="1"/>
  <c r="AF33" i="1"/>
  <c r="AF38" i="1"/>
  <c r="AF46" i="1"/>
  <c r="AF57" i="1"/>
  <c r="AF58" i="1"/>
  <c r="AF59" i="1"/>
  <c r="AF64" i="1"/>
  <c r="AF70" i="1"/>
  <c r="AF72" i="1"/>
  <c r="AF73" i="1"/>
  <c r="AF74" i="1"/>
  <c r="AF75" i="1"/>
  <c r="AF76" i="1"/>
  <c r="AF80" i="1"/>
  <c r="AF90" i="1"/>
  <c r="AF92" i="1"/>
  <c r="AF93" i="1"/>
  <c r="AF95" i="1"/>
  <c r="AF96" i="1"/>
  <c r="AF97" i="1"/>
  <c r="AF100" i="1"/>
  <c r="AF101" i="1"/>
  <c r="AF102" i="1"/>
  <c r="AF104" i="1"/>
  <c r="AF105" i="1"/>
  <c r="AF110" i="1"/>
  <c r="AF115" i="1"/>
  <c r="AF121" i="1"/>
  <c r="AF127" i="1"/>
  <c r="AF179" i="1"/>
  <c r="E180" i="1"/>
  <c r="T186" i="1"/>
  <c r="T108" i="1"/>
  <c r="U108" i="1" s="1"/>
  <c r="AF108" i="1" l="1"/>
  <c r="T170" i="1"/>
  <c r="AF170" i="1" s="1"/>
  <c r="AH168" i="1"/>
  <c r="T168" i="1"/>
  <c r="E168" i="1"/>
  <c r="E169" i="1"/>
  <c r="T169" i="1"/>
  <c r="AH169" i="1"/>
  <c r="T94" i="1"/>
  <c r="AF94" i="1" s="1"/>
  <c r="T106" i="1"/>
  <c r="AF106" i="1" s="1"/>
  <c r="T91" i="1"/>
  <c r="AF91" i="1" s="1"/>
  <c r="T107" i="1"/>
  <c r="AF107" i="1" s="1"/>
  <c r="AH182" i="1"/>
  <c r="U182" i="1"/>
  <c r="T182" i="1"/>
  <c r="E182" i="1"/>
  <c r="U183" i="1"/>
  <c r="E183" i="1"/>
  <c r="T183" i="1"/>
  <c r="AH183" i="1"/>
  <c r="T103" i="1"/>
  <c r="AF103" i="1" s="1"/>
  <c r="T167" i="1"/>
  <c r="T138" i="1"/>
  <c r="U138" i="1" s="1"/>
  <c r="AF138" i="1" s="1"/>
  <c r="T139" i="1"/>
  <c r="U139" i="1" s="1"/>
  <c r="AF139" i="1" s="1"/>
  <c r="T136" i="1"/>
  <c r="AF136" i="1" s="1"/>
  <c r="T137" i="1"/>
  <c r="AH137" i="1"/>
  <c r="U168" i="1" l="1"/>
  <c r="AF168" i="1" s="1"/>
  <c r="U169" i="1"/>
  <c r="AF169" i="1" s="1"/>
  <c r="AF182" i="1"/>
  <c r="AF183" i="1"/>
  <c r="E137" i="1" l="1"/>
  <c r="T185" i="1" l="1"/>
  <c r="U185" i="1" s="1"/>
  <c r="T184" i="1"/>
  <c r="U184" i="1" s="1"/>
  <c r="T142" i="1"/>
  <c r="U142" i="1" s="1"/>
  <c r="AF142" i="1" s="1"/>
  <c r="T135" i="1"/>
  <c r="AF135" i="1" s="1"/>
  <c r="T134" i="1"/>
  <c r="AF134" i="1" s="1"/>
  <c r="T133" i="1"/>
  <c r="U133" i="1" s="1"/>
  <c r="AF133" i="1" s="1"/>
  <c r="T131" i="1"/>
  <c r="AF131" i="1" s="1"/>
  <c r="T130" i="1"/>
  <c r="AF130" i="1" s="1"/>
  <c r="T129" i="1"/>
  <c r="U129" i="1" s="1"/>
  <c r="AF129" i="1" s="1"/>
  <c r="T128" i="1"/>
  <c r="U128" i="1" s="1"/>
  <c r="AF128" i="1" s="1"/>
  <c r="T43" i="1"/>
  <c r="U43" i="1" s="1"/>
  <c r="AF43" i="1" s="1"/>
  <c r="T124" i="1"/>
  <c r="U124" i="1" s="1"/>
  <c r="AF124" i="1" s="1"/>
  <c r="T123" i="1"/>
  <c r="T122" i="1"/>
  <c r="U122" i="1" s="1"/>
  <c r="AF122" i="1" s="1"/>
  <c r="T120" i="1"/>
  <c r="T119" i="1"/>
  <c r="U119" i="1" s="1"/>
  <c r="AF119" i="1" s="1"/>
  <c r="T117" i="1"/>
  <c r="T116" i="1"/>
  <c r="U116" i="1" s="1"/>
  <c r="AF116" i="1" s="1"/>
  <c r="T89" i="1"/>
  <c r="AF89" i="1" s="1"/>
  <c r="T88" i="1"/>
  <c r="T86" i="1"/>
  <c r="T85" i="1"/>
  <c r="AF85" i="1" s="1"/>
  <c r="T84" i="1"/>
  <c r="T83" i="1"/>
  <c r="AF83" i="1" s="1"/>
  <c r="T82" i="1"/>
  <c r="T81" i="1"/>
  <c r="U81" i="1" s="1"/>
  <c r="AF81" i="1" s="1"/>
  <c r="T79" i="1"/>
  <c r="T78" i="1"/>
  <c r="AF78" i="1" s="1"/>
  <c r="T77" i="1"/>
  <c r="AF77" i="1" s="1"/>
  <c r="T71" i="1"/>
  <c r="T69" i="1"/>
  <c r="AF69" i="1" s="1"/>
  <c r="T68" i="1"/>
  <c r="AF68" i="1" s="1"/>
  <c r="T67" i="1"/>
  <c r="T66" i="1"/>
  <c r="AF66" i="1" s="1"/>
  <c r="T63" i="1"/>
  <c r="T62" i="1"/>
  <c r="T61" i="1"/>
  <c r="AF61" i="1" s="1"/>
  <c r="T60" i="1"/>
  <c r="T55" i="1"/>
  <c r="T54" i="1"/>
  <c r="AF54" i="1" s="1"/>
  <c r="T53" i="1"/>
  <c r="AF53" i="1" s="1"/>
  <c r="T52" i="1"/>
  <c r="T51" i="1"/>
  <c r="AF51" i="1" s="1"/>
  <c r="T50" i="1"/>
  <c r="T49" i="1"/>
  <c r="AF49" i="1" s="1"/>
  <c r="T48" i="1"/>
  <c r="AF48" i="1" s="1"/>
  <c r="T45" i="1"/>
  <c r="AF45" i="1" s="1"/>
  <c r="T44" i="1"/>
  <c r="AF44" i="1" s="1"/>
  <c r="T41" i="1"/>
  <c r="AF41" i="1" s="1"/>
  <c r="T40" i="1"/>
  <c r="AF40" i="1" s="1"/>
  <c r="T39" i="1"/>
  <c r="AF39" i="1" s="1"/>
  <c r="T37" i="1"/>
  <c r="AF37" i="1" s="1"/>
  <c r="T36" i="1"/>
  <c r="AF36" i="1" s="1"/>
  <c r="T35" i="1"/>
  <c r="AF35" i="1" s="1"/>
  <c r="T34" i="1"/>
  <c r="AF34" i="1" s="1"/>
  <c r="T29" i="1"/>
  <c r="AF29" i="1" s="1"/>
  <c r="T28" i="1"/>
  <c r="AF28" i="1" s="1"/>
  <c r="T26" i="1"/>
  <c r="AF26" i="1" s="1"/>
  <c r="T24" i="1"/>
  <c r="AF24" i="1" s="1"/>
  <c r="T23" i="1"/>
  <c r="AF23" i="1" s="1"/>
  <c r="T22" i="1"/>
  <c r="AF22" i="1" s="1"/>
  <c r="T21" i="1"/>
  <c r="AF21" i="1" s="1"/>
  <c r="T20" i="1"/>
  <c r="AF20" i="1" s="1"/>
  <c r="T19" i="1"/>
  <c r="AF19" i="1" s="1"/>
  <c r="T18" i="1"/>
  <c r="U18" i="1" s="1"/>
  <c r="AF18" i="1" s="1"/>
  <c r="T17" i="1"/>
  <c r="AF17" i="1" s="1"/>
  <c r="T16" i="1"/>
  <c r="AF16" i="1" s="1"/>
  <c r="T15" i="1"/>
  <c r="AF15" i="1" s="1"/>
  <c r="AH43" i="1"/>
  <c r="E43" i="1"/>
  <c r="T14" i="1"/>
  <c r="AF14" i="1" s="1"/>
  <c r="U52" i="1" l="1"/>
  <c r="AF52" i="1" s="1"/>
  <c r="U60" i="1"/>
  <c r="AF60" i="1" s="1"/>
  <c r="U71" i="1"/>
  <c r="AF71" i="1" s="1"/>
  <c r="U67" i="1"/>
  <c r="AF67" i="1" s="1"/>
  <c r="U82" i="1"/>
  <c r="AF82" i="1" s="1"/>
  <c r="U86" i="1"/>
  <c r="AF86" i="1" s="1"/>
  <c r="U117" i="1"/>
  <c r="AF117" i="1" s="1"/>
  <c r="U123" i="1"/>
  <c r="AF123" i="1" s="1"/>
  <c r="U50" i="1"/>
  <c r="AF50" i="1" s="1"/>
  <c r="U62" i="1"/>
  <c r="AF62" i="1" s="1"/>
  <c r="U88" i="1"/>
  <c r="AF88" i="1" s="1"/>
  <c r="U55" i="1"/>
  <c r="AF55" i="1" s="1"/>
  <c r="U63" i="1"/>
  <c r="AF63" i="1" s="1"/>
  <c r="U79" i="1"/>
  <c r="AF79" i="1" s="1"/>
  <c r="U84" i="1"/>
  <c r="AF84" i="1" s="1"/>
  <c r="U120" i="1"/>
  <c r="AF120" i="1" s="1"/>
  <c r="T42" i="1"/>
  <c r="AF42" i="1" s="1"/>
  <c r="T65" i="1"/>
  <c r="AF65" i="1" s="1"/>
  <c r="U32" i="1"/>
  <c r="AF32" i="1" s="1"/>
  <c r="U31" i="1"/>
  <c r="AF31" i="1" s="1"/>
  <c r="T47" i="1"/>
  <c r="U47" i="1" s="1"/>
  <c r="AF47" i="1" s="1"/>
  <c r="T125" i="1"/>
  <c r="AF125" i="1" s="1"/>
  <c r="T118" i="1"/>
  <c r="AF118" i="1" s="1"/>
  <c r="S164" i="1"/>
  <c r="T164" i="1" s="1"/>
  <c r="T56" i="1"/>
  <c r="AF56" i="1" s="1"/>
  <c r="K1630" i="1"/>
  <c r="T172" i="1"/>
  <c r="E172" i="1"/>
  <c r="T175" i="1"/>
  <c r="AH175" i="1"/>
  <c r="E175" i="1"/>
  <c r="T132" i="1"/>
  <c r="AF132" i="1" s="1"/>
  <c r="T112" i="1"/>
  <c r="AF112" i="1" s="1"/>
  <c r="T111" i="1"/>
  <c r="AF111" i="1" s="1"/>
  <c r="AH91" i="1" l="1"/>
  <c r="AH20" i="1" l="1"/>
  <c r="E20" i="1"/>
  <c r="AH19" i="1"/>
  <c r="E19" i="1"/>
  <c r="AH18" i="1"/>
  <c r="E18" i="1"/>
  <c r="E15" i="1" l="1"/>
  <c r="E16" i="1"/>
  <c r="E17" i="1"/>
  <c r="E21" i="1"/>
  <c r="E22" i="1"/>
  <c r="E23" i="1"/>
  <c r="E24" i="1"/>
  <c r="E25" i="1"/>
  <c r="E26" i="1"/>
  <c r="E27" i="1"/>
  <c r="E28" i="1"/>
  <c r="E29" i="1"/>
  <c r="E30" i="1"/>
  <c r="E31" i="1"/>
  <c r="E32" i="1"/>
  <c r="E33" i="1"/>
  <c r="E34" i="1"/>
  <c r="E35" i="1"/>
  <c r="E36" i="1"/>
  <c r="E37" i="1"/>
  <c r="E38" i="1"/>
  <c r="E39" i="1"/>
  <c r="E40" i="1"/>
  <c r="E41" i="1"/>
  <c r="E42"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115" i="1"/>
  <c r="E116" i="1"/>
  <c r="E117" i="1"/>
  <c r="E118" i="1"/>
  <c r="E119" i="1"/>
  <c r="E120" i="1"/>
  <c r="E121" i="1"/>
  <c r="E122" i="1"/>
  <c r="E123" i="1"/>
  <c r="E124" i="1"/>
  <c r="E125" i="1"/>
  <c r="E126" i="1"/>
  <c r="E127" i="1"/>
  <c r="E128" i="1"/>
  <c r="E129" i="1"/>
  <c r="E130" i="1"/>
  <c r="E131" i="1"/>
  <c r="E132" i="1"/>
  <c r="E133" i="1"/>
  <c r="E134" i="1"/>
  <c r="E135" i="1"/>
  <c r="E136"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70" i="1"/>
  <c r="E171" i="1"/>
  <c r="E173" i="1"/>
  <c r="E174" i="1"/>
  <c r="E176" i="1"/>
  <c r="E177" i="1"/>
  <c r="E178" i="1"/>
  <c r="E179" i="1"/>
  <c r="E181" i="1"/>
  <c r="E184" i="1"/>
  <c r="E185"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E219" i="1"/>
  <c r="E220" i="1"/>
  <c r="E221" i="1"/>
  <c r="E222" i="1"/>
  <c r="E223" i="1"/>
  <c r="E224" i="1"/>
  <c r="E225" i="1"/>
  <c r="E226" i="1"/>
  <c r="E227" i="1"/>
  <c r="E228" i="1"/>
  <c r="E229" i="1"/>
  <c r="E230" i="1"/>
  <c r="E231" i="1"/>
  <c r="E232" i="1"/>
  <c r="E233" i="1"/>
  <c r="E234" i="1"/>
  <c r="E235" i="1"/>
  <c r="E236" i="1"/>
  <c r="E237" i="1"/>
  <c r="E238" i="1"/>
  <c r="E239" i="1"/>
  <c r="E240" i="1"/>
  <c r="E241" i="1"/>
  <c r="E242" i="1"/>
  <c r="E243" i="1"/>
  <c r="E244" i="1"/>
  <c r="E245" i="1"/>
  <c r="E246" i="1"/>
  <c r="E247" i="1"/>
  <c r="E248" i="1"/>
  <c r="E249" i="1"/>
  <c r="E250" i="1"/>
  <c r="E251" i="1"/>
  <c r="E252" i="1"/>
  <c r="E253" i="1"/>
  <c r="E254" i="1"/>
  <c r="E255" i="1"/>
  <c r="E256" i="1"/>
  <c r="E257" i="1"/>
  <c r="E258" i="1"/>
  <c r="E259" i="1"/>
  <c r="E260" i="1"/>
  <c r="E261" i="1"/>
  <c r="E262" i="1"/>
  <c r="E263" i="1"/>
  <c r="E264" i="1"/>
  <c r="E265" i="1"/>
  <c r="E266" i="1"/>
  <c r="E267" i="1"/>
  <c r="E268" i="1"/>
  <c r="E269" i="1"/>
  <c r="E270" i="1"/>
  <c r="E271" i="1"/>
  <c r="E272" i="1"/>
  <c r="E273" i="1"/>
  <c r="E274" i="1"/>
  <c r="E275" i="1"/>
  <c r="E276" i="1"/>
  <c r="E277" i="1"/>
  <c r="E278" i="1"/>
  <c r="E279" i="1"/>
  <c r="E280" i="1"/>
  <c r="E281" i="1"/>
  <c r="E282" i="1"/>
  <c r="E283" i="1"/>
  <c r="E284" i="1"/>
  <c r="E285" i="1"/>
  <c r="E286" i="1"/>
  <c r="E287" i="1"/>
  <c r="E288" i="1"/>
  <c r="E289" i="1"/>
  <c r="E290" i="1"/>
  <c r="E291" i="1"/>
  <c r="E292" i="1"/>
  <c r="E293" i="1"/>
  <c r="E294" i="1"/>
  <c r="E295" i="1"/>
  <c r="E296" i="1"/>
  <c r="E297" i="1"/>
  <c r="E298" i="1"/>
  <c r="E299" i="1"/>
  <c r="E300" i="1"/>
  <c r="E301" i="1"/>
  <c r="E302" i="1"/>
  <c r="E303" i="1"/>
  <c r="E304" i="1"/>
  <c r="E305" i="1"/>
  <c r="E306" i="1"/>
  <c r="E307" i="1"/>
  <c r="E308" i="1"/>
  <c r="E309" i="1"/>
  <c r="E310" i="1"/>
  <c r="E311" i="1"/>
  <c r="E312" i="1"/>
  <c r="E313" i="1"/>
  <c r="E314" i="1"/>
  <c r="E315" i="1"/>
  <c r="E316" i="1"/>
  <c r="E317" i="1"/>
  <c r="E318" i="1"/>
  <c r="E319" i="1"/>
  <c r="E320" i="1"/>
  <c r="E321" i="1"/>
  <c r="E322" i="1"/>
  <c r="E323" i="1"/>
  <c r="E324" i="1"/>
  <c r="E325" i="1"/>
  <c r="E326" i="1"/>
  <c r="E327" i="1"/>
  <c r="E328" i="1"/>
  <c r="E329" i="1"/>
  <c r="E330" i="1"/>
  <c r="E331" i="1"/>
  <c r="E332" i="1"/>
  <c r="E333" i="1"/>
  <c r="E334" i="1"/>
  <c r="E335" i="1"/>
  <c r="E336" i="1"/>
  <c r="E337" i="1"/>
  <c r="E338" i="1"/>
  <c r="E339"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E424" i="1"/>
  <c r="E425" i="1"/>
  <c r="E426" i="1"/>
  <c r="E427" i="1"/>
  <c r="E428" i="1"/>
  <c r="E429" i="1"/>
  <c r="E430" i="1"/>
  <c r="E431" i="1"/>
  <c r="E432" i="1"/>
  <c r="E433" i="1"/>
  <c r="E434" i="1"/>
  <c r="E435" i="1"/>
  <c r="E436" i="1"/>
  <c r="E437" i="1"/>
  <c r="E438" i="1"/>
  <c r="E439" i="1"/>
  <c r="E440" i="1"/>
  <c r="E441" i="1"/>
  <c r="E442" i="1"/>
  <c r="E443" i="1"/>
  <c r="E444" i="1"/>
  <c r="E445" i="1"/>
  <c r="E446" i="1"/>
  <c r="E447" i="1"/>
  <c r="E448" i="1"/>
  <c r="E449" i="1"/>
  <c r="E450" i="1"/>
  <c r="E451" i="1"/>
  <c r="E452" i="1"/>
  <c r="E453" i="1"/>
  <c r="E454" i="1"/>
  <c r="E455" i="1"/>
  <c r="E456" i="1"/>
  <c r="E457" i="1"/>
  <c r="E458" i="1"/>
  <c r="E459" i="1"/>
  <c r="E460" i="1"/>
  <c r="E461" i="1"/>
  <c r="E462" i="1"/>
  <c r="E463" i="1"/>
  <c r="E464" i="1"/>
  <c r="E465" i="1"/>
  <c r="E466" i="1"/>
  <c r="E467" i="1"/>
  <c r="E468" i="1"/>
  <c r="E469" i="1"/>
  <c r="E470" i="1"/>
  <c r="E471" i="1"/>
  <c r="E472" i="1"/>
  <c r="E473" i="1"/>
  <c r="E474" i="1"/>
  <c r="E475" i="1"/>
  <c r="E476" i="1"/>
  <c r="E477" i="1"/>
  <c r="E478" i="1"/>
  <c r="E479" i="1"/>
  <c r="E480" i="1"/>
  <c r="E481" i="1"/>
  <c r="E482" i="1"/>
  <c r="E483" i="1"/>
  <c r="E484" i="1"/>
  <c r="E485" i="1"/>
  <c r="E486" i="1"/>
  <c r="E487" i="1"/>
  <c r="E488" i="1"/>
  <c r="E489" i="1"/>
  <c r="E490" i="1"/>
  <c r="E491" i="1"/>
  <c r="E492" i="1"/>
  <c r="E493" i="1"/>
  <c r="E494" i="1"/>
  <c r="E495" i="1"/>
  <c r="E496" i="1"/>
  <c r="E497" i="1"/>
  <c r="E498" i="1"/>
  <c r="E499" i="1"/>
  <c r="E500" i="1"/>
  <c r="E501" i="1"/>
  <c r="E502" i="1"/>
  <c r="E503" i="1"/>
  <c r="E504" i="1"/>
  <c r="E505" i="1"/>
  <c r="E506" i="1"/>
  <c r="E507" i="1"/>
  <c r="E508" i="1"/>
  <c r="E509" i="1"/>
  <c r="E510" i="1"/>
  <c r="E511" i="1"/>
  <c r="E512" i="1"/>
  <c r="E513" i="1"/>
  <c r="E514" i="1"/>
  <c r="E515" i="1"/>
  <c r="E516" i="1"/>
  <c r="E517" i="1"/>
  <c r="E518" i="1"/>
  <c r="E519" i="1"/>
  <c r="E520" i="1"/>
  <c r="E521" i="1"/>
  <c r="E522" i="1"/>
  <c r="E523" i="1"/>
  <c r="E524" i="1"/>
  <c r="E525" i="1"/>
  <c r="E526" i="1"/>
  <c r="E527" i="1"/>
  <c r="E528" i="1"/>
  <c r="E529" i="1"/>
  <c r="E530" i="1"/>
  <c r="E531" i="1"/>
  <c r="E532" i="1"/>
  <c r="E533" i="1"/>
  <c r="E534" i="1"/>
  <c r="E535" i="1"/>
  <c r="E536" i="1"/>
  <c r="E537" i="1"/>
  <c r="E538" i="1"/>
  <c r="E539" i="1"/>
  <c r="E540" i="1"/>
  <c r="E541" i="1"/>
  <c r="E542" i="1"/>
  <c r="E543" i="1"/>
  <c r="E544" i="1"/>
  <c r="E545" i="1"/>
  <c r="E546" i="1"/>
  <c r="E547" i="1"/>
  <c r="E548" i="1"/>
  <c r="E549" i="1"/>
  <c r="E550" i="1"/>
  <c r="E551" i="1"/>
  <c r="E552" i="1"/>
  <c r="E553" i="1"/>
  <c r="E554" i="1"/>
  <c r="E555" i="1"/>
  <c r="E556" i="1"/>
  <c r="E557" i="1"/>
  <c r="E558" i="1"/>
  <c r="E559" i="1"/>
  <c r="E560" i="1"/>
  <c r="E561" i="1"/>
  <c r="E562" i="1"/>
  <c r="E563" i="1"/>
  <c r="E564" i="1"/>
  <c r="E565" i="1"/>
  <c r="E566" i="1"/>
  <c r="E567" i="1"/>
  <c r="E568" i="1"/>
  <c r="E569" i="1"/>
  <c r="E570" i="1"/>
  <c r="E571" i="1"/>
  <c r="E572" i="1"/>
  <c r="E573" i="1"/>
  <c r="E574" i="1"/>
  <c r="E575" i="1"/>
  <c r="E576" i="1"/>
  <c r="E577" i="1"/>
  <c r="E578" i="1"/>
  <c r="E579" i="1"/>
  <c r="E580" i="1"/>
  <c r="E581" i="1"/>
  <c r="E582" i="1"/>
  <c r="E583" i="1"/>
  <c r="E584" i="1"/>
  <c r="E585" i="1"/>
  <c r="E586" i="1"/>
  <c r="E587" i="1"/>
  <c r="E588" i="1"/>
  <c r="E589" i="1"/>
  <c r="E590" i="1"/>
  <c r="E591" i="1"/>
  <c r="E592" i="1"/>
  <c r="E593" i="1"/>
  <c r="E594" i="1"/>
  <c r="E595" i="1"/>
  <c r="E596" i="1"/>
  <c r="E597" i="1"/>
  <c r="E598" i="1"/>
  <c r="E599" i="1"/>
  <c r="E600" i="1"/>
  <c r="E601" i="1"/>
  <c r="E602" i="1"/>
  <c r="E603" i="1"/>
  <c r="E604" i="1"/>
  <c r="E605" i="1"/>
  <c r="E606" i="1"/>
  <c r="E607" i="1"/>
  <c r="E608" i="1"/>
  <c r="E609" i="1"/>
  <c r="E610" i="1"/>
  <c r="E611" i="1"/>
  <c r="E612" i="1"/>
  <c r="E613" i="1"/>
  <c r="E614" i="1"/>
  <c r="E615" i="1"/>
  <c r="E616" i="1"/>
  <c r="E617" i="1"/>
  <c r="E618" i="1"/>
  <c r="E619" i="1"/>
  <c r="E620" i="1"/>
  <c r="E621" i="1"/>
  <c r="E622" i="1"/>
  <c r="E623" i="1"/>
  <c r="E624" i="1"/>
  <c r="E625" i="1"/>
  <c r="E626" i="1"/>
  <c r="E627" i="1"/>
  <c r="E628" i="1"/>
  <c r="E629" i="1"/>
  <c r="E630" i="1"/>
  <c r="E631" i="1"/>
  <c r="E632" i="1"/>
  <c r="E633" i="1"/>
  <c r="E634" i="1"/>
  <c r="E635" i="1"/>
  <c r="E636" i="1"/>
  <c r="E637" i="1"/>
  <c r="E638" i="1"/>
  <c r="E639" i="1"/>
  <c r="E640" i="1"/>
  <c r="E641" i="1"/>
  <c r="E642" i="1"/>
  <c r="E643" i="1"/>
  <c r="E644" i="1"/>
  <c r="E645" i="1"/>
  <c r="E646" i="1"/>
  <c r="E647" i="1"/>
  <c r="E648" i="1"/>
  <c r="E649" i="1"/>
  <c r="E650" i="1"/>
  <c r="E651" i="1"/>
  <c r="E652" i="1"/>
  <c r="E653" i="1"/>
  <c r="E654" i="1"/>
  <c r="E655" i="1"/>
  <c r="E656" i="1"/>
  <c r="E657" i="1"/>
  <c r="E658" i="1"/>
  <c r="E659" i="1"/>
  <c r="E660" i="1"/>
  <c r="E661" i="1"/>
  <c r="E662" i="1"/>
  <c r="E663" i="1"/>
  <c r="E664" i="1"/>
  <c r="E665" i="1"/>
  <c r="E666" i="1"/>
  <c r="E667" i="1"/>
  <c r="E668" i="1"/>
  <c r="E669" i="1"/>
  <c r="E670" i="1"/>
  <c r="E671" i="1"/>
  <c r="E672" i="1"/>
  <c r="E673" i="1"/>
  <c r="E674" i="1"/>
  <c r="E675" i="1"/>
  <c r="E676" i="1"/>
  <c r="E677" i="1"/>
  <c r="E678" i="1"/>
  <c r="E679" i="1"/>
  <c r="E680" i="1"/>
  <c r="E681" i="1"/>
  <c r="E682" i="1"/>
  <c r="E683" i="1"/>
  <c r="E684" i="1"/>
  <c r="E685" i="1"/>
  <c r="E686" i="1"/>
  <c r="E687" i="1"/>
  <c r="E688" i="1"/>
  <c r="E689" i="1"/>
  <c r="E690" i="1"/>
  <c r="E691" i="1"/>
  <c r="E692" i="1"/>
  <c r="E693" i="1"/>
  <c r="E694" i="1"/>
  <c r="E695" i="1"/>
  <c r="E696" i="1"/>
  <c r="E697" i="1"/>
  <c r="E698" i="1"/>
  <c r="E699" i="1"/>
  <c r="E700" i="1"/>
  <c r="E701" i="1"/>
  <c r="E702" i="1"/>
  <c r="E703" i="1"/>
  <c r="E704" i="1"/>
  <c r="E705" i="1"/>
  <c r="E706" i="1"/>
  <c r="E707" i="1"/>
  <c r="E708" i="1"/>
  <c r="E709" i="1"/>
  <c r="E710" i="1"/>
  <c r="E711" i="1"/>
  <c r="E712" i="1"/>
  <c r="E713" i="1"/>
  <c r="E714" i="1"/>
  <c r="E715" i="1"/>
  <c r="E716" i="1"/>
  <c r="E717" i="1"/>
  <c r="E718" i="1"/>
  <c r="E719" i="1"/>
  <c r="E720" i="1"/>
  <c r="E721" i="1"/>
  <c r="E722" i="1"/>
  <c r="E723" i="1"/>
  <c r="E724" i="1"/>
  <c r="E725" i="1"/>
  <c r="E726" i="1"/>
  <c r="E727" i="1"/>
  <c r="E728" i="1"/>
  <c r="E729" i="1"/>
  <c r="E730" i="1"/>
  <c r="E731" i="1"/>
  <c r="E732" i="1"/>
  <c r="E733" i="1"/>
  <c r="E734" i="1"/>
  <c r="E735" i="1"/>
  <c r="E736" i="1"/>
  <c r="E737" i="1"/>
  <c r="E738" i="1"/>
  <c r="E739" i="1"/>
  <c r="E740" i="1"/>
  <c r="E741" i="1"/>
  <c r="E742" i="1"/>
  <c r="E743" i="1"/>
  <c r="E744" i="1"/>
  <c r="E745" i="1"/>
  <c r="E746" i="1"/>
  <c r="E747" i="1"/>
  <c r="E748" i="1"/>
  <c r="E749" i="1"/>
  <c r="E750" i="1"/>
  <c r="E751" i="1"/>
  <c r="E752" i="1"/>
  <c r="E753" i="1"/>
  <c r="E754" i="1"/>
  <c r="E755" i="1"/>
  <c r="E756" i="1"/>
  <c r="E757" i="1"/>
  <c r="E758" i="1"/>
  <c r="E759" i="1"/>
  <c r="E760" i="1"/>
  <c r="E761" i="1"/>
  <c r="E762" i="1"/>
  <c r="E763" i="1"/>
  <c r="E764" i="1"/>
  <c r="E765" i="1"/>
  <c r="E766" i="1"/>
  <c r="E767" i="1"/>
  <c r="E768" i="1"/>
  <c r="E769" i="1"/>
  <c r="E770" i="1"/>
  <c r="E771" i="1"/>
  <c r="E772" i="1"/>
  <c r="E773" i="1"/>
  <c r="E774" i="1"/>
  <c r="E775" i="1"/>
  <c r="E776" i="1"/>
  <c r="E777" i="1"/>
  <c r="E778" i="1"/>
  <c r="E779" i="1"/>
  <c r="E780" i="1"/>
  <c r="E781" i="1"/>
  <c r="E782" i="1"/>
  <c r="E783" i="1"/>
  <c r="E784" i="1"/>
  <c r="E785" i="1"/>
  <c r="E786" i="1"/>
  <c r="E787" i="1"/>
  <c r="E788" i="1"/>
  <c r="E789" i="1"/>
  <c r="E790" i="1"/>
  <c r="E791" i="1"/>
  <c r="E792" i="1"/>
  <c r="E793" i="1"/>
  <c r="E794" i="1"/>
  <c r="E795" i="1"/>
  <c r="E796" i="1"/>
  <c r="E797" i="1"/>
  <c r="E798" i="1"/>
  <c r="E799" i="1"/>
  <c r="E800" i="1"/>
  <c r="E801" i="1"/>
  <c r="E802" i="1"/>
  <c r="E803" i="1"/>
  <c r="E804" i="1"/>
  <c r="E805" i="1"/>
  <c r="E806" i="1"/>
  <c r="E807" i="1"/>
  <c r="E808" i="1"/>
  <c r="E809" i="1"/>
  <c r="E810" i="1"/>
  <c r="E811" i="1"/>
  <c r="E812" i="1"/>
  <c r="E813" i="1"/>
  <c r="E814" i="1"/>
  <c r="E815" i="1"/>
  <c r="E816" i="1"/>
  <c r="E817" i="1"/>
  <c r="E818" i="1"/>
  <c r="E819" i="1"/>
  <c r="E820" i="1"/>
  <c r="E821" i="1"/>
  <c r="E822" i="1"/>
  <c r="E823" i="1"/>
  <c r="E824" i="1"/>
  <c r="E825" i="1"/>
  <c r="E826" i="1"/>
  <c r="E827" i="1"/>
  <c r="E828" i="1"/>
  <c r="E829" i="1"/>
  <c r="E830" i="1"/>
  <c r="E831" i="1"/>
  <c r="E832" i="1"/>
  <c r="E833" i="1"/>
  <c r="E834" i="1"/>
  <c r="E835" i="1"/>
  <c r="E836" i="1"/>
  <c r="E837" i="1"/>
  <c r="E838" i="1"/>
  <c r="E839" i="1"/>
  <c r="E840" i="1"/>
  <c r="E841" i="1"/>
  <c r="E842" i="1"/>
  <c r="E843" i="1"/>
  <c r="E844" i="1"/>
  <c r="E845" i="1"/>
  <c r="E846" i="1"/>
  <c r="E847" i="1"/>
  <c r="E848" i="1"/>
  <c r="E849" i="1"/>
  <c r="E850" i="1"/>
  <c r="E851" i="1"/>
  <c r="E852" i="1"/>
  <c r="E853" i="1"/>
  <c r="E854" i="1"/>
  <c r="E855" i="1"/>
  <c r="E856" i="1"/>
  <c r="E857" i="1"/>
  <c r="E858" i="1"/>
  <c r="E859" i="1"/>
  <c r="E860" i="1"/>
  <c r="E861" i="1"/>
  <c r="E862" i="1"/>
  <c r="E863" i="1"/>
  <c r="E864" i="1"/>
  <c r="E865" i="1"/>
  <c r="E866" i="1"/>
  <c r="E867" i="1"/>
  <c r="E868" i="1"/>
  <c r="E869" i="1"/>
  <c r="E870" i="1"/>
  <c r="E871" i="1"/>
  <c r="E872" i="1"/>
  <c r="E873" i="1"/>
  <c r="E874" i="1"/>
  <c r="E875" i="1"/>
  <c r="E876" i="1"/>
  <c r="E877" i="1"/>
  <c r="E878" i="1"/>
  <c r="E879" i="1"/>
  <c r="E880" i="1"/>
  <c r="E881" i="1"/>
  <c r="E882" i="1"/>
  <c r="E883" i="1"/>
  <c r="E884" i="1"/>
  <c r="E885" i="1"/>
  <c r="E886" i="1"/>
  <c r="E887" i="1"/>
  <c r="E888" i="1"/>
  <c r="E889" i="1"/>
  <c r="E890" i="1"/>
  <c r="E891" i="1"/>
  <c r="E892" i="1"/>
  <c r="E893" i="1"/>
  <c r="E894" i="1"/>
  <c r="E895" i="1"/>
  <c r="E896" i="1"/>
  <c r="E897" i="1"/>
  <c r="E898" i="1"/>
  <c r="E899" i="1"/>
  <c r="E900" i="1"/>
  <c r="E901" i="1"/>
  <c r="E902" i="1"/>
  <c r="E903" i="1"/>
  <c r="E904" i="1"/>
  <c r="E905" i="1"/>
  <c r="E906" i="1"/>
  <c r="E907" i="1"/>
  <c r="E908" i="1"/>
  <c r="E909" i="1"/>
  <c r="E910" i="1"/>
  <c r="E911" i="1"/>
  <c r="E912" i="1"/>
  <c r="E913" i="1"/>
  <c r="E914" i="1"/>
  <c r="E915" i="1"/>
  <c r="E916" i="1"/>
  <c r="E917" i="1"/>
  <c r="E918" i="1"/>
  <c r="E919" i="1"/>
  <c r="E920" i="1"/>
  <c r="E921" i="1"/>
  <c r="E922" i="1"/>
  <c r="E923" i="1"/>
  <c r="E924" i="1"/>
  <c r="E925" i="1"/>
  <c r="E926" i="1"/>
  <c r="E927" i="1"/>
  <c r="E928" i="1"/>
  <c r="E929" i="1"/>
  <c r="E930" i="1"/>
  <c r="E931" i="1"/>
  <c r="E932" i="1"/>
  <c r="E933" i="1"/>
  <c r="E934" i="1"/>
  <c r="E935" i="1"/>
  <c r="E936" i="1"/>
  <c r="E937" i="1"/>
  <c r="E938" i="1"/>
  <c r="E939" i="1"/>
  <c r="E940" i="1"/>
  <c r="E941" i="1"/>
  <c r="E942" i="1"/>
  <c r="E943" i="1"/>
  <c r="E944" i="1"/>
  <c r="E945" i="1"/>
  <c r="E946" i="1"/>
  <c r="E947" i="1"/>
  <c r="E948" i="1"/>
  <c r="E949" i="1"/>
  <c r="E950" i="1"/>
  <c r="E951" i="1"/>
  <c r="E952" i="1"/>
  <c r="E953" i="1"/>
  <c r="E954" i="1"/>
  <c r="E955" i="1"/>
  <c r="E956" i="1"/>
  <c r="E957" i="1"/>
  <c r="E958" i="1"/>
  <c r="E959" i="1"/>
  <c r="E960" i="1"/>
  <c r="E961" i="1"/>
  <c r="E962" i="1"/>
  <c r="E963" i="1"/>
  <c r="E964" i="1"/>
  <c r="E965" i="1"/>
  <c r="E966" i="1"/>
  <c r="E967" i="1"/>
  <c r="E968" i="1"/>
  <c r="E969" i="1"/>
  <c r="E970" i="1"/>
  <c r="E971" i="1"/>
  <c r="E972" i="1"/>
  <c r="E973" i="1"/>
  <c r="E974" i="1"/>
  <c r="E975" i="1"/>
  <c r="E976" i="1"/>
  <c r="E977" i="1"/>
  <c r="E978" i="1"/>
  <c r="E979" i="1"/>
  <c r="E980" i="1"/>
  <c r="E981" i="1"/>
  <c r="E982" i="1"/>
  <c r="E983" i="1"/>
  <c r="E984" i="1"/>
  <c r="E985" i="1"/>
  <c r="E986" i="1"/>
  <c r="E987" i="1"/>
  <c r="E988" i="1"/>
  <c r="E989" i="1"/>
  <c r="E990" i="1"/>
  <c r="E991" i="1"/>
  <c r="E992" i="1"/>
  <c r="E993" i="1"/>
  <c r="E994" i="1"/>
  <c r="E995" i="1"/>
  <c r="E996" i="1"/>
  <c r="E997" i="1"/>
  <c r="E998" i="1"/>
  <c r="E999" i="1"/>
  <c r="E1000" i="1"/>
  <c r="E1001" i="1"/>
  <c r="E1002" i="1"/>
  <c r="E1003" i="1"/>
  <c r="E1004" i="1"/>
  <c r="E1005" i="1"/>
  <c r="E1006" i="1"/>
  <c r="E1007" i="1"/>
  <c r="E1008" i="1"/>
  <c r="E1009" i="1"/>
  <c r="E1010" i="1"/>
  <c r="E1011" i="1"/>
  <c r="E1012" i="1"/>
  <c r="E1013" i="1"/>
  <c r="E1014" i="1"/>
  <c r="E1015" i="1"/>
  <c r="E1016" i="1"/>
  <c r="E1017" i="1"/>
  <c r="E1018" i="1"/>
  <c r="E1019" i="1"/>
  <c r="E1020" i="1"/>
  <c r="E1021" i="1"/>
  <c r="E1022" i="1"/>
  <c r="E1023" i="1"/>
  <c r="E1024" i="1"/>
  <c r="E1025" i="1"/>
  <c r="E1026" i="1"/>
  <c r="E1027" i="1"/>
  <c r="E1028" i="1"/>
  <c r="E1029" i="1"/>
  <c r="E1030" i="1"/>
  <c r="E1031" i="1"/>
  <c r="E1032" i="1"/>
  <c r="E1033" i="1"/>
  <c r="E1034" i="1"/>
  <c r="E1035" i="1"/>
  <c r="E1036" i="1"/>
  <c r="E1037" i="1"/>
  <c r="E1038" i="1"/>
  <c r="E1039" i="1"/>
  <c r="E1040" i="1"/>
  <c r="E1041" i="1"/>
  <c r="E1042" i="1"/>
  <c r="E1043" i="1"/>
  <c r="E1044" i="1"/>
  <c r="E1045" i="1"/>
  <c r="E1046" i="1"/>
  <c r="E1047" i="1"/>
  <c r="E1048" i="1"/>
  <c r="E1049" i="1"/>
  <c r="E1050" i="1"/>
  <c r="E1051" i="1"/>
  <c r="E1052" i="1"/>
  <c r="E1053" i="1"/>
  <c r="E1054" i="1"/>
  <c r="E1055" i="1"/>
  <c r="E1056" i="1"/>
  <c r="E1057" i="1"/>
  <c r="E1058" i="1"/>
  <c r="E1059" i="1"/>
  <c r="E1060" i="1"/>
  <c r="E1061" i="1"/>
  <c r="E1062" i="1"/>
  <c r="E1063" i="1"/>
  <c r="E1064" i="1"/>
  <c r="E1065" i="1"/>
  <c r="E1066" i="1"/>
  <c r="E1067" i="1"/>
  <c r="E1068" i="1"/>
  <c r="E1069" i="1"/>
  <c r="E1070" i="1"/>
  <c r="E1071" i="1"/>
  <c r="E1072" i="1"/>
  <c r="E1073" i="1"/>
  <c r="E1074" i="1"/>
  <c r="E1075" i="1"/>
  <c r="E1076" i="1"/>
  <c r="E1077" i="1"/>
  <c r="E1078" i="1"/>
  <c r="E1079" i="1"/>
  <c r="E1080" i="1"/>
  <c r="E1081" i="1"/>
  <c r="E1082" i="1"/>
  <c r="E1083" i="1"/>
  <c r="E1084" i="1"/>
  <c r="E1085" i="1"/>
  <c r="E1086" i="1"/>
  <c r="E1087" i="1"/>
  <c r="E1088" i="1"/>
  <c r="E1089" i="1"/>
  <c r="E1090" i="1"/>
  <c r="E1091" i="1"/>
  <c r="E1092" i="1"/>
  <c r="E1093" i="1"/>
  <c r="E1094" i="1"/>
  <c r="E1095" i="1"/>
  <c r="E1096" i="1"/>
  <c r="E1097" i="1"/>
  <c r="E1098" i="1"/>
  <c r="E1099" i="1"/>
  <c r="E1100" i="1"/>
  <c r="E1101" i="1"/>
  <c r="E1102" i="1"/>
  <c r="E1103" i="1"/>
  <c r="E1104" i="1"/>
  <c r="E1105" i="1"/>
  <c r="E1106" i="1"/>
  <c r="E1107" i="1"/>
  <c r="E1108" i="1"/>
  <c r="E1109" i="1"/>
  <c r="E1110" i="1"/>
  <c r="E1111" i="1"/>
  <c r="E1112" i="1"/>
  <c r="E1113" i="1"/>
  <c r="E1114" i="1"/>
  <c r="E1115" i="1"/>
  <c r="E1116" i="1"/>
  <c r="E1117" i="1"/>
  <c r="E1118" i="1"/>
  <c r="E1119" i="1"/>
  <c r="E1120" i="1"/>
  <c r="E1121" i="1"/>
  <c r="E1122" i="1"/>
  <c r="E1123" i="1"/>
  <c r="E1124" i="1"/>
  <c r="E1125" i="1"/>
  <c r="E1126" i="1"/>
  <c r="E1127" i="1"/>
  <c r="E1128" i="1"/>
  <c r="E1129" i="1"/>
  <c r="E1130" i="1"/>
  <c r="E1131" i="1"/>
  <c r="E1132" i="1"/>
  <c r="E1133" i="1"/>
  <c r="E1134" i="1"/>
  <c r="E1135" i="1"/>
  <c r="E1136" i="1"/>
  <c r="E1137" i="1"/>
  <c r="E1138" i="1"/>
  <c r="E1139" i="1"/>
  <c r="E1140" i="1"/>
  <c r="E1141" i="1"/>
  <c r="E1142" i="1"/>
  <c r="E1143" i="1"/>
  <c r="E1144" i="1"/>
  <c r="E1145" i="1"/>
  <c r="E1146" i="1"/>
  <c r="E1147" i="1"/>
  <c r="E1148" i="1"/>
  <c r="E1149" i="1"/>
  <c r="E1150" i="1"/>
  <c r="E1151" i="1"/>
  <c r="E1152" i="1"/>
  <c r="E1153" i="1"/>
  <c r="E1154" i="1"/>
  <c r="E1155" i="1"/>
  <c r="E1156" i="1"/>
  <c r="E1157" i="1"/>
  <c r="E1158" i="1"/>
  <c r="E1159" i="1"/>
  <c r="E1160" i="1"/>
  <c r="E1161" i="1"/>
  <c r="E1162" i="1"/>
  <c r="E1163" i="1"/>
  <c r="E1164" i="1"/>
  <c r="E1165" i="1"/>
  <c r="E1166" i="1"/>
  <c r="E1167" i="1"/>
  <c r="E1168" i="1"/>
  <c r="E1169" i="1"/>
  <c r="E1170" i="1"/>
  <c r="E1171" i="1"/>
  <c r="E1172" i="1"/>
  <c r="E1173" i="1"/>
  <c r="E1174" i="1"/>
  <c r="E1175" i="1"/>
  <c r="E1176" i="1"/>
  <c r="E1177" i="1"/>
  <c r="E1178" i="1"/>
  <c r="E1179" i="1"/>
  <c r="E1180" i="1"/>
  <c r="E1181" i="1"/>
  <c r="E1182" i="1"/>
  <c r="E1183" i="1"/>
  <c r="E1184" i="1"/>
  <c r="E1185" i="1"/>
  <c r="E1186" i="1"/>
  <c r="E1187" i="1"/>
  <c r="E1188" i="1"/>
  <c r="E1189" i="1"/>
  <c r="E1190" i="1"/>
  <c r="E1191" i="1"/>
  <c r="E1192" i="1"/>
  <c r="E1193" i="1"/>
  <c r="E1194" i="1"/>
  <c r="E1195" i="1"/>
  <c r="E1196" i="1"/>
  <c r="E1197" i="1"/>
  <c r="E1198" i="1"/>
  <c r="E1199" i="1"/>
  <c r="E1200" i="1"/>
  <c r="E1201" i="1"/>
  <c r="E1202" i="1"/>
  <c r="E1203" i="1"/>
  <c r="E1204" i="1"/>
  <c r="E1205" i="1"/>
  <c r="E1206" i="1"/>
  <c r="E1207" i="1"/>
  <c r="E1208" i="1"/>
  <c r="E1209" i="1"/>
  <c r="E1210" i="1"/>
  <c r="E1211" i="1"/>
  <c r="E1212" i="1"/>
  <c r="E1213" i="1"/>
  <c r="E1214" i="1"/>
  <c r="E1215" i="1"/>
  <c r="E1216" i="1"/>
  <c r="E1217" i="1"/>
  <c r="E1218" i="1"/>
  <c r="E1219" i="1"/>
  <c r="E1220" i="1"/>
  <c r="E1221" i="1"/>
  <c r="E1222" i="1"/>
  <c r="E1223" i="1"/>
  <c r="E1224" i="1"/>
  <c r="E1225" i="1"/>
  <c r="E1226" i="1"/>
  <c r="E1227" i="1"/>
  <c r="E1228" i="1"/>
  <c r="E1229" i="1"/>
  <c r="E1230" i="1"/>
  <c r="E1231" i="1"/>
  <c r="E1232" i="1"/>
  <c r="E1233" i="1"/>
  <c r="E1234" i="1"/>
  <c r="E1235" i="1"/>
  <c r="E1236" i="1"/>
  <c r="E1237" i="1"/>
  <c r="E1238" i="1"/>
  <c r="E1239" i="1"/>
  <c r="E1240" i="1"/>
  <c r="E1241" i="1"/>
  <c r="E1242" i="1"/>
  <c r="E1243" i="1"/>
  <c r="E1244" i="1"/>
  <c r="E1245" i="1"/>
  <c r="E1246" i="1"/>
  <c r="E1247" i="1"/>
  <c r="E1248" i="1"/>
  <c r="E1249" i="1"/>
  <c r="E1250" i="1"/>
  <c r="E1251" i="1"/>
  <c r="E1252" i="1"/>
  <c r="E1253" i="1"/>
  <c r="E1254" i="1"/>
  <c r="E1255" i="1"/>
  <c r="E1256" i="1"/>
  <c r="E1257" i="1"/>
  <c r="E1258" i="1"/>
  <c r="E1259" i="1"/>
  <c r="E1260" i="1"/>
  <c r="E1261" i="1"/>
  <c r="E1262" i="1"/>
  <c r="E1263" i="1"/>
  <c r="E1264" i="1"/>
  <c r="E1265" i="1"/>
  <c r="E1266" i="1"/>
  <c r="E1267" i="1"/>
  <c r="E1268" i="1"/>
  <c r="E1269" i="1"/>
  <c r="E1270" i="1"/>
  <c r="E1271" i="1"/>
  <c r="E1272" i="1"/>
  <c r="E1273" i="1"/>
  <c r="E1274" i="1"/>
  <c r="E1275" i="1"/>
  <c r="E1276" i="1"/>
  <c r="E1277" i="1"/>
  <c r="E1278" i="1"/>
  <c r="E1279" i="1"/>
  <c r="E1280" i="1"/>
  <c r="E1281" i="1"/>
  <c r="E1282" i="1"/>
  <c r="E1283" i="1"/>
  <c r="E1284" i="1"/>
  <c r="E1285" i="1"/>
  <c r="E1286" i="1"/>
  <c r="E1287" i="1"/>
  <c r="E1288" i="1"/>
  <c r="E1289" i="1"/>
  <c r="E1290" i="1"/>
  <c r="E1291" i="1"/>
  <c r="E1292" i="1"/>
  <c r="E1293" i="1"/>
  <c r="E1294" i="1"/>
  <c r="E1295" i="1"/>
  <c r="E1296" i="1"/>
  <c r="E1297" i="1"/>
  <c r="E1298" i="1"/>
  <c r="E1299" i="1"/>
  <c r="E1300" i="1"/>
  <c r="E1301" i="1"/>
  <c r="E1302" i="1"/>
  <c r="E1303" i="1"/>
  <c r="E1304" i="1"/>
  <c r="E1305" i="1"/>
  <c r="E1306" i="1"/>
  <c r="E1307" i="1"/>
  <c r="E1308" i="1"/>
  <c r="E1309" i="1"/>
  <c r="E1310" i="1"/>
  <c r="E1311" i="1"/>
  <c r="E1312" i="1"/>
  <c r="E1313" i="1"/>
  <c r="E1314" i="1"/>
  <c r="E1315" i="1"/>
  <c r="E1316" i="1"/>
  <c r="E1317" i="1"/>
  <c r="E1318" i="1"/>
  <c r="E1319" i="1"/>
  <c r="E1320" i="1"/>
  <c r="E1321" i="1"/>
  <c r="E1322" i="1"/>
  <c r="E1323" i="1"/>
  <c r="E1324" i="1"/>
  <c r="E1325" i="1"/>
  <c r="E1326" i="1"/>
  <c r="E1327" i="1"/>
  <c r="E1328" i="1"/>
  <c r="E1329" i="1"/>
  <c r="E1330" i="1"/>
  <c r="E1331" i="1"/>
  <c r="E1332" i="1"/>
  <c r="E1333" i="1"/>
  <c r="E1334" i="1"/>
  <c r="E1335" i="1"/>
  <c r="E1336" i="1"/>
  <c r="E1337" i="1"/>
  <c r="E1338" i="1"/>
  <c r="E1339" i="1"/>
  <c r="E1340" i="1"/>
  <c r="E1341" i="1"/>
  <c r="E1342" i="1"/>
  <c r="E1343" i="1"/>
  <c r="E1344" i="1"/>
  <c r="E1345" i="1"/>
  <c r="E1346" i="1"/>
  <c r="E1347" i="1"/>
  <c r="E1348" i="1"/>
  <c r="E1349" i="1"/>
  <c r="E1350" i="1"/>
  <c r="E1351" i="1"/>
  <c r="E1352" i="1"/>
  <c r="E1353" i="1"/>
  <c r="E1354" i="1"/>
  <c r="E1355" i="1"/>
  <c r="E1356" i="1"/>
  <c r="E1357" i="1"/>
  <c r="E1358" i="1"/>
  <c r="E1359" i="1"/>
  <c r="E1360" i="1"/>
  <c r="E1361" i="1"/>
  <c r="E1362" i="1"/>
  <c r="E1363" i="1"/>
  <c r="E1364" i="1"/>
  <c r="E1365" i="1"/>
  <c r="E1366" i="1"/>
  <c r="E1367" i="1"/>
  <c r="E1368" i="1"/>
  <c r="E1369" i="1"/>
  <c r="E1370" i="1"/>
  <c r="E1371" i="1"/>
  <c r="E1372" i="1"/>
  <c r="E1373" i="1"/>
  <c r="E1374" i="1"/>
  <c r="E1375" i="1"/>
  <c r="E1376" i="1"/>
  <c r="E1377" i="1"/>
  <c r="E1378" i="1"/>
  <c r="E1379" i="1"/>
  <c r="E1380" i="1"/>
  <c r="E1381" i="1"/>
  <c r="E1382" i="1"/>
  <c r="E1383" i="1"/>
  <c r="E1384" i="1"/>
  <c r="E1385" i="1"/>
  <c r="E1386" i="1"/>
  <c r="E1387" i="1"/>
  <c r="E1388" i="1"/>
  <c r="E1389" i="1"/>
  <c r="E1390" i="1"/>
  <c r="E1391" i="1"/>
  <c r="E1392" i="1"/>
  <c r="E1393" i="1"/>
  <c r="E1394" i="1"/>
  <c r="E1395" i="1"/>
  <c r="E1396" i="1"/>
  <c r="E1397" i="1"/>
  <c r="E1398" i="1"/>
  <c r="E1399" i="1"/>
  <c r="E1400" i="1"/>
  <c r="E1401" i="1"/>
  <c r="E1402" i="1"/>
  <c r="E1403" i="1"/>
  <c r="E1404" i="1"/>
  <c r="E1405" i="1"/>
  <c r="E1406" i="1"/>
  <c r="E1407" i="1"/>
  <c r="E1408" i="1"/>
  <c r="E1409" i="1"/>
  <c r="E1410" i="1"/>
  <c r="E1411" i="1"/>
  <c r="E1412" i="1"/>
  <c r="E1413" i="1"/>
  <c r="E1414" i="1"/>
  <c r="E1415" i="1"/>
  <c r="E1416" i="1"/>
  <c r="E1417" i="1"/>
  <c r="E1418" i="1"/>
  <c r="E1419" i="1"/>
  <c r="E1420" i="1"/>
  <c r="E1421" i="1"/>
  <c r="E1422" i="1"/>
  <c r="E1423" i="1"/>
  <c r="E1424" i="1"/>
  <c r="E1425" i="1"/>
  <c r="E1426" i="1"/>
  <c r="E1427" i="1"/>
  <c r="E1428" i="1"/>
  <c r="E1429" i="1"/>
  <c r="E1430" i="1"/>
  <c r="E1431" i="1"/>
  <c r="E1432" i="1"/>
  <c r="E1433" i="1"/>
  <c r="E1434" i="1"/>
  <c r="E1435" i="1"/>
  <c r="E1436" i="1"/>
  <c r="E1437" i="1"/>
  <c r="E1438" i="1"/>
  <c r="E1439" i="1"/>
  <c r="E1440" i="1"/>
  <c r="E1441" i="1"/>
  <c r="E1442" i="1"/>
  <c r="E1443" i="1"/>
  <c r="E1444" i="1"/>
  <c r="E1445" i="1"/>
  <c r="E1446" i="1"/>
  <c r="E1447" i="1"/>
  <c r="E1448" i="1"/>
  <c r="E1449" i="1"/>
  <c r="E1450" i="1"/>
  <c r="E1451" i="1"/>
  <c r="E1452" i="1"/>
  <c r="E1453" i="1"/>
  <c r="E1454" i="1"/>
  <c r="E1455" i="1"/>
  <c r="E1456" i="1"/>
  <c r="E1457" i="1"/>
  <c r="E1458" i="1"/>
  <c r="E1459" i="1"/>
  <c r="E1460" i="1"/>
  <c r="E1461" i="1"/>
  <c r="E1462" i="1"/>
  <c r="E1463" i="1"/>
  <c r="E1464" i="1"/>
  <c r="E1465" i="1"/>
  <c r="E1466" i="1"/>
  <c r="E1467" i="1"/>
  <c r="E1468" i="1"/>
  <c r="E1469" i="1"/>
  <c r="E1470" i="1"/>
  <c r="E1471" i="1"/>
  <c r="E1472" i="1"/>
  <c r="E1473" i="1"/>
  <c r="E1474" i="1"/>
  <c r="E1475" i="1"/>
  <c r="E1476" i="1"/>
  <c r="E1477" i="1"/>
  <c r="E1478" i="1"/>
  <c r="E1479" i="1"/>
  <c r="E1480" i="1"/>
  <c r="E1481" i="1"/>
  <c r="E1482" i="1"/>
  <c r="E1483" i="1"/>
  <c r="E1484" i="1"/>
  <c r="E1485" i="1"/>
  <c r="E1486" i="1"/>
  <c r="E1487" i="1"/>
  <c r="E1488" i="1"/>
  <c r="E1489" i="1"/>
  <c r="E1490" i="1"/>
  <c r="E1491" i="1"/>
  <c r="E1492" i="1"/>
  <c r="E1493" i="1"/>
  <c r="E1494" i="1"/>
  <c r="E1495" i="1"/>
  <c r="E1496" i="1"/>
  <c r="E1497" i="1"/>
  <c r="E1498" i="1"/>
  <c r="E1499" i="1"/>
  <c r="E1500" i="1"/>
  <c r="E1501" i="1"/>
  <c r="E1502" i="1"/>
  <c r="E1503" i="1"/>
  <c r="E1504" i="1"/>
  <c r="E1505" i="1"/>
  <c r="E1506" i="1"/>
  <c r="E1507" i="1"/>
  <c r="E1508" i="1"/>
  <c r="E1509" i="1"/>
  <c r="E1510" i="1"/>
  <c r="E1511" i="1"/>
  <c r="E1512" i="1"/>
  <c r="E1513" i="1"/>
  <c r="E1514" i="1"/>
  <c r="E1515" i="1"/>
  <c r="E1516" i="1"/>
  <c r="E1517" i="1"/>
  <c r="E1518" i="1"/>
  <c r="E1519" i="1"/>
  <c r="E1520" i="1"/>
  <c r="E1521" i="1"/>
  <c r="E1522" i="1"/>
  <c r="E1523" i="1"/>
  <c r="E1524" i="1"/>
  <c r="E1525" i="1"/>
  <c r="E1526" i="1"/>
  <c r="E1527" i="1"/>
  <c r="E1528" i="1"/>
  <c r="E1529" i="1"/>
  <c r="E1530" i="1"/>
  <c r="E1531" i="1"/>
  <c r="E1532" i="1"/>
  <c r="E1533" i="1"/>
  <c r="E1534" i="1"/>
  <c r="E1535" i="1"/>
  <c r="E1536" i="1"/>
  <c r="E1537" i="1"/>
  <c r="E1538" i="1"/>
  <c r="E1539" i="1"/>
  <c r="E1540" i="1"/>
  <c r="E1541" i="1"/>
  <c r="E1542" i="1"/>
  <c r="E1543" i="1"/>
  <c r="E1544" i="1"/>
  <c r="E1545" i="1"/>
  <c r="E1546" i="1"/>
  <c r="E1547" i="1"/>
  <c r="E1548" i="1"/>
  <c r="E1549" i="1"/>
  <c r="E1550" i="1"/>
  <c r="E1551" i="1"/>
  <c r="E1552" i="1"/>
  <c r="E1553" i="1"/>
  <c r="E1554" i="1"/>
  <c r="E1555" i="1"/>
  <c r="E1556" i="1"/>
  <c r="E1557" i="1"/>
  <c r="E1558" i="1"/>
  <c r="E1559" i="1"/>
  <c r="E1560" i="1"/>
  <c r="E1561" i="1"/>
  <c r="E1562" i="1"/>
  <c r="E1563" i="1"/>
  <c r="E1564" i="1"/>
  <c r="E1565" i="1"/>
  <c r="E1566" i="1"/>
  <c r="E1567" i="1"/>
  <c r="E1568" i="1"/>
  <c r="E1569" i="1"/>
  <c r="E1570" i="1"/>
  <c r="E1571" i="1"/>
  <c r="E1572" i="1"/>
  <c r="E1573" i="1"/>
  <c r="E1574" i="1"/>
  <c r="E1575" i="1"/>
  <c r="E1576" i="1"/>
  <c r="E1577" i="1"/>
  <c r="E1578" i="1"/>
  <c r="E1579" i="1"/>
  <c r="E1580" i="1"/>
  <c r="E1581" i="1"/>
  <c r="E1582" i="1"/>
  <c r="E1583" i="1"/>
  <c r="E1584" i="1"/>
  <c r="E1585" i="1"/>
  <c r="E1586" i="1"/>
  <c r="E1587" i="1"/>
  <c r="E1588" i="1"/>
  <c r="E1589" i="1"/>
  <c r="E1590" i="1"/>
  <c r="E1591" i="1"/>
  <c r="E1592" i="1"/>
  <c r="E1593" i="1"/>
  <c r="E1594" i="1"/>
  <c r="E1595" i="1"/>
  <c r="E1596" i="1"/>
  <c r="E1597" i="1"/>
  <c r="E1598" i="1"/>
  <c r="E1599" i="1"/>
  <c r="E1600" i="1"/>
  <c r="E1601" i="1"/>
  <c r="E1602" i="1"/>
  <c r="E1603" i="1"/>
  <c r="E1604" i="1"/>
  <c r="E1605" i="1"/>
  <c r="E1606" i="1"/>
  <c r="E1607" i="1"/>
  <c r="E1608" i="1"/>
  <c r="E1609" i="1"/>
  <c r="E1610" i="1"/>
  <c r="E1611" i="1"/>
  <c r="E1612" i="1"/>
  <c r="E1613" i="1"/>
  <c r="E1614" i="1"/>
  <c r="E1615" i="1"/>
  <c r="E1616" i="1"/>
  <c r="E1617" i="1"/>
  <c r="E1618" i="1"/>
  <c r="E1619" i="1"/>
  <c r="E1620" i="1"/>
  <c r="E1621" i="1"/>
  <c r="E1622" i="1"/>
  <c r="E1623" i="1"/>
  <c r="E1624" i="1"/>
  <c r="E14" i="1"/>
  <c r="T1621" i="1"/>
  <c r="AF1621" i="1" s="1"/>
  <c r="K1621" i="1"/>
  <c r="T1620" i="1"/>
  <c r="AF1620" i="1" s="1"/>
  <c r="K1620" i="1"/>
  <c r="T1619" i="1"/>
  <c r="AF1619" i="1" s="1"/>
  <c r="K1619" i="1"/>
  <c r="T1624" i="1"/>
  <c r="AF1624" i="1" s="1"/>
  <c r="K1624" i="1"/>
  <c r="T1623" i="1"/>
  <c r="AF1623" i="1" s="1"/>
  <c r="K1623" i="1"/>
  <c r="T1622" i="1" l="1"/>
  <c r="AF1622" i="1" s="1"/>
  <c r="K1622" i="1"/>
  <c r="T1618" i="1"/>
  <c r="AF1618" i="1" s="1"/>
  <c r="K1618" i="1"/>
  <c r="T1617" i="1"/>
  <c r="AF1617" i="1" s="1"/>
  <c r="K1617" i="1"/>
  <c r="T1616" i="1"/>
  <c r="AF1616" i="1" s="1"/>
  <c r="K1616" i="1"/>
  <c r="T1615" i="1"/>
  <c r="AF1615" i="1" s="1"/>
  <c r="K1615" i="1"/>
  <c r="T1614" i="1"/>
  <c r="K1614" i="1"/>
  <c r="AH21" i="1"/>
  <c r="AH17" i="1"/>
  <c r="AF1614" i="1" l="1"/>
  <c r="AH801" i="1"/>
  <c r="T801" i="1"/>
  <c r="AF801" i="1" s="1"/>
  <c r="K801" i="1"/>
  <c r="AH800" i="1"/>
  <c r="T800" i="1"/>
  <c r="AF800" i="1" s="1"/>
  <c r="K800" i="1"/>
  <c r="AH799" i="1"/>
  <c r="T799" i="1"/>
  <c r="AF799" i="1" s="1"/>
  <c r="K799" i="1"/>
  <c r="AH798" i="1"/>
  <c r="T798" i="1"/>
  <c r="AF798" i="1" s="1"/>
  <c r="K798" i="1"/>
  <c r="AH797" i="1"/>
  <c r="T797" i="1"/>
  <c r="AF797" i="1" s="1"/>
  <c r="K797" i="1"/>
  <c r="AH796" i="1"/>
  <c r="T796" i="1"/>
  <c r="AF796" i="1" s="1"/>
  <c r="K796" i="1"/>
  <c r="AH795" i="1"/>
  <c r="T795" i="1"/>
  <c r="AF795" i="1" s="1"/>
  <c r="K795" i="1"/>
  <c r="AH794" i="1"/>
  <c r="T794" i="1"/>
  <c r="AF794" i="1" s="1"/>
  <c r="K794" i="1"/>
  <c r="AH793" i="1"/>
  <c r="T793" i="1"/>
  <c r="AF793" i="1" s="1"/>
  <c r="K793" i="1"/>
  <c r="AH792" i="1"/>
  <c r="T792" i="1"/>
  <c r="AF792" i="1" s="1"/>
  <c r="K792" i="1"/>
  <c r="AH791" i="1"/>
  <c r="T791" i="1"/>
  <c r="AF791" i="1" s="1"/>
  <c r="K791" i="1"/>
  <c r="AH790" i="1"/>
  <c r="T790" i="1"/>
  <c r="AF790" i="1" s="1"/>
  <c r="K790" i="1"/>
  <c r="AH789" i="1"/>
  <c r="T789" i="1"/>
  <c r="AF789" i="1" s="1"/>
  <c r="K789" i="1"/>
  <c r="AH788" i="1"/>
  <c r="T788" i="1"/>
  <c r="AF788" i="1" s="1"/>
  <c r="K788" i="1"/>
  <c r="AH787" i="1"/>
  <c r="T787" i="1"/>
  <c r="AF787" i="1" s="1"/>
  <c r="K787" i="1"/>
  <c r="AH786" i="1"/>
  <c r="T786" i="1"/>
  <c r="AF786" i="1" s="1"/>
  <c r="K786" i="1"/>
  <c r="AH785" i="1"/>
  <c r="T785" i="1"/>
  <c r="AF785" i="1" s="1"/>
  <c r="K785" i="1"/>
  <c r="AH784" i="1"/>
  <c r="T784" i="1"/>
  <c r="AF784" i="1" s="1"/>
  <c r="K784" i="1"/>
  <c r="AH783" i="1"/>
  <c r="T783" i="1"/>
  <c r="AF783" i="1" s="1"/>
  <c r="K783" i="1"/>
  <c r="AH782" i="1"/>
  <c r="T782" i="1"/>
  <c r="AF782" i="1" s="1"/>
  <c r="K782" i="1"/>
  <c r="AH781" i="1"/>
  <c r="T781" i="1"/>
  <c r="AF781" i="1" s="1"/>
  <c r="K781" i="1"/>
  <c r="AH780" i="1"/>
  <c r="T780" i="1"/>
  <c r="AF780" i="1" s="1"/>
  <c r="K780" i="1"/>
  <c r="AH779" i="1"/>
  <c r="T779" i="1"/>
  <c r="AF779" i="1" s="1"/>
  <c r="K779" i="1"/>
  <c r="AH778" i="1"/>
  <c r="T778" i="1"/>
  <c r="AF778" i="1" s="1"/>
  <c r="K778" i="1"/>
  <c r="AH777" i="1"/>
  <c r="T777" i="1"/>
  <c r="AF777" i="1" s="1"/>
  <c r="K777" i="1"/>
  <c r="AH776" i="1"/>
  <c r="T776" i="1"/>
  <c r="AF776" i="1" s="1"/>
  <c r="K776" i="1"/>
  <c r="AH775" i="1"/>
  <c r="T775" i="1"/>
  <c r="AF775" i="1" s="1"/>
  <c r="K775" i="1"/>
  <c r="AH774" i="1"/>
  <c r="T774" i="1"/>
  <c r="AF774" i="1" s="1"/>
  <c r="K774" i="1"/>
  <c r="AH773" i="1"/>
  <c r="T773" i="1"/>
  <c r="AF773" i="1" s="1"/>
  <c r="K773" i="1"/>
  <c r="AH772" i="1"/>
  <c r="T772" i="1"/>
  <c r="AF772" i="1" s="1"/>
  <c r="K772" i="1"/>
  <c r="AH771" i="1"/>
  <c r="T771" i="1"/>
  <c r="AF771" i="1" s="1"/>
  <c r="K771" i="1"/>
  <c r="AH770" i="1"/>
  <c r="T770" i="1"/>
  <c r="AF770" i="1" s="1"/>
  <c r="K770" i="1"/>
  <c r="AH769" i="1"/>
  <c r="T769" i="1"/>
  <c r="AF769" i="1" s="1"/>
  <c r="K769" i="1"/>
  <c r="AH768" i="1"/>
  <c r="T768" i="1"/>
  <c r="AF768" i="1" s="1"/>
  <c r="K768" i="1"/>
  <c r="AH767" i="1"/>
  <c r="T767" i="1"/>
  <c r="AF767" i="1" s="1"/>
  <c r="K767" i="1"/>
  <c r="AH766" i="1"/>
  <c r="T766" i="1"/>
  <c r="AF766" i="1" s="1"/>
  <c r="K766" i="1"/>
  <c r="AH765" i="1"/>
  <c r="T765" i="1"/>
  <c r="AF765" i="1" s="1"/>
  <c r="K765" i="1"/>
  <c r="AH764" i="1"/>
  <c r="T764" i="1"/>
  <c r="AF764" i="1" s="1"/>
  <c r="K764" i="1"/>
  <c r="AH763" i="1"/>
  <c r="T763" i="1"/>
  <c r="AF763" i="1" s="1"/>
  <c r="K763" i="1"/>
  <c r="AH762" i="1"/>
  <c r="T762" i="1"/>
  <c r="AF762" i="1" s="1"/>
  <c r="K762" i="1"/>
  <c r="AH761" i="1"/>
  <c r="T761" i="1"/>
  <c r="AF761" i="1" s="1"/>
  <c r="K761" i="1"/>
  <c r="AH760" i="1"/>
  <c r="T760" i="1"/>
  <c r="AF760" i="1" s="1"/>
  <c r="K760" i="1"/>
  <c r="AH759" i="1"/>
  <c r="T759" i="1"/>
  <c r="AF759" i="1" s="1"/>
  <c r="K759" i="1"/>
  <c r="AH758" i="1"/>
  <c r="T758" i="1"/>
  <c r="AF758" i="1" s="1"/>
  <c r="K758" i="1"/>
  <c r="AH757" i="1"/>
  <c r="T757" i="1"/>
  <c r="AF757" i="1" s="1"/>
  <c r="K757" i="1"/>
  <c r="AH756" i="1"/>
  <c r="T756" i="1"/>
  <c r="AF756" i="1" s="1"/>
  <c r="K756" i="1"/>
  <c r="AH755" i="1"/>
  <c r="T755" i="1"/>
  <c r="AF755" i="1" s="1"/>
  <c r="K755" i="1"/>
  <c r="AH754" i="1"/>
  <c r="T754" i="1"/>
  <c r="AF754" i="1" s="1"/>
  <c r="K754" i="1"/>
  <c r="AH753" i="1"/>
  <c r="T753" i="1"/>
  <c r="AF753" i="1" s="1"/>
  <c r="K753" i="1"/>
  <c r="AH752" i="1"/>
  <c r="T752" i="1"/>
  <c r="AF752" i="1" s="1"/>
  <c r="K752" i="1"/>
  <c r="AH751" i="1"/>
  <c r="T751" i="1"/>
  <c r="AF751" i="1" s="1"/>
  <c r="K751" i="1"/>
  <c r="AH750" i="1"/>
  <c r="T750" i="1"/>
  <c r="AF750" i="1" s="1"/>
  <c r="K750" i="1"/>
  <c r="AH749" i="1"/>
  <c r="T749" i="1"/>
  <c r="AF749" i="1" s="1"/>
  <c r="K749" i="1"/>
  <c r="AH748" i="1"/>
  <c r="T748" i="1"/>
  <c r="AF748" i="1" s="1"/>
  <c r="K748" i="1"/>
  <c r="AH747" i="1"/>
  <c r="T747" i="1"/>
  <c r="AF747" i="1" s="1"/>
  <c r="K747" i="1"/>
  <c r="AH746" i="1"/>
  <c r="T746" i="1"/>
  <c r="AF746" i="1" s="1"/>
  <c r="K746" i="1"/>
  <c r="AH745" i="1"/>
  <c r="T745" i="1"/>
  <c r="AF745" i="1" s="1"/>
  <c r="K745" i="1"/>
  <c r="AH744" i="1"/>
  <c r="T744" i="1"/>
  <c r="AF744" i="1" s="1"/>
  <c r="K744" i="1"/>
  <c r="AH743" i="1"/>
  <c r="T743" i="1"/>
  <c r="AF743" i="1" s="1"/>
  <c r="K743" i="1"/>
  <c r="AH742" i="1"/>
  <c r="T742" i="1"/>
  <c r="AF742" i="1" s="1"/>
  <c r="K742" i="1"/>
  <c r="AH741" i="1"/>
  <c r="T741" i="1"/>
  <c r="AF741" i="1" s="1"/>
  <c r="K741" i="1"/>
  <c r="AH740" i="1"/>
  <c r="T740" i="1"/>
  <c r="AF740" i="1" s="1"/>
  <c r="K740" i="1"/>
  <c r="AH739" i="1"/>
  <c r="T739" i="1"/>
  <c r="AF739" i="1" s="1"/>
  <c r="K739" i="1"/>
  <c r="AH738" i="1"/>
  <c r="T738" i="1"/>
  <c r="AF738" i="1" s="1"/>
  <c r="K738" i="1"/>
  <c r="AH737" i="1"/>
  <c r="T737" i="1"/>
  <c r="AF737" i="1" s="1"/>
  <c r="K737" i="1"/>
  <c r="AH736" i="1"/>
  <c r="T736" i="1"/>
  <c r="AF736" i="1" s="1"/>
  <c r="K736" i="1"/>
  <c r="AH735" i="1"/>
  <c r="T735" i="1"/>
  <c r="AF735" i="1" s="1"/>
  <c r="K735" i="1"/>
  <c r="AH734" i="1"/>
  <c r="T734" i="1"/>
  <c r="AF734" i="1" s="1"/>
  <c r="K734" i="1"/>
  <c r="AH733" i="1"/>
  <c r="T733" i="1"/>
  <c r="AF733" i="1" s="1"/>
  <c r="K733" i="1"/>
  <c r="AH732" i="1"/>
  <c r="T732" i="1"/>
  <c r="AF732" i="1" s="1"/>
  <c r="K732" i="1"/>
  <c r="AH731" i="1"/>
  <c r="T731" i="1"/>
  <c r="AF731" i="1" s="1"/>
  <c r="K731" i="1"/>
  <c r="AH730" i="1"/>
  <c r="T730" i="1"/>
  <c r="AF730" i="1" s="1"/>
  <c r="K730" i="1"/>
  <c r="AH729" i="1"/>
  <c r="T729" i="1"/>
  <c r="AF729" i="1" s="1"/>
  <c r="K729" i="1"/>
  <c r="AH728" i="1"/>
  <c r="T728" i="1"/>
  <c r="AF728" i="1" s="1"/>
  <c r="K728" i="1"/>
  <c r="AH727" i="1"/>
  <c r="T727" i="1"/>
  <c r="AF727" i="1" s="1"/>
  <c r="K727" i="1"/>
  <c r="AH726" i="1"/>
  <c r="T726" i="1"/>
  <c r="AF726" i="1" s="1"/>
  <c r="K726" i="1"/>
  <c r="AH725" i="1"/>
  <c r="T725" i="1"/>
  <c r="AF725" i="1" s="1"/>
  <c r="K725" i="1"/>
  <c r="AH724" i="1"/>
  <c r="T724" i="1"/>
  <c r="AF724" i="1" s="1"/>
  <c r="K724" i="1"/>
  <c r="AH723" i="1"/>
  <c r="T723" i="1"/>
  <c r="AF723" i="1" s="1"/>
  <c r="K723" i="1"/>
  <c r="AH722" i="1"/>
  <c r="T722" i="1"/>
  <c r="AF722" i="1" s="1"/>
  <c r="K722" i="1"/>
  <c r="AH721" i="1"/>
  <c r="T721" i="1"/>
  <c r="AF721" i="1" s="1"/>
  <c r="K721" i="1"/>
  <c r="AH720" i="1"/>
  <c r="T720" i="1"/>
  <c r="AF720" i="1" s="1"/>
  <c r="K720" i="1"/>
  <c r="AH719" i="1"/>
  <c r="T719" i="1"/>
  <c r="AF719" i="1" s="1"/>
  <c r="K719" i="1"/>
  <c r="AH718" i="1"/>
  <c r="T718" i="1"/>
  <c r="AF718" i="1" s="1"/>
  <c r="K718" i="1"/>
  <c r="AH717" i="1"/>
  <c r="T717" i="1"/>
  <c r="AF717" i="1" s="1"/>
  <c r="K717" i="1"/>
  <c r="AH716" i="1"/>
  <c r="T716" i="1"/>
  <c r="AF716" i="1" s="1"/>
  <c r="K716" i="1"/>
  <c r="AH715" i="1"/>
  <c r="T715" i="1"/>
  <c r="AF715" i="1" s="1"/>
  <c r="K715" i="1"/>
  <c r="AH714" i="1"/>
  <c r="T714" i="1"/>
  <c r="AF714" i="1" s="1"/>
  <c r="K714" i="1"/>
  <c r="AH713" i="1"/>
  <c r="T713" i="1"/>
  <c r="AF713" i="1" s="1"/>
  <c r="K713" i="1"/>
  <c r="AH712" i="1"/>
  <c r="T712" i="1"/>
  <c r="AF712" i="1" s="1"/>
  <c r="K712" i="1"/>
  <c r="AH711" i="1"/>
  <c r="T711" i="1"/>
  <c r="AF711" i="1" s="1"/>
  <c r="K711" i="1"/>
  <c r="AH710" i="1"/>
  <c r="T710" i="1"/>
  <c r="AF710" i="1" s="1"/>
  <c r="K710" i="1"/>
  <c r="AH709" i="1"/>
  <c r="T709" i="1"/>
  <c r="AF709" i="1" s="1"/>
  <c r="K709" i="1"/>
  <c r="AH708" i="1"/>
  <c r="T708" i="1"/>
  <c r="AF708" i="1" s="1"/>
  <c r="K708" i="1"/>
  <c r="AH707" i="1"/>
  <c r="T707" i="1"/>
  <c r="AF707" i="1" s="1"/>
  <c r="K707" i="1"/>
  <c r="AH706" i="1"/>
  <c r="T706" i="1"/>
  <c r="AF706" i="1" s="1"/>
  <c r="K706" i="1"/>
  <c r="AH705" i="1"/>
  <c r="T705" i="1"/>
  <c r="AF705" i="1" s="1"/>
  <c r="K705" i="1"/>
  <c r="AH704" i="1"/>
  <c r="T704" i="1"/>
  <c r="AF704" i="1" s="1"/>
  <c r="K704" i="1"/>
  <c r="AH703" i="1"/>
  <c r="T703" i="1"/>
  <c r="AF703" i="1" s="1"/>
  <c r="K703" i="1"/>
  <c r="AH702" i="1"/>
  <c r="T702" i="1"/>
  <c r="AF702" i="1" s="1"/>
  <c r="K702" i="1"/>
  <c r="AH701" i="1"/>
  <c r="T701" i="1"/>
  <c r="AF701" i="1" s="1"/>
  <c r="K701" i="1"/>
  <c r="AH700" i="1"/>
  <c r="T700" i="1"/>
  <c r="AF700" i="1" s="1"/>
  <c r="K700" i="1"/>
  <c r="AH699" i="1"/>
  <c r="T699" i="1"/>
  <c r="AF699" i="1" s="1"/>
  <c r="K699" i="1"/>
  <c r="AH698" i="1"/>
  <c r="T698" i="1"/>
  <c r="AF698" i="1" s="1"/>
  <c r="K698" i="1"/>
  <c r="AH697" i="1"/>
  <c r="T697" i="1"/>
  <c r="AF697" i="1" s="1"/>
  <c r="K697" i="1"/>
  <c r="AH696" i="1"/>
  <c r="T696" i="1"/>
  <c r="AF696" i="1" s="1"/>
  <c r="K696" i="1"/>
  <c r="AH695" i="1"/>
  <c r="T695" i="1"/>
  <c r="AF695" i="1" s="1"/>
  <c r="K695" i="1"/>
  <c r="AH694" i="1"/>
  <c r="T694" i="1"/>
  <c r="AF694" i="1" s="1"/>
  <c r="K694" i="1"/>
  <c r="AH693" i="1"/>
  <c r="T693" i="1"/>
  <c r="AF693" i="1" s="1"/>
  <c r="K693" i="1"/>
  <c r="AH692" i="1"/>
  <c r="T692" i="1"/>
  <c r="AF692" i="1" s="1"/>
  <c r="K692" i="1"/>
  <c r="AH691" i="1"/>
  <c r="T691" i="1"/>
  <c r="AF691" i="1" s="1"/>
  <c r="K691" i="1"/>
  <c r="AH690" i="1"/>
  <c r="T690" i="1"/>
  <c r="AF690" i="1" s="1"/>
  <c r="K690" i="1"/>
  <c r="AH689" i="1"/>
  <c r="T689" i="1"/>
  <c r="AF689" i="1" s="1"/>
  <c r="K689" i="1"/>
  <c r="AH688" i="1"/>
  <c r="T688" i="1"/>
  <c r="AF688" i="1" s="1"/>
  <c r="K688" i="1"/>
  <c r="AH687" i="1"/>
  <c r="T687" i="1"/>
  <c r="AF687" i="1" s="1"/>
  <c r="K687" i="1"/>
  <c r="AH686" i="1"/>
  <c r="T686" i="1"/>
  <c r="AF686" i="1" s="1"/>
  <c r="K686" i="1"/>
  <c r="AH685" i="1"/>
  <c r="T685" i="1"/>
  <c r="AF685" i="1" s="1"/>
  <c r="K685" i="1"/>
  <c r="AH684" i="1"/>
  <c r="T684" i="1"/>
  <c r="AF684" i="1" s="1"/>
  <c r="K684" i="1"/>
  <c r="AH683" i="1"/>
  <c r="T683" i="1"/>
  <c r="AF683" i="1" s="1"/>
  <c r="K683" i="1"/>
  <c r="AH682" i="1"/>
  <c r="T682" i="1"/>
  <c r="AF682" i="1" s="1"/>
  <c r="K682" i="1"/>
  <c r="AH681" i="1"/>
  <c r="T681" i="1"/>
  <c r="AF681" i="1" s="1"/>
  <c r="K681" i="1"/>
  <c r="AH680" i="1"/>
  <c r="T680" i="1"/>
  <c r="AF680" i="1" s="1"/>
  <c r="K680" i="1"/>
  <c r="AH679" i="1"/>
  <c r="T679" i="1"/>
  <c r="AF679" i="1" s="1"/>
  <c r="K679" i="1"/>
  <c r="AH678" i="1"/>
  <c r="T678" i="1"/>
  <c r="AF678" i="1" s="1"/>
  <c r="K678" i="1"/>
  <c r="AH677" i="1"/>
  <c r="T677" i="1"/>
  <c r="AF677" i="1" s="1"/>
  <c r="K677" i="1"/>
  <c r="AH676" i="1"/>
  <c r="T676" i="1"/>
  <c r="AF676" i="1" s="1"/>
  <c r="K676" i="1"/>
  <c r="AH675" i="1"/>
  <c r="T675" i="1"/>
  <c r="AF675" i="1" s="1"/>
  <c r="K675" i="1"/>
  <c r="AH674" i="1"/>
  <c r="T674" i="1"/>
  <c r="AF674" i="1" s="1"/>
  <c r="K674" i="1"/>
  <c r="AH673" i="1"/>
  <c r="T673" i="1"/>
  <c r="AF673" i="1" s="1"/>
  <c r="K673" i="1"/>
  <c r="AH672" i="1"/>
  <c r="T672" i="1"/>
  <c r="AF672" i="1" s="1"/>
  <c r="K672" i="1"/>
  <c r="AH671" i="1"/>
  <c r="T671" i="1"/>
  <c r="AF671" i="1" s="1"/>
  <c r="K671" i="1"/>
  <c r="AH670" i="1"/>
  <c r="T670" i="1"/>
  <c r="AF670" i="1" s="1"/>
  <c r="K670" i="1"/>
  <c r="AH669" i="1"/>
  <c r="T669" i="1"/>
  <c r="AF669" i="1" s="1"/>
  <c r="K669" i="1"/>
  <c r="AH668" i="1"/>
  <c r="T668" i="1"/>
  <c r="AF668" i="1" s="1"/>
  <c r="K668" i="1"/>
  <c r="AH667" i="1"/>
  <c r="T667" i="1"/>
  <c r="AF667" i="1" s="1"/>
  <c r="K667" i="1"/>
  <c r="AH666" i="1"/>
  <c r="T666" i="1"/>
  <c r="AF666" i="1" s="1"/>
  <c r="K666" i="1"/>
  <c r="AH665" i="1"/>
  <c r="T665" i="1"/>
  <c r="AF665" i="1" s="1"/>
  <c r="K665" i="1"/>
  <c r="AH664" i="1"/>
  <c r="T664" i="1"/>
  <c r="AF664" i="1" s="1"/>
  <c r="K664" i="1"/>
  <c r="AH663" i="1"/>
  <c r="T663" i="1"/>
  <c r="AF663" i="1" s="1"/>
  <c r="K663" i="1"/>
  <c r="AH662" i="1"/>
  <c r="T662" i="1"/>
  <c r="AF662" i="1" s="1"/>
  <c r="K662" i="1"/>
  <c r="AH661" i="1"/>
  <c r="T661" i="1"/>
  <c r="AF661" i="1" s="1"/>
  <c r="K661" i="1"/>
  <c r="AH660" i="1"/>
  <c r="T660" i="1"/>
  <c r="AF660" i="1" s="1"/>
  <c r="K660" i="1"/>
  <c r="AH659" i="1"/>
  <c r="T659" i="1"/>
  <c r="AF659" i="1" s="1"/>
  <c r="K659" i="1"/>
  <c r="AH658" i="1"/>
  <c r="T658" i="1"/>
  <c r="AF658" i="1" s="1"/>
  <c r="K658" i="1"/>
  <c r="AH657" i="1"/>
  <c r="T657" i="1"/>
  <c r="AF657" i="1" s="1"/>
  <c r="K657" i="1"/>
  <c r="AH656" i="1"/>
  <c r="T656" i="1"/>
  <c r="AF656" i="1" s="1"/>
  <c r="K656" i="1"/>
  <c r="AH655" i="1"/>
  <c r="T655" i="1"/>
  <c r="AF655" i="1" s="1"/>
  <c r="K655" i="1"/>
  <c r="AH654" i="1"/>
  <c r="T654" i="1"/>
  <c r="AF654" i="1" s="1"/>
  <c r="K654" i="1"/>
  <c r="AH653" i="1"/>
  <c r="T653" i="1"/>
  <c r="AF653" i="1" s="1"/>
  <c r="K653" i="1"/>
  <c r="AH652" i="1"/>
  <c r="T652" i="1"/>
  <c r="AF652" i="1" s="1"/>
  <c r="K652" i="1"/>
  <c r="AH651" i="1"/>
  <c r="T651" i="1"/>
  <c r="AF651" i="1" s="1"/>
  <c r="K651" i="1"/>
  <c r="AH650" i="1"/>
  <c r="T650" i="1"/>
  <c r="AF650" i="1" s="1"/>
  <c r="K650" i="1"/>
  <c r="AH649" i="1"/>
  <c r="T649" i="1"/>
  <c r="AF649" i="1" s="1"/>
  <c r="K649" i="1"/>
  <c r="AH648" i="1"/>
  <c r="T648" i="1"/>
  <c r="AF648" i="1" s="1"/>
  <c r="K648" i="1"/>
  <c r="AH647" i="1"/>
  <c r="T647" i="1"/>
  <c r="AF647" i="1" s="1"/>
  <c r="K647" i="1"/>
  <c r="AH646" i="1"/>
  <c r="T646" i="1"/>
  <c r="AF646" i="1" s="1"/>
  <c r="K646" i="1"/>
  <c r="AH645" i="1"/>
  <c r="T645" i="1"/>
  <c r="AF645" i="1" s="1"/>
  <c r="K645" i="1"/>
  <c r="AH644" i="1"/>
  <c r="T644" i="1"/>
  <c r="AF644" i="1" s="1"/>
  <c r="K644" i="1"/>
  <c r="AH643" i="1"/>
  <c r="T643" i="1"/>
  <c r="AF643" i="1" s="1"/>
  <c r="K643" i="1"/>
  <c r="AH642" i="1"/>
  <c r="T642" i="1"/>
  <c r="AF642" i="1" s="1"/>
  <c r="K642" i="1"/>
  <c r="AH641" i="1"/>
  <c r="T641" i="1"/>
  <c r="AF641" i="1" s="1"/>
  <c r="K641" i="1"/>
  <c r="AH640" i="1"/>
  <c r="T640" i="1"/>
  <c r="AF640" i="1" s="1"/>
  <c r="K640" i="1"/>
  <c r="AH639" i="1"/>
  <c r="T639" i="1"/>
  <c r="AF639" i="1" s="1"/>
  <c r="K639" i="1"/>
  <c r="AH638" i="1"/>
  <c r="T638" i="1"/>
  <c r="AF638" i="1" s="1"/>
  <c r="K638" i="1"/>
  <c r="AH637" i="1"/>
  <c r="T637" i="1"/>
  <c r="AF637" i="1" s="1"/>
  <c r="K637" i="1"/>
  <c r="AH636" i="1"/>
  <c r="T636" i="1"/>
  <c r="AF636" i="1" s="1"/>
  <c r="K636" i="1"/>
  <c r="AH635" i="1"/>
  <c r="T635" i="1"/>
  <c r="AF635" i="1" s="1"/>
  <c r="K635" i="1"/>
  <c r="AH634" i="1"/>
  <c r="T634" i="1"/>
  <c r="AF634" i="1" s="1"/>
  <c r="K634" i="1"/>
  <c r="AH633" i="1"/>
  <c r="T633" i="1"/>
  <c r="AF633" i="1" s="1"/>
  <c r="K633" i="1"/>
  <c r="AH632" i="1"/>
  <c r="T632" i="1"/>
  <c r="AF632" i="1" s="1"/>
  <c r="K632" i="1"/>
  <c r="AH631" i="1"/>
  <c r="T631" i="1"/>
  <c r="AF631" i="1" s="1"/>
  <c r="K631" i="1"/>
  <c r="AH630" i="1"/>
  <c r="T630" i="1"/>
  <c r="AF630" i="1" s="1"/>
  <c r="K630" i="1"/>
  <c r="AH629" i="1"/>
  <c r="T629" i="1"/>
  <c r="AF629" i="1" s="1"/>
  <c r="K629" i="1"/>
  <c r="AH628" i="1"/>
  <c r="T628" i="1"/>
  <c r="AF628" i="1" s="1"/>
  <c r="K628" i="1"/>
  <c r="AH627" i="1"/>
  <c r="T627" i="1"/>
  <c r="AF627" i="1" s="1"/>
  <c r="K627" i="1"/>
  <c r="AH626" i="1"/>
  <c r="T626" i="1"/>
  <c r="AF626" i="1" s="1"/>
  <c r="K626" i="1"/>
  <c r="AH625" i="1"/>
  <c r="T625" i="1"/>
  <c r="AF625" i="1" s="1"/>
  <c r="K625" i="1"/>
  <c r="AH624" i="1"/>
  <c r="T624" i="1"/>
  <c r="AF624" i="1" s="1"/>
  <c r="K624" i="1"/>
  <c r="AH623" i="1"/>
  <c r="T623" i="1"/>
  <c r="AF623" i="1" s="1"/>
  <c r="K623" i="1"/>
  <c r="AH622" i="1"/>
  <c r="T622" i="1"/>
  <c r="AF622" i="1" s="1"/>
  <c r="K622" i="1"/>
  <c r="AH621" i="1"/>
  <c r="T621" i="1"/>
  <c r="AF621" i="1" s="1"/>
  <c r="K621" i="1"/>
  <c r="AH620" i="1"/>
  <c r="T620" i="1"/>
  <c r="AF620" i="1" s="1"/>
  <c r="K620" i="1"/>
  <c r="AH619" i="1"/>
  <c r="T619" i="1"/>
  <c r="AF619" i="1" s="1"/>
  <c r="K619" i="1"/>
  <c r="AH618" i="1"/>
  <c r="T618" i="1"/>
  <c r="AF618" i="1" s="1"/>
  <c r="K618" i="1"/>
  <c r="AH617" i="1"/>
  <c r="T617" i="1"/>
  <c r="AF617" i="1" s="1"/>
  <c r="K617" i="1"/>
  <c r="AH616" i="1"/>
  <c r="T616" i="1"/>
  <c r="AF616" i="1" s="1"/>
  <c r="K616" i="1"/>
  <c r="AH615" i="1"/>
  <c r="T615" i="1"/>
  <c r="AF615" i="1" s="1"/>
  <c r="K615" i="1"/>
  <c r="AH614" i="1"/>
  <c r="T614" i="1"/>
  <c r="AF614" i="1" s="1"/>
  <c r="K614" i="1"/>
  <c r="AH613" i="1"/>
  <c r="T613" i="1"/>
  <c r="AF613" i="1" s="1"/>
  <c r="K613" i="1"/>
  <c r="AH612" i="1"/>
  <c r="T612" i="1"/>
  <c r="AF612" i="1" s="1"/>
  <c r="K612" i="1"/>
  <c r="AH611" i="1"/>
  <c r="T611" i="1"/>
  <c r="AF611" i="1" s="1"/>
  <c r="K611" i="1"/>
  <c r="AH610" i="1"/>
  <c r="T610" i="1"/>
  <c r="AF610" i="1" s="1"/>
  <c r="K610" i="1"/>
  <c r="AH609" i="1"/>
  <c r="T609" i="1"/>
  <c r="AF609" i="1" s="1"/>
  <c r="K609" i="1"/>
  <c r="AH608" i="1"/>
  <c r="T608" i="1"/>
  <c r="AF608" i="1" s="1"/>
  <c r="K608" i="1"/>
  <c r="AH607" i="1"/>
  <c r="T607" i="1"/>
  <c r="AF607" i="1" s="1"/>
  <c r="K607" i="1"/>
  <c r="AH606" i="1"/>
  <c r="T606" i="1"/>
  <c r="AF606" i="1" s="1"/>
  <c r="K606" i="1"/>
  <c r="AH605" i="1"/>
  <c r="T605" i="1"/>
  <c r="AF605" i="1" s="1"/>
  <c r="K605" i="1"/>
  <c r="AH604" i="1"/>
  <c r="T604" i="1"/>
  <c r="AF604" i="1" s="1"/>
  <c r="K604" i="1"/>
  <c r="AH603" i="1"/>
  <c r="T603" i="1"/>
  <c r="AF603" i="1" s="1"/>
  <c r="K603" i="1"/>
  <c r="AH602" i="1"/>
  <c r="T602" i="1"/>
  <c r="AF602" i="1" s="1"/>
  <c r="K602" i="1"/>
  <c r="AH601" i="1"/>
  <c r="T601" i="1"/>
  <c r="AF601" i="1" s="1"/>
  <c r="K601" i="1"/>
  <c r="AH600" i="1"/>
  <c r="T600" i="1"/>
  <c r="AF600" i="1" s="1"/>
  <c r="K600" i="1"/>
  <c r="AH599" i="1"/>
  <c r="T599" i="1"/>
  <c r="AF599" i="1" s="1"/>
  <c r="K599" i="1"/>
  <c r="AH598" i="1"/>
  <c r="T598" i="1"/>
  <c r="AF598" i="1" s="1"/>
  <c r="K598" i="1"/>
  <c r="AH597" i="1"/>
  <c r="T597" i="1"/>
  <c r="AF597" i="1" s="1"/>
  <c r="K597" i="1"/>
  <c r="AH596" i="1"/>
  <c r="T596" i="1"/>
  <c r="AF596" i="1" s="1"/>
  <c r="K596" i="1"/>
  <c r="AH595" i="1"/>
  <c r="T595" i="1"/>
  <c r="AF595" i="1" s="1"/>
  <c r="K595" i="1"/>
  <c r="AH594" i="1"/>
  <c r="T594" i="1"/>
  <c r="AF594" i="1" s="1"/>
  <c r="K594" i="1"/>
  <c r="AH593" i="1"/>
  <c r="T593" i="1"/>
  <c r="AF593" i="1" s="1"/>
  <c r="K593" i="1"/>
  <c r="AH592" i="1"/>
  <c r="T592" i="1"/>
  <c r="AF592" i="1" s="1"/>
  <c r="K592" i="1"/>
  <c r="AH591" i="1"/>
  <c r="T591" i="1"/>
  <c r="AF591" i="1" s="1"/>
  <c r="K591" i="1"/>
  <c r="AH590" i="1"/>
  <c r="T590" i="1"/>
  <c r="AF590" i="1" s="1"/>
  <c r="K590" i="1"/>
  <c r="AH589" i="1"/>
  <c r="T589" i="1"/>
  <c r="AF589" i="1" s="1"/>
  <c r="K589" i="1"/>
  <c r="AH588" i="1"/>
  <c r="T588" i="1"/>
  <c r="AF588" i="1" s="1"/>
  <c r="K588" i="1"/>
  <c r="AH587" i="1"/>
  <c r="T587" i="1"/>
  <c r="AF587" i="1" s="1"/>
  <c r="K587" i="1"/>
  <c r="AH586" i="1"/>
  <c r="T586" i="1"/>
  <c r="AF586" i="1" s="1"/>
  <c r="K586" i="1"/>
  <c r="AH585" i="1"/>
  <c r="T585" i="1"/>
  <c r="AF585" i="1" s="1"/>
  <c r="K585" i="1"/>
  <c r="AH584" i="1"/>
  <c r="T584" i="1"/>
  <c r="AF584" i="1" s="1"/>
  <c r="K584" i="1"/>
  <c r="AH583" i="1"/>
  <c r="T583" i="1"/>
  <c r="AF583" i="1" s="1"/>
  <c r="K583" i="1"/>
  <c r="AH582" i="1"/>
  <c r="T582" i="1"/>
  <c r="AF582" i="1" s="1"/>
  <c r="K582" i="1"/>
  <c r="AH581" i="1"/>
  <c r="T581" i="1"/>
  <c r="AF581" i="1" s="1"/>
  <c r="K581" i="1"/>
  <c r="AH580" i="1"/>
  <c r="T580" i="1"/>
  <c r="AF580" i="1" s="1"/>
  <c r="K580" i="1"/>
  <c r="AH579" i="1"/>
  <c r="T579" i="1"/>
  <c r="AF579" i="1" s="1"/>
  <c r="K579" i="1"/>
  <c r="AH578" i="1"/>
  <c r="T578" i="1"/>
  <c r="AF578" i="1" s="1"/>
  <c r="K578" i="1"/>
  <c r="AH577" i="1"/>
  <c r="T577" i="1"/>
  <c r="AF577" i="1" s="1"/>
  <c r="K577" i="1"/>
  <c r="AH576" i="1"/>
  <c r="T576" i="1"/>
  <c r="AF576" i="1" s="1"/>
  <c r="K576" i="1"/>
  <c r="AH575" i="1"/>
  <c r="T575" i="1"/>
  <c r="AF575" i="1" s="1"/>
  <c r="K575" i="1"/>
  <c r="AH574" i="1"/>
  <c r="T574" i="1"/>
  <c r="AF574" i="1" s="1"/>
  <c r="K574" i="1"/>
  <c r="AH573" i="1"/>
  <c r="T573" i="1"/>
  <c r="AF573" i="1" s="1"/>
  <c r="K573" i="1"/>
  <c r="AH572" i="1"/>
  <c r="T572" i="1"/>
  <c r="AF572" i="1" s="1"/>
  <c r="K572" i="1"/>
  <c r="AH571" i="1"/>
  <c r="T571" i="1"/>
  <c r="AF571" i="1" s="1"/>
  <c r="K571" i="1"/>
  <c r="AH570" i="1"/>
  <c r="T570" i="1"/>
  <c r="AF570" i="1" s="1"/>
  <c r="K570" i="1"/>
  <c r="AH569" i="1"/>
  <c r="T569" i="1"/>
  <c r="AF569" i="1" s="1"/>
  <c r="K569" i="1"/>
  <c r="AH568" i="1"/>
  <c r="T568" i="1"/>
  <c r="AF568" i="1" s="1"/>
  <c r="K568" i="1"/>
  <c r="AH567" i="1"/>
  <c r="T567" i="1"/>
  <c r="AF567" i="1" s="1"/>
  <c r="K567" i="1"/>
  <c r="AH566" i="1"/>
  <c r="T566" i="1"/>
  <c r="AF566" i="1" s="1"/>
  <c r="K566" i="1"/>
  <c r="AH565" i="1"/>
  <c r="T565" i="1"/>
  <c r="AF565" i="1" s="1"/>
  <c r="K565" i="1"/>
  <c r="AH564" i="1"/>
  <c r="T564" i="1"/>
  <c r="AF564" i="1" s="1"/>
  <c r="K564" i="1"/>
  <c r="AH563" i="1"/>
  <c r="T563" i="1"/>
  <c r="AF563" i="1" s="1"/>
  <c r="K563" i="1"/>
  <c r="AH562" i="1"/>
  <c r="T562" i="1"/>
  <c r="AF562" i="1" s="1"/>
  <c r="K562" i="1"/>
  <c r="AH561" i="1"/>
  <c r="T561" i="1"/>
  <c r="AF561" i="1" s="1"/>
  <c r="K561" i="1"/>
  <c r="AH560" i="1"/>
  <c r="T560" i="1"/>
  <c r="AF560" i="1" s="1"/>
  <c r="K560" i="1"/>
  <c r="AH559" i="1"/>
  <c r="T559" i="1"/>
  <c r="AF559" i="1" s="1"/>
  <c r="K559" i="1"/>
  <c r="AH558" i="1"/>
  <c r="T558" i="1"/>
  <c r="AF558" i="1" s="1"/>
  <c r="K558" i="1"/>
  <c r="AH557" i="1"/>
  <c r="T557" i="1"/>
  <c r="AF557" i="1" s="1"/>
  <c r="K557" i="1"/>
  <c r="AH556" i="1"/>
  <c r="T556" i="1"/>
  <c r="AF556" i="1" s="1"/>
  <c r="K556" i="1"/>
  <c r="AH555" i="1"/>
  <c r="T555" i="1"/>
  <c r="AF555" i="1" s="1"/>
  <c r="K555" i="1"/>
  <c r="AH554" i="1"/>
  <c r="T554" i="1"/>
  <c r="AF554" i="1" s="1"/>
  <c r="K554" i="1"/>
  <c r="AH553" i="1"/>
  <c r="T553" i="1"/>
  <c r="AF553" i="1" s="1"/>
  <c r="K553" i="1"/>
  <c r="AH552" i="1"/>
  <c r="T552" i="1"/>
  <c r="AF552" i="1" s="1"/>
  <c r="K552" i="1"/>
  <c r="AH551" i="1"/>
  <c r="T551" i="1"/>
  <c r="AF551" i="1" s="1"/>
  <c r="K551" i="1"/>
  <c r="AH550" i="1"/>
  <c r="T550" i="1"/>
  <c r="AF550" i="1" s="1"/>
  <c r="K550" i="1"/>
  <c r="AH549" i="1"/>
  <c r="T549" i="1"/>
  <c r="AF549" i="1" s="1"/>
  <c r="K549" i="1"/>
  <c r="AH548" i="1"/>
  <c r="T548" i="1"/>
  <c r="AF548" i="1" s="1"/>
  <c r="K548" i="1"/>
  <c r="AH547" i="1"/>
  <c r="T547" i="1"/>
  <c r="AF547" i="1" s="1"/>
  <c r="K547" i="1"/>
  <c r="AH546" i="1"/>
  <c r="T546" i="1"/>
  <c r="AF546" i="1" s="1"/>
  <c r="K546" i="1"/>
  <c r="AH545" i="1"/>
  <c r="T545" i="1"/>
  <c r="AF545" i="1" s="1"/>
  <c r="K545" i="1"/>
  <c r="AH544" i="1"/>
  <c r="T544" i="1"/>
  <c r="AF544" i="1" s="1"/>
  <c r="K544" i="1"/>
  <c r="AH543" i="1"/>
  <c r="T543" i="1"/>
  <c r="AF543" i="1" s="1"/>
  <c r="K543" i="1"/>
  <c r="AH542" i="1"/>
  <c r="T542" i="1"/>
  <c r="AF542" i="1" s="1"/>
  <c r="K542" i="1"/>
  <c r="AH541" i="1"/>
  <c r="T541" i="1"/>
  <c r="AF541" i="1" s="1"/>
  <c r="K541" i="1"/>
  <c r="AH540" i="1"/>
  <c r="T540" i="1"/>
  <c r="AF540" i="1" s="1"/>
  <c r="K540" i="1"/>
  <c r="AH539" i="1"/>
  <c r="T539" i="1"/>
  <c r="AF539" i="1" s="1"/>
  <c r="K539" i="1"/>
  <c r="AH538" i="1"/>
  <c r="T538" i="1"/>
  <c r="AF538" i="1" s="1"/>
  <c r="K538" i="1"/>
  <c r="AH537" i="1"/>
  <c r="T537" i="1"/>
  <c r="AF537" i="1" s="1"/>
  <c r="K537" i="1"/>
  <c r="AH536" i="1"/>
  <c r="T536" i="1"/>
  <c r="AF536" i="1" s="1"/>
  <c r="K536" i="1"/>
  <c r="AH535" i="1"/>
  <c r="T535" i="1"/>
  <c r="AF535" i="1" s="1"/>
  <c r="K535" i="1"/>
  <c r="AH534" i="1"/>
  <c r="T534" i="1"/>
  <c r="AF534" i="1" s="1"/>
  <c r="K534" i="1"/>
  <c r="AH533" i="1"/>
  <c r="T533" i="1"/>
  <c r="AF533" i="1" s="1"/>
  <c r="K533" i="1"/>
  <c r="AH532" i="1"/>
  <c r="T532" i="1"/>
  <c r="AF532" i="1" s="1"/>
  <c r="K532" i="1"/>
  <c r="AH531" i="1"/>
  <c r="T531" i="1"/>
  <c r="AF531" i="1" s="1"/>
  <c r="K531" i="1"/>
  <c r="AH530" i="1"/>
  <c r="T530" i="1"/>
  <c r="AF530" i="1" s="1"/>
  <c r="K530" i="1"/>
  <c r="AH529" i="1"/>
  <c r="T529" i="1"/>
  <c r="AF529" i="1" s="1"/>
  <c r="K529" i="1"/>
  <c r="AH528" i="1"/>
  <c r="T528" i="1"/>
  <c r="AF528" i="1" s="1"/>
  <c r="K528" i="1"/>
  <c r="AH527" i="1"/>
  <c r="T527" i="1"/>
  <c r="AF527" i="1" s="1"/>
  <c r="K527" i="1"/>
  <c r="AH526" i="1"/>
  <c r="T526" i="1"/>
  <c r="AF526" i="1" s="1"/>
  <c r="K526" i="1"/>
  <c r="AH525" i="1"/>
  <c r="T525" i="1"/>
  <c r="AF525" i="1" s="1"/>
  <c r="K525" i="1"/>
  <c r="AH524" i="1"/>
  <c r="T524" i="1"/>
  <c r="AF524" i="1" s="1"/>
  <c r="K524" i="1"/>
  <c r="AH523" i="1"/>
  <c r="T523" i="1"/>
  <c r="AF523" i="1" s="1"/>
  <c r="K523" i="1"/>
  <c r="AH522" i="1"/>
  <c r="T522" i="1"/>
  <c r="AF522" i="1" s="1"/>
  <c r="K522" i="1"/>
  <c r="AH521" i="1"/>
  <c r="T521" i="1"/>
  <c r="AF521" i="1" s="1"/>
  <c r="K521" i="1"/>
  <c r="AH520" i="1"/>
  <c r="T520" i="1"/>
  <c r="AF520" i="1" s="1"/>
  <c r="K520" i="1"/>
  <c r="AH519" i="1"/>
  <c r="T519" i="1"/>
  <c r="AF519" i="1" s="1"/>
  <c r="K519" i="1"/>
  <c r="AH518" i="1"/>
  <c r="T518" i="1"/>
  <c r="AF518" i="1" s="1"/>
  <c r="K518" i="1"/>
  <c r="AH517" i="1"/>
  <c r="T517" i="1"/>
  <c r="AF517" i="1" s="1"/>
  <c r="K517" i="1"/>
  <c r="AH516" i="1"/>
  <c r="T516" i="1"/>
  <c r="AF516" i="1" s="1"/>
  <c r="K516" i="1"/>
  <c r="AH515" i="1"/>
  <c r="T515" i="1"/>
  <c r="AF515" i="1" s="1"/>
  <c r="K515" i="1"/>
  <c r="AH514" i="1"/>
  <c r="T514" i="1"/>
  <c r="AF514" i="1" s="1"/>
  <c r="K514" i="1"/>
  <c r="AH513" i="1"/>
  <c r="T513" i="1"/>
  <c r="AF513" i="1" s="1"/>
  <c r="K513" i="1"/>
  <c r="AH512" i="1"/>
  <c r="T512" i="1"/>
  <c r="AF512" i="1" s="1"/>
  <c r="K512" i="1"/>
  <c r="AH511" i="1"/>
  <c r="T511" i="1"/>
  <c r="AF511" i="1" s="1"/>
  <c r="K511" i="1"/>
  <c r="AH510" i="1"/>
  <c r="T510" i="1"/>
  <c r="AF510" i="1" s="1"/>
  <c r="K510" i="1"/>
  <c r="AH509" i="1"/>
  <c r="T509" i="1"/>
  <c r="AF509" i="1" s="1"/>
  <c r="K509" i="1"/>
  <c r="AH508" i="1"/>
  <c r="T508" i="1"/>
  <c r="AF508" i="1" s="1"/>
  <c r="K508" i="1"/>
  <c r="AH507" i="1"/>
  <c r="T507" i="1"/>
  <c r="AF507" i="1" s="1"/>
  <c r="K507" i="1"/>
  <c r="AH506" i="1"/>
  <c r="T506" i="1"/>
  <c r="AF506" i="1" s="1"/>
  <c r="K506" i="1"/>
  <c r="AH505" i="1"/>
  <c r="T505" i="1"/>
  <c r="AF505" i="1" s="1"/>
  <c r="K505" i="1"/>
  <c r="AH504" i="1"/>
  <c r="T504" i="1"/>
  <c r="AF504" i="1" s="1"/>
  <c r="K504" i="1"/>
  <c r="AH503" i="1"/>
  <c r="T503" i="1"/>
  <c r="AF503" i="1" s="1"/>
  <c r="K503" i="1"/>
  <c r="AH502" i="1"/>
  <c r="T502" i="1"/>
  <c r="AF502" i="1" s="1"/>
  <c r="K502" i="1"/>
  <c r="AH501" i="1"/>
  <c r="T501" i="1"/>
  <c r="AF501" i="1" s="1"/>
  <c r="K501" i="1"/>
  <c r="AH500" i="1"/>
  <c r="T500" i="1"/>
  <c r="AF500" i="1" s="1"/>
  <c r="K500" i="1"/>
  <c r="AH499" i="1"/>
  <c r="T499" i="1"/>
  <c r="AF499" i="1" s="1"/>
  <c r="K499" i="1"/>
  <c r="AH498" i="1"/>
  <c r="T498" i="1"/>
  <c r="AF498" i="1" s="1"/>
  <c r="K498" i="1"/>
  <c r="AH497" i="1"/>
  <c r="T497" i="1"/>
  <c r="AF497" i="1" s="1"/>
  <c r="K497" i="1"/>
  <c r="AH496" i="1"/>
  <c r="T496" i="1"/>
  <c r="AF496" i="1" s="1"/>
  <c r="K496" i="1"/>
  <c r="AH495" i="1"/>
  <c r="T495" i="1"/>
  <c r="AF495" i="1" s="1"/>
  <c r="K495" i="1"/>
  <c r="AH494" i="1"/>
  <c r="T494" i="1"/>
  <c r="AF494" i="1" s="1"/>
  <c r="K494" i="1"/>
  <c r="AH493" i="1"/>
  <c r="T493" i="1"/>
  <c r="AF493" i="1" s="1"/>
  <c r="K493" i="1"/>
  <c r="AH492" i="1"/>
  <c r="T492" i="1"/>
  <c r="AF492" i="1" s="1"/>
  <c r="K492" i="1"/>
  <c r="AH491" i="1"/>
  <c r="T491" i="1"/>
  <c r="AF491" i="1" s="1"/>
  <c r="K491" i="1"/>
  <c r="AH490" i="1"/>
  <c r="T490" i="1"/>
  <c r="AF490" i="1" s="1"/>
  <c r="K490" i="1"/>
  <c r="AH489" i="1"/>
  <c r="T489" i="1"/>
  <c r="AF489" i="1" s="1"/>
  <c r="K489" i="1"/>
  <c r="AH488" i="1"/>
  <c r="T488" i="1"/>
  <c r="AF488" i="1" s="1"/>
  <c r="K488" i="1"/>
  <c r="AH487" i="1"/>
  <c r="T487" i="1"/>
  <c r="AF487" i="1" s="1"/>
  <c r="K487" i="1"/>
  <c r="AH486" i="1"/>
  <c r="T486" i="1"/>
  <c r="AF486" i="1" s="1"/>
  <c r="K486" i="1"/>
  <c r="AH485" i="1"/>
  <c r="T485" i="1"/>
  <c r="AF485" i="1" s="1"/>
  <c r="K485" i="1"/>
  <c r="AH484" i="1"/>
  <c r="T484" i="1"/>
  <c r="AF484" i="1" s="1"/>
  <c r="K484" i="1"/>
  <c r="AH483" i="1"/>
  <c r="T483" i="1"/>
  <c r="AF483" i="1" s="1"/>
  <c r="K483" i="1"/>
  <c r="AH482" i="1"/>
  <c r="T482" i="1"/>
  <c r="AF482" i="1" s="1"/>
  <c r="K482" i="1"/>
  <c r="AH481" i="1"/>
  <c r="T481" i="1"/>
  <c r="AF481" i="1" s="1"/>
  <c r="K481" i="1"/>
  <c r="AH480" i="1"/>
  <c r="T480" i="1"/>
  <c r="AF480" i="1" s="1"/>
  <c r="K480" i="1"/>
  <c r="AH479" i="1"/>
  <c r="T479" i="1"/>
  <c r="AF479" i="1" s="1"/>
  <c r="K479" i="1"/>
  <c r="AH478" i="1"/>
  <c r="T478" i="1"/>
  <c r="AF478" i="1" s="1"/>
  <c r="K478" i="1"/>
  <c r="AH477" i="1"/>
  <c r="T477" i="1"/>
  <c r="AF477" i="1" s="1"/>
  <c r="K477" i="1"/>
  <c r="AH476" i="1"/>
  <c r="T476" i="1"/>
  <c r="AF476" i="1" s="1"/>
  <c r="K476" i="1"/>
  <c r="AH475" i="1"/>
  <c r="T475" i="1"/>
  <c r="AF475" i="1" s="1"/>
  <c r="K475" i="1"/>
  <c r="AH474" i="1"/>
  <c r="T474" i="1"/>
  <c r="AF474" i="1" s="1"/>
  <c r="K474" i="1"/>
  <c r="AH473" i="1"/>
  <c r="T473" i="1"/>
  <c r="AF473" i="1" s="1"/>
  <c r="K473" i="1"/>
  <c r="AH472" i="1"/>
  <c r="T472" i="1"/>
  <c r="AF472" i="1" s="1"/>
  <c r="K472" i="1"/>
  <c r="AH471" i="1"/>
  <c r="T471" i="1"/>
  <c r="AF471" i="1" s="1"/>
  <c r="K471" i="1"/>
  <c r="AH470" i="1"/>
  <c r="T470" i="1"/>
  <c r="AF470" i="1" s="1"/>
  <c r="K470" i="1"/>
  <c r="AH469" i="1"/>
  <c r="T469" i="1"/>
  <c r="AF469" i="1" s="1"/>
  <c r="K469" i="1"/>
  <c r="AH468" i="1"/>
  <c r="T468" i="1"/>
  <c r="AF468" i="1" s="1"/>
  <c r="K468" i="1"/>
  <c r="AH467" i="1"/>
  <c r="T467" i="1"/>
  <c r="AF467" i="1" s="1"/>
  <c r="K467" i="1"/>
  <c r="AH466" i="1"/>
  <c r="T466" i="1"/>
  <c r="AF466" i="1" s="1"/>
  <c r="K466" i="1"/>
  <c r="AH465" i="1"/>
  <c r="T465" i="1"/>
  <c r="AF465" i="1" s="1"/>
  <c r="K465" i="1"/>
  <c r="AH464" i="1"/>
  <c r="T464" i="1"/>
  <c r="AF464" i="1" s="1"/>
  <c r="K464" i="1"/>
  <c r="AH463" i="1"/>
  <c r="T463" i="1"/>
  <c r="AF463" i="1" s="1"/>
  <c r="K463" i="1"/>
  <c r="AH462" i="1"/>
  <c r="T462" i="1"/>
  <c r="AF462" i="1" s="1"/>
  <c r="K462" i="1"/>
  <c r="AH461" i="1"/>
  <c r="T461" i="1"/>
  <c r="AF461" i="1" s="1"/>
  <c r="K461" i="1"/>
  <c r="AH460" i="1"/>
  <c r="T460" i="1"/>
  <c r="AF460" i="1" s="1"/>
  <c r="K460" i="1"/>
  <c r="AH459" i="1"/>
  <c r="T459" i="1"/>
  <c r="AF459" i="1" s="1"/>
  <c r="K459" i="1"/>
  <c r="AH458" i="1"/>
  <c r="T458" i="1"/>
  <c r="AF458" i="1" s="1"/>
  <c r="K458" i="1"/>
  <c r="AH457" i="1"/>
  <c r="T457" i="1"/>
  <c r="AF457" i="1" s="1"/>
  <c r="K457" i="1"/>
  <c r="AH456" i="1"/>
  <c r="T456" i="1"/>
  <c r="AF456" i="1" s="1"/>
  <c r="K456" i="1"/>
  <c r="AH455" i="1"/>
  <c r="T455" i="1"/>
  <c r="AF455" i="1" s="1"/>
  <c r="K455" i="1"/>
  <c r="AH454" i="1"/>
  <c r="T454" i="1"/>
  <c r="AF454" i="1" s="1"/>
  <c r="K454" i="1"/>
  <c r="AH453" i="1"/>
  <c r="T453" i="1"/>
  <c r="AF453" i="1" s="1"/>
  <c r="K453" i="1"/>
  <c r="AH452" i="1"/>
  <c r="T452" i="1"/>
  <c r="AF452" i="1" s="1"/>
  <c r="K452" i="1"/>
  <c r="AH451" i="1"/>
  <c r="T451" i="1"/>
  <c r="AF451" i="1" s="1"/>
  <c r="K451" i="1"/>
  <c r="AH450" i="1"/>
  <c r="T450" i="1"/>
  <c r="AF450" i="1" s="1"/>
  <c r="K450" i="1"/>
  <c r="AH449" i="1"/>
  <c r="T449" i="1"/>
  <c r="AF449" i="1" s="1"/>
  <c r="K449" i="1"/>
  <c r="AH448" i="1"/>
  <c r="T448" i="1"/>
  <c r="AF448" i="1" s="1"/>
  <c r="K448" i="1"/>
  <c r="AH447" i="1"/>
  <c r="T447" i="1"/>
  <c r="AF447" i="1" s="1"/>
  <c r="K447" i="1"/>
  <c r="AH446" i="1"/>
  <c r="T446" i="1"/>
  <c r="AF446" i="1" s="1"/>
  <c r="K446" i="1"/>
  <c r="AH445" i="1"/>
  <c r="T445" i="1"/>
  <c r="AF445" i="1" s="1"/>
  <c r="K445" i="1"/>
  <c r="AH444" i="1"/>
  <c r="T444" i="1"/>
  <c r="AF444" i="1" s="1"/>
  <c r="K444" i="1"/>
  <c r="AH443" i="1"/>
  <c r="T443" i="1"/>
  <c r="AF443" i="1" s="1"/>
  <c r="K443" i="1"/>
  <c r="AH442" i="1"/>
  <c r="T442" i="1"/>
  <c r="AF442" i="1" s="1"/>
  <c r="K442" i="1"/>
  <c r="AH441" i="1"/>
  <c r="T441" i="1"/>
  <c r="AF441" i="1" s="1"/>
  <c r="K441" i="1"/>
  <c r="AH440" i="1"/>
  <c r="T440" i="1"/>
  <c r="AF440" i="1" s="1"/>
  <c r="K440" i="1"/>
  <c r="AH439" i="1"/>
  <c r="T439" i="1"/>
  <c r="AF439" i="1" s="1"/>
  <c r="K439" i="1"/>
  <c r="AH438" i="1"/>
  <c r="T438" i="1"/>
  <c r="AF438" i="1" s="1"/>
  <c r="K438" i="1"/>
  <c r="AH437" i="1"/>
  <c r="T437" i="1"/>
  <c r="AF437" i="1" s="1"/>
  <c r="K437" i="1"/>
  <c r="AH436" i="1"/>
  <c r="T436" i="1"/>
  <c r="AF436" i="1" s="1"/>
  <c r="K436" i="1"/>
  <c r="AH435" i="1"/>
  <c r="T435" i="1"/>
  <c r="AF435" i="1" s="1"/>
  <c r="K435" i="1"/>
  <c r="AH434" i="1"/>
  <c r="T434" i="1"/>
  <c r="AF434" i="1" s="1"/>
  <c r="K434" i="1"/>
  <c r="AH433" i="1"/>
  <c r="T433" i="1"/>
  <c r="AF433" i="1" s="1"/>
  <c r="K433" i="1"/>
  <c r="AH432" i="1"/>
  <c r="T432" i="1"/>
  <c r="AF432" i="1" s="1"/>
  <c r="K432" i="1"/>
  <c r="AH431" i="1"/>
  <c r="T431" i="1"/>
  <c r="AF431" i="1" s="1"/>
  <c r="K431" i="1"/>
  <c r="AH430" i="1"/>
  <c r="T430" i="1"/>
  <c r="AF430" i="1" s="1"/>
  <c r="K430" i="1"/>
  <c r="AH429" i="1"/>
  <c r="T429" i="1"/>
  <c r="AF429" i="1" s="1"/>
  <c r="K429" i="1"/>
  <c r="AH428" i="1"/>
  <c r="T428" i="1"/>
  <c r="AF428" i="1" s="1"/>
  <c r="K428" i="1"/>
  <c r="AH427" i="1"/>
  <c r="T427" i="1"/>
  <c r="AF427" i="1" s="1"/>
  <c r="K427" i="1"/>
  <c r="AH426" i="1"/>
  <c r="T426" i="1"/>
  <c r="AF426" i="1" s="1"/>
  <c r="K426" i="1"/>
  <c r="AH425" i="1"/>
  <c r="T425" i="1"/>
  <c r="AF425" i="1" s="1"/>
  <c r="K425" i="1"/>
  <c r="AH424" i="1"/>
  <c r="T424" i="1"/>
  <c r="AF424" i="1" s="1"/>
  <c r="K424" i="1"/>
  <c r="AH423" i="1"/>
  <c r="T423" i="1"/>
  <c r="AF423" i="1" s="1"/>
  <c r="K423" i="1"/>
  <c r="AH422" i="1"/>
  <c r="T422" i="1"/>
  <c r="AF422" i="1" s="1"/>
  <c r="K422" i="1"/>
  <c r="AH421" i="1"/>
  <c r="T421" i="1"/>
  <c r="AF421" i="1" s="1"/>
  <c r="K421" i="1"/>
  <c r="AH420" i="1"/>
  <c r="T420" i="1"/>
  <c r="AF420" i="1" s="1"/>
  <c r="K420" i="1"/>
  <c r="AH419" i="1"/>
  <c r="T419" i="1"/>
  <c r="AF419" i="1" s="1"/>
  <c r="K419" i="1"/>
  <c r="AH418" i="1"/>
  <c r="T418" i="1"/>
  <c r="AF418" i="1" s="1"/>
  <c r="K418" i="1"/>
  <c r="AH417" i="1"/>
  <c r="T417" i="1"/>
  <c r="AF417" i="1" s="1"/>
  <c r="K417" i="1"/>
  <c r="AH416" i="1"/>
  <c r="T416" i="1"/>
  <c r="AF416" i="1" s="1"/>
  <c r="K416" i="1"/>
  <c r="AH415" i="1"/>
  <c r="T415" i="1"/>
  <c r="AF415" i="1" s="1"/>
  <c r="K415" i="1"/>
  <c r="AH414" i="1"/>
  <c r="T414" i="1"/>
  <c r="AF414" i="1" s="1"/>
  <c r="K414" i="1"/>
  <c r="AH413" i="1"/>
  <c r="T413" i="1"/>
  <c r="AF413" i="1" s="1"/>
  <c r="K413" i="1"/>
  <c r="AH412" i="1"/>
  <c r="T412" i="1"/>
  <c r="AF412" i="1" s="1"/>
  <c r="K412" i="1"/>
  <c r="AH411" i="1"/>
  <c r="T411" i="1"/>
  <c r="AF411" i="1" s="1"/>
  <c r="K411" i="1"/>
  <c r="AH410" i="1"/>
  <c r="T410" i="1"/>
  <c r="AF410" i="1" s="1"/>
  <c r="K410" i="1"/>
  <c r="AH409" i="1"/>
  <c r="T409" i="1"/>
  <c r="AF409" i="1" s="1"/>
  <c r="K409" i="1"/>
  <c r="AH408" i="1"/>
  <c r="T408" i="1"/>
  <c r="AF408" i="1" s="1"/>
  <c r="K408" i="1"/>
  <c r="AH407" i="1"/>
  <c r="T407" i="1"/>
  <c r="AF407" i="1" s="1"/>
  <c r="K407" i="1"/>
  <c r="AH406" i="1"/>
  <c r="T406" i="1"/>
  <c r="AF406" i="1" s="1"/>
  <c r="K406" i="1"/>
  <c r="AH405" i="1"/>
  <c r="T405" i="1"/>
  <c r="AF405" i="1" s="1"/>
  <c r="K405" i="1"/>
  <c r="AH404" i="1"/>
  <c r="T404" i="1"/>
  <c r="AF404" i="1" s="1"/>
  <c r="K404" i="1"/>
  <c r="AH403" i="1"/>
  <c r="T403" i="1"/>
  <c r="AF403" i="1" s="1"/>
  <c r="K403" i="1"/>
  <c r="AH402" i="1"/>
  <c r="T402" i="1"/>
  <c r="AF402" i="1" s="1"/>
  <c r="K402" i="1"/>
  <c r="AH401" i="1"/>
  <c r="T401" i="1"/>
  <c r="AF401" i="1" s="1"/>
  <c r="K401" i="1"/>
  <c r="AH400" i="1"/>
  <c r="T400" i="1"/>
  <c r="AF400" i="1" s="1"/>
  <c r="K400" i="1"/>
  <c r="AH399" i="1"/>
  <c r="T399" i="1"/>
  <c r="AF399" i="1" s="1"/>
  <c r="K399" i="1"/>
  <c r="AH398" i="1"/>
  <c r="T398" i="1"/>
  <c r="AF398" i="1" s="1"/>
  <c r="K398" i="1"/>
  <c r="AH397" i="1"/>
  <c r="T397" i="1"/>
  <c r="AF397" i="1" s="1"/>
  <c r="K397" i="1"/>
  <c r="AH396" i="1"/>
  <c r="T396" i="1"/>
  <c r="AF396" i="1" s="1"/>
  <c r="K396" i="1"/>
  <c r="AH395" i="1"/>
  <c r="T395" i="1"/>
  <c r="AF395" i="1" s="1"/>
  <c r="K395" i="1"/>
  <c r="AH394" i="1"/>
  <c r="T394" i="1"/>
  <c r="AF394" i="1" s="1"/>
  <c r="K394" i="1"/>
  <c r="AH393" i="1"/>
  <c r="T393" i="1"/>
  <c r="AF393" i="1" s="1"/>
  <c r="K393" i="1"/>
  <c r="AH392" i="1"/>
  <c r="T392" i="1"/>
  <c r="AF392" i="1" s="1"/>
  <c r="K392" i="1"/>
  <c r="AH391" i="1"/>
  <c r="T391" i="1"/>
  <c r="AF391" i="1" s="1"/>
  <c r="K391" i="1"/>
  <c r="AH390" i="1"/>
  <c r="T390" i="1"/>
  <c r="AF390" i="1" s="1"/>
  <c r="K390" i="1"/>
  <c r="AH389" i="1"/>
  <c r="T389" i="1"/>
  <c r="AF389" i="1" s="1"/>
  <c r="K389" i="1"/>
  <c r="AH388" i="1"/>
  <c r="T388" i="1"/>
  <c r="AF388" i="1" s="1"/>
  <c r="K388" i="1"/>
  <c r="AH387" i="1"/>
  <c r="T387" i="1"/>
  <c r="AF387" i="1" s="1"/>
  <c r="K387" i="1"/>
  <c r="AH386" i="1"/>
  <c r="T386" i="1"/>
  <c r="AF386" i="1" s="1"/>
  <c r="K386" i="1"/>
  <c r="AH385" i="1"/>
  <c r="T385" i="1"/>
  <c r="AF385" i="1" s="1"/>
  <c r="K385" i="1"/>
  <c r="AH384" i="1"/>
  <c r="T384" i="1"/>
  <c r="AF384" i="1" s="1"/>
  <c r="K384" i="1"/>
  <c r="AH383" i="1"/>
  <c r="T383" i="1"/>
  <c r="AF383" i="1" s="1"/>
  <c r="K383" i="1"/>
  <c r="AH382" i="1"/>
  <c r="T382" i="1"/>
  <c r="AF382" i="1" s="1"/>
  <c r="K382" i="1"/>
  <c r="AH381" i="1"/>
  <c r="T381" i="1"/>
  <c r="AF381" i="1" s="1"/>
  <c r="K381" i="1"/>
  <c r="AH380" i="1"/>
  <c r="T380" i="1"/>
  <c r="AF380" i="1" s="1"/>
  <c r="K380" i="1"/>
  <c r="AH379" i="1"/>
  <c r="T379" i="1"/>
  <c r="AF379" i="1" s="1"/>
  <c r="K379" i="1"/>
  <c r="AH378" i="1"/>
  <c r="T378" i="1"/>
  <c r="AF378" i="1" s="1"/>
  <c r="K378" i="1"/>
  <c r="AH377" i="1"/>
  <c r="T377" i="1"/>
  <c r="AF377" i="1" s="1"/>
  <c r="K377" i="1"/>
  <c r="AH376" i="1"/>
  <c r="T376" i="1"/>
  <c r="AF376" i="1" s="1"/>
  <c r="K376" i="1"/>
  <c r="AH375" i="1"/>
  <c r="T375" i="1"/>
  <c r="AF375" i="1" s="1"/>
  <c r="K375" i="1"/>
  <c r="AH374" i="1"/>
  <c r="T374" i="1"/>
  <c r="AF374" i="1" s="1"/>
  <c r="K374" i="1"/>
  <c r="AH373" i="1"/>
  <c r="T373" i="1"/>
  <c r="AF373" i="1" s="1"/>
  <c r="K373" i="1"/>
  <c r="AH372" i="1"/>
  <c r="T372" i="1"/>
  <c r="AF372" i="1" s="1"/>
  <c r="K372" i="1"/>
  <c r="AH371" i="1"/>
  <c r="T371" i="1"/>
  <c r="AF371" i="1" s="1"/>
  <c r="K371" i="1"/>
  <c r="AH370" i="1"/>
  <c r="T370" i="1"/>
  <c r="AF370" i="1" s="1"/>
  <c r="K370" i="1"/>
  <c r="AH369" i="1"/>
  <c r="T369" i="1"/>
  <c r="AF369" i="1" s="1"/>
  <c r="K369" i="1"/>
  <c r="AH368" i="1"/>
  <c r="T368" i="1"/>
  <c r="AF368" i="1" s="1"/>
  <c r="K368" i="1"/>
  <c r="AH367" i="1"/>
  <c r="T367" i="1"/>
  <c r="AF367" i="1" s="1"/>
  <c r="K367" i="1"/>
  <c r="AH366" i="1"/>
  <c r="T366" i="1"/>
  <c r="AF366" i="1" s="1"/>
  <c r="K366" i="1"/>
  <c r="AH365" i="1"/>
  <c r="T365" i="1"/>
  <c r="AF365" i="1" s="1"/>
  <c r="K365" i="1"/>
  <c r="AH364" i="1"/>
  <c r="T364" i="1"/>
  <c r="AF364" i="1" s="1"/>
  <c r="K364" i="1"/>
  <c r="AH363" i="1"/>
  <c r="T363" i="1"/>
  <c r="AF363" i="1" s="1"/>
  <c r="K363" i="1"/>
  <c r="AH362" i="1"/>
  <c r="T362" i="1"/>
  <c r="AF362" i="1" s="1"/>
  <c r="K362" i="1"/>
  <c r="AH361" i="1"/>
  <c r="T361" i="1"/>
  <c r="AF361" i="1" s="1"/>
  <c r="K361" i="1"/>
  <c r="AH360" i="1"/>
  <c r="T360" i="1"/>
  <c r="AF360" i="1" s="1"/>
  <c r="K360" i="1"/>
  <c r="AH359" i="1"/>
  <c r="T359" i="1"/>
  <c r="AF359" i="1" s="1"/>
  <c r="K359" i="1"/>
  <c r="AH358" i="1"/>
  <c r="T358" i="1"/>
  <c r="AF358" i="1" s="1"/>
  <c r="K358" i="1"/>
  <c r="AH357" i="1"/>
  <c r="T357" i="1"/>
  <c r="AF357" i="1" s="1"/>
  <c r="K357" i="1"/>
  <c r="AH356" i="1"/>
  <c r="T356" i="1"/>
  <c r="AF356" i="1" s="1"/>
  <c r="K356" i="1"/>
  <c r="AH355" i="1"/>
  <c r="T355" i="1"/>
  <c r="AF355" i="1" s="1"/>
  <c r="K355" i="1"/>
  <c r="AH354" i="1"/>
  <c r="T354" i="1"/>
  <c r="AF354" i="1" s="1"/>
  <c r="K354" i="1"/>
  <c r="AH353" i="1"/>
  <c r="T353" i="1"/>
  <c r="AF353" i="1" s="1"/>
  <c r="K353" i="1"/>
  <c r="AH352" i="1"/>
  <c r="T352" i="1"/>
  <c r="AF352" i="1" s="1"/>
  <c r="K352" i="1"/>
  <c r="AH351" i="1"/>
  <c r="T351" i="1"/>
  <c r="AF351" i="1" s="1"/>
  <c r="K351" i="1"/>
  <c r="AH350" i="1"/>
  <c r="T350" i="1"/>
  <c r="AF350" i="1" s="1"/>
  <c r="K350" i="1"/>
  <c r="AH349" i="1"/>
  <c r="T349" i="1"/>
  <c r="AF349" i="1" s="1"/>
  <c r="K349" i="1"/>
  <c r="AH348" i="1"/>
  <c r="T348" i="1"/>
  <c r="AF348" i="1" s="1"/>
  <c r="K348" i="1"/>
  <c r="AH347" i="1"/>
  <c r="T347" i="1"/>
  <c r="AF347" i="1" s="1"/>
  <c r="K347" i="1"/>
  <c r="AH346" i="1"/>
  <c r="T346" i="1"/>
  <c r="AF346" i="1" s="1"/>
  <c r="K346" i="1"/>
  <c r="AH345" i="1"/>
  <c r="T345" i="1"/>
  <c r="AF345" i="1" s="1"/>
  <c r="K345" i="1"/>
  <c r="AH344" i="1"/>
  <c r="T344" i="1"/>
  <c r="AF344" i="1" s="1"/>
  <c r="K344" i="1"/>
  <c r="AH343" i="1"/>
  <c r="T343" i="1"/>
  <c r="AF343" i="1" s="1"/>
  <c r="K343" i="1"/>
  <c r="AH342" i="1"/>
  <c r="T342" i="1"/>
  <c r="AF342" i="1" s="1"/>
  <c r="K342" i="1"/>
  <c r="AH341" i="1"/>
  <c r="T341" i="1"/>
  <c r="AF341" i="1" s="1"/>
  <c r="K341" i="1"/>
  <c r="AH340" i="1"/>
  <c r="T340" i="1"/>
  <c r="AF340" i="1" s="1"/>
  <c r="K340" i="1"/>
  <c r="AH339" i="1"/>
  <c r="T339" i="1"/>
  <c r="AF339" i="1" s="1"/>
  <c r="K339" i="1"/>
  <c r="AH338" i="1"/>
  <c r="T338" i="1"/>
  <c r="AF338" i="1" s="1"/>
  <c r="K338" i="1"/>
  <c r="AH337" i="1"/>
  <c r="T337" i="1"/>
  <c r="AF337" i="1" s="1"/>
  <c r="K337" i="1"/>
  <c r="AH336" i="1"/>
  <c r="T336" i="1"/>
  <c r="AF336" i="1" s="1"/>
  <c r="K336" i="1"/>
  <c r="AH335" i="1"/>
  <c r="T335" i="1"/>
  <c r="AF335" i="1" s="1"/>
  <c r="K335" i="1"/>
  <c r="AH334" i="1"/>
  <c r="T334" i="1"/>
  <c r="AF334" i="1" s="1"/>
  <c r="K334" i="1"/>
  <c r="AH333" i="1"/>
  <c r="T333" i="1"/>
  <c r="AF333" i="1" s="1"/>
  <c r="K333" i="1"/>
  <c r="AH332" i="1"/>
  <c r="T332" i="1"/>
  <c r="AF332" i="1" s="1"/>
  <c r="K332" i="1"/>
  <c r="AH331" i="1"/>
  <c r="T331" i="1"/>
  <c r="AF331" i="1" s="1"/>
  <c r="K331" i="1"/>
  <c r="AH330" i="1"/>
  <c r="T330" i="1"/>
  <c r="AF330" i="1" s="1"/>
  <c r="K330" i="1"/>
  <c r="AH329" i="1"/>
  <c r="T329" i="1"/>
  <c r="AF329" i="1" s="1"/>
  <c r="K329" i="1"/>
  <c r="AH328" i="1"/>
  <c r="T328" i="1"/>
  <c r="AF328" i="1" s="1"/>
  <c r="K328" i="1"/>
  <c r="AH327" i="1"/>
  <c r="T327" i="1"/>
  <c r="AF327" i="1" s="1"/>
  <c r="K327" i="1"/>
  <c r="AH326" i="1"/>
  <c r="T326" i="1"/>
  <c r="AF326" i="1" s="1"/>
  <c r="K326" i="1"/>
  <c r="AH325" i="1"/>
  <c r="T325" i="1"/>
  <c r="AF325" i="1" s="1"/>
  <c r="K325" i="1"/>
  <c r="AH324" i="1"/>
  <c r="T324" i="1"/>
  <c r="AF324" i="1" s="1"/>
  <c r="K324" i="1"/>
  <c r="AH323" i="1"/>
  <c r="T323" i="1"/>
  <c r="AF323" i="1" s="1"/>
  <c r="K323" i="1"/>
  <c r="AH322" i="1"/>
  <c r="T322" i="1"/>
  <c r="AF322" i="1" s="1"/>
  <c r="K322" i="1"/>
  <c r="AH321" i="1"/>
  <c r="T321" i="1"/>
  <c r="AF321" i="1" s="1"/>
  <c r="K321" i="1"/>
  <c r="AH320" i="1"/>
  <c r="T320" i="1"/>
  <c r="AF320" i="1" s="1"/>
  <c r="K320" i="1"/>
  <c r="AH319" i="1"/>
  <c r="T319" i="1"/>
  <c r="AF319" i="1" s="1"/>
  <c r="K319" i="1"/>
  <c r="AH318" i="1"/>
  <c r="T318" i="1"/>
  <c r="AF318" i="1" s="1"/>
  <c r="K318" i="1"/>
  <c r="AH317" i="1"/>
  <c r="T317" i="1"/>
  <c r="AF317" i="1" s="1"/>
  <c r="K317" i="1"/>
  <c r="AH316" i="1"/>
  <c r="T316" i="1"/>
  <c r="AF316" i="1" s="1"/>
  <c r="K316" i="1"/>
  <c r="AH315" i="1"/>
  <c r="T315" i="1"/>
  <c r="AF315" i="1" s="1"/>
  <c r="K315" i="1"/>
  <c r="AH314" i="1"/>
  <c r="T314" i="1"/>
  <c r="AF314" i="1" s="1"/>
  <c r="K314" i="1"/>
  <c r="AH313" i="1"/>
  <c r="T313" i="1"/>
  <c r="AF313" i="1" s="1"/>
  <c r="K313" i="1"/>
  <c r="AH312" i="1"/>
  <c r="T312" i="1"/>
  <c r="AF312" i="1" s="1"/>
  <c r="K312" i="1"/>
  <c r="AH311" i="1"/>
  <c r="T311" i="1"/>
  <c r="AF311" i="1" s="1"/>
  <c r="K311" i="1"/>
  <c r="AH310" i="1"/>
  <c r="T310" i="1"/>
  <c r="AF310" i="1" s="1"/>
  <c r="K310" i="1"/>
  <c r="AH309" i="1"/>
  <c r="T309" i="1"/>
  <c r="AF309" i="1" s="1"/>
  <c r="K309" i="1"/>
  <c r="AH308" i="1"/>
  <c r="T308" i="1"/>
  <c r="AF308" i="1" s="1"/>
  <c r="K308" i="1"/>
  <c r="AH307" i="1"/>
  <c r="T307" i="1"/>
  <c r="AF307" i="1" s="1"/>
  <c r="K307" i="1"/>
  <c r="AH306" i="1"/>
  <c r="T306" i="1"/>
  <c r="AF306" i="1" s="1"/>
  <c r="K306" i="1"/>
  <c r="AH305" i="1"/>
  <c r="T305" i="1"/>
  <c r="AF305" i="1" s="1"/>
  <c r="K305" i="1"/>
  <c r="AH304" i="1"/>
  <c r="T304" i="1"/>
  <c r="AF304" i="1" s="1"/>
  <c r="K304" i="1"/>
  <c r="AH303" i="1"/>
  <c r="T303" i="1"/>
  <c r="AF303" i="1" s="1"/>
  <c r="K303" i="1"/>
  <c r="AH302" i="1"/>
  <c r="T302" i="1"/>
  <c r="AF302" i="1" s="1"/>
  <c r="K302" i="1"/>
  <c r="AH301" i="1"/>
  <c r="T301" i="1"/>
  <c r="AF301" i="1" s="1"/>
  <c r="K301" i="1"/>
  <c r="AH300" i="1"/>
  <c r="T300" i="1"/>
  <c r="AF300" i="1" s="1"/>
  <c r="K300" i="1"/>
  <c r="AH299" i="1"/>
  <c r="T299" i="1"/>
  <c r="AF299" i="1" s="1"/>
  <c r="K299" i="1"/>
  <c r="AH298" i="1"/>
  <c r="T298" i="1"/>
  <c r="AF298" i="1" s="1"/>
  <c r="K298" i="1"/>
  <c r="AH297" i="1"/>
  <c r="T297" i="1"/>
  <c r="AF297" i="1" s="1"/>
  <c r="K297" i="1"/>
  <c r="AH296" i="1"/>
  <c r="T296" i="1"/>
  <c r="AF296" i="1" s="1"/>
  <c r="K296" i="1"/>
  <c r="AH295" i="1"/>
  <c r="T295" i="1"/>
  <c r="AF295" i="1" s="1"/>
  <c r="K295" i="1"/>
  <c r="AH294" i="1"/>
  <c r="T294" i="1"/>
  <c r="AF294" i="1" s="1"/>
  <c r="K294" i="1"/>
  <c r="AH293" i="1"/>
  <c r="T293" i="1"/>
  <c r="AF293" i="1" s="1"/>
  <c r="K293" i="1"/>
  <c r="AH292" i="1"/>
  <c r="T292" i="1"/>
  <c r="AF292" i="1" s="1"/>
  <c r="K292" i="1"/>
  <c r="AH291" i="1"/>
  <c r="T291" i="1"/>
  <c r="AF291" i="1" s="1"/>
  <c r="K291" i="1"/>
  <c r="AH290" i="1"/>
  <c r="T290" i="1"/>
  <c r="AF290" i="1" s="1"/>
  <c r="K290" i="1"/>
  <c r="AH289" i="1"/>
  <c r="T289" i="1"/>
  <c r="AF289" i="1" s="1"/>
  <c r="K289" i="1"/>
  <c r="AH288" i="1"/>
  <c r="T288" i="1"/>
  <c r="AF288" i="1" s="1"/>
  <c r="K288" i="1"/>
  <c r="AH287" i="1"/>
  <c r="T287" i="1"/>
  <c r="AF287" i="1" s="1"/>
  <c r="K287" i="1"/>
  <c r="AH286" i="1"/>
  <c r="T286" i="1"/>
  <c r="AF286" i="1" s="1"/>
  <c r="K286" i="1"/>
  <c r="AH285" i="1"/>
  <c r="T285" i="1"/>
  <c r="AF285" i="1" s="1"/>
  <c r="K285" i="1"/>
  <c r="AH284" i="1"/>
  <c r="T284" i="1"/>
  <c r="AF284" i="1" s="1"/>
  <c r="K284" i="1"/>
  <c r="AH283" i="1"/>
  <c r="T283" i="1"/>
  <c r="AF283" i="1" s="1"/>
  <c r="K283" i="1"/>
  <c r="AH282" i="1"/>
  <c r="T282" i="1"/>
  <c r="AF282" i="1" s="1"/>
  <c r="K282" i="1"/>
  <c r="AH281" i="1"/>
  <c r="T281" i="1"/>
  <c r="AF281" i="1" s="1"/>
  <c r="K281" i="1"/>
  <c r="AH280" i="1"/>
  <c r="T280" i="1"/>
  <c r="AF280" i="1" s="1"/>
  <c r="K280" i="1"/>
  <c r="AH279" i="1"/>
  <c r="T279" i="1"/>
  <c r="AF279" i="1" s="1"/>
  <c r="K279" i="1"/>
  <c r="AH278" i="1"/>
  <c r="T278" i="1"/>
  <c r="AF278" i="1" s="1"/>
  <c r="K278" i="1"/>
  <c r="AH277" i="1"/>
  <c r="T277" i="1"/>
  <c r="AF277" i="1" s="1"/>
  <c r="K277" i="1"/>
  <c r="AH276" i="1"/>
  <c r="T276" i="1"/>
  <c r="AF276" i="1" s="1"/>
  <c r="K276" i="1"/>
  <c r="AH275" i="1"/>
  <c r="T275" i="1"/>
  <c r="AF275" i="1" s="1"/>
  <c r="K275" i="1"/>
  <c r="AH274" i="1"/>
  <c r="T274" i="1"/>
  <c r="AF274" i="1" s="1"/>
  <c r="K274" i="1"/>
  <c r="AH273" i="1"/>
  <c r="T273" i="1"/>
  <c r="AF273" i="1" s="1"/>
  <c r="K273" i="1"/>
  <c r="AH272" i="1"/>
  <c r="T272" i="1"/>
  <c r="AF272" i="1" s="1"/>
  <c r="K272" i="1"/>
  <c r="AH271" i="1"/>
  <c r="T271" i="1"/>
  <c r="AF271" i="1" s="1"/>
  <c r="K271" i="1"/>
  <c r="AH270" i="1"/>
  <c r="T270" i="1"/>
  <c r="AF270" i="1" s="1"/>
  <c r="K270" i="1"/>
  <c r="AH269" i="1"/>
  <c r="T269" i="1"/>
  <c r="AF269" i="1" s="1"/>
  <c r="K269" i="1"/>
  <c r="AH268" i="1"/>
  <c r="T268" i="1"/>
  <c r="AF268" i="1" s="1"/>
  <c r="K268" i="1"/>
  <c r="AH267" i="1"/>
  <c r="T267" i="1"/>
  <c r="AF267" i="1" s="1"/>
  <c r="K267" i="1"/>
  <c r="AH266" i="1"/>
  <c r="T266" i="1"/>
  <c r="AF266" i="1" s="1"/>
  <c r="K266" i="1"/>
  <c r="AH265" i="1"/>
  <c r="T265" i="1"/>
  <c r="AF265" i="1" s="1"/>
  <c r="K265" i="1"/>
  <c r="AH264" i="1"/>
  <c r="T264" i="1"/>
  <c r="AF264" i="1" s="1"/>
  <c r="K264" i="1"/>
  <c r="AH263" i="1"/>
  <c r="T263" i="1"/>
  <c r="AF263" i="1" s="1"/>
  <c r="K263" i="1"/>
  <c r="AH262" i="1"/>
  <c r="T262" i="1"/>
  <c r="AF262" i="1" s="1"/>
  <c r="K262" i="1"/>
  <c r="AH261" i="1"/>
  <c r="T261" i="1"/>
  <c r="AF261" i="1" s="1"/>
  <c r="K261" i="1"/>
  <c r="AH260" i="1"/>
  <c r="T260" i="1"/>
  <c r="AF260" i="1" s="1"/>
  <c r="K260" i="1"/>
  <c r="AH259" i="1"/>
  <c r="T259" i="1"/>
  <c r="AF259" i="1" s="1"/>
  <c r="K259" i="1"/>
  <c r="AH258" i="1"/>
  <c r="T258" i="1"/>
  <c r="AF258" i="1" s="1"/>
  <c r="K258" i="1"/>
  <c r="AH257" i="1"/>
  <c r="T257" i="1"/>
  <c r="AF257" i="1" s="1"/>
  <c r="K257" i="1"/>
  <c r="AH256" i="1"/>
  <c r="T256" i="1"/>
  <c r="AF256" i="1" s="1"/>
  <c r="K256" i="1"/>
  <c r="AH255" i="1"/>
  <c r="T255" i="1"/>
  <c r="AF255" i="1" s="1"/>
  <c r="K255" i="1"/>
  <c r="AH254" i="1"/>
  <c r="T254" i="1"/>
  <c r="AF254" i="1" s="1"/>
  <c r="K254" i="1"/>
  <c r="AH253" i="1"/>
  <c r="T253" i="1"/>
  <c r="AF253" i="1" s="1"/>
  <c r="K253" i="1"/>
  <c r="AH252" i="1"/>
  <c r="T252" i="1"/>
  <c r="AF252" i="1" s="1"/>
  <c r="K252" i="1"/>
  <c r="AH251" i="1"/>
  <c r="T251" i="1"/>
  <c r="AF251" i="1" s="1"/>
  <c r="K251" i="1"/>
  <c r="AH250" i="1"/>
  <c r="T250" i="1"/>
  <c r="AF250" i="1" s="1"/>
  <c r="K250" i="1"/>
  <c r="AH249" i="1"/>
  <c r="T249" i="1"/>
  <c r="AF249" i="1" s="1"/>
  <c r="K249" i="1"/>
  <c r="AH248" i="1"/>
  <c r="T248" i="1"/>
  <c r="AF248" i="1" s="1"/>
  <c r="K248" i="1"/>
  <c r="AH247" i="1"/>
  <c r="T247" i="1"/>
  <c r="AF247" i="1" s="1"/>
  <c r="K247" i="1"/>
  <c r="AH246" i="1"/>
  <c r="T246" i="1"/>
  <c r="AF246" i="1" s="1"/>
  <c r="K246" i="1"/>
  <c r="AH245" i="1"/>
  <c r="T245" i="1"/>
  <c r="AF245" i="1" s="1"/>
  <c r="K245" i="1"/>
  <c r="AH244" i="1"/>
  <c r="T244" i="1"/>
  <c r="AF244" i="1" s="1"/>
  <c r="K244" i="1"/>
  <c r="AH243" i="1"/>
  <c r="T243" i="1"/>
  <c r="AF243" i="1" s="1"/>
  <c r="K243" i="1"/>
  <c r="AH242" i="1"/>
  <c r="T242" i="1"/>
  <c r="AF242" i="1" s="1"/>
  <c r="K242" i="1"/>
  <c r="AH241" i="1"/>
  <c r="T241" i="1"/>
  <c r="AF241" i="1" s="1"/>
  <c r="K241" i="1"/>
  <c r="AH240" i="1"/>
  <c r="T240" i="1"/>
  <c r="AF240" i="1" s="1"/>
  <c r="K240" i="1"/>
  <c r="AH239" i="1"/>
  <c r="T239" i="1"/>
  <c r="AF239" i="1" s="1"/>
  <c r="K239" i="1"/>
  <c r="AH238" i="1"/>
  <c r="T238" i="1"/>
  <c r="AF238" i="1" s="1"/>
  <c r="K238" i="1"/>
  <c r="AH237" i="1"/>
  <c r="T237" i="1"/>
  <c r="AF237" i="1" s="1"/>
  <c r="K237" i="1"/>
  <c r="AH236" i="1"/>
  <c r="T236" i="1"/>
  <c r="AF236" i="1" s="1"/>
  <c r="K236" i="1"/>
  <c r="AH235" i="1"/>
  <c r="T235" i="1"/>
  <c r="AF235" i="1" s="1"/>
  <c r="K235" i="1"/>
  <c r="AH234" i="1"/>
  <c r="T234" i="1"/>
  <c r="AF234" i="1" s="1"/>
  <c r="K234" i="1"/>
  <c r="AH233" i="1"/>
  <c r="T233" i="1"/>
  <c r="AF233" i="1" s="1"/>
  <c r="K233" i="1"/>
  <c r="AH232" i="1"/>
  <c r="T232" i="1"/>
  <c r="AF232" i="1" s="1"/>
  <c r="K232" i="1"/>
  <c r="AH231" i="1"/>
  <c r="T231" i="1"/>
  <c r="AF231" i="1" s="1"/>
  <c r="K231" i="1"/>
  <c r="AH230" i="1"/>
  <c r="T230" i="1"/>
  <c r="AF230" i="1" s="1"/>
  <c r="K230" i="1"/>
  <c r="AH229" i="1"/>
  <c r="T229" i="1"/>
  <c r="AF229" i="1" s="1"/>
  <c r="K229" i="1"/>
  <c r="AH228" i="1"/>
  <c r="T228" i="1"/>
  <c r="AF228" i="1" s="1"/>
  <c r="K228" i="1"/>
  <c r="AH227" i="1"/>
  <c r="T227" i="1"/>
  <c r="AF227" i="1" s="1"/>
  <c r="K227" i="1"/>
  <c r="AH226" i="1"/>
  <c r="T226" i="1"/>
  <c r="AF226" i="1" s="1"/>
  <c r="K226" i="1"/>
  <c r="AH225" i="1"/>
  <c r="T225" i="1"/>
  <c r="AF225" i="1" s="1"/>
  <c r="K225" i="1"/>
  <c r="AH224" i="1"/>
  <c r="T224" i="1"/>
  <c r="AF224" i="1" s="1"/>
  <c r="K224" i="1"/>
  <c r="AH223" i="1"/>
  <c r="T223" i="1"/>
  <c r="AF223" i="1" s="1"/>
  <c r="K223" i="1"/>
  <c r="AH222" i="1"/>
  <c r="T222" i="1"/>
  <c r="AF222" i="1" s="1"/>
  <c r="K222" i="1"/>
  <c r="AH221" i="1"/>
  <c r="T221" i="1"/>
  <c r="AF221" i="1" s="1"/>
  <c r="K221" i="1"/>
  <c r="AH220" i="1"/>
  <c r="T220" i="1"/>
  <c r="AF220" i="1" s="1"/>
  <c r="K220" i="1"/>
  <c r="AH219" i="1"/>
  <c r="T219" i="1"/>
  <c r="AF219" i="1" s="1"/>
  <c r="K219" i="1"/>
  <c r="AH218" i="1"/>
  <c r="T218" i="1"/>
  <c r="AF218" i="1" s="1"/>
  <c r="K218" i="1"/>
  <c r="AH217" i="1"/>
  <c r="T217" i="1"/>
  <c r="AF217" i="1" s="1"/>
  <c r="K217" i="1"/>
  <c r="AH216" i="1"/>
  <c r="T216" i="1"/>
  <c r="AF216" i="1" s="1"/>
  <c r="K216" i="1"/>
  <c r="AH215" i="1"/>
  <c r="T215" i="1"/>
  <c r="AF215" i="1" s="1"/>
  <c r="K215" i="1"/>
  <c r="AH214" i="1"/>
  <c r="T214" i="1"/>
  <c r="AF214" i="1" s="1"/>
  <c r="K214" i="1"/>
  <c r="AH213" i="1"/>
  <c r="T213" i="1"/>
  <c r="AF213" i="1" s="1"/>
  <c r="K213" i="1"/>
  <c r="AH212" i="1"/>
  <c r="T212" i="1"/>
  <c r="AF212" i="1" s="1"/>
  <c r="K212" i="1"/>
  <c r="AH211" i="1"/>
  <c r="T211" i="1"/>
  <c r="AF211" i="1" s="1"/>
  <c r="K211" i="1"/>
  <c r="AH210" i="1"/>
  <c r="T210" i="1"/>
  <c r="AF210" i="1" s="1"/>
  <c r="K210" i="1"/>
  <c r="AH209" i="1"/>
  <c r="T209" i="1"/>
  <c r="AF209" i="1" s="1"/>
  <c r="K209" i="1"/>
  <c r="AH208" i="1"/>
  <c r="T208" i="1"/>
  <c r="AF208" i="1" s="1"/>
  <c r="K208" i="1"/>
  <c r="AH207" i="1"/>
  <c r="T207" i="1"/>
  <c r="AF207" i="1" s="1"/>
  <c r="K207" i="1"/>
  <c r="AH206" i="1"/>
  <c r="T206" i="1"/>
  <c r="AF206" i="1" s="1"/>
  <c r="K206" i="1"/>
  <c r="AH205" i="1"/>
  <c r="T205" i="1"/>
  <c r="AF205" i="1" s="1"/>
  <c r="K205" i="1"/>
  <c r="AH204" i="1"/>
  <c r="T204" i="1"/>
  <c r="AF204" i="1" s="1"/>
  <c r="K204" i="1"/>
  <c r="AH203" i="1"/>
  <c r="T203" i="1"/>
  <c r="AF203" i="1" s="1"/>
  <c r="K203" i="1"/>
  <c r="AH202" i="1"/>
  <c r="T202" i="1"/>
  <c r="AF202" i="1" s="1"/>
  <c r="K202" i="1"/>
  <c r="AH201" i="1"/>
  <c r="T201" i="1"/>
  <c r="AF201" i="1" s="1"/>
  <c r="K201" i="1"/>
  <c r="AH200" i="1"/>
  <c r="T200" i="1"/>
  <c r="AF200" i="1" s="1"/>
  <c r="K200" i="1"/>
  <c r="AH199" i="1"/>
  <c r="T199" i="1"/>
  <c r="AF199" i="1" s="1"/>
  <c r="K199" i="1"/>
  <c r="AH198" i="1"/>
  <c r="T198" i="1"/>
  <c r="AF198" i="1" s="1"/>
  <c r="K198" i="1"/>
  <c r="AH197" i="1"/>
  <c r="T197" i="1"/>
  <c r="AF197" i="1" s="1"/>
  <c r="K197" i="1"/>
  <c r="AH196" i="1"/>
  <c r="T196" i="1"/>
  <c r="AF196" i="1" s="1"/>
  <c r="K196" i="1"/>
  <c r="AH195" i="1"/>
  <c r="T195" i="1"/>
  <c r="AF195" i="1" s="1"/>
  <c r="K195" i="1"/>
  <c r="AH194" i="1"/>
  <c r="T194" i="1"/>
  <c r="AF194" i="1" s="1"/>
  <c r="K194" i="1"/>
  <c r="AH193" i="1"/>
  <c r="T193" i="1"/>
  <c r="AF193" i="1" s="1"/>
  <c r="K193" i="1"/>
  <c r="AH192" i="1"/>
  <c r="T192" i="1"/>
  <c r="AF192" i="1" s="1"/>
  <c r="K192" i="1"/>
  <c r="AH191" i="1"/>
  <c r="T191" i="1"/>
  <c r="AF191" i="1" s="1"/>
  <c r="K191" i="1"/>
  <c r="AH190" i="1"/>
  <c r="T190" i="1"/>
  <c r="AF190" i="1" s="1"/>
  <c r="K190" i="1"/>
  <c r="AH189" i="1"/>
  <c r="T189" i="1"/>
  <c r="AF189" i="1" s="1"/>
  <c r="K189" i="1"/>
  <c r="AH188" i="1"/>
  <c r="T188" i="1"/>
  <c r="AF188" i="1" s="1"/>
  <c r="K188" i="1"/>
  <c r="AH187" i="1"/>
  <c r="T187" i="1"/>
  <c r="AF187" i="1" s="1"/>
  <c r="K187" i="1"/>
  <c r="AH185" i="1"/>
  <c r="AF185" i="1"/>
  <c r="AH184" i="1"/>
  <c r="AF184" i="1"/>
  <c r="AH181" i="1"/>
  <c r="T181" i="1"/>
  <c r="AF181" i="1" s="1"/>
  <c r="AH179" i="1"/>
  <c r="AH178" i="1"/>
  <c r="T178" i="1"/>
  <c r="AF178" i="1" s="1"/>
  <c r="AH177" i="1"/>
  <c r="T177" i="1"/>
  <c r="AH176" i="1"/>
  <c r="T176" i="1"/>
  <c r="AH174" i="1"/>
  <c r="T174" i="1"/>
  <c r="AH173" i="1"/>
  <c r="T173" i="1"/>
  <c r="AH171" i="1"/>
  <c r="T171" i="1"/>
  <c r="AF171" i="1" s="1"/>
  <c r="AH170" i="1"/>
  <c r="AH167" i="1"/>
  <c r="AH166" i="1"/>
  <c r="T166" i="1"/>
  <c r="AH165" i="1"/>
  <c r="T165" i="1"/>
  <c r="AH164" i="1"/>
  <c r="AH163" i="1"/>
  <c r="AH162" i="1"/>
  <c r="AH161" i="1"/>
  <c r="AH160" i="1"/>
  <c r="AH159" i="1"/>
  <c r="AH158" i="1"/>
  <c r="AH157" i="1"/>
  <c r="AH156" i="1"/>
  <c r="AH155" i="1"/>
  <c r="AH154" i="1"/>
  <c r="AH153" i="1"/>
  <c r="AH152" i="1"/>
  <c r="AH151" i="1"/>
  <c r="AH150" i="1"/>
  <c r="AH149" i="1"/>
  <c r="AH148" i="1"/>
  <c r="AH147" i="1"/>
  <c r="AH146" i="1"/>
  <c r="AH145" i="1"/>
  <c r="AH144" i="1"/>
  <c r="AH143" i="1"/>
  <c r="AH142" i="1"/>
  <c r="AH141" i="1"/>
  <c r="AH140" i="1"/>
  <c r="AH139" i="1"/>
  <c r="AH138" i="1"/>
  <c r="AH136" i="1"/>
  <c r="AH135" i="1"/>
  <c r="AH134" i="1"/>
  <c r="AH133" i="1"/>
  <c r="AH132" i="1"/>
  <c r="AH131" i="1"/>
  <c r="AH130" i="1"/>
  <c r="AH129" i="1"/>
  <c r="AH128" i="1"/>
  <c r="AH127" i="1"/>
  <c r="AH126" i="1"/>
  <c r="AH125" i="1"/>
  <c r="AH124" i="1"/>
  <c r="AH123" i="1"/>
  <c r="AH122" i="1"/>
  <c r="AH121" i="1"/>
  <c r="AH120" i="1"/>
  <c r="AH119" i="1"/>
  <c r="AH118" i="1"/>
  <c r="AH117" i="1"/>
  <c r="AH116" i="1"/>
  <c r="AH115" i="1"/>
  <c r="T114" i="1"/>
  <c r="T113" i="1"/>
  <c r="AH109" i="1"/>
  <c r="AH108" i="1"/>
  <c r="AH107" i="1"/>
  <c r="AH106" i="1"/>
  <c r="AH105" i="1"/>
  <c r="AH104" i="1"/>
  <c r="AH103" i="1"/>
  <c r="AH102" i="1"/>
  <c r="AH101" i="1"/>
  <c r="AH100" i="1"/>
  <c r="AH99" i="1"/>
  <c r="AH98" i="1"/>
  <c r="AH97" i="1"/>
  <c r="AH96" i="1"/>
  <c r="AH95" i="1"/>
  <c r="AH94" i="1"/>
  <c r="AH93" i="1"/>
  <c r="AH92" i="1"/>
  <c r="AH90" i="1"/>
  <c r="AH89" i="1"/>
  <c r="AH88" i="1"/>
  <c r="AH87" i="1"/>
  <c r="AH86" i="1"/>
  <c r="AH85" i="1"/>
  <c r="AH84" i="1"/>
  <c r="AH83" i="1"/>
  <c r="AH82" i="1"/>
  <c r="AH81" i="1"/>
  <c r="AH80" i="1"/>
  <c r="AH79" i="1"/>
  <c r="AH78" i="1"/>
  <c r="AH77" i="1"/>
  <c r="AH76" i="1"/>
  <c r="AH75" i="1"/>
  <c r="AH74" i="1"/>
  <c r="AH73" i="1"/>
  <c r="AH72" i="1"/>
  <c r="AH71" i="1"/>
  <c r="AH70" i="1"/>
  <c r="AH69" i="1"/>
  <c r="AH68" i="1"/>
  <c r="AH67" i="1"/>
  <c r="AH66" i="1"/>
  <c r="AH65" i="1"/>
  <c r="AH64" i="1"/>
  <c r="AH63" i="1"/>
  <c r="AH62" i="1"/>
  <c r="AH61" i="1"/>
  <c r="AH60" i="1"/>
  <c r="AH59" i="1"/>
  <c r="AH58" i="1"/>
  <c r="AH57" i="1"/>
  <c r="AH56" i="1"/>
  <c r="AH55" i="1"/>
  <c r="AH54" i="1"/>
  <c r="AH53" i="1"/>
  <c r="AH52" i="1"/>
  <c r="AH51" i="1"/>
  <c r="AH50" i="1"/>
  <c r="AH49" i="1"/>
  <c r="AH48" i="1"/>
  <c r="AH47" i="1"/>
  <c r="AH46" i="1"/>
  <c r="AH45" i="1"/>
  <c r="AH44" i="1"/>
  <c r="AH42" i="1"/>
  <c r="AH41" i="1"/>
  <c r="AH40" i="1"/>
  <c r="AH39" i="1"/>
  <c r="AH38" i="1"/>
  <c r="AH37" i="1"/>
  <c r="AH36" i="1"/>
  <c r="AH35" i="1"/>
  <c r="AH34" i="1"/>
  <c r="AH33" i="1"/>
  <c r="AH32" i="1"/>
  <c r="AH31" i="1"/>
  <c r="AH30" i="1"/>
  <c r="AH29" i="1"/>
  <c r="AH28" i="1"/>
  <c r="AH27" i="1"/>
  <c r="AH26" i="1"/>
  <c r="AH25" i="1"/>
  <c r="AH24" i="1"/>
  <c r="AH23" i="1"/>
  <c r="AH22" i="1"/>
  <c r="AH16" i="1"/>
  <c r="AH15" i="1"/>
  <c r="AH1207" i="1"/>
  <c r="T1207" i="1"/>
  <c r="AF1207" i="1" s="1"/>
  <c r="K1207" i="1"/>
  <c r="AH1206" i="1"/>
  <c r="T1206" i="1"/>
  <c r="AF1206" i="1" s="1"/>
  <c r="K1206" i="1"/>
  <c r="AH1205" i="1"/>
  <c r="T1205" i="1"/>
  <c r="AF1205" i="1" s="1"/>
  <c r="K1205" i="1"/>
  <c r="AH1204" i="1"/>
  <c r="T1204" i="1"/>
  <c r="AF1204" i="1" s="1"/>
  <c r="K1204" i="1"/>
  <c r="AH1203" i="1"/>
  <c r="T1203" i="1"/>
  <c r="AF1203" i="1" s="1"/>
  <c r="K1203" i="1"/>
  <c r="AH1202" i="1"/>
  <c r="T1202" i="1"/>
  <c r="AF1202" i="1" s="1"/>
  <c r="K1202" i="1"/>
  <c r="AH1201" i="1"/>
  <c r="T1201" i="1"/>
  <c r="AF1201" i="1" s="1"/>
  <c r="K1201" i="1"/>
  <c r="AH1200" i="1"/>
  <c r="T1200" i="1"/>
  <c r="AF1200" i="1" s="1"/>
  <c r="K1200" i="1"/>
  <c r="AH1199" i="1"/>
  <c r="T1199" i="1"/>
  <c r="AF1199" i="1" s="1"/>
  <c r="K1199" i="1"/>
  <c r="AH1198" i="1"/>
  <c r="T1198" i="1"/>
  <c r="AF1198" i="1" s="1"/>
  <c r="K1198" i="1"/>
  <c r="AH1197" i="1"/>
  <c r="T1197" i="1"/>
  <c r="AF1197" i="1" s="1"/>
  <c r="K1197" i="1"/>
  <c r="AH1196" i="1"/>
  <c r="T1196" i="1"/>
  <c r="AF1196" i="1" s="1"/>
  <c r="K1196" i="1"/>
  <c r="AH1195" i="1"/>
  <c r="T1195" i="1"/>
  <c r="AF1195" i="1" s="1"/>
  <c r="K1195" i="1"/>
  <c r="AH1194" i="1"/>
  <c r="T1194" i="1"/>
  <c r="AF1194" i="1" s="1"/>
  <c r="K1194" i="1"/>
  <c r="AH1193" i="1"/>
  <c r="T1193" i="1"/>
  <c r="AF1193" i="1" s="1"/>
  <c r="K1193" i="1"/>
  <c r="AH1192" i="1"/>
  <c r="T1192" i="1"/>
  <c r="AF1192" i="1" s="1"/>
  <c r="K1192" i="1"/>
  <c r="AH1191" i="1"/>
  <c r="T1191" i="1"/>
  <c r="AF1191" i="1" s="1"/>
  <c r="K1191" i="1"/>
  <c r="AH1190" i="1"/>
  <c r="T1190" i="1"/>
  <c r="AF1190" i="1" s="1"/>
  <c r="K1190" i="1"/>
  <c r="AH1189" i="1"/>
  <c r="T1189" i="1"/>
  <c r="AF1189" i="1" s="1"/>
  <c r="K1189" i="1"/>
  <c r="AH1188" i="1"/>
  <c r="T1188" i="1"/>
  <c r="AF1188" i="1" s="1"/>
  <c r="K1188" i="1"/>
  <c r="AH1187" i="1"/>
  <c r="T1187" i="1"/>
  <c r="AF1187" i="1" s="1"/>
  <c r="K1187" i="1"/>
  <c r="AH1186" i="1"/>
  <c r="T1186" i="1"/>
  <c r="AF1186" i="1" s="1"/>
  <c r="K1186" i="1"/>
  <c r="AH1185" i="1"/>
  <c r="T1185" i="1"/>
  <c r="AF1185" i="1" s="1"/>
  <c r="K1185" i="1"/>
  <c r="AH1184" i="1"/>
  <c r="T1184" i="1"/>
  <c r="AF1184" i="1" s="1"/>
  <c r="K1184" i="1"/>
  <c r="AH1183" i="1"/>
  <c r="T1183" i="1"/>
  <c r="AF1183" i="1" s="1"/>
  <c r="K1183" i="1"/>
  <c r="AH1182" i="1"/>
  <c r="T1182" i="1"/>
  <c r="AF1182" i="1" s="1"/>
  <c r="K1182" i="1"/>
  <c r="AH1181" i="1"/>
  <c r="T1181" i="1"/>
  <c r="AF1181" i="1" s="1"/>
  <c r="K1181" i="1"/>
  <c r="AH1180" i="1"/>
  <c r="T1180" i="1"/>
  <c r="AF1180" i="1" s="1"/>
  <c r="K1180" i="1"/>
  <c r="AH1179" i="1"/>
  <c r="T1179" i="1"/>
  <c r="AF1179" i="1" s="1"/>
  <c r="K1179" i="1"/>
  <c r="AH1178" i="1"/>
  <c r="T1178" i="1"/>
  <c r="AF1178" i="1" s="1"/>
  <c r="K1178" i="1"/>
  <c r="AH1177" i="1"/>
  <c r="T1177" i="1"/>
  <c r="AF1177" i="1" s="1"/>
  <c r="K1177" i="1"/>
  <c r="AH1176" i="1"/>
  <c r="T1176" i="1"/>
  <c r="AF1176" i="1" s="1"/>
  <c r="K1176" i="1"/>
  <c r="AH1175" i="1"/>
  <c r="T1175" i="1"/>
  <c r="AF1175" i="1" s="1"/>
  <c r="K1175" i="1"/>
  <c r="AH1174" i="1"/>
  <c r="T1174" i="1"/>
  <c r="AF1174" i="1" s="1"/>
  <c r="K1174" i="1"/>
  <c r="AH1173" i="1"/>
  <c r="T1173" i="1"/>
  <c r="AF1173" i="1" s="1"/>
  <c r="K1173" i="1"/>
  <c r="AH1172" i="1"/>
  <c r="T1172" i="1"/>
  <c r="AF1172" i="1" s="1"/>
  <c r="K1172" i="1"/>
  <c r="AH1171" i="1"/>
  <c r="T1171" i="1"/>
  <c r="AF1171" i="1" s="1"/>
  <c r="K1171" i="1"/>
  <c r="AH1170" i="1"/>
  <c r="T1170" i="1"/>
  <c r="AF1170" i="1" s="1"/>
  <c r="K1170" i="1"/>
  <c r="AH1169" i="1"/>
  <c r="T1169" i="1"/>
  <c r="AF1169" i="1" s="1"/>
  <c r="K1169" i="1"/>
  <c r="AH1168" i="1"/>
  <c r="T1168" i="1"/>
  <c r="AF1168" i="1" s="1"/>
  <c r="K1168" i="1"/>
  <c r="AH1167" i="1"/>
  <c r="T1167" i="1"/>
  <c r="AF1167" i="1" s="1"/>
  <c r="K1167" i="1"/>
  <c r="AH1166" i="1"/>
  <c r="T1166" i="1"/>
  <c r="AF1166" i="1" s="1"/>
  <c r="K1166" i="1"/>
  <c r="AH1165" i="1"/>
  <c r="T1165" i="1"/>
  <c r="AF1165" i="1" s="1"/>
  <c r="K1165" i="1"/>
  <c r="AH1164" i="1"/>
  <c r="T1164" i="1"/>
  <c r="AF1164" i="1" s="1"/>
  <c r="K1164" i="1"/>
  <c r="AH1163" i="1"/>
  <c r="T1163" i="1"/>
  <c r="AF1163" i="1" s="1"/>
  <c r="K1163" i="1"/>
  <c r="AH1162" i="1"/>
  <c r="T1162" i="1"/>
  <c r="AF1162" i="1" s="1"/>
  <c r="K1162" i="1"/>
  <c r="AH1161" i="1"/>
  <c r="T1161" i="1"/>
  <c r="AF1161" i="1" s="1"/>
  <c r="K1161" i="1"/>
  <c r="AH1160" i="1"/>
  <c r="T1160" i="1"/>
  <c r="AF1160" i="1" s="1"/>
  <c r="K1160" i="1"/>
  <c r="AH1159" i="1"/>
  <c r="T1159" i="1"/>
  <c r="AF1159" i="1" s="1"/>
  <c r="K1159" i="1"/>
  <c r="AH1158" i="1"/>
  <c r="T1158" i="1"/>
  <c r="AF1158" i="1" s="1"/>
  <c r="K1158" i="1"/>
  <c r="AH1157" i="1"/>
  <c r="T1157" i="1"/>
  <c r="AF1157" i="1" s="1"/>
  <c r="K1157" i="1"/>
  <c r="AH1156" i="1"/>
  <c r="T1156" i="1"/>
  <c r="AF1156" i="1" s="1"/>
  <c r="K1156" i="1"/>
  <c r="AH1155" i="1"/>
  <c r="T1155" i="1"/>
  <c r="AF1155" i="1" s="1"/>
  <c r="K1155" i="1"/>
  <c r="AH1154" i="1"/>
  <c r="T1154" i="1"/>
  <c r="AF1154" i="1" s="1"/>
  <c r="K1154" i="1"/>
  <c r="AH1153" i="1"/>
  <c r="T1153" i="1"/>
  <c r="AF1153" i="1" s="1"/>
  <c r="K1153" i="1"/>
  <c r="AH1152" i="1"/>
  <c r="T1152" i="1"/>
  <c r="AF1152" i="1" s="1"/>
  <c r="K1152" i="1"/>
  <c r="AH1151" i="1"/>
  <c r="T1151" i="1"/>
  <c r="AF1151" i="1" s="1"/>
  <c r="K1151" i="1"/>
  <c r="AH1150" i="1"/>
  <c r="T1150" i="1"/>
  <c r="AF1150" i="1" s="1"/>
  <c r="K1150" i="1"/>
  <c r="AH1149" i="1"/>
  <c r="T1149" i="1"/>
  <c r="AF1149" i="1" s="1"/>
  <c r="K1149" i="1"/>
  <c r="AH1148" i="1"/>
  <c r="T1148" i="1"/>
  <c r="AF1148" i="1" s="1"/>
  <c r="K1148" i="1"/>
  <c r="AH1147" i="1"/>
  <c r="T1147" i="1"/>
  <c r="AF1147" i="1" s="1"/>
  <c r="K1147" i="1"/>
  <c r="AH1146" i="1"/>
  <c r="T1146" i="1"/>
  <c r="AF1146" i="1" s="1"/>
  <c r="K1146" i="1"/>
  <c r="AH1145" i="1"/>
  <c r="T1145" i="1"/>
  <c r="AF1145" i="1" s="1"/>
  <c r="K1145" i="1"/>
  <c r="AH1144" i="1"/>
  <c r="T1144" i="1"/>
  <c r="AF1144" i="1" s="1"/>
  <c r="K1144" i="1"/>
  <c r="AH1143" i="1"/>
  <c r="T1143" i="1"/>
  <c r="AF1143" i="1" s="1"/>
  <c r="K1143" i="1"/>
  <c r="AH1142" i="1"/>
  <c r="T1142" i="1"/>
  <c r="AF1142" i="1" s="1"/>
  <c r="K1142" i="1"/>
  <c r="AH1141" i="1"/>
  <c r="T1141" i="1"/>
  <c r="AF1141" i="1" s="1"/>
  <c r="K1141" i="1"/>
  <c r="AH1140" i="1"/>
  <c r="T1140" i="1"/>
  <c r="AF1140" i="1" s="1"/>
  <c r="K1140" i="1"/>
  <c r="AH1139" i="1"/>
  <c r="T1139" i="1"/>
  <c r="AF1139" i="1" s="1"/>
  <c r="K1139" i="1"/>
  <c r="AH1138" i="1"/>
  <c r="T1138" i="1"/>
  <c r="AF1138" i="1" s="1"/>
  <c r="K1138" i="1"/>
  <c r="AH1137" i="1"/>
  <c r="T1137" i="1"/>
  <c r="AF1137" i="1" s="1"/>
  <c r="K1137" i="1"/>
  <c r="AH1136" i="1"/>
  <c r="T1136" i="1"/>
  <c r="AF1136" i="1" s="1"/>
  <c r="K1136" i="1"/>
  <c r="AH1135" i="1"/>
  <c r="T1135" i="1"/>
  <c r="AF1135" i="1" s="1"/>
  <c r="K1135" i="1"/>
  <c r="AH1134" i="1"/>
  <c r="T1134" i="1"/>
  <c r="AF1134" i="1" s="1"/>
  <c r="K1134" i="1"/>
  <c r="AH1133" i="1"/>
  <c r="T1133" i="1"/>
  <c r="AF1133" i="1" s="1"/>
  <c r="K1133" i="1"/>
  <c r="AH1132" i="1"/>
  <c r="T1132" i="1"/>
  <c r="AF1132" i="1" s="1"/>
  <c r="K1132" i="1"/>
  <c r="AH1131" i="1"/>
  <c r="T1131" i="1"/>
  <c r="AF1131" i="1" s="1"/>
  <c r="K1131" i="1"/>
  <c r="AH1130" i="1"/>
  <c r="T1130" i="1"/>
  <c r="AF1130" i="1" s="1"/>
  <c r="K1130" i="1"/>
  <c r="AH1129" i="1"/>
  <c r="T1129" i="1"/>
  <c r="AF1129" i="1" s="1"/>
  <c r="K1129" i="1"/>
  <c r="AH1128" i="1"/>
  <c r="T1128" i="1"/>
  <c r="AF1128" i="1" s="1"/>
  <c r="K1128" i="1"/>
  <c r="AH1127" i="1"/>
  <c r="T1127" i="1"/>
  <c r="AF1127" i="1" s="1"/>
  <c r="K1127" i="1"/>
  <c r="AH1126" i="1"/>
  <c r="T1126" i="1"/>
  <c r="AF1126" i="1" s="1"/>
  <c r="K1126" i="1"/>
  <c r="AH1125" i="1"/>
  <c r="T1125" i="1"/>
  <c r="AF1125" i="1" s="1"/>
  <c r="K1125" i="1"/>
  <c r="AH1124" i="1"/>
  <c r="T1124" i="1"/>
  <c r="AF1124" i="1" s="1"/>
  <c r="K1124" i="1"/>
  <c r="AH1123" i="1"/>
  <c r="T1123" i="1"/>
  <c r="AF1123" i="1" s="1"/>
  <c r="K1123" i="1"/>
  <c r="AH1122" i="1"/>
  <c r="T1122" i="1"/>
  <c r="AF1122" i="1" s="1"/>
  <c r="K1122" i="1"/>
  <c r="AH1121" i="1"/>
  <c r="T1121" i="1"/>
  <c r="AF1121" i="1" s="1"/>
  <c r="K1121" i="1"/>
  <c r="AH1120" i="1"/>
  <c r="T1120" i="1"/>
  <c r="AF1120" i="1" s="1"/>
  <c r="K1120" i="1"/>
  <c r="AH1119" i="1"/>
  <c r="T1119" i="1"/>
  <c r="AF1119" i="1" s="1"/>
  <c r="K1119" i="1"/>
  <c r="AH1118" i="1"/>
  <c r="T1118" i="1"/>
  <c r="AF1118" i="1" s="1"/>
  <c r="K1118" i="1"/>
  <c r="AH1117" i="1"/>
  <c r="T1117" i="1"/>
  <c r="AF1117" i="1" s="1"/>
  <c r="K1117" i="1"/>
  <c r="AH1116" i="1"/>
  <c r="T1116" i="1"/>
  <c r="AF1116" i="1" s="1"/>
  <c r="K1116" i="1"/>
  <c r="AH1115" i="1"/>
  <c r="T1115" i="1"/>
  <c r="AF1115" i="1" s="1"/>
  <c r="K1115" i="1"/>
  <c r="AH1114" i="1"/>
  <c r="T1114" i="1"/>
  <c r="AF1114" i="1" s="1"/>
  <c r="K1114" i="1"/>
  <c r="AH1113" i="1"/>
  <c r="T1113" i="1"/>
  <c r="AF1113" i="1" s="1"/>
  <c r="K1113" i="1"/>
  <c r="AH1112" i="1"/>
  <c r="T1112" i="1"/>
  <c r="AF1112" i="1" s="1"/>
  <c r="K1112" i="1"/>
  <c r="AH1111" i="1"/>
  <c r="T1111" i="1"/>
  <c r="AF1111" i="1" s="1"/>
  <c r="K1111" i="1"/>
  <c r="AH1110" i="1"/>
  <c r="T1110" i="1"/>
  <c r="AF1110" i="1" s="1"/>
  <c r="K1110" i="1"/>
  <c r="AH1109" i="1"/>
  <c r="T1109" i="1"/>
  <c r="AF1109" i="1" s="1"/>
  <c r="K1109" i="1"/>
  <c r="AH1108" i="1"/>
  <c r="T1108" i="1"/>
  <c r="AF1108" i="1" s="1"/>
  <c r="K1108" i="1"/>
  <c r="AH1107" i="1"/>
  <c r="T1107" i="1"/>
  <c r="AF1107" i="1" s="1"/>
  <c r="K1107" i="1"/>
  <c r="AH1106" i="1"/>
  <c r="T1106" i="1"/>
  <c r="AF1106" i="1" s="1"/>
  <c r="K1106" i="1"/>
  <c r="AH1105" i="1"/>
  <c r="T1105" i="1"/>
  <c r="AF1105" i="1" s="1"/>
  <c r="K1105" i="1"/>
  <c r="AH1104" i="1"/>
  <c r="T1104" i="1"/>
  <c r="AF1104" i="1" s="1"/>
  <c r="K1104" i="1"/>
  <c r="AH1103" i="1"/>
  <c r="T1103" i="1"/>
  <c r="AF1103" i="1" s="1"/>
  <c r="K1103" i="1"/>
  <c r="AH1102" i="1"/>
  <c r="T1102" i="1"/>
  <c r="AF1102" i="1" s="1"/>
  <c r="K1102" i="1"/>
  <c r="AH1101" i="1"/>
  <c r="T1101" i="1"/>
  <c r="AF1101" i="1" s="1"/>
  <c r="K1101" i="1"/>
  <c r="AH1100" i="1"/>
  <c r="T1100" i="1"/>
  <c r="AF1100" i="1" s="1"/>
  <c r="K1100" i="1"/>
  <c r="AH1099" i="1"/>
  <c r="T1099" i="1"/>
  <c r="AF1099" i="1" s="1"/>
  <c r="K1099" i="1"/>
  <c r="AH1098" i="1"/>
  <c r="T1098" i="1"/>
  <c r="AF1098" i="1" s="1"/>
  <c r="K1098" i="1"/>
  <c r="AH1097" i="1"/>
  <c r="T1097" i="1"/>
  <c r="AF1097" i="1" s="1"/>
  <c r="K1097" i="1"/>
  <c r="AH1096" i="1"/>
  <c r="T1096" i="1"/>
  <c r="AF1096" i="1" s="1"/>
  <c r="K1096" i="1"/>
  <c r="AH1095" i="1"/>
  <c r="T1095" i="1"/>
  <c r="AF1095" i="1" s="1"/>
  <c r="K1095" i="1"/>
  <c r="AH1094" i="1"/>
  <c r="T1094" i="1"/>
  <c r="AF1094" i="1" s="1"/>
  <c r="K1094" i="1"/>
  <c r="AH1093" i="1"/>
  <c r="T1093" i="1"/>
  <c r="AF1093" i="1" s="1"/>
  <c r="K1093" i="1"/>
  <c r="AH1092" i="1"/>
  <c r="T1092" i="1"/>
  <c r="AF1092" i="1" s="1"/>
  <c r="K1092" i="1"/>
  <c r="AH1091" i="1"/>
  <c r="T1091" i="1"/>
  <c r="AF1091" i="1" s="1"/>
  <c r="K1091" i="1"/>
  <c r="AH1090" i="1"/>
  <c r="T1090" i="1"/>
  <c r="AF1090" i="1" s="1"/>
  <c r="K1090" i="1"/>
  <c r="AH1089" i="1"/>
  <c r="T1089" i="1"/>
  <c r="AF1089" i="1" s="1"/>
  <c r="K1089" i="1"/>
  <c r="AH1088" i="1"/>
  <c r="T1088" i="1"/>
  <c r="AF1088" i="1" s="1"/>
  <c r="K1088" i="1"/>
  <c r="AH1087" i="1"/>
  <c r="T1087" i="1"/>
  <c r="AF1087" i="1" s="1"/>
  <c r="K1087" i="1"/>
  <c r="AH1086" i="1"/>
  <c r="T1086" i="1"/>
  <c r="AF1086" i="1" s="1"/>
  <c r="K1086" i="1"/>
  <c r="AH1085" i="1"/>
  <c r="T1085" i="1"/>
  <c r="AF1085" i="1" s="1"/>
  <c r="K1085" i="1"/>
  <c r="AH1084" i="1"/>
  <c r="T1084" i="1"/>
  <c r="AF1084" i="1" s="1"/>
  <c r="K1084" i="1"/>
  <c r="AH1083" i="1"/>
  <c r="T1083" i="1"/>
  <c r="AF1083" i="1" s="1"/>
  <c r="K1083" i="1"/>
  <c r="AH1082" i="1"/>
  <c r="T1082" i="1"/>
  <c r="AF1082" i="1" s="1"/>
  <c r="K1082" i="1"/>
  <c r="AH1081" i="1"/>
  <c r="T1081" i="1"/>
  <c r="AF1081" i="1" s="1"/>
  <c r="K1081" i="1"/>
  <c r="AH1080" i="1"/>
  <c r="T1080" i="1"/>
  <c r="AF1080" i="1" s="1"/>
  <c r="K1080" i="1"/>
  <c r="AH1079" i="1"/>
  <c r="T1079" i="1"/>
  <c r="AF1079" i="1" s="1"/>
  <c r="K1079" i="1"/>
  <c r="AH1078" i="1"/>
  <c r="T1078" i="1"/>
  <c r="AF1078" i="1" s="1"/>
  <c r="K1078" i="1"/>
  <c r="AH1077" i="1"/>
  <c r="T1077" i="1"/>
  <c r="AF1077" i="1" s="1"/>
  <c r="K1077" i="1"/>
  <c r="AH1076" i="1"/>
  <c r="T1076" i="1"/>
  <c r="AF1076" i="1" s="1"/>
  <c r="K1076" i="1"/>
  <c r="AH1075" i="1"/>
  <c r="T1075" i="1"/>
  <c r="AF1075" i="1" s="1"/>
  <c r="K1075" i="1"/>
  <c r="AH1074" i="1"/>
  <c r="T1074" i="1"/>
  <c r="AF1074" i="1" s="1"/>
  <c r="K1074" i="1"/>
  <c r="AH1073" i="1"/>
  <c r="T1073" i="1"/>
  <c r="AF1073" i="1" s="1"/>
  <c r="K1073" i="1"/>
  <c r="AH1072" i="1"/>
  <c r="T1072" i="1"/>
  <c r="AF1072" i="1" s="1"/>
  <c r="K1072" i="1"/>
  <c r="AH1071" i="1"/>
  <c r="T1071" i="1"/>
  <c r="AF1071" i="1" s="1"/>
  <c r="K1071" i="1"/>
  <c r="AH1070" i="1"/>
  <c r="T1070" i="1"/>
  <c r="AF1070" i="1" s="1"/>
  <c r="K1070" i="1"/>
  <c r="AH1069" i="1"/>
  <c r="T1069" i="1"/>
  <c r="AF1069" i="1" s="1"/>
  <c r="K1069" i="1"/>
  <c r="AH1068" i="1"/>
  <c r="T1068" i="1"/>
  <c r="AF1068" i="1" s="1"/>
  <c r="K1068" i="1"/>
  <c r="AH1067" i="1"/>
  <c r="T1067" i="1"/>
  <c r="AF1067" i="1" s="1"/>
  <c r="K1067" i="1"/>
  <c r="AH1066" i="1"/>
  <c r="T1066" i="1"/>
  <c r="AF1066" i="1" s="1"/>
  <c r="K1066" i="1"/>
  <c r="AH1065" i="1"/>
  <c r="T1065" i="1"/>
  <c r="AF1065" i="1" s="1"/>
  <c r="K1065" i="1"/>
  <c r="AH1064" i="1"/>
  <c r="T1064" i="1"/>
  <c r="AF1064" i="1" s="1"/>
  <c r="K1064" i="1"/>
  <c r="AH1063" i="1"/>
  <c r="T1063" i="1"/>
  <c r="AF1063" i="1" s="1"/>
  <c r="K1063" i="1"/>
  <c r="AH1062" i="1"/>
  <c r="T1062" i="1"/>
  <c r="AF1062" i="1" s="1"/>
  <c r="K1062" i="1"/>
  <c r="AH1061" i="1"/>
  <c r="T1061" i="1"/>
  <c r="AF1061" i="1" s="1"/>
  <c r="K1061" i="1"/>
  <c r="AH1060" i="1"/>
  <c r="T1060" i="1"/>
  <c r="AF1060" i="1" s="1"/>
  <c r="K1060" i="1"/>
  <c r="AH1059" i="1"/>
  <c r="T1059" i="1"/>
  <c r="AF1059" i="1" s="1"/>
  <c r="K1059" i="1"/>
  <c r="AH1058" i="1"/>
  <c r="T1058" i="1"/>
  <c r="AF1058" i="1" s="1"/>
  <c r="K1058" i="1"/>
  <c r="AH1057" i="1"/>
  <c r="T1057" i="1"/>
  <c r="AF1057" i="1" s="1"/>
  <c r="K1057" i="1"/>
  <c r="AH1056" i="1"/>
  <c r="T1056" i="1"/>
  <c r="AF1056" i="1" s="1"/>
  <c r="K1056" i="1"/>
  <c r="AH1055" i="1"/>
  <c r="T1055" i="1"/>
  <c r="AF1055" i="1" s="1"/>
  <c r="K1055" i="1"/>
  <c r="AH1054" i="1"/>
  <c r="T1054" i="1"/>
  <c r="AF1054" i="1" s="1"/>
  <c r="K1054" i="1"/>
  <c r="AH1053" i="1"/>
  <c r="T1053" i="1"/>
  <c r="AF1053" i="1" s="1"/>
  <c r="K1053" i="1"/>
  <c r="AH1052" i="1"/>
  <c r="T1052" i="1"/>
  <c r="AF1052" i="1" s="1"/>
  <c r="K1052" i="1"/>
  <c r="AH1051" i="1"/>
  <c r="T1051" i="1"/>
  <c r="AF1051" i="1" s="1"/>
  <c r="K1051" i="1"/>
  <c r="AH1050" i="1"/>
  <c r="T1050" i="1"/>
  <c r="AF1050" i="1" s="1"/>
  <c r="K1050" i="1"/>
  <c r="AH1049" i="1"/>
  <c r="T1049" i="1"/>
  <c r="AF1049" i="1" s="1"/>
  <c r="K1049" i="1"/>
  <c r="AH1048" i="1"/>
  <c r="T1048" i="1"/>
  <c r="AF1048" i="1" s="1"/>
  <c r="K1048" i="1"/>
  <c r="AH1047" i="1"/>
  <c r="T1047" i="1"/>
  <c r="AF1047" i="1" s="1"/>
  <c r="K1047" i="1"/>
  <c r="AH1046" i="1"/>
  <c r="T1046" i="1"/>
  <c r="AF1046" i="1" s="1"/>
  <c r="K1046" i="1"/>
  <c r="AH1045" i="1"/>
  <c r="T1045" i="1"/>
  <c r="AF1045" i="1" s="1"/>
  <c r="K1045" i="1"/>
  <c r="AH1044" i="1"/>
  <c r="T1044" i="1"/>
  <c r="AF1044" i="1" s="1"/>
  <c r="K1044" i="1"/>
  <c r="AH1043" i="1"/>
  <c r="T1043" i="1"/>
  <c r="AF1043" i="1" s="1"/>
  <c r="K1043" i="1"/>
  <c r="AH1042" i="1"/>
  <c r="T1042" i="1"/>
  <c r="AF1042" i="1" s="1"/>
  <c r="K1042" i="1"/>
  <c r="AH1041" i="1"/>
  <c r="T1041" i="1"/>
  <c r="AF1041" i="1" s="1"/>
  <c r="K1041" i="1"/>
  <c r="AH1040" i="1"/>
  <c r="T1040" i="1"/>
  <c r="AF1040" i="1" s="1"/>
  <c r="K1040" i="1"/>
  <c r="AH1039" i="1"/>
  <c r="T1039" i="1"/>
  <c r="AF1039" i="1" s="1"/>
  <c r="K1039" i="1"/>
  <c r="AH1038" i="1"/>
  <c r="T1038" i="1"/>
  <c r="AF1038" i="1" s="1"/>
  <c r="K1038" i="1"/>
  <c r="AH1037" i="1"/>
  <c r="T1037" i="1"/>
  <c r="AF1037" i="1" s="1"/>
  <c r="K1037" i="1"/>
  <c r="AH1036" i="1"/>
  <c r="T1036" i="1"/>
  <c r="AF1036" i="1" s="1"/>
  <c r="K1036" i="1"/>
  <c r="AH1035" i="1"/>
  <c r="T1035" i="1"/>
  <c r="AF1035" i="1" s="1"/>
  <c r="K1035" i="1"/>
  <c r="AH1034" i="1"/>
  <c r="T1034" i="1"/>
  <c r="AF1034" i="1" s="1"/>
  <c r="K1034" i="1"/>
  <c r="AH1033" i="1"/>
  <c r="T1033" i="1"/>
  <c r="AF1033" i="1" s="1"/>
  <c r="K1033" i="1"/>
  <c r="AH1032" i="1"/>
  <c r="T1032" i="1"/>
  <c r="AF1032" i="1" s="1"/>
  <c r="K1032" i="1"/>
  <c r="AH1031" i="1"/>
  <c r="T1031" i="1"/>
  <c r="AF1031" i="1" s="1"/>
  <c r="K1031" i="1"/>
  <c r="AH1030" i="1"/>
  <c r="T1030" i="1"/>
  <c r="AF1030" i="1" s="1"/>
  <c r="K1030" i="1"/>
  <c r="AH1029" i="1"/>
  <c r="T1029" i="1"/>
  <c r="AF1029" i="1" s="1"/>
  <c r="K1029" i="1"/>
  <c r="AH1028" i="1"/>
  <c r="T1028" i="1"/>
  <c r="AF1028" i="1" s="1"/>
  <c r="K1028" i="1"/>
  <c r="AH1027" i="1"/>
  <c r="T1027" i="1"/>
  <c r="AF1027" i="1" s="1"/>
  <c r="K1027" i="1"/>
  <c r="AH1026" i="1"/>
  <c r="T1026" i="1"/>
  <c r="AF1026" i="1" s="1"/>
  <c r="K1026" i="1"/>
  <c r="AH1025" i="1"/>
  <c r="T1025" i="1"/>
  <c r="AF1025" i="1" s="1"/>
  <c r="K1025" i="1"/>
  <c r="AH1024" i="1"/>
  <c r="T1024" i="1"/>
  <c r="AF1024" i="1" s="1"/>
  <c r="K1024" i="1"/>
  <c r="AH1023" i="1"/>
  <c r="T1023" i="1"/>
  <c r="AF1023" i="1" s="1"/>
  <c r="K1023" i="1"/>
  <c r="AH1022" i="1"/>
  <c r="T1022" i="1"/>
  <c r="AF1022" i="1" s="1"/>
  <c r="K1022" i="1"/>
  <c r="AH1021" i="1"/>
  <c r="T1021" i="1"/>
  <c r="AF1021" i="1" s="1"/>
  <c r="K1021" i="1"/>
  <c r="AH1020" i="1"/>
  <c r="T1020" i="1"/>
  <c r="AF1020" i="1" s="1"/>
  <c r="K1020" i="1"/>
  <c r="AH1019" i="1"/>
  <c r="T1019" i="1"/>
  <c r="AF1019" i="1" s="1"/>
  <c r="K1019" i="1"/>
  <c r="AH1018" i="1"/>
  <c r="T1018" i="1"/>
  <c r="AF1018" i="1" s="1"/>
  <c r="K1018" i="1"/>
  <c r="AH1017" i="1"/>
  <c r="T1017" i="1"/>
  <c r="AF1017" i="1" s="1"/>
  <c r="K1017" i="1"/>
  <c r="AH1016" i="1"/>
  <c r="T1016" i="1"/>
  <c r="AF1016" i="1" s="1"/>
  <c r="K1016" i="1"/>
  <c r="AH1015" i="1"/>
  <c r="T1015" i="1"/>
  <c r="AF1015" i="1" s="1"/>
  <c r="K1015" i="1"/>
  <c r="AH1014" i="1"/>
  <c r="T1014" i="1"/>
  <c r="AF1014" i="1" s="1"/>
  <c r="K1014" i="1"/>
  <c r="AH1013" i="1"/>
  <c r="T1013" i="1"/>
  <c r="AF1013" i="1" s="1"/>
  <c r="K1013" i="1"/>
  <c r="AH1012" i="1"/>
  <c r="T1012" i="1"/>
  <c r="AF1012" i="1" s="1"/>
  <c r="K1012" i="1"/>
  <c r="AH1011" i="1"/>
  <c r="T1011" i="1"/>
  <c r="AF1011" i="1" s="1"/>
  <c r="K1011" i="1"/>
  <c r="AH1010" i="1"/>
  <c r="T1010" i="1"/>
  <c r="AF1010" i="1" s="1"/>
  <c r="K1010" i="1"/>
  <c r="AH1009" i="1"/>
  <c r="T1009" i="1"/>
  <c r="AF1009" i="1" s="1"/>
  <c r="K1009" i="1"/>
  <c r="AH1008" i="1"/>
  <c r="T1008" i="1"/>
  <c r="AF1008" i="1" s="1"/>
  <c r="K1008" i="1"/>
  <c r="AH1007" i="1"/>
  <c r="T1007" i="1"/>
  <c r="AF1007" i="1" s="1"/>
  <c r="K1007" i="1"/>
  <c r="AH1006" i="1"/>
  <c r="T1006" i="1"/>
  <c r="AF1006" i="1" s="1"/>
  <c r="K1006" i="1"/>
  <c r="AH1005" i="1"/>
  <c r="T1005" i="1"/>
  <c r="AF1005" i="1" s="1"/>
  <c r="K1005" i="1"/>
  <c r="AH1004" i="1"/>
  <c r="T1004" i="1"/>
  <c r="AF1004" i="1" s="1"/>
  <c r="K1004" i="1"/>
  <c r="AH1003" i="1"/>
  <c r="T1003" i="1"/>
  <c r="AF1003" i="1" s="1"/>
  <c r="K1003" i="1"/>
  <c r="AH1002" i="1"/>
  <c r="T1002" i="1"/>
  <c r="AF1002" i="1" s="1"/>
  <c r="K1002" i="1"/>
  <c r="AH1001" i="1"/>
  <c r="T1001" i="1"/>
  <c r="AF1001" i="1" s="1"/>
  <c r="K1001" i="1"/>
  <c r="AH1000" i="1"/>
  <c r="T1000" i="1"/>
  <c r="AF1000" i="1" s="1"/>
  <c r="K1000" i="1"/>
  <c r="AH999" i="1"/>
  <c r="T999" i="1"/>
  <c r="AF999" i="1" s="1"/>
  <c r="K999" i="1"/>
  <c r="AH998" i="1"/>
  <c r="T998" i="1"/>
  <c r="AF998" i="1" s="1"/>
  <c r="K998" i="1"/>
  <c r="AH997" i="1"/>
  <c r="T997" i="1"/>
  <c r="AF997" i="1" s="1"/>
  <c r="K997" i="1"/>
  <c r="AH996" i="1"/>
  <c r="T996" i="1"/>
  <c r="AF996" i="1" s="1"/>
  <c r="K996" i="1"/>
  <c r="AH995" i="1"/>
  <c r="T995" i="1"/>
  <c r="AF995" i="1" s="1"/>
  <c r="K995" i="1"/>
  <c r="AH994" i="1"/>
  <c r="T994" i="1"/>
  <c r="AF994" i="1" s="1"/>
  <c r="K994" i="1"/>
  <c r="AH993" i="1"/>
  <c r="T993" i="1"/>
  <c r="AF993" i="1" s="1"/>
  <c r="K993" i="1"/>
  <c r="AH992" i="1"/>
  <c r="T992" i="1"/>
  <c r="AF992" i="1" s="1"/>
  <c r="K992" i="1"/>
  <c r="AH991" i="1"/>
  <c r="T991" i="1"/>
  <c r="AF991" i="1" s="1"/>
  <c r="K991" i="1"/>
  <c r="AH990" i="1"/>
  <c r="T990" i="1"/>
  <c r="AF990" i="1" s="1"/>
  <c r="K990" i="1"/>
  <c r="AH989" i="1"/>
  <c r="T989" i="1"/>
  <c r="AF989" i="1" s="1"/>
  <c r="K989" i="1"/>
  <c r="AH988" i="1"/>
  <c r="T988" i="1"/>
  <c r="AF988" i="1" s="1"/>
  <c r="K988" i="1"/>
  <c r="AH987" i="1"/>
  <c r="T987" i="1"/>
  <c r="AF987" i="1" s="1"/>
  <c r="K987" i="1"/>
  <c r="AH986" i="1"/>
  <c r="T986" i="1"/>
  <c r="AF986" i="1" s="1"/>
  <c r="K986" i="1"/>
  <c r="AH985" i="1"/>
  <c r="T985" i="1"/>
  <c r="AF985" i="1" s="1"/>
  <c r="K985" i="1"/>
  <c r="AH984" i="1"/>
  <c r="T984" i="1"/>
  <c r="AF984" i="1" s="1"/>
  <c r="K984" i="1"/>
  <c r="AH983" i="1"/>
  <c r="T983" i="1"/>
  <c r="AF983" i="1" s="1"/>
  <c r="K983" i="1"/>
  <c r="AH982" i="1"/>
  <c r="T982" i="1"/>
  <c r="AF982" i="1" s="1"/>
  <c r="K982" i="1"/>
  <c r="AH981" i="1"/>
  <c r="T981" i="1"/>
  <c r="AF981" i="1" s="1"/>
  <c r="K981" i="1"/>
  <c r="AH980" i="1"/>
  <c r="T980" i="1"/>
  <c r="AF980" i="1" s="1"/>
  <c r="K980" i="1"/>
  <c r="AH979" i="1"/>
  <c r="T979" i="1"/>
  <c r="AF979" i="1" s="1"/>
  <c r="K979" i="1"/>
  <c r="AH978" i="1"/>
  <c r="T978" i="1"/>
  <c r="AF978" i="1" s="1"/>
  <c r="K978" i="1"/>
  <c r="AH977" i="1"/>
  <c r="T977" i="1"/>
  <c r="AF977" i="1" s="1"/>
  <c r="K977" i="1"/>
  <c r="AH976" i="1"/>
  <c r="T976" i="1"/>
  <c r="AF976" i="1" s="1"/>
  <c r="K976" i="1"/>
  <c r="AH975" i="1"/>
  <c r="T975" i="1"/>
  <c r="AF975" i="1" s="1"/>
  <c r="K975" i="1"/>
  <c r="AH974" i="1"/>
  <c r="T974" i="1"/>
  <c r="AF974" i="1" s="1"/>
  <c r="K974" i="1"/>
  <c r="AH973" i="1"/>
  <c r="T973" i="1"/>
  <c r="AF973" i="1" s="1"/>
  <c r="K973" i="1"/>
  <c r="AH972" i="1"/>
  <c r="T972" i="1"/>
  <c r="AF972" i="1" s="1"/>
  <c r="K972" i="1"/>
  <c r="AH971" i="1"/>
  <c r="T971" i="1"/>
  <c r="AF971" i="1" s="1"/>
  <c r="K971" i="1"/>
  <c r="AH970" i="1"/>
  <c r="T970" i="1"/>
  <c r="AF970" i="1" s="1"/>
  <c r="K970" i="1"/>
  <c r="AH969" i="1"/>
  <c r="T969" i="1"/>
  <c r="AF969" i="1" s="1"/>
  <c r="K969" i="1"/>
  <c r="AH968" i="1"/>
  <c r="T968" i="1"/>
  <c r="AF968" i="1" s="1"/>
  <c r="K968" i="1"/>
  <c r="AH967" i="1"/>
  <c r="T967" i="1"/>
  <c r="AF967" i="1" s="1"/>
  <c r="K967" i="1"/>
  <c r="AH966" i="1"/>
  <c r="T966" i="1"/>
  <c r="AF966" i="1" s="1"/>
  <c r="K966" i="1"/>
  <c r="AH965" i="1"/>
  <c r="T965" i="1"/>
  <c r="AF965" i="1" s="1"/>
  <c r="K965" i="1"/>
  <c r="AH964" i="1"/>
  <c r="T964" i="1"/>
  <c r="AF964" i="1" s="1"/>
  <c r="K964" i="1"/>
  <c r="AH963" i="1"/>
  <c r="T963" i="1"/>
  <c r="AF963" i="1" s="1"/>
  <c r="K963" i="1"/>
  <c r="AH962" i="1"/>
  <c r="T962" i="1"/>
  <c r="AF962" i="1" s="1"/>
  <c r="K962" i="1"/>
  <c r="AH961" i="1"/>
  <c r="T961" i="1"/>
  <c r="AF961" i="1" s="1"/>
  <c r="K961" i="1"/>
  <c r="AH960" i="1"/>
  <c r="T960" i="1"/>
  <c r="AF960" i="1" s="1"/>
  <c r="K960" i="1"/>
  <c r="AH959" i="1"/>
  <c r="T959" i="1"/>
  <c r="AF959" i="1" s="1"/>
  <c r="K959" i="1"/>
  <c r="AH958" i="1"/>
  <c r="T958" i="1"/>
  <c r="AF958" i="1" s="1"/>
  <c r="K958" i="1"/>
  <c r="AH957" i="1"/>
  <c r="T957" i="1"/>
  <c r="AF957" i="1" s="1"/>
  <c r="K957" i="1"/>
  <c r="AH956" i="1"/>
  <c r="T956" i="1"/>
  <c r="AF956" i="1" s="1"/>
  <c r="K956" i="1"/>
  <c r="AH955" i="1"/>
  <c r="T955" i="1"/>
  <c r="AF955" i="1" s="1"/>
  <c r="K955" i="1"/>
  <c r="AH954" i="1"/>
  <c r="T954" i="1"/>
  <c r="AF954" i="1" s="1"/>
  <c r="K954" i="1"/>
  <c r="AH953" i="1"/>
  <c r="T953" i="1"/>
  <c r="AF953" i="1" s="1"/>
  <c r="K953" i="1"/>
  <c r="AH952" i="1"/>
  <c r="T952" i="1"/>
  <c r="AF952" i="1" s="1"/>
  <c r="K952" i="1"/>
  <c r="AH951" i="1"/>
  <c r="T951" i="1"/>
  <c r="AF951" i="1" s="1"/>
  <c r="K951" i="1"/>
  <c r="AH950" i="1"/>
  <c r="T950" i="1"/>
  <c r="AF950" i="1" s="1"/>
  <c r="K950" i="1"/>
  <c r="AH949" i="1"/>
  <c r="T949" i="1"/>
  <c r="AF949" i="1" s="1"/>
  <c r="K949" i="1"/>
  <c r="AH948" i="1"/>
  <c r="T948" i="1"/>
  <c r="AF948" i="1" s="1"/>
  <c r="K948" i="1"/>
  <c r="AH947" i="1"/>
  <c r="T947" i="1"/>
  <c r="AF947" i="1" s="1"/>
  <c r="K947" i="1"/>
  <c r="AH946" i="1"/>
  <c r="T946" i="1"/>
  <c r="AF946" i="1" s="1"/>
  <c r="K946" i="1"/>
  <c r="AH945" i="1"/>
  <c r="T945" i="1"/>
  <c r="AF945" i="1" s="1"/>
  <c r="K945" i="1"/>
  <c r="AH944" i="1"/>
  <c r="T944" i="1"/>
  <c r="AF944" i="1" s="1"/>
  <c r="K944" i="1"/>
  <c r="AH943" i="1"/>
  <c r="T943" i="1"/>
  <c r="AF943" i="1" s="1"/>
  <c r="K943" i="1"/>
  <c r="AH942" i="1"/>
  <c r="T942" i="1"/>
  <c r="AF942" i="1" s="1"/>
  <c r="K942" i="1"/>
  <c r="AH941" i="1"/>
  <c r="T941" i="1"/>
  <c r="AF941" i="1" s="1"/>
  <c r="K941" i="1"/>
  <c r="AH940" i="1"/>
  <c r="T940" i="1"/>
  <c r="AF940" i="1" s="1"/>
  <c r="K940" i="1"/>
  <c r="AH939" i="1"/>
  <c r="T939" i="1"/>
  <c r="AF939" i="1" s="1"/>
  <c r="K939" i="1"/>
  <c r="AH938" i="1"/>
  <c r="T938" i="1"/>
  <c r="AF938" i="1" s="1"/>
  <c r="K938" i="1"/>
  <c r="AH937" i="1"/>
  <c r="T937" i="1"/>
  <c r="AF937" i="1" s="1"/>
  <c r="K937" i="1"/>
  <c r="AH936" i="1"/>
  <c r="T936" i="1"/>
  <c r="AF936" i="1" s="1"/>
  <c r="K936" i="1"/>
  <c r="AH935" i="1"/>
  <c r="T935" i="1"/>
  <c r="AF935" i="1" s="1"/>
  <c r="K935" i="1"/>
  <c r="AH934" i="1"/>
  <c r="T934" i="1"/>
  <c r="AF934" i="1" s="1"/>
  <c r="K934" i="1"/>
  <c r="AH933" i="1"/>
  <c r="T933" i="1"/>
  <c r="AF933" i="1" s="1"/>
  <c r="K933" i="1"/>
  <c r="AH932" i="1"/>
  <c r="T932" i="1"/>
  <c r="AF932" i="1" s="1"/>
  <c r="K932" i="1"/>
  <c r="AH931" i="1"/>
  <c r="T931" i="1"/>
  <c r="AF931" i="1" s="1"/>
  <c r="K931" i="1"/>
  <c r="AH930" i="1"/>
  <c r="T930" i="1"/>
  <c r="AF930" i="1" s="1"/>
  <c r="K930" i="1"/>
  <c r="AH929" i="1"/>
  <c r="T929" i="1"/>
  <c r="AF929" i="1" s="1"/>
  <c r="K929" i="1"/>
  <c r="AH928" i="1"/>
  <c r="T928" i="1"/>
  <c r="AF928" i="1" s="1"/>
  <c r="K928" i="1"/>
  <c r="AH927" i="1"/>
  <c r="T927" i="1"/>
  <c r="AF927" i="1" s="1"/>
  <c r="K927" i="1"/>
  <c r="AH926" i="1"/>
  <c r="T926" i="1"/>
  <c r="AF926" i="1" s="1"/>
  <c r="K926" i="1"/>
  <c r="AH925" i="1"/>
  <c r="T925" i="1"/>
  <c r="AF925" i="1" s="1"/>
  <c r="K925" i="1"/>
  <c r="AH924" i="1"/>
  <c r="T924" i="1"/>
  <c r="AF924" i="1" s="1"/>
  <c r="K924" i="1"/>
  <c r="AH923" i="1"/>
  <c r="T923" i="1"/>
  <c r="AF923" i="1" s="1"/>
  <c r="K923" i="1"/>
  <c r="AH922" i="1"/>
  <c r="T922" i="1"/>
  <c r="AF922" i="1" s="1"/>
  <c r="K922" i="1"/>
  <c r="AH921" i="1"/>
  <c r="T921" i="1"/>
  <c r="AF921" i="1" s="1"/>
  <c r="K921" i="1"/>
  <c r="AH920" i="1"/>
  <c r="T920" i="1"/>
  <c r="AF920" i="1" s="1"/>
  <c r="K920" i="1"/>
  <c r="AH919" i="1"/>
  <c r="T919" i="1"/>
  <c r="AF919" i="1" s="1"/>
  <c r="K919" i="1"/>
  <c r="AH918" i="1"/>
  <c r="T918" i="1"/>
  <c r="AF918" i="1" s="1"/>
  <c r="K918" i="1"/>
  <c r="AH917" i="1"/>
  <c r="T917" i="1"/>
  <c r="AF917" i="1" s="1"/>
  <c r="K917" i="1"/>
  <c r="AH916" i="1"/>
  <c r="T916" i="1"/>
  <c r="AF916" i="1" s="1"/>
  <c r="K916" i="1"/>
  <c r="AH915" i="1"/>
  <c r="T915" i="1"/>
  <c r="AF915" i="1" s="1"/>
  <c r="K915" i="1"/>
  <c r="AH914" i="1"/>
  <c r="T914" i="1"/>
  <c r="AF914" i="1" s="1"/>
  <c r="K914" i="1"/>
  <c r="AH913" i="1"/>
  <c r="T913" i="1"/>
  <c r="AF913" i="1" s="1"/>
  <c r="K913" i="1"/>
  <c r="AH912" i="1"/>
  <c r="T912" i="1"/>
  <c r="AF912" i="1" s="1"/>
  <c r="K912" i="1"/>
  <c r="AH911" i="1"/>
  <c r="T911" i="1"/>
  <c r="AF911" i="1" s="1"/>
  <c r="K911" i="1"/>
  <c r="AH910" i="1"/>
  <c r="T910" i="1"/>
  <c r="AF910" i="1" s="1"/>
  <c r="K910" i="1"/>
  <c r="AH909" i="1"/>
  <c r="T909" i="1"/>
  <c r="AF909" i="1" s="1"/>
  <c r="K909" i="1"/>
  <c r="AH908" i="1"/>
  <c r="T908" i="1"/>
  <c r="AF908" i="1" s="1"/>
  <c r="K908" i="1"/>
  <c r="AH907" i="1"/>
  <c r="T907" i="1"/>
  <c r="AF907" i="1" s="1"/>
  <c r="K907" i="1"/>
  <c r="AH906" i="1"/>
  <c r="T906" i="1"/>
  <c r="AF906" i="1" s="1"/>
  <c r="K906" i="1"/>
  <c r="AH905" i="1"/>
  <c r="T905" i="1"/>
  <c r="AF905" i="1" s="1"/>
  <c r="K905" i="1"/>
  <c r="AH904" i="1"/>
  <c r="T904" i="1"/>
  <c r="AF904" i="1" s="1"/>
  <c r="K904" i="1"/>
  <c r="AH903" i="1"/>
  <c r="T903" i="1"/>
  <c r="AF903" i="1" s="1"/>
  <c r="K903" i="1"/>
  <c r="AH902" i="1"/>
  <c r="T902" i="1"/>
  <c r="AF902" i="1" s="1"/>
  <c r="K902" i="1"/>
  <c r="AH901" i="1"/>
  <c r="T901" i="1"/>
  <c r="AF901" i="1" s="1"/>
  <c r="K901" i="1"/>
  <c r="AH900" i="1"/>
  <c r="T900" i="1"/>
  <c r="AF900" i="1" s="1"/>
  <c r="K900" i="1"/>
  <c r="AH899" i="1"/>
  <c r="T899" i="1"/>
  <c r="AF899" i="1" s="1"/>
  <c r="K899" i="1"/>
  <c r="AH898" i="1"/>
  <c r="T898" i="1"/>
  <c r="AF898" i="1" s="1"/>
  <c r="K898" i="1"/>
  <c r="AH897" i="1"/>
  <c r="T897" i="1"/>
  <c r="AF897" i="1" s="1"/>
  <c r="K897" i="1"/>
  <c r="AH896" i="1"/>
  <c r="T896" i="1"/>
  <c r="AF896" i="1" s="1"/>
  <c r="K896" i="1"/>
  <c r="AH895" i="1"/>
  <c r="T895" i="1"/>
  <c r="AF895" i="1" s="1"/>
  <c r="K895" i="1"/>
  <c r="AH894" i="1"/>
  <c r="T894" i="1"/>
  <c r="AF894" i="1" s="1"/>
  <c r="K894" i="1"/>
  <c r="AH893" i="1"/>
  <c r="T893" i="1"/>
  <c r="AF893" i="1" s="1"/>
  <c r="K893" i="1"/>
  <c r="AH892" i="1"/>
  <c r="T892" i="1"/>
  <c r="AF892" i="1" s="1"/>
  <c r="K892" i="1"/>
  <c r="AH891" i="1"/>
  <c r="T891" i="1"/>
  <c r="AF891" i="1" s="1"/>
  <c r="K891" i="1"/>
  <c r="AH890" i="1"/>
  <c r="T890" i="1"/>
  <c r="AF890" i="1" s="1"/>
  <c r="K890" i="1"/>
  <c r="AH889" i="1"/>
  <c r="T889" i="1"/>
  <c r="AF889" i="1" s="1"/>
  <c r="K889" i="1"/>
  <c r="AH888" i="1"/>
  <c r="T888" i="1"/>
  <c r="AF888" i="1" s="1"/>
  <c r="K888" i="1"/>
  <c r="AH887" i="1"/>
  <c r="T887" i="1"/>
  <c r="AF887" i="1" s="1"/>
  <c r="K887" i="1"/>
  <c r="AH886" i="1"/>
  <c r="T886" i="1"/>
  <c r="AF886" i="1" s="1"/>
  <c r="K886" i="1"/>
  <c r="AH885" i="1"/>
  <c r="T885" i="1"/>
  <c r="AF885" i="1" s="1"/>
  <c r="K885" i="1"/>
  <c r="AH884" i="1"/>
  <c r="T884" i="1"/>
  <c r="AF884" i="1" s="1"/>
  <c r="K884" i="1"/>
  <c r="AH883" i="1"/>
  <c r="T883" i="1"/>
  <c r="AF883" i="1" s="1"/>
  <c r="K883" i="1"/>
  <c r="AH882" i="1"/>
  <c r="T882" i="1"/>
  <c r="AF882" i="1" s="1"/>
  <c r="K882" i="1"/>
  <c r="AH881" i="1"/>
  <c r="T881" i="1"/>
  <c r="AF881" i="1" s="1"/>
  <c r="K881" i="1"/>
  <c r="AH880" i="1"/>
  <c r="T880" i="1"/>
  <c r="AF880" i="1" s="1"/>
  <c r="K880" i="1"/>
  <c r="AH879" i="1"/>
  <c r="T879" i="1"/>
  <c r="AF879" i="1" s="1"/>
  <c r="K879" i="1"/>
  <c r="AH878" i="1"/>
  <c r="T878" i="1"/>
  <c r="AF878" i="1" s="1"/>
  <c r="K878" i="1"/>
  <c r="AH877" i="1"/>
  <c r="T877" i="1"/>
  <c r="AF877" i="1" s="1"/>
  <c r="K877" i="1"/>
  <c r="AH876" i="1"/>
  <c r="T876" i="1"/>
  <c r="AF876" i="1" s="1"/>
  <c r="K876" i="1"/>
  <c r="AH875" i="1"/>
  <c r="T875" i="1"/>
  <c r="AF875" i="1" s="1"/>
  <c r="K875" i="1"/>
  <c r="AH874" i="1"/>
  <c r="T874" i="1"/>
  <c r="AF874" i="1" s="1"/>
  <c r="K874" i="1"/>
  <c r="AH873" i="1"/>
  <c r="T873" i="1"/>
  <c r="AF873" i="1" s="1"/>
  <c r="K873" i="1"/>
  <c r="AH872" i="1"/>
  <c r="T872" i="1"/>
  <c r="AF872" i="1" s="1"/>
  <c r="K872" i="1"/>
  <c r="AH871" i="1"/>
  <c r="T871" i="1"/>
  <c r="AF871" i="1" s="1"/>
  <c r="K871" i="1"/>
  <c r="AH870" i="1"/>
  <c r="T870" i="1"/>
  <c r="AF870" i="1" s="1"/>
  <c r="K870" i="1"/>
  <c r="AH869" i="1"/>
  <c r="T869" i="1"/>
  <c r="AF869" i="1" s="1"/>
  <c r="K869" i="1"/>
  <c r="AH868" i="1"/>
  <c r="T868" i="1"/>
  <c r="AF868" i="1" s="1"/>
  <c r="K868" i="1"/>
  <c r="AH867" i="1"/>
  <c r="T867" i="1"/>
  <c r="AF867" i="1" s="1"/>
  <c r="K867" i="1"/>
  <c r="AH866" i="1"/>
  <c r="T866" i="1"/>
  <c r="AF866" i="1" s="1"/>
  <c r="K866" i="1"/>
  <c r="AH865" i="1"/>
  <c r="T865" i="1"/>
  <c r="AF865" i="1" s="1"/>
  <c r="K865" i="1"/>
  <c r="AH864" i="1"/>
  <c r="T864" i="1"/>
  <c r="AF864" i="1" s="1"/>
  <c r="K864" i="1"/>
  <c r="AH863" i="1"/>
  <c r="T863" i="1"/>
  <c r="AF863" i="1" s="1"/>
  <c r="K863" i="1"/>
  <c r="AH862" i="1"/>
  <c r="T862" i="1"/>
  <c r="AF862" i="1" s="1"/>
  <c r="K862" i="1"/>
  <c r="AH861" i="1"/>
  <c r="T861" i="1"/>
  <c r="AF861" i="1" s="1"/>
  <c r="K861" i="1"/>
  <c r="AH860" i="1"/>
  <c r="T860" i="1"/>
  <c r="AF860" i="1" s="1"/>
  <c r="K860" i="1"/>
  <c r="AH859" i="1"/>
  <c r="T859" i="1"/>
  <c r="AF859" i="1" s="1"/>
  <c r="K859" i="1"/>
  <c r="AH858" i="1"/>
  <c r="T858" i="1"/>
  <c r="AF858" i="1" s="1"/>
  <c r="K858" i="1"/>
  <c r="AH857" i="1"/>
  <c r="T857" i="1"/>
  <c r="AF857" i="1" s="1"/>
  <c r="K857" i="1"/>
  <c r="AH856" i="1"/>
  <c r="T856" i="1"/>
  <c r="AF856" i="1" s="1"/>
  <c r="K856" i="1"/>
  <c r="AH855" i="1"/>
  <c r="T855" i="1"/>
  <c r="AF855" i="1" s="1"/>
  <c r="K855" i="1"/>
  <c r="AH854" i="1"/>
  <c r="T854" i="1"/>
  <c r="AF854" i="1" s="1"/>
  <c r="K854" i="1"/>
  <c r="AH853" i="1"/>
  <c r="T853" i="1"/>
  <c r="AF853" i="1" s="1"/>
  <c r="K853" i="1"/>
  <c r="AH852" i="1"/>
  <c r="T852" i="1"/>
  <c r="AF852" i="1" s="1"/>
  <c r="K852" i="1"/>
  <c r="AH851" i="1"/>
  <c r="T851" i="1"/>
  <c r="AF851" i="1" s="1"/>
  <c r="K851" i="1"/>
  <c r="AH850" i="1"/>
  <c r="T850" i="1"/>
  <c r="AF850" i="1" s="1"/>
  <c r="K850" i="1"/>
  <c r="AH849" i="1"/>
  <c r="T849" i="1"/>
  <c r="AF849" i="1" s="1"/>
  <c r="K849" i="1"/>
  <c r="AH848" i="1"/>
  <c r="T848" i="1"/>
  <c r="AF848" i="1" s="1"/>
  <c r="K848" i="1"/>
  <c r="AH847" i="1"/>
  <c r="T847" i="1"/>
  <c r="AF847" i="1" s="1"/>
  <c r="K847" i="1"/>
  <c r="AH846" i="1"/>
  <c r="T846" i="1"/>
  <c r="AF846" i="1" s="1"/>
  <c r="K846" i="1"/>
  <c r="AH845" i="1"/>
  <c r="T845" i="1"/>
  <c r="AF845" i="1" s="1"/>
  <c r="K845" i="1"/>
  <c r="AH844" i="1"/>
  <c r="T844" i="1"/>
  <c r="AF844" i="1" s="1"/>
  <c r="K844" i="1"/>
  <c r="AH843" i="1"/>
  <c r="T843" i="1"/>
  <c r="AF843" i="1" s="1"/>
  <c r="K843" i="1"/>
  <c r="AH842" i="1"/>
  <c r="T842" i="1"/>
  <c r="AF842" i="1" s="1"/>
  <c r="K842" i="1"/>
  <c r="AH841" i="1"/>
  <c r="T841" i="1"/>
  <c r="AF841" i="1" s="1"/>
  <c r="K841" i="1"/>
  <c r="AH840" i="1"/>
  <c r="T840" i="1"/>
  <c r="AF840" i="1" s="1"/>
  <c r="K840" i="1"/>
  <c r="AH839" i="1"/>
  <c r="T839" i="1"/>
  <c r="AF839" i="1" s="1"/>
  <c r="K839" i="1"/>
  <c r="AH838" i="1"/>
  <c r="T838" i="1"/>
  <c r="AF838" i="1" s="1"/>
  <c r="K838" i="1"/>
  <c r="AH837" i="1"/>
  <c r="T837" i="1"/>
  <c r="AF837" i="1" s="1"/>
  <c r="K837" i="1"/>
  <c r="AH836" i="1"/>
  <c r="T836" i="1"/>
  <c r="AF836" i="1" s="1"/>
  <c r="K836" i="1"/>
  <c r="AH835" i="1"/>
  <c r="T835" i="1"/>
  <c r="AF835" i="1" s="1"/>
  <c r="K835" i="1"/>
  <c r="AH834" i="1"/>
  <c r="T834" i="1"/>
  <c r="AF834" i="1" s="1"/>
  <c r="K834" i="1"/>
  <c r="AH833" i="1"/>
  <c r="T833" i="1"/>
  <c r="AF833" i="1" s="1"/>
  <c r="K833" i="1"/>
  <c r="AH832" i="1"/>
  <c r="T832" i="1"/>
  <c r="AF832" i="1" s="1"/>
  <c r="K832" i="1"/>
  <c r="AH831" i="1"/>
  <c r="T831" i="1"/>
  <c r="AF831" i="1" s="1"/>
  <c r="K831" i="1"/>
  <c r="AH830" i="1"/>
  <c r="T830" i="1"/>
  <c r="AF830" i="1" s="1"/>
  <c r="K830" i="1"/>
  <c r="AH829" i="1"/>
  <c r="T829" i="1"/>
  <c r="AF829" i="1" s="1"/>
  <c r="K829" i="1"/>
  <c r="AH828" i="1"/>
  <c r="T828" i="1"/>
  <c r="AF828" i="1" s="1"/>
  <c r="K828" i="1"/>
  <c r="AH827" i="1"/>
  <c r="T827" i="1"/>
  <c r="AF827" i="1" s="1"/>
  <c r="K827" i="1"/>
  <c r="AH826" i="1"/>
  <c r="T826" i="1"/>
  <c r="AF826" i="1" s="1"/>
  <c r="K826" i="1"/>
  <c r="AH825" i="1"/>
  <c r="T825" i="1"/>
  <c r="AF825" i="1" s="1"/>
  <c r="K825" i="1"/>
  <c r="AH824" i="1"/>
  <c r="T824" i="1"/>
  <c r="AF824" i="1" s="1"/>
  <c r="K824" i="1"/>
  <c r="AH823" i="1"/>
  <c r="T823" i="1"/>
  <c r="AF823" i="1" s="1"/>
  <c r="K823" i="1"/>
  <c r="AH822" i="1"/>
  <c r="T822" i="1"/>
  <c r="AF822" i="1" s="1"/>
  <c r="K822" i="1"/>
  <c r="AH821" i="1"/>
  <c r="T821" i="1"/>
  <c r="AF821" i="1" s="1"/>
  <c r="K821" i="1"/>
  <c r="AH820" i="1"/>
  <c r="T820" i="1"/>
  <c r="AF820" i="1" s="1"/>
  <c r="K820" i="1"/>
  <c r="AH819" i="1"/>
  <c r="T819" i="1"/>
  <c r="AF819" i="1" s="1"/>
  <c r="K819" i="1"/>
  <c r="AH818" i="1"/>
  <c r="T818" i="1"/>
  <c r="AF818" i="1" s="1"/>
  <c r="K818" i="1"/>
  <c r="AH817" i="1"/>
  <c r="T817" i="1"/>
  <c r="AF817" i="1" s="1"/>
  <c r="K817" i="1"/>
  <c r="AH816" i="1"/>
  <c r="T816" i="1"/>
  <c r="AF816" i="1" s="1"/>
  <c r="K816" i="1"/>
  <c r="AH815" i="1"/>
  <c r="T815" i="1"/>
  <c r="AF815" i="1" s="1"/>
  <c r="K815" i="1"/>
  <c r="AH814" i="1"/>
  <c r="T814" i="1"/>
  <c r="AF814" i="1" s="1"/>
  <c r="K814" i="1"/>
  <c r="AH813" i="1"/>
  <c r="T813" i="1"/>
  <c r="AF813" i="1" s="1"/>
  <c r="K813" i="1"/>
  <c r="AH812" i="1"/>
  <c r="T812" i="1"/>
  <c r="AF812" i="1" s="1"/>
  <c r="K812" i="1"/>
  <c r="AH811" i="1"/>
  <c r="T811" i="1"/>
  <c r="AF811" i="1" s="1"/>
  <c r="K811" i="1"/>
  <c r="AH810" i="1"/>
  <c r="T810" i="1"/>
  <c r="AF810" i="1" s="1"/>
  <c r="K810" i="1"/>
  <c r="AH809" i="1"/>
  <c r="T809" i="1"/>
  <c r="AF809" i="1" s="1"/>
  <c r="K809" i="1"/>
  <c r="AH808" i="1"/>
  <c r="T808" i="1"/>
  <c r="AF808" i="1" s="1"/>
  <c r="K808" i="1"/>
  <c r="AH807" i="1"/>
  <c r="T807" i="1"/>
  <c r="AF807" i="1" s="1"/>
  <c r="K807" i="1"/>
  <c r="AH806" i="1"/>
  <c r="T806" i="1"/>
  <c r="AF806" i="1" s="1"/>
  <c r="K806" i="1"/>
  <c r="AH805" i="1"/>
  <c r="T805" i="1"/>
  <c r="AF805" i="1" s="1"/>
  <c r="K805" i="1"/>
  <c r="AH804" i="1"/>
  <c r="T804" i="1"/>
  <c r="AF804" i="1" s="1"/>
  <c r="K804" i="1"/>
  <c r="AH803" i="1"/>
  <c r="T803" i="1"/>
  <c r="AF803" i="1" s="1"/>
  <c r="K803" i="1"/>
  <c r="AH802" i="1"/>
  <c r="T802" i="1"/>
  <c r="AF802" i="1" s="1"/>
  <c r="K802" i="1"/>
  <c r="AH1265" i="1"/>
  <c r="T1265" i="1"/>
  <c r="AF1265" i="1" s="1"/>
  <c r="K1265" i="1"/>
  <c r="AH1264" i="1"/>
  <c r="T1264" i="1"/>
  <c r="AF1264" i="1" s="1"/>
  <c r="K1264" i="1"/>
  <c r="AH1263" i="1"/>
  <c r="T1263" i="1"/>
  <c r="AF1263" i="1" s="1"/>
  <c r="K1263" i="1"/>
  <c r="AH1262" i="1"/>
  <c r="T1262" i="1"/>
  <c r="AF1262" i="1" s="1"/>
  <c r="K1262" i="1"/>
  <c r="AH1261" i="1"/>
  <c r="T1261" i="1"/>
  <c r="AF1261" i="1" s="1"/>
  <c r="K1261" i="1"/>
  <c r="AH1260" i="1"/>
  <c r="T1260" i="1"/>
  <c r="AF1260" i="1" s="1"/>
  <c r="K1260" i="1"/>
  <c r="AH1259" i="1"/>
  <c r="T1259" i="1"/>
  <c r="AF1259" i="1" s="1"/>
  <c r="K1259" i="1"/>
  <c r="AH1258" i="1"/>
  <c r="T1258" i="1"/>
  <c r="AF1258" i="1" s="1"/>
  <c r="K1258" i="1"/>
  <c r="AH1257" i="1"/>
  <c r="T1257" i="1"/>
  <c r="AF1257" i="1" s="1"/>
  <c r="K1257" i="1"/>
  <c r="AH1256" i="1"/>
  <c r="T1256" i="1"/>
  <c r="AF1256" i="1" s="1"/>
  <c r="K1256" i="1"/>
  <c r="AH1255" i="1"/>
  <c r="T1255" i="1"/>
  <c r="AF1255" i="1" s="1"/>
  <c r="K1255" i="1"/>
  <c r="AH1254" i="1"/>
  <c r="T1254" i="1"/>
  <c r="AF1254" i="1" s="1"/>
  <c r="K1254" i="1"/>
  <c r="AH1253" i="1"/>
  <c r="T1253" i="1"/>
  <c r="AF1253" i="1" s="1"/>
  <c r="K1253" i="1"/>
  <c r="AH1252" i="1"/>
  <c r="T1252" i="1"/>
  <c r="AF1252" i="1" s="1"/>
  <c r="K1252" i="1"/>
  <c r="AH1251" i="1"/>
  <c r="T1251" i="1"/>
  <c r="AF1251" i="1" s="1"/>
  <c r="K1251" i="1"/>
  <c r="AH1250" i="1"/>
  <c r="T1250" i="1"/>
  <c r="AF1250" i="1" s="1"/>
  <c r="K1250" i="1"/>
  <c r="AH1249" i="1"/>
  <c r="T1249" i="1"/>
  <c r="AF1249" i="1" s="1"/>
  <c r="K1249" i="1"/>
  <c r="AH1248" i="1"/>
  <c r="T1248" i="1"/>
  <c r="AF1248" i="1" s="1"/>
  <c r="K1248" i="1"/>
  <c r="AH1247" i="1"/>
  <c r="T1247" i="1"/>
  <c r="AF1247" i="1" s="1"/>
  <c r="K1247" i="1"/>
  <c r="AH1246" i="1"/>
  <c r="T1246" i="1"/>
  <c r="AF1246" i="1" s="1"/>
  <c r="K1246" i="1"/>
  <c r="AH1245" i="1"/>
  <c r="T1245" i="1"/>
  <c r="AF1245" i="1" s="1"/>
  <c r="K1245" i="1"/>
  <c r="AH1244" i="1"/>
  <c r="T1244" i="1"/>
  <c r="AF1244" i="1" s="1"/>
  <c r="K1244" i="1"/>
  <c r="AH1243" i="1"/>
  <c r="T1243" i="1"/>
  <c r="AF1243" i="1" s="1"/>
  <c r="K1243" i="1"/>
  <c r="AH1242" i="1"/>
  <c r="T1242" i="1"/>
  <c r="AF1242" i="1" s="1"/>
  <c r="K1242" i="1"/>
  <c r="AH1241" i="1"/>
  <c r="T1241" i="1"/>
  <c r="AF1241" i="1" s="1"/>
  <c r="K1241" i="1"/>
  <c r="AH1240" i="1"/>
  <c r="T1240" i="1"/>
  <c r="AF1240" i="1" s="1"/>
  <c r="K1240" i="1"/>
  <c r="AH1239" i="1"/>
  <c r="T1239" i="1"/>
  <c r="AF1239" i="1" s="1"/>
  <c r="K1239" i="1"/>
  <c r="AH1238" i="1"/>
  <c r="T1238" i="1"/>
  <c r="AF1238" i="1" s="1"/>
  <c r="K1238" i="1"/>
  <c r="AH1237" i="1"/>
  <c r="T1237" i="1"/>
  <c r="AF1237" i="1" s="1"/>
  <c r="K1237" i="1"/>
  <c r="AH1236" i="1"/>
  <c r="T1236" i="1"/>
  <c r="AF1236" i="1" s="1"/>
  <c r="K1236" i="1"/>
  <c r="AH1235" i="1"/>
  <c r="T1235" i="1"/>
  <c r="AF1235" i="1" s="1"/>
  <c r="K1235" i="1"/>
  <c r="AH1234" i="1"/>
  <c r="T1234" i="1"/>
  <c r="AF1234" i="1" s="1"/>
  <c r="K1234" i="1"/>
  <c r="AH1233" i="1"/>
  <c r="T1233" i="1"/>
  <c r="AF1233" i="1" s="1"/>
  <c r="K1233" i="1"/>
  <c r="AH1232" i="1"/>
  <c r="T1232" i="1"/>
  <c r="AF1232" i="1" s="1"/>
  <c r="K1232" i="1"/>
  <c r="AH1231" i="1"/>
  <c r="T1231" i="1"/>
  <c r="AF1231" i="1" s="1"/>
  <c r="K1231" i="1"/>
  <c r="AH1230" i="1"/>
  <c r="T1230" i="1"/>
  <c r="AF1230" i="1" s="1"/>
  <c r="K1230" i="1"/>
  <c r="AH1229" i="1"/>
  <c r="T1229" i="1"/>
  <c r="AF1229" i="1" s="1"/>
  <c r="K1229" i="1"/>
  <c r="AH1228" i="1"/>
  <c r="T1228" i="1"/>
  <c r="AF1228" i="1" s="1"/>
  <c r="K1228" i="1"/>
  <c r="AH1227" i="1"/>
  <c r="T1227" i="1"/>
  <c r="AF1227" i="1" s="1"/>
  <c r="K1227" i="1"/>
  <c r="AH1226" i="1"/>
  <c r="T1226" i="1"/>
  <c r="AF1226" i="1" s="1"/>
  <c r="K1226" i="1"/>
  <c r="AH1225" i="1"/>
  <c r="T1225" i="1"/>
  <c r="AF1225" i="1" s="1"/>
  <c r="K1225" i="1"/>
  <c r="AH1224" i="1"/>
  <c r="T1224" i="1"/>
  <c r="AF1224" i="1" s="1"/>
  <c r="K1224" i="1"/>
  <c r="AH1223" i="1"/>
  <c r="T1223" i="1"/>
  <c r="AF1223" i="1" s="1"/>
  <c r="K1223" i="1"/>
  <c r="AH1222" i="1"/>
  <c r="T1222" i="1"/>
  <c r="AF1222" i="1" s="1"/>
  <c r="K1222" i="1"/>
  <c r="AH1221" i="1"/>
  <c r="T1221" i="1"/>
  <c r="AF1221" i="1" s="1"/>
  <c r="K1221" i="1"/>
  <c r="AH1220" i="1"/>
  <c r="T1220" i="1"/>
  <c r="AF1220" i="1" s="1"/>
  <c r="K1220" i="1"/>
  <c r="AH1219" i="1"/>
  <c r="T1219" i="1"/>
  <c r="AF1219" i="1" s="1"/>
  <c r="K1219" i="1"/>
  <c r="AH1218" i="1"/>
  <c r="T1218" i="1"/>
  <c r="AF1218" i="1" s="1"/>
  <c r="K1218" i="1"/>
  <c r="AH1217" i="1"/>
  <c r="T1217" i="1"/>
  <c r="AF1217" i="1" s="1"/>
  <c r="K1217" i="1"/>
  <c r="AH1216" i="1"/>
  <c r="T1216" i="1"/>
  <c r="AF1216" i="1" s="1"/>
  <c r="K1216" i="1"/>
  <c r="AH1215" i="1"/>
  <c r="T1215" i="1"/>
  <c r="AF1215" i="1" s="1"/>
  <c r="K1215" i="1"/>
  <c r="AH1214" i="1"/>
  <c r="T1214" i="1"/>
  <c r="AF1214" i="1" s="1"/>
  <c r="K1214" i="1"/>
  <c r="AH1213" i="1"/>
  <c r="T1213" i="1"/>
  <c r="AF1213" i="1" s="1"/>
  <c r="K1213" i="1"/>
  <c r="AH1212" i="1"/>
  <c r="T1212" i="1"/>
  <c r="AF1212" i="1" s="1"/>
  <c r="K1212" i="1"/>
  <c r="AH1211" i="1"/>
  <c r="T1211" i="1"/>
  <c r="AF1211" i="1" s="1"/>
  <c r="K1211" i="1"/>
  <c r="AH1210" i="1"/>
  <c r="T1210" i="1"/>
  <c r="AF1210" i="1" s="1"/>
  <c r="K1210" i="1"/>
  <c r="AH1209" i="1"/>
  <c r="T1209" i="1"/>
  <c r="AF1209" i="1" s="1"/>
  <c r="K1209" i="1"/>
  <c r="AH1208" i="1"/>
  <c r="T1208" i="1"/>
  <c r="AF1208" i="1" s="1"/>
  <c r="K1208" i="1"/>
  <c r="AH1323" i="1"/>
  <c r="T1323" i="1"/>
  <c r="AF1323" i="1" s="1"/>
  <c r="K1323" i="1"/>
  <c r="AH1322" i="1"/>
  <c r="T1322" i="1"/>
  <c r="AF1322" i="1" s="1"/>
  <c r="K1322" i="1"/>
  <c r="AH1321" i="1"/>
  <c r="T1321" i="1"/>
  <c r="AF1321" i="1" s="1"/>
  <c r="K1321" i="1"/>
  <c r="AH1320" i="1"/>
  <c r="T1320" i="1"/>
  <c r="AF1320" i="1" s="1"/>
  <c r="K1320" i="1"/>
  <c r="AH1319" i="1"/>
  <c r="T1319" i="1"/>
  <c r="AF1319" i="1" s="1"/>
  <c r="K1319" i="1"/>
  <c r="AH1318" i="1"/>
  <c r="T1318" i="1"/>
  <c r="AF1318" i="1" s="1"/>
  <c r="K1318" i="1"/>
  <c r="AH1317" i="1"/>
  <c r="T1317" i="1"/>
  <c r="AF1317" i="1" s="1"/>
  <c r="K1317" i="1"/>
  <c r="AH1316" i="1"/>
  <c r="T1316" i="1"/>
  <c r="AF1316" i="1" s="1"/>
  <c r="K1316" i="1"/>
  <c r="AH1315" i="1"/>
  <c r="T1315" i="1"/>
  <c r="AF1315" i="1" s="1"/>
  <c r="K1315" i="1"/>
  <c r="AH1314" i="1"/>
  <c r="T1314" i="1"/>
  <c r="AF1314" i="1" s="1"/>
  <c r="K1314" i="1"/>
  <c r="AH1313" i="1"/>
  <c r="T1313" i="1"/>
  <c r="AF1313" i="1" s="1"/>
  <c r="K1313" i="1"/>
  <c r="AH1312" i="1"/>
  <c r="T1312" i="1"/>
  <c r="AF1312" i="1" s="1"/>
  <c r="K1312" i="1"/>
  <c r="AH1311" i="1"/>
  <c r="T1311" i="1"/>
  <c r="AF1311" i="1" s="1"/>
  <c r="K1311" i="1"/>
  <c r="AH1310" i="1"/>
  <c r="T1310" i="1"/>
  <c r="AF1310" i="1" s="1"/>
  <c r="K1310" i="1"/>
  <c r="AH1309" i="1"/>
  <c r="T1309" i="1"/>
  <c r="AF1309" i="1" s="1"/>
  <c r="K1309" i="1"/>
  <c r="AH1308" i="1"/>
  <c r="T1308" i="1"/>
  <c r="AF1308" i="1" s="1"/>
  <c r="K1308" i="1"/>
  <c r="AH1307" i="1"/>
  <c r="T1307" i="1"/>
  <c r="AF1307" i="1" s="1"/>
  <c r="K1307" i="1"/>
  <c r="AH1306" i="1"/>
  <c r="T1306" i="1"/>
  <c r="AF1306" i="1" s="1"/>
  <c r="K1306" i="1"/>
  <c r="AH1305" i="1"/>
  <c r="T1305" i="1"/>
  <c r="AF1305" i="1" s="1"/>
  <c r="K1305" i="1"/>
  <c r="AH1304" i="1"/>
  <c r="T1304" i="1"/>
  <c r="AF1304" i="1" s="1"/>
  <c r="K1304" i="1"/>
  <c r="AH1303" i="1"/>
  <c r="T1303" i="1"/>
  <c r="AF1303" i="1" s="1"/>
  <c r="K1303" i="1"/>
  <c r="AH1302" i="1"/>
  <c r="T1302" i="1"/>
  <c r="AF1302" i="1" s="1"/>
  <c r="K1302" i="1"/>
  <c r="AH1301" i="1"/>
  <c r="T1301" i="1"/>
  <c r="AF1301" i="1" s="1"/>
  <c r="K1301" i="1"/>
  <c r="AH1300" i="1"/>
  <c r="T1300" i="1"/>
  <c r="AF1300" i="1" s="1"/>
  <c r="K1300" i="1"/>
  <c r="AH1299" i="1"/>
  <c r="T1299" i="1"/>
  <c r="AF1299" i="1" s="1"/>
  <c r="K1299" i="1"/>
  <c r="AH1298" i="1"/>
  <c r="T1298" i="1"/>
  <c r="AF1298" i="1" s="1"/>
  <c r="K1298" i="1"/>
  <c r="AH1297" i="1"/>
  <c r="T1297" i="1"/>
  <c r="AF1297" i="1" s="1"/>
  <c r="K1297" i="1"/>
  <c r="AH1296" i="1"/>
  <c r="T1296" i="1"/>
  <c r="AF1296" i="1" s="1"/>
  <c r="K1296" i="1"/>
  <c r="AH1295" i="1"/>
  <c r="T1295" i="1"/>
  <c r="AF1295" i="1" s="1"/>
  <c r="K1295" i="1"/>
  <c r="AH1294" i="1"/>
  <c r="T1294" i="1"/>
  <c r="AF1294" i="1" s="1"/>
  <c r="K1294" i="1"/>
  <c r="AH1293" i="1"/>
  <c r="T1293" i="1"/>
  <c r="AF1293" i="1" s="1"/>
  <c r="K1293" i="1"/>
  <c r="AH1292" i="1"/>
  <c r="T1292" i="1"/>
  <c r="AF1292" i="1" s="1"/>
  <c r="K1292" i="1"/>
  <c r="AH1291" i="1"/>
  <c r="T1291" i="1"/>
  <c r="AF1291" i="1" s="1"/>
  <c r="K1291" i="1"/>
  <c r="AH1290" i="1"/>
  <c r="T1290" i="1"/>
  <c r="AF1290" i="1" s="1"/>
  <c r="K1290" i="1"/>
  <c r="AH1289" i="1"/>
  <c r="T1289" i="1"/>
  <c r="AF1289" i="1" s="1"/>
  <c r="K1289" i="1"/>
  <c r="AH1288" i="1"/>
  <c r="T1288" i="1"/>
  <c r="AF1288" i="1" s="1"/>
  <c r="K1288" i="1"/>
  <c r="AH1287" i="1"/>
  <c r="T1287" i="1"/>
  <c r="AF1287" i="1" s="1"/>
  <c r="K1287" i="1"/>
  <c r="AH1286" i="1"/>
  <c r="T1286" i="1"/>
  <c r="AF1286" i="1" s="1"/>
  <c r="K1286" i="1"/>
  <c r="AH1285" i="1"/>
  <c r="T1285" i="1"/>
  <c r="AF1285" i="1" s="1"/>
  <c r="K1285" i="1"/>
  <c r="AH1284" i="1"/>
  <c r="T1284" i="1"/>
  <c r="AF1284" i="1" s="1"/>
  <c r="K1284" i="1"/>
  <c r="AH1283" i="1"/>
  <c r="T1283" i="1"/>
  <c r="AF1283" i="1" s="1"/>
  <c r="K1283" i="1"/>
  <c r="AH1282" i="1"/>
  <c r="T1282" i="1"/>
  <c r="AF1282" i="1" s="1"/>
  <c r="K1282" i="1"/>
  <c r="AH1281" i="1"/>
  <c r="T1281" i="1"/>
  <c r="AF1281" i="1" s="1"/>
  <c r="K1281" i="1"/>
  <c r="AH1280" i="1"/>
  <c r="T1280" i="1"/>
  <c r="AF1280" i="1" s="1"/>
  <c r="K1280" i="1"/>
  <c r="AH1279" i="1"/>
  <c r="T1279" i="1"/>
  <c r="AF1279" i="1" s="1"/>
  <c r="K1279" i="1"/>
  <c r="AH1278" i="1"/>
  <c r="T1278" i="1"/>
  <c r="AF1278" i="1" s="1"/>
  <c r="K1278" i="1"/>
  <c r="AH1277" i="1"/>
  <c r="T1277" i="1"/>
  <c r="AF1277" i="1" s="1"/>
  <c r="K1277" i="1"/>
  <c r="AH1276" i="1"/>
  <c r="T1276" i="1"/>
  <c r="AF1276" i="1" s="1"/>
  <c r="K1276" i="1"/>
  <c r="AH1275" i="1"/>
  <c r="T1275" i="1"/>
  <c r="AF1275" i="1" s="1"/>
  <c r="K1275" i="1"/>
  <c r="AH1274" i="1"/>
  <c r="T1274" i="1"/>
  <c r="AF1274" i="1" s="1"/>
  <c r="K1274" i="1"/>
  <c r="AH1273" i="1"/>
  <c r="T1273" i="1"/>
  <c r="AF1273" i="1" s="1"/>
  <c r="K1273" i="1"/>
  <c r="AH1272" i="1"/>
  <c r="T1272" i="1"/>
  <c r="AF1272" i="1" s="1"/>
  <c r="K1272" i="1"/>
  <c r="AH1271" i="1"/>
  <c r="T1271" i="1"/>
  <c r="AF1271" i="1" s="1"/>
  <c r="K1271" i="1"/>
  <c r="AH1270" i="1"/>
  <c r="T1270" i="1"/>
  <c r="AF1270" i="1" s="1"/>
  <c r="K1270" i="1"/>
  <c r="AH1269" i="1"/>
  <c r="T1269" i="1"/>
  <c r="AF1269" i="1" s="1"/>
  <c r="K1269" i="1"/>
  <c r="AH1268" i="1"/>
  <c r="T1268" i="1"/>
  <c r="AF1268" i="1" s="1"/>
  <c r="K1268" i="1"/>
  <c r="AH1267" i="1"/>
  <c r="T1267" i="1"/>
  <c r="AF1267" i="1" s="1"/>
  <c r="K1267" i="1"/>
  <c r="AH1266" i="1"/>
  <c r="T1266" i="1"/>
  <c r="AF1266" i="1" s="1"/>
  <c r="K1266" i="1"/>
  <c r="AH1381" i="1"/>
  <c r="T1381" i="1"/>
  <c r="AF1381" i="1" s="1"/>
  <c r="K1381" i="1"/>
  <c r="AH1380" i="1"/>
  <c r="T1380" i="1"/>
  <c r="AF1380" i="1" s="1"/>
  <c r="K1380" i="1"/>
  <c r="AH1379" i="1"/>
  <c r="T1379" i="1"/>
  <c r="AF1379" i="1" s="1"/>
  <c r="K1379" i="1"/>
  <c r="AH1378" i="1"/>
  <c r="T1378" i="1"/>
  <c r="AF1378" i="1" s="1"/>
  <c r="K1378" i="1"/>
  <c r="AH1377" i="1"/>
  <c r="T1377" i="1"/>
  <c r="AF1377" i="1" s="1"/>
  <c r="K1377" i="1"/>
  <c r="AH1376" i="1"/>
  <c r="T1376" i="1"/>
  <c r="AF1376" i="1" s="1"/>
  <c r="K1376" i="1"/>
  <c r="AH1375" i="1"/>
  <c r="T1375" i="1"/>
  <c r="AF1375" i="1" s="1"/>
  <c r="K1375" i="1"/>
  <c r="AH1374" i="1"/>
  <c r="T1374" i="1"/>
  <c r="AF1374" i="1" s="1"/>
  <c r="K1374" i="1"/>
  <c r="AH1373" i="1"/>
  <c r="T1373" i="1"/>
  <c r="AF1373" i="1" s="1"/>
  <c r="K1373" i="1"/>
  <c r="AH1372" i="1"/>
  <c r="T1372" i="1"/>
  <c r="AF1372" i="1" s="1"/>
  <c r="K1372" i="1"/>
  <c r="AH1371" i="1"/>
  <c r="T1371" i="1"/>
  <c r="AF1371" i="1" s="1"/>
  <c r="K1371" i="1"/>
  <c r="AH1370" i="1"/>
  <c r="T1370" i="1"/>
  <c r="AF1370" i="1" s="1"/>
  <c r="K1370" i="1"/>
  <c r="AH1369" i="1"/>
  <c r="T1369" i="1"/>
  <c r="AF1369" i="1" s="1"/>
  <c r="K1369" i="1"/>
  <c r="AH1368" i="1"/>
  <c r="T1368" i="1"/>
  <c r="AF1368" i="1" s="1"/>
  <c r="K1368" i="1"/>
  <c r="AH1367" i="1"/>
  <c r="T1367" i="1"/>
  <c r="AF1367" i="1" s="1"/>
  <c r="K1367" i="1"/>
  <c r="AH1366" i="1"/>
  <c r="T1366" i="1"/>
  <c r="AF1366" i="1" s="1"/>
  <c r="K1366" i="1"/>
  <c r="AH1365" i="1"/>
  <c r="T1365" i="1"/>
  <c r="AF1365" i="1" s="1"/>
  <c r="K1365" i="1"/>
  <c r="AH1364" i="1"/>
  <c r="T1364" i="1"/>
  <c r="AF1364" i="1" s="1"/>
  <c r="K1364" i="1"/>
  <c r="AH1363" i="1"/>
  <c r="T1363" i="1"/>
  <c r="AF1363" i="1" s="1"/>
  <c r="K1363" i="1"/>
  <c r="AH1362" i="1"/>
  <c r="T1362" i="1"/>
  <c r="AF1362" i="1" s="1"/>
  <c r="K1362" i="1"/>
  <c r="AH1361" i="1"/>
  <c r="T1361" i="1"/>
  <c r="AF1361" i="1" s="1"/>
  <c r="K1361" i="1"/>
  <c r="AH1360" i="1"/>
  <c r="T1360" i="1"/>
  <c r="AF1360" i="1" s="1"/>
  <c r="K1360" i="1"/>
  <c r="AH1359" i="1"/>
  <c r="T1359" i="1"/>
  <c r="AF1359" i="1" s="1"/>
  <c r="K1359" i="1"/>
  <c r="AH1358" i="1"/>
  <c r="T1358" i="1"/>
  <c r="AF1358" i="1" s="1"/>
  <c r="K1358" i="1"/>
  <c r="AH1357" i="1"/>
  <c r="T1357" i="1"/>
  <c r="AF1357" i="1" s="1"/>
  <c r="K1357" i="1"/>
  <c r="AH1356" i="1"/>
  <c r="T1356" i="1"/>
  <c r="AF1356" i="1" s="1"/>
  <c r="K1356" i="1"/>
  <c r="AH1355" i="1"/>
  <c r="T1355" i="1"/>
  <c r="AF1355" i="1" s="1"/>
  <c r="K1355" i="1"/>
  <c r="AH1354" i="1"/>
  <c r="T1354" i="1"/>
  <c r="AF1354" i="1" s="1"/>
  <c r="K1354" i="1"/>
  <c r="AH1353" i="1"/>
  <c r="T1353" i="1"/>
  <c r="AF1353" i="1" s="1"/>
  <c r="K1353" i="1"/>
  <c r="AH1352" i="1"/>
  <c r="T1352" i="1"/>
  <c r="AF1352" i="1" s="1"/>
  <c r="K1352" i="1"/>
  <c r="AH1351" i="1"/>
  <c r="T1351" i="1"/>
  <c r="AF1351" i="1" s="1"/>
  <c r="K1351" i="1"/>
  <c r="AH1350" i="1"/>
  <c r="T1350" i="1"/>
  <c r="AF1350" i="1" s="1"/>
  <c r="K1350" i="1"/>
  <c r="AH1349" i="1"/>
  <c r="T1349" i="1"/>
  <c r="AF1349" i="1" s="1"/>
  <c r="K1349" i="1"/>
  <c r="AH1348" i="1"/>
  <c r="T1348" i="1"/>
  <c r="AF1348" i="1" s="1"/>
  <c r="K1348" i="1"/>
  <c r="AH1347" i="1"/>
  <c r="T1347" i="1"/>
  <c r="AF1347" i="1" s="1"/>
  <c r="K1347" i="1"/>
  <c r="AH1346" i="1"/>
  <c r="T1346" i="1"/>
  <c r="AF1346" i="1" s="1"/>
  <c r="K1346" i="1"/>
  <c r="AH1345" i="1"/>
  <c r="T1345" i="1"/>
  <c r="AF1345" i="1" s="1"/>
  <c r="K1345" i="1"/>
  <c r="AH1344" i="1"/>
  <c r="T1344" i="1"/>
  <c r="AF1344" i="1" s="1"/>
  <c r="K1344" i="1"/>
  <c r="AH1343" i="1"/>
  <c r="T1343" i="1"/>
  <c r="AF1343" i="1" s="1"/>
  <c r="K1343" i="1"/>
  <c r="AH1342" i="1"/>
  <c r="T1342" i="1"/>
  <c r="AF1342" i="1" s="1"/>
  <c r="K1342" i="1"/>
  <c r="AH1341" i="1"/>
  <c r="T1341" i="1"/>
  <c r="AF1341" i="1" s="1"/>
  <c r="K1341" i="1"/>
  <c r="AH1340" i="1"/>
  <c r="T1340" i="1"/>
  <c r="AF1340" i="1" s="1"/>
  <c r="K1340" i="1"/>
  <c r="AH1339" i="1"/>
  <c r="T1339" i="1"/>
  <c r="AF1339" i="1" s="1"/>
  <c r="K1339" i="1"/>
  <c r="AH1338" i="1"/>
  <c r="T1338" i="1"/>
  <c r="AF1338" i="1" s="1"/>
  <c r="K1338" i="1"/>
  <c r="AH1337" i="1"/>
  <c r="T1337" i="1"/>
  <c r="AF1337" i="1" s="1"/>
  <c r="K1337" i="1"/>
  <c r="AH1336" i="1"/>
  <c r="T1336" i="1"/>
  <c r="AF1336" i="1" s="1"/>
  <c r="K1336" i="1"/>
  <c r="AH1335" i="1"/>
  <c r="T1335" i="1"/>
  <c r="AF1335" i="1" s="1"/>
  <c r="K1335" i="1"/>
  <c r="AH1334" i="1"/>
  <c r="T1334" i="1"/>
  <c r="AF1334" i="1" s="1"/>
  <c r="K1334" i="1"/>
  <c r="AH1333" i="1"/>
  <c r="T1333" i="1"/>
  <c r="AF1333" i="1" s="1"/>
  <c r="K1333" i="1"/>
  <c r="AH1332" i="1"/>
  <c r="T1332" i="1"/>
  <c r="AF1332" i="1" s="1"/>
  <c r="K1332" i="1"/>
  <c r="AH1331" i="1"/>
  <c r="T1331" i="1"/>
  <c r="AF1331" i="1" s="1"/>
  <c r="K1331" i="1"/>
  <c r="AH1330" i="1"/>
  <c r="T1330" i="1"/>
  <c r="AF1330" i="1" s="1"/>
  <c r="K1330" i="1"/>
  <c r="AH1329" i="1"/>
  <c r="T1329" i="1"/>
  <c r="AF1329" i="1" s="1"/>
  <c r="K1329" i="1"/>
  <c r="AH1328" i="1"/>
  <c r="T1328" i="1"/>
  <c r="AF1328" i="1" s="1"/>
  <c r="K1328" i="1"/>
  <c r="AH1327" i="1"/>
  <c r="T1327" i="1"/>
  <c r="AF1327" i="1" s="1"/>
  <c r="K1327" i="1"/>
  <c r="AH1326" i="1"/>
  <c r="T1326" i="1"/>
  <c r="AF1326" i="1" s="1"/>
  <c r="K1326" i="1"/>
  <c r="AH1325" i="1"/>
  <c r="T1325" i="1"/>
  <c r="AF1325" i="1" s="1"/>
  <c r="K1325" i="1"/>
  <c r="AH1324" i="1"/>
  <c r="T1324" i="1"/>
  <c r="AF1324" i="1" s="1"/>
  <c r="K1324" i="1"/>
  <c r="AH1439" i="1"/>
  <c r="T1439" i="1"/>
  <c r="AF1439" i="1" s="1"/>
  <c r="K1439" i="1"/>
  <c r="AH1438" i="1"/>
  <c r="T1438" i="1"/>
  <c r="AF1438" i="1" s="1"/>
  <c r="K1438" i="1"/>
  <c r="AH1437" i="1"/>
  <c r="T1437" i="1"/>
  <c r="AF1437" i="1" s="1"/>
  <c r="K1437" i="1"/>
  <c r="AH1436" i="1"/>
  <c r="T1436" i="1"/>
  <c r="AF1436" i="1" s="1"/>
  <c r="K1436" i="1"/>
  <c r="AH1435" i="1"/>
  <c r="T1435" i="1"/>
  <c r="AF1435" i="1" s="1"/>
  <c r="K1435" i="1"/>
  <c r="AH1434" i="1"/>
  <c r="T1434" i="1"/>
  <c r="AF1434" i="1" s="1"/>
  <c r="K1434" i="1"/>
  <c r="AH1433" i="1"/>
  <c r="T1433" i="1"/>
  <c r="AF1433" i="1" s="1"/>
  <c r="K1433" i="1"/>
  <c r="AH1432" i="1"/>
  <c r="T1432" i="1"/>
  <c r="AF1432" i="1" s="1"/>
  <c r="K1432" i="1"/>
  <c r="AH1431" i="1"/>
  <c r="T1431" i="1"/>
  <c r="AF1431" i="1" s="1"/>
  <c r="K1431" i="1"/>
  <c r="AH1430" i="1"/>
  <c r="T1430" i="1"/>
  <c r="AF1430" i="1" s="1"/>
  <c r="K1430" i="1"/>
  <c r="AH1429" i="1"/>
  <c r="T1429" i="1"/>
  <c r="AF1429" i="1" s="1"/>
  <c r="K1429" i="1"/>
  <c r="AH1428" i="1"/>
  <c r="T1428" i="1"/>
  <c r="AF1428" i="1" s="1"/>
  <c r="K1428" i="1"/>
  <c r="AH1427" i="1"/>
  <c r="T1427" i="1"/>
  <c r="AF1427" i="1" s="1"/>
  <c r="K1427" i="1"/>
  <c r="AH1426" i="1"/>
  <c r="T1426" i="1"/>
  <c r="AF1426" i="1" s="1"/>
  <c r="K1426" i="1"/>
  <c r="AH1425" i="1"/>
  <c r="T1425" i="1"/>
  <c r="AF1425" i="1" s="1"/>
  <c r="K1425" i="1"/>
  <c r="AH1424" i="1"/>
  <c r="T1424" i="1"/>
  <c r="AF1424" i="1" s="1"/>
  <c r="K1424" i="1"/>
  <c r="AH1423" i="1"/>
  <c r="T1423" i="1"/>
  <c r="AF1423" i="1" s="1"/>
  <c r="K1423" i="1"/>
  <c r="AH1422" i="1"/>
  <c r="T1422" i="1"/>
  <c r="AF1422" i="1" s="1"/>
  <c r="K1422" i="1"/>
  <c r="AH1421" i="1"/>
  <c r="T1421" i="1"/>
  <c r="AF1421" i="1" s="1"/>
  <c r="K1421" i="1"/>
  <c r="AH1420" i="1"/>
  <c r="T1420" i="1"/>
  <c r="AF1420" i="1" s="1"/>
  <c r="K1420" i="1"/>
  <c r="AH1419" i="1"/>
  <c r="T1419" i="1"/>
  <c r="AF1419" i="1" s="1"/>
  <c r="K1419" i="1"/>
  <c r="AH1418" i="1"/>
  <c r="T1418" i="1"/>
  <c r="AF1418" i="1" s="1"/>
  <c r="K1418" i="1"/>
  <c r="AH1417" i="1"/>
  <c r="T1417" i="1"/>
  <c r="AF1417" i="1" s="1"/>
  <c r="K1417" i="1"/>
  <c r="AH1416" i="1"/>
  <c r="T1416" i="1"/>
  <c r="AF1416" i="1" s="1"/>
  <c r="K1416" i="1"/>
  <c r="AH1415" i="1"/>
  <c r="T1415" i="1"/>
  <c r="AF1415" i="1" s="1"/>
  <c r="K1415" i="1"/>
  <c r="AH1414" i="1"/>
  <c r="T1414" i="1"/>
  <c r="AF1414" i="1" s="1"/>
  <c r="K1414" i="1"/>
  <c r="AH1413" i="1"/>
  <c r="T1413" i="1"/>
  <c r="AF1413" i="1" s="1"/>
  <c r="K1413" i="1"/>
  <c r="AH1412" i="1"/>
  <c r="T1412" i="1"/>
  <c r="AF1412" i="1" s="1"/>
  <c r="K1412" i="1"/>
  <c r="AH1411" i="1"/>
  <c r="T1411" i="1"/>
  <c r="AF1411" i="1" s="1"/>
  <c r="K1411" i="1"/>
  <c r="AH1410" i="1"/>
  <c r="T1410" i="1"/>
  <c r="AF1410" i="1" s="1"/>
  <c r="K1410" i="1"/>
  <c r="AH1409" i="1"/>
  <c r="T1409" i="1"/>
  <c r="AF1409" i="1" s="1"/>
  <c r="K1409" i="1"/>
  <c r="AH1408" i="1"/>
  <c r="T1408" i="1"/>
  <c r="AF1408" i="1" s="1"/>
  <c r="K1408" i="1"/>
  <c r="AH1407" i="1"/>
  <c r="T1407" i="1"/>
  <c r="AF1407" i="1" s="1"/>
  <c r="K1407" i="1"/>
  <c r="AH1406" i="1"/>
  <c r="T1406" i="1"/>
  <c r="AF1406" i="1" s="1"/>
  <c r="K1406" i="1"/>
  <c r="AH1405" i="1"/>
  <c r="T1405" i="1"/>
  <c r="AF1405" i="1" s="1"/>
  <c r="K1405" i="1"/>
  <c r="AH1404" i="1"/>
  <c r="T1404" i="1"/>
  <c r="AF1404" i="1" s="1"/>
  <c r="K1404" i="1"/>
  <c r="AH1403" i="1"/>
  <c r="T1403" i="1"/>
  <c r="AF1403" i="1" s="1"/>
  <c r="K1403" i="1"/>
  <c r="AH1402" i="1"/>
  <c r="T1402" i="1"/>
  <c r="AF1402" i="1" s="1"/>
  <c r="K1402" i="1"/>
  <c r="AH1401" i="1"/>
  <c r="T1401" i="1"/>
  <c r="AF1401" i="1" s="1"/>
  <c r="K1401" i="1"/>
  <c r="AH1400" i="1"/>
  <c r="T1400" i="1"/>
  <c r="AF1400" i="1" s="1"/>
  <c r="K1400" i="1"/>
  <c r="AH1399" i="1"/>
  <c r="T1399" i="1"/>
  <c r="AF1399" i="1" s="1"/>
  <c r="K1399" i="1"/>
  <c r="AH1398" i="1"/>
  <c r="T1398" i="1"/>
  <c r="AF1398" i="1" s="1"/>
  <c r="K1398" i="1"/>
  <c r="AH1397" i="1"/>
  <c r="T1397" i="1"/>
  <c r="AF1397" i="1" s="1"/>
  <c r="K1397" i="1"/>
  <c r="AH1396" i="1"/>
  <c r="T1396" i="1"/>
  <c r="AF1396" i="1" s="1"/>
  <c r="K1396" i="1"/>
  <c r="AH1395" i="1"/>
  <c r="T1395" i="1"/>
  <c r="AF1395" i="1" s="1"/>
  <c r="K1395" i="1"/>
  <c r="AH1394" i="1"/>
  <c r="T1394" i="1"/>
  <c r="AF1394" i="1" s="1"/>
  <c r="K1394" i="1"/>
  <c r="AH1393" i="1"/>
  <c r="T1393" i="1"/>
  <c r="AF1393" i="1" s="1"/>
  <c r="K1393" i="1"/>
  <c r="AH1392" i="1"/>
  <c r="T1392" i="1"/>
  <c r="AF1392" i="1" s="1"/>
  <c r="K1392" i="1"/>
  <c r="AH1391" i="1"/>
  <c r="T1391" i="1"/>
  <c r="AF1391" i="1" s="1"/>
  <c r="K1391" i="1"/>
  <c r="AH1390" i="1"/>
  <c r="T1390" i="1"/>
  <c r="AF1390" i="1" s="1"/>
  <c r="K1390" i="1"/>
  <c r="AH1389" i="1"/>
  <c r="T1389" i="1"/>
  <c r="AF1389" i="1" s="1"/>
  <c r="K1389" i="1"/>
  <c r="AH1388" i="1"/>
  <c r="T1388" i="1"/>
  <c r="AF1388" i="1" s="1"/>
  <c r="K1388" i="1"/>
  <c r="AH1387" i="1"/>
  <c r="T1387" i="1"/>
  <c r="AF1387" i="1" s="1"/>
  <c r="K1387" i="1"/>
  <c r="AH1386" i="1"/>
  <c r="T1386" i="1"/>
  <c r="AF1386" i="1" s="1"/>
  <c r="K1386" i="1"/>
  <c r="AH1385" i="1"/>
  <c r="T1385" i="1"/>
  <c r="AF1385" i="1" s="1"/>
  <c r="K1385" i="1"/>
  <c r="AH1384" i="1"/>
  <c r="T1384" i="1"/>
  <c r="AF1384" i="1" s="1"/>
  <c r="K1384" i="1"/>
  <c r="AH1383" i="1"/>
  <c r="T1383" i="1"/>
  <c r="AF1383" i="1" s="1"/>
  <c r="K1383" i="1"/>
  <c r="AH1382" i="1"/>
  <c r="T1382" i="1"/>
  <c r="AF1382" i="1" s="1"/>
  <c r="K1382" i="1"/>
  <c r="AH1497" i="1"/>
  <c r="T1497" i="1"/>
  <c r="AF1497" i="1" s="1"/>
  <c r="K1497" i="1"/>
  <c r="AH1496" i="1"/>
  <c r="T1496" i="1"/>
  <c r="AF1496" i="1" s="1"/>
  <c r="K1496" i="1"/>
  <c r="AH1495" i="1"/>
  <c r="T1495" i="1"/>
  <c r="AF1495" i="1" s="1"/>
  <c r="K1495" i="1"/>
  <c r="AH1494" i="1"/>
  <c r="T1494" i="1"/>
  <c r="AF1494" i="1" s="1"/>
  <c r="K1494" i="1"/>
  <c r="AH1493" i="1"/>
  <c r="T1493" i="1"/>
  <c r="AF1493" i="1" s="1"/>
  <c r="K1493" i="1"/>
  <c r="AH1492" i="1"/>
  <c r="T1492" i="1"/>
  <c r="AF1492" i="1" s="1"/>
  <c r="K1492" i="1"/>
  <c r="AH1491" i="1"/>
  <c r="T1491" i="1"/>
  <c r="AF1491" i="1" s="1"/>
  <c r="K1491" i="1"/>
  <c r="AH1490" i="1"/>
  <c r="T1490" i="1"/>
  <c r="AF1490" i="1" s="1"/>
  <c r="K1490" i="1"/>
  <c r="AH1489" i="1"/>
  <c r="T1489" i="1"/>
  <c r="AF1489" i="1" s="1"/>
  <c r="K1489" i="1"/>
  <c r="AH1488" i="1"/>
  <c r="T1488" i="1"/>
  <c r="AF1488" i="1" s="1"/>
  <c r="K1488" i="1"/>
  <c r="AH1487" i="1"/>
  <c r="T1487" i="1"/>
  <c r="AF1487" i="1" s="1"/>
  <c r="K1487" i="1"/>
  <c r="AH1486" i="1"/>
  <c r="T1486" i="1"/>
  <c r="AF1486" i="1" s="1"/>
  <c r="K1486" i="1"/>
  <c r="AH1485" i="1"/>
  <c r="T1485" i="1"/>
  <c r="AF1485" i="1" s="1"/>
  <c r="K1485" i="1"/>
  <c r="AH1484" i="1"/>
  <c r="T1484" i="1"/>
  <c r="AF1484" i="1" s="1"/>
  <c r="K1484" i="1"/>
  <c r="AH1483" i="1"/>
  <c r="T1483" i="1"/>
  <c r="AF1483" i="1" s="1"/>
  <c r="K1483" i="1"/>
  <c r="AH1482" i="1"/>
  <c r="T1482" i="1"/>
  <c r="AF1482" i="1" s="1"/>
  <c r="K1482" i="1"/>
  <c r="AH1481" i="1"/>
  <c r="T1481" i="1"/>
  <c r="AF1481" i="1" s="1"/>
  <c r="K1481" i="1"/>
  <c r="AH1480" i="1"/>
  <c r="T1480" i="1"/>
  <c r="AF1480" i="1" s="1"/>
  <c r="K1480" i="1"/>
  <c r="AH1479" i="1"/>
  <c r="T1479" i="1"/>
  <c r="AF1479" i="1" s="1"/>
  <c r="K1479" i="1"/>
  <c r="AH1478" i="1"/>
  <c r="T1478" i="1"/>
  <c r="AF1478" i="1" s="1"/>
  <c r="K1478" i="1"/>
  <c r="AH1477" i="1"/>
  <c r="T1477" i="1"/>
  <c r="AF1477" i="1" s="1"/>
  <c r="K1477" i="1"/>
  <c r="AH1476" i="1"/>
  <c r="T1476" i="1"/>
  <c r="AF1476" i="1" s="1"/>
  <c r="K1476" i="1"/>
  <c r="AH1475" i="1"/>
  <c r="T1475" i="1"/>
  <c r="AF1475" i="1" s="1"/>
  <c r="K1475" i="1"/>
  <c r="AH1474" i="1"/>
  <c r="T1474" i="1"/>
  <c r="AF1474" i="1" s="1"/>
  <c r="K1474" i="1"/>
  <c r="AH1473" i="1"/>
  <c r="T1473" i="1"/>
  <c r="AF1473" i="1" s="1"/>
  <c r="K1473" i="1"/>
  <c r="AH1472" i="1"/>
  <c r="T1472" i="1"/>
  <c r="AF1472" i="1" s="1"/>
  <c r="K1472" i="1"/>
  <c r="AH1471" i="1"/>
  <c r="T1471" i="1"/>
  <c r="AF1471" i="1" s="1"/>
  <c r="K1471" i="1"/>
  <c r="AH1470" i="1"/>
  <c r="T1470" i="1"/>
  <c r="AF1470" i="1" s="1"/>
  <c r="K1470" i="1"/>
  <c r="AH1469" i="1"/>
  <c r="T1469" i="1"/>
  <c r="AF1469" i="1" s="1"/>
  <c r="K1469" i="1"/>
  <c r="AH1468" i="1"/>
  <c r="T1468" i="1"/>
  <c r="AF1468" i="1" s="1"/>
  <c r="K1468" i="1"/>
  <c r="AH1467" i="1"/>
  <c r="T1467" i="1"/>
  <c r="AF1467" i="1" s="1"/>
  <c r="K1467" i="1"/>
  <c r="AH1466" i="1"/>
  <c r="T1466" i="1"/>
  <c r="AF1466" i="1" s="1"/>
  <c r="K1466" i="1"/>
  <c r="AH1465" i="1"/>
  <c r="T1465" i="1"/>
  <c r="AF1465" i="1" s="1"/>
  <c r="K1465" i="1"/>
  <c r="AH1464" i="1"/>
  <c r="T1464" i="1"/>
  <c r="AF1464" i="1" s="1"/>
  <c r="K1464" i="1"/>
  <c r="AH1463" i="1"/>
  <c r="T1463" i="1"/>
  <c r="AF1463" i="1" s="1"/>
  <c r="K1463" i="1"/>
  <c r="AH1462" i="1"/>
  <c r="T1462" i="1"/>
  <c r="AF1462" i="1" s="1"/>
  <c r="K1462" i="1"/>
  <c r="AH1461" i="1"/>
  <c r="T1461" i="1"/>
  <c r="AF1461" i="1" s="1"/>
  <c r="K1461" i="1"/>
  <c r="AH1460" i="1"/>
  <c r="T1460" i="1"/>
  <c r="AF1460" i="1" s="1"/>
  <c r="K1460" i="1"/>
  <c r="AH1459" i="1"/>
  <c r="T1459" i="1"/>
  <c r="AF1459" i="1" s="1"/>
  <c r="K1459" i="1"/>
  <c r="AH1458" i="1"/>
  <c r="T1458" i="1"/>
  <c r="AF1458" i="1" s="1"/>
  <c r="K1458" i="1"/>
  <c r="AH1457" i="1"/>
  <c r="T1457" i="1"/>
  <c r="AF1457" i="1" s="1"/>
  <c r="K1457" i="1"/>
  <c r="AH1456" i="1"/>
  <c r="T1456" i="1"/>
  <c r="AF1456" i="1" s="1"/>
  <c r="K1456" i="1"/>
  <c r="AH1455" i="1"/>
  <c r="T1455" i="1"/>
  <c r="AF1455" i="1" s="1"/>
  <c r="K1455" i="1"/>
  <c r="AH1454" i="1"/>
  <c r="T1454" i="1"/>
  <c r="AF1454" i="1" s="1"/>
  <c r="K1454" i="1"/>
  <c r="AH1453" i="1"/>
  <c r="T1453" i="1"/>
  <c r="AF1453" i="1" s="1"/>
  <c r="K1453" i="1"/>
  <c r="AH1452" i="1"/>
  <c r="T1452" i="1"/>
  <c r="AF1452" i="1" s="1"/>
  <c r="K1452" i="1"/>
  <c r="AH1451" i="1"/>
  <c r="T1451" i="1"/>
  <c r="AF1451" i="1" s="1"/>
  <c r="K1451" i="1"/>
  <c r="AH1450" i="1"/>
  <c r="T1450" i="1"/>
  <c r="AF1450" i="1" s="1"/>
  <c r="K1450" i="1"/>
  <c r="AH1449" i="1"/>
  <c r="T1449" i="1"/>
  <c r="AF1449" i="1" s="1"/>
  <c r="K1449" i="1"/>
  <c r="AH1448" i="1"/>
  <c r="T1448" i="1"/>
  <c r="AF1448" i="1" s="1"/>
  <c r="K1448" i="1"/>
  <c r="AH1447" i="1"/>
  <c r="T1447" i="1"/>
  <c r="AF1447" i="1" s="1"/>
  <c r="K1447" i="1"/>
  <c r="AH1446" i="1"/>
  <c r="T1446" i="1"/>
  <c r="AF1446" i="1" s="1"/>
  <c r="K1446" i="1"/>
  <c r="AH1445" i="1"/>
  <c r="T1445" i="1"/>
  <c r="AF1445" i="1" s="1"/>
  <c r="K1445" i="1"/>
  <c r="AH1444" i="1"/>
  <c r="T1444" i="1"/>
  <c r="AF1444" i="1" s="1"/>
  <c r="K1444" i="1"/>
  <c r="AH1443" i="1"/>
  <c r="T1443" i="1"/>
  <c r="AF1443" i="1" s="1"/>
  <c r="K1443" i="1"/>
  <c r="AH1442" i="1"/>
  <c r="T1442" i="1"/>
  <c r="AF1442" i="1" s="1"/>
  <c r="K1442" i="1"/>
  <c r="AH1441" i="1"/>
  <c r="T1441" i="1"/>
  <c r="AF1441" i="1" s="1"/>
  <c r="K1441" i="1"/>
  <c r="AH1440" i="1"/>
  <c r="T1440" i="1"/>
  <c r="AF1440" i="1" s="1"/>
  <c r="K1440" i="1"/>
  <c r="AH1555" i="1"/>
  <c r="T1555" i="1"/>
  <c r="AF1555" i="1" s="1"/>
  <c r="K1555" i="1"/>
  <c r="AH1554" i="1"/>
  <c r="T1554" i="1"/>
  <c r="AF1554" i="1" s="1"/>
  <c r="K1554" i="1"/>
  <c r="AH1553" i="1"/>
  <c r="T1553" i="1"/>
  <c r="AF1553" i="1" s="1"/>
  <c r="K1553" i="1"/>
  <c r="AH1552" i="1"/>
  <c r="T1552" i="1"/>
  <c r="AF1552" i="1" s="1"/>
  <c r="K1552" i="1"/>
  <c r="AH1551" i="1"/>
  <c r="T1551" i="1"/>
  <c r="AF1551" i="1" s="1"/>
  <c r="K1551" i="1"/>
  <c r="AH1550" i="1"/>
  <c r="T1550" i="1"/>
  <c r="AF1550" i="1" s="1"/>
  <c r="K1550" i="1"/>
  <c r="AH1549" i="1"/>
  <c r="T1549" i="1"/>
  <c r="AF1549" i="1" s="1"/>
  <c r="K1549" i="1"/>
  <c r="AH1548" i="1"/>
  <c r="T1548" i="1"/>
  <c r="AF1548" i="1" s="1"/>
  <c r="K1548" i="1"/>
  <c r="AH1547" i="1"/>
  <c r="T1547" i="1"/>
  <c r="AF1547" i="1" s="1"/>
  <c r="K1547" i="1"/>
  <c r="AH1546" i="1"/>
  <c r="T1546" i="1"/>
  <c r="AF1546" i="1" s="1"/>
  <c r="K1546" i="1"/>
  <c r="AH1545" i="1"/>
  <c r="T1545" i="1"/>
  <c r="AF1545" i="1" s="1"/>
  <c r="K1545" i="1"/>
  <c r="AH1544" i="1"/>
  <c r="T1544" i="1"/>
  <c r="AF1544" i="1" s="1"/>
  <c r="K1544" i="1"/>
  <c r="AH1543" i="1"/>
  <c r="T1543" i="1"/>
  <c r="AF1543" i="1" s="1"/>
  <c r="K1543" i="1"/>
  <c r="AH1542" i="1"/>
  <c r="T1542" i="1"/>
  <c r="AF1542" i="1" s="1"/>
  <c r="K1542" i="1"/>
  <c r="AH1541" i="1"/>
  <c r="T1541" i="1"/>
  <c r="AF1541" i="1" s="1"/>
  <c r="K1541" i="1"/>
  <c r="AH1540" i="1"/>
  <c r="T1540" i="1"/>
  <c r="AF1540" i="1" s="1"/>
  <c r="K1540" i="1"/>
  <c r="AH1539" i="1"/>
  <c r="T1539" i="1"/>
  <c r="AF1539" i="1" s="1"/>
  <c r="K1539" i="1"/>
  <c r="AH1538" i="1"/>
  <c r="T1538" i="1"/>
  <c r="AF1538" i="1" s="1"/>
  <c r="K1538" i="1"/>
  <c r="AH1537" i="1"/>
  <c r="T1537" i="1"/>
  <c r="AF1537" i="1" s="1"/>
  <c r="K1537" i="1"/>
  <c r="AH1536" i="1"/>
  <c r="T1536" i="1"/>
  <c r="AF1536" i="1" s="1"/>
  <c r="K1536" i="1"/>
  <c r="AH1535" i="1"/>
  <c r="T1535" i="1"/>
  <c r="AF1535" i="1" s="1"/>
  <c r="K1535" i="1"/>
  <c r="AH1534" i="1"/>
  <c r="T1534" i="1"/>
  <c r="AF1534" i="1" s="1"/>
  <c r="K1534" i="1"/>
  <c r="AH1533" i="1"/>
  <c r="T1533" i="1"/>
  <c r="AF1533" i="1" s="1"/>
  <c r="K1533" i="1"/>
  <c r="AH1532" i="1"/>
  <c r="T1532" i="1"/>
  <c r="AF1532" i="1" s="1"/>
  <c r="K1532" i="1"/>
  <c r="AH1531" i="1"/>
  <c r="T1531" i="1"/>
  <c r="AF1531" i="1" s="1"/>
  <c r="K1531" i="1"/>
  <c r="AH1530" i="1"/>
  <c r="T1530" i="1"/>
  <c r="AF1530" i="1" s="1"/>
  <c r="K1530" i="1"/>
  <c r="AH1529" i="1"/>
  <c r="T1529" i="1"/>
  <c r="AF1529" i="1" s="1"/>
  <c r="K1529" i="1"/>
  <c r="AH1528" i="1"/>
  <c r="T1528" i="1"/>
  <c r="AF1528" i="1" s="1"/>
  <c r="K1528" i="1"/>
  <c r="AH1527" i="1"/>
  <c r="T1527" i="1"/>
  <c r="AF1527" i="1" s="1"/>
  <c r="K1527" i="1"/>
  <c r="AH1526" i="1"/>
  <c r="T1526" i="1"/>
  <c r="AF1526" i="1" s="1"/>
  <c r="K1526" i="1"/>
  <c r="AH1525" i="1"/>
  <c r="T1525" i="1"/>
  <c r="AF1525" i="1" s="1"/>
  <c r="K1525" i="1"/>
  <c r="AH1524" i="1"/>
  <c r="T1524" i="1"/>
  <c r="AF1524" i="1" s="1"/>
  <c r="K1524" i="1"/>
  <c r="AH1523" i="1"/>
  <c r="T1523" i="1"/>
  <c r="AF1523" i="1" s="1"/>
  <c r="K1523" i="1"/>
  <c r="AH1522" i="1"/>
  <c r="T1522" i="1"/>
  <c r="AF1522" i="1" s="1"/>
  <c r="K1522" i="1"/>
  <c r="AH1521" i="1"/>
  <c r="T1521" i="1"/>
  <c r="AF1521" i="1" s="1"/>
  <c r="K1521" i="1"/>
  <c r="AH1520" i="1"/>
  <c r="T1520" i="1"/>
  <c r="AF1520" i="1" s="1"/>
  <c r="K1520" i="1"/>
  <c r="AH1519" i="1"/>
  <c r="T1519" i="1"/>
  <c r="AF1519" i="1" s="1"/>
  <c r="K1519" i="1"/>
  <c r="AH1518" i="1"/>
  <c r="T1518" i="1"/>
  <c r="AF1518" i="1" s="1"/>
  <c r="K1518" i="1"/>
  <c r="AH1517" i="1"/>
  <c r="T1517" i="1"/>
  <c r="AF1517" i="1" s="1"/>
  <c r="K1517" i="1"/>
  <c r="AH1516" i="1"/>
  <c r="T1516" i="1"/>
  <c r="AF1516" i="1" s="1"/>
  <c r="K1516" i="1"/>
  <c r="AH1515" i="1"/>
  <c r="T1515" i="1"/>
  <c r="AF1515" i="1" s="1"/>
  <c r="K1515" i="1"/>
  <c r="AH1514" i="1"/>
  <c r="T1514" i="1"/>
  <c r="AF1514" i="1" s="1"/>
  <c r="K1514" i="1"/>
  <c r="AH1513" i="1"/>
  <c r="T1513" i="1"/>
  <c r="AF1513" i="1" s="1"/>
  <c r="K1513" i="1"/>
  <c r="AH1512" i="1"/>
  <c r="T1512" i="1"/>
  <c r="AF1512" i="1" s="1"/>
  <c r="K1512" i="1"/>
  <c r="AH1511" i="1"/>
  <c r="T1511" i="1"/>
  <c r="AF1511" i="1" s="1"/>
  <c r="K1511" i="1"/>
  <c r="AH1510" i="1"/>
  <c r="T1510" i="1"/>
  <c r="AF1510" i="1" s="1"/>
  <c r="K1510" i="1"/>
  <c r="AH1509" i="1"/>
  <c r="T1509" i="1"/>
  <c r="AF1509" i="1" s="1"/>
  <c r="K1509" i="1"/>
  <c r="AH1508" i="1"/>
  <c r="T1508" i="1"/>
  <c r="AF1508" i="1" s="1"/>
  <c r="K1508" i="1"/>
  <c r="AH1507" i="1"/>
  <c r="T1507" i="1"/>
  <c r="AF1507" i="1" s="1"/>
  <c r="K1507" i="1"/>
  <c r="AH1506" i="1"/>
  <c r="T1506" i="1"/>
  <c r="AF1506" i="1" s="1"/>
  <c r="K1506" i="1"/>
  <c r="AH1505" i="1"/>
  <c r="T1505" i="1"/>
  <c r="AF1505" i="1" s="1"/>
  <c r="K1505" i="1"/>
  <c r="AH1504" i="1"/>
  <c r="T1504" i="1"/>
  <c r="AF1504" i="1" s="1"/>
  <c r="K1504" i="1"/>
  <c r="AH1503" i="1"/>
  <c r="T1503" i="1"/>
  <c r="AF1503" i="1" s="1"/>
  <c r="K1503" i="1"/>
  <c r="AH1502" i="1"/>
  <c r="T1502" i="1"/>
  <c r="AF1502" i="1" s="1"/>
  <c r="K1502" i="1"/>
  <c r="AH1501" i="1"/>
  <c r="T1501" i="1"/>
  <c r="AF1501" i="1" s="1"/>
  <c r="K1501" i="1"/>
  <c r="AH1500" i="1"/>
  <c r="T1500" i="1"/>
  <c r="AF1500" i="1" s="1"/>
  <c r="K1500" i="1"/>
  <c r="AH1499" i="1"/>
  <c r="T1499" i="1"/>
  <c r="AF1499" i="1" s="1"/>
  <c r="K1499" i="1"/>
  <c r="AH1498" i="1"/>
  <c r="T1498" i="1"/>
  <c r="AF1498" i="1" s="1"/>
  <c r="K1498" i="1"/>
  <c r="AH1593" i="1"/>
  <c r="T1593" i="1"/>
  <c r="AF1593" i="1" s="1"/>
  <c r="K1593" i="1"/>
  <c r="AH1592" i="1"/>
  <c r="T1592" i="1"/>
  <c r="AF1592" i="1" s="1"/>
  <c r="K1592" i="1"/>
  <c r="AH1591" i="1"/>
  <c r="T1591" i="1"/>
  <c r="AF1591" i="1" s="1"/>
  <c r="K1591" i="1"/>
  <c r="AH1590" i="1"/>
  <c r="T1590" i="1"/>
  <c r="AF1590" i="1" s="1"/>
  <c r="K1590" i="1"/>
  <c r="AH1589" i="1"/>
  <c r="T1589" i="1"/>
  <c r="AF1589" i="1" s="1"/>
  <c r="K1589" i="1"/>
  <c r="AH14" i="1"/>
  <c r="K1556" i="1"/>
  <c r="T1556" i="1"/>
  <c r="AF1556" i="1" s="1"/>
  <c r="AH1556" i="1"/>
  <c r="K1557" i="1"/>
  <c r="T1557" i="1"/>
  <c r="AF1557" i="1" s="1"/>
  <c r="AH1557" i="1"/>
  <c r="K1558" i="1"/>
  <c r="T1558" i="1"/>
  <c r="AF1558" i="1" s="1"/>
  <c r="AH1558" i="1"/>
  <c r="K1559" i="1"/>
  <c r="T1559" i="1"/>
  <c r="AF1559" i="1" s="1"/>
  <c r="AH1559" i="1"/>
  <c r="K1560" i="1"/>
  <c r="T1560" i="1"/>
  <c r="AF1560" i="1" s="1"/>
  <c r="AH1560" i="1"/>
  <c r="K1561" i="1"/>
  <c r="T1561" i="1"/>
  <c r="AF1561" i="1" s="1"/>
  <c r="AH1561" i="1"/>
  <c r="K1562" i="1"/>
  <c r="T1562" i="1"/>
  <c r="AF1562" i="1" s="1"/>
  <c r="AH1562" i="1"/>
  <c r="K1563" i="1"/>
  <c r="T1563" i="1"/>
  <c r="AF1563" i="1" s="1"/>
  <c r="AH1563" i="1"/>
  <c r="K1564" i="1"/>
  <c r="T1564" i="1"/>
  <c r="AF1564" i="1" s="1"/>
  <c r="AH1564" i="1"/>
  <c r="K1565" i="1"/>
  <c r="T1565" i="1"/>
  <c r="AF1565" i="1" s="1"/>
  <c r="AH1565" i="1"/>
  <c r="K1566" i="1"/>
  <c r="T1566" i="1"/>
  <c r="AF1566" i="1" s="1"/>
  <c r="AH1566" i="1"/>
  <c r="K1567" i="1"/>
  <c r="T1567" i="1"/>
  <c r="AF1567" i="1" s="1"/>
  <c r="AH1567" i="1"/>
  <c r="K1568" i="1"/>
  <c r="T1568" i="1"/>
  <c r="AF1568" i="1" s="1"/>
  <c r="AH1568" i="1"/>
  <c r="K1569" i="1"/>
  <c r="T1569" i="1"/>
  <c r="AF1569" i="1" s="1"/>
  <c r="AH1569" i="1"/>
  <c r="K1570" i="1"/>
  <c r="T1570" i="1"/>
  <c r="AF1570" i="1" s="1"/>
  <c r="AH1570" i="1"/>
  <c r="K1571" i="1"/>
  <c r="T1571" i="1"/>
  <c r="AF1571" i="1" s="1"/>
  <c r="AH1571" i="1"/>
  <c r="K1572" i="1"/>
  <c r="T1572" i="1"/>
  <c r="AF1572" i="1" s="1"/>
  <c r="AH1572" i="1"/>
  <c r="K1573" i="1"/>
  <c r="T1573" i="1"/>
  <c r="AF1573" i="1" s="1"/>
  <c r="AH1573" i="1"/>
  <c r="K1574" i="1"/>
  <c r="T1574" i="1"/>
  <c r="AF1574" i="1" s="1"/>
  <c r="AH1574" i="1"/>
  <c r="K1575" i="1"/>
  <c r="T1575" i="1"/>
  <c r="AF1575" i="1" s="1"/>
  <c r="AH1575" i="1"/>
  <c r="K1576" i="1"/>
  <c r="T1576" i="1"/>
  <c r="AF1576" i="1" s="1"/>
  <c r="AH1576" i="1"/>
  <c r="K1577" i="1"/>
  <c r="T1577" i="1"/>
  <c r="AF1577" i="1" s="1"/>
  <c r="AH1577" i="1"/>
  <c r="K1578" i="1"/>
  <c r="T1578" i="1"/>
  <c r="AF1578" i="1" s="1"/>
  <c r="AH1578" i="1"/>
  <c r="K1579" i="1"/>
  <c r="T1579" i="1"/>
  <c r="AF1579" i="1" s="1"/>
  <c r="AH1579" i="1"/>
  <c r="K1580" i="1"/>
  <c r="T1580" i="1"/>
  <c r="AF1580" i="1" s="1"/>
  <c r="AH1580" i="1"/>
  <c r="K1581" i="1"/>
  <c r="T1581" i="1"/>
  <c r="AF1581" i="1" s="1"/>
  <c r="AH1581" i="1"/>
  <c r="K1582" i="1"/>
  <c r="T1582" i="1"/>
  <c r="AF1582" i="1" s="1"/>
  <c r="AH1582" i="1"/>
  <c r="K1583" i="1"/>
  <c r="T1583" i="1"/>
  <c r="AF1583" i="1" s="1"/>
  <c r="AH1583" i="1"/>
  <c r="K1584" i="1"/>
  <c r="T1584" i="1"/>
  <c r="AF1584" i="1" s="1"/>
  <c r="AH1584" i="1"/>
  <c r="K1585" i="1"/>
  <c r="T1585" i="1"/>
  <c r="AF1585" i="1" s="1"/>
  <c r="AH1585" i="1"/>
  <c r="K1586" i="1"/>
  <c r="T1586" i="1"/>
  <c r="AF1586" i="1" s="1"/>
  <c r="AH1586" i="1"/>
  <c r="K1587" i="1"/>
  <c r="T1587" i="1"/>
  <c r="AF1587" i="1" s="1"/>
  <c r="AH1587" i="1"/>
  <c r="K1588" i="1"/>
  <c r="T1588" i="1"/>
  <c r="AF1588" i="1" s="1"/>
  <c r="AH1588" i="1"/>
  <c r="K1594" i="1"/>
  <c r="T1594" i="1"/>
  <c r="AF1594" i="1" s="1"/>
  <c r="AH1594" i="1"/>
  <c r="K1595" i="1"/>
  <c r="T1595" i="1"/>
  <c r="AF1595" i="1" s="1"/>
  <c r="AH1595" i="1"/>
  <c r="K1596" i="1"/>
  <c r="T1596" i="1"/>
  <c r="AF1596" i="1" s="1"/>
  <c r="AH1596" i="1"/>
  <c r="K1597" i="1"/>
  <c r="T1597" i="1"/>
  <c r="AF1597" i="1" s="1"/>
  <c r="AH1597" i="1"/>
  <c r="K1598" i="1"/>
  <c r="T1598" i="1"/>
  <c r="AF1598" i="1" s="1"/>
  <c r="AH1598" i="1"/>
  <c r="K1599" i="1"/>
  <c r="T1599" i="1"/>
  <c r="AF1599" i="1" s="1"/>
  <c r="AH1599" i="1"/>
  <c r="K1600" i="1"/>
  <c r="T1600" i="1"/>
  <c r="AF1600" i="1" s="1"/>
  <c r="AH1600" i="1"/>
  <c r="K1601" i="1"/>
  <c r="T1601" i="1"/>
  <c r="AF1601" i="1" s="1"/>
  <c r="AH1601" i="1"/>
  <c r="K1602" i="1"/>
  <c r="T1602" i="1"/>
  <c r="AF1602" i="1" s="1"/>
  <c r="AH1602" i="1"/>
  <c r="K1603" i="1"/>
  <c r="T1603" i="1"/>
  <c r="AF1603" i="1" s="1"/>
  <c r="AH1603" i="1"/>
  <c r="K1604" i="1"/>
  <c r="T1604" i="1"/>
  <c r="AF1604" i="1" s="1"/>
  <c r="AH1604" i="1"/>
  <c r="K1605" i="1"/>
  <c r="T1605" i="1"/>
  <c r="AF1605" i="1" s="1"/>
  <c r="AH1605" i="1"/>
  <c r="K1606" i="1"/>
  <c r="T1606" i="1"/>
  <c r="AF1606" i="1" s="1"/>
  <c r="AH1606" i="1"/>
  <c r="K1607" i="1"/>
  <c r="T1607" i="1"/>
  <c r="AF1607" i="1" s="1"/>
  <c r="AH1607" i="1"/>
  <c r="K1608" i="1"/>
  <c r="T1608" i="1"/>
  <c r="AF1608" i="1" s="1"/>
  <c r="AH1608" i="1"/>
  <c r="K1609" i="1"/>
  <c r="T1609" i="1"/>
  <c r="AF1609" i="1" s="1"/>
  <c r="AH1609" i="1"/>
  <c r="K1610" i="1"/>
  <c r="T1610" i="1"/>
  <c r="AF1610" i="1" s="1"/>
  <c r="AH1610" i="1"/>
  <c r="K1611" i="1"/>
  <c r="T1611" i="1"/>
  <c r="AF1611" i="1" s="1"/>
  <c r="AH1611" i="1"/>
  <c r="K1612" i="1"/>
  <c r="T1612" i="1"/>
  <c r="AF1612" i="1" s="1"/>
  <c r="AH1612" i="1"/>
  <c r="K1613" i="1"/>
  <c r="T1613" i="1"/>
  <c r="AF1613" i="1" s="1"/>
  <c r="U173" i="1" l="1"/>
  <c r="AF173" i="1" s="1"/>
  <c r="U176" i="1"/>
  <c r="AF176" i="1" s="1"/>
  <c r="U113" i="1"/>
  <c r="AF113" i="1" s="1"/>
  <c r="U177" i="1"/>
  <c r="AF177" i="1" s="1"/>
  <c r="T8" i="1"/>
  <c r="T5" i="1" s="1"/>
  <c r="AF114" i="1"/>
  <c r="A1" i="5"/>
  <c r="C1" i="5" s="1"/>
  <c r="U174" i="1"/>
  <c r="AF174" i="1" s="1"/>
  <c r="AH113" i="1" l="1"/>
  <c r="AH110" i="1"/>
  <c r="AH112" i="1"/>
  <c r="AH111" i="1"/>
  <c r="AH114" i="1"/>
  <c r="T1625" i="1" l="1"/>
  <c r="T1631" i="1"/>
</calcChain>
</file>

<file path=xl/comments1.xml><?xml version="1.0" encoding="utf-8"?>
<comments xmlns="http://schemas.openxmlformats.org/spreadsheetml/2006/main">
  <authors>
    <author>Edward Parra Lopez</author>
  </authors>
  <commentList>
    <comment ref="A1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2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27"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2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28"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2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29"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3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30"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3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3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4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5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6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7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8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91"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9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94"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9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9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97"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9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98"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9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99"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100"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F100"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1"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2"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3"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4"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5"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106"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F106"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K107"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AF107"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8"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0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09"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1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10"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1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11"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1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12"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1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13" authorId="0" shapeId="0">
      <text>
        <r>
          <rPr>
            <b/>
            <sz val="9"/>
            <color indexed="81"/>
            <rFont val="Tahoma"/>
            <family val="2"/>
          </rPr>
          <t>Edward Parra Lopez:</t>
        </r>
        <r>
          <rPr>
            <sz val="9"/>
            <color indexed="81"/>
            <rFont val="Tahoma"/>
            <family val="2"/>
          </rPr>
          <t xml:space="preserve">
Ejemplo:  FDLCH-SAMEC-004-2017  y/o  382-2017</t>
        </r>
      </text>
    </comment>
    <comment ref="A11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1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1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1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17" authorId="0" shapeId="0">
      <text>
        <r>
          <rPr>
            <b/>
            <sz val="9"/>
            <color indexed="81"/>
            <rFont val="Tahoma"/>
            <family val="2"/>
          </rPr>
          <t>Edward Parra Lopez:</t>
        </r>
        <r>
          <rPr>
            <sz val="9"/>
            <color indexed="81"/>
            <rFont val="Tahoma"/>
            <family val="2"/>
          </rPr>
          <t xml:space="preserve">
Ejemplo:  FDLCH-SAMEC-004-2017  y/o  382-2017</t>
        </r>
      </text>
    </comment>
    <comment ref="A11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18" authorId="0" shapeId="0">
      <text>
        <r>
          <rPr>
            <b/>
            <sz val="9"/>
            <color indexed="81"/>
            <rFont val="Tahoma"/>
            <family val="2"/>
          </rPr>
          <t>Edward Parra Lopez:</t>
        </r>
        <r>
          <rPr>
            <sz val="9"/>
            <color indexed="81"/>
            <rFont val="Tahoma"/>
            <family val="2"/>
          </rPr>
          <t xml:space="preserve">
Ejemplo:  FDLCH-SAMEC-004-2017  y/o  382-2017</t>
        </r>
      </text>
    </comment>
    <comment ref="A11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2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2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1" authorId="0" shapeId="0">
      <text>
        <r>
          <rPr>
            <b/>
            <sz val="9"/>
            <color indexed="81"/>
            <rFont val="Tahoma"/>
            <family val="2"/>
          </rPr>
          <t>Edward Parra Lopez:</t>
        </r>
        <r>
          <rPr>
            <sz val="9"/>
            <color indexed="81"/>
            <rFont val="Tahoma"/>
            <family val="2"/>
          </rPr>
          <t xml:space="preserve">
Ejemplo:  FDLCH-SAMEC-004-2017  y/o  382-2017</t>
        </r>
      </text>
    </comment>
    <comment ref="A12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2" authorId="0" shapeId="0">
      <text>
        <r>
          <rPr>
            <b/>
            <sz val="9"/>
            <color indexed="81"/>
            <rFont val="Tahoma"/>
            <family val="2"/>
          </rPr>
          <t>Edward Parra Lopez:</t>
        </r>
        <r>
          <rPr>
            <sz val="9"/>
            <color indexed="81"/>
            <rFont val="Tahoma"/>
            <family val="2"/>
          </rPr>
          <t xml:space="preserve">
Ejemplo:  FDLCH-SAMEC-004-2017  y/o  382-2017</t>
        </r>
      </text>
    </comment>
    <comment ref="A12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3" authorId="0" shapeId="0">
      <text>
        <r>
          <rPr>
            <b/>
            <sz val="9"/>
            <color indexed="81"/>
            <rFont val="Tahoma"/>
            <family val="2"/>
          </rPr>
          <t>Edward Parra Lopez:</t>
        </r>
        <r>
          <rPr>
            <sz val="9"/>
            <color indexed="81"/>
            <rFont val="Tahoma"/>
            <family val="2"/>
          </rPr>
          <t xml:space="preserve">
Ejemplo:  FDLCH-SAMEC-004-2017  y/o  382-2017</t>
        </r>
      </text>
    </comment>
    <comment ref="A12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4" authorId="0" shapeId="0">
      <text>
        <r>
          <rPr>
            <b/>
            <sz val="9"/>
            <color indexed="81"/>
            <rFont val="Tahoma"/>
            <family val="2"/>
          </rPr>
          <t>Edward Parra Lopez:</t>
        </r>
        <r>
          <rPr>
            <sz val="9"/>
            <color indexed="81"/>
            <rFont val="Tahoma"/>
            <family val="2"/>
          </rPr>
          <t xml:space="preserve">
Ejemplo:  FDLCH-SAMEC-004-2017  y/o  382-2017</t>
        </r>
      </text>
    </comment>
    <comment ref="A12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2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6" authorId="0" shapeId="0">
      <text>
        <r>
          <rPr>
            <b/>
            <sz val="9"/>
            <color indexed="81"/>
            <rFont val="Tahoma"/>
            <family val="2"/>
          </rPr>
          <t>Edward Parra Lopez:</t>
        </r>
        <r>
          <rPr>
            <sz val="9"/>
            <color indexed="81"/>
            <rFont val="Tahoma"/>
            <family val="2"/>
          </rPr>
          <t xml:space="preserve">
Ejemplo:  FDLCH-SAMEC-004-2017  y/o  382-2017</t>
        </r>
      </text>
    </comment>
    <comment ref="A12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27" authorId="0" shapeId="0">
      <text>
        <r>
          <rPr>
            <b/>
            <sz val="9"/>
            <color indexed="81"/>
            <rFont val="Tahoma"/>
            <family val="2"/>
          </rPr>
          <t>Edward Parra Lopez:</t>
        </r>
        <r>
          <rPr>
            <sz val="9"/>
            <color indexed="81"/>
            <rFont val="Tahoma"/>
            <family val="2"/>
          </rPr>
          <t xml:space="preserve">
Ejemplo:  FDLCH-SAMEC-004-2017  y/o  382-2017</t>
        </r>
      </text>
    </comment>
    <comment ref="A12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2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3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3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31" authorId="0" shapeId="0">
      <text>
        <r>
          <rPr>
            <b/>
            <sz val="9"/>
            <color indexed="81"/>
            <rFont val="Tahoma"/>
            <family val="2"/>
          </rPr>
          <t>Edward Parra Lopez:</t>
        </r>
        <r>
          <rPr>
            <sz val="9"/>
            <color indexed="81"/>
            <rFont val="Tahoma"/>
            <family val="2"/>
          </rPr>
          <t xml:space="preserve">
Ejemplo:  FDLCH-SAMEC-004-2017  y/o  382-2017</t>
        </r>
      </text>
    </comment>
    <comment ref="A13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32" authorId="0" shapeId="0">
      <text>
        <r>
          <rPr>
            <b/>
            <sz val="9"/>
            <color indexed="81"/>
            <rFont val="Tahoma"/>
            <family val="2"/>
          </rPr>
          <t>Edward Parra Lopez:</t>
        </r>
        <r>
          <rPr>
            <sz val="9"/>
            <color indexed="81"/>
            <rFont val="Tahoma"/>
            <family val="2"/>
          </rPr>
          <t xml:space="preserve">
Ejemplo:  FDLCH-SAMEC-004-2017  y/o  382-2017</t>
        </r>
      </text>
    </comment>
    <comment ref="A13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13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34" authorId="0" shapeId="0">
      <text>
        <r>
          <rPr>
            <b/>
            <sz val="9"/>
            <color indexed="81"/>
            <rFont val="Tahoma"/>
            <family val="2"/>
          </rPr>
          <t>Edward Parra Lopez:</t>
        </r>
        <r>
          <rPr>
            <sz val="9"/>
            <color indexed="81"/>
            <rFont val="Tahoma"/>
            <family val="2"/>
          </rPr>
          <t xml:space="preserve">
Ejemplo:  FDLCH-SAMEC-004-2017  y/o  382-2017</t>
        </r>
      </text>
    </comment>
    <comment ref="A13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35" authorId="0" shapeId="0">
      <text>
        <r>
          <rPr>
            <b/>
            <sz val="9"/>
            <color indexed="81"/>
            <rFont val="Tahoma"/>
            <family val="2"/>
          </rPr>
          <t>Edward Parra Lopez:</t>
        </r>
        <r>
          <rPr>
            <sz val="9"/>
            <color indexed="81"/>
            <rFont val="Tahoma"/>
            <family val="2"/>
          </rPr>
          <t xml:space="preserve">
Ejemplo:  FDLCH-SAMEC-004-2017  y/o  382-2017</t>
        </r>
      </text>
    </comment>
    <comment ref="A13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36"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3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38"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3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39"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0"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41" authorId="0" shapeId="0">
      <text>
        <r>
          <rPr>
            <b/>
            <sz val="9"/>
            <color indexed="81"/>
            <rFont val="Tahoma"/>
            <family val="2"/>
          </rPr>
          <t>Edward Parra Lopez:</t>
        </r>
        <r>
          <rPr>
            <sz val="9"/>
            <color indexed="81"/>
            <rFont val="Tahoma"/>
            <family val="2"/>
          </rPr>
          <t xml:space="preserve">
Ejemplo:  FDLCH-SAMEC-004-2017  y/o  382-2017</t>
        </r>
      </text>
    </comment>
    <comment ref="AF141"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42" authorId="0" shapeId="0">
      <text>
        <r>
          <rPr>
            <b/>
            <sz val="9"/>
            <color indexed="81"/>
            <rFont val="Tahoma"/>
            <family val="2"/>
          </rPr>
          <t>Edward Parra Lopez:</t>
        </r>
        <r>
          <rPr>
            <sz val="9"/>
            <color indexed="81"/>
            <rFont val="Tahoma"/>
            <family val="2"/>
          </rPr>
          <t xml:space="preserve">
Ejemplo:  FDLCH-SAMEC-004-2017  y/o  382-2017</t>
        </r>
      </text>
    </comment>
    <comment ref="AF142"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C143" authorId="0" shapeId="0">
      <text>
        <r>
          <rPr>
            <b/>
            <sz val="9"/>
            <color indexed="81"/>
            <rFont val="Tahoma"/>
            <family val="2"/>
          </rPr>
          <t>Edward Parra Lopez:</t>
        </r>
        <r>
          <rPr>
            <sz val="9"/>
            <color indexed="81"/>
            <rFont val="Tahoma"/>
            <family val="2"/>
          </rPr>
          <t xml:space="preserve">
Ejemplo:  FDLCH-SAMEC-004-2017  y/o  382-2017</t>
        </r>
      </text>
    </comment>
    <comment ref="AF143"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4"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5"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6"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7"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8"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4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49"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0"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1"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2"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3"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4"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5"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5"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6"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6"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7"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7"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8"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8"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59"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59"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60"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60"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61"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61"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62"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62"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63"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63"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A164" authorId="0" shapeId="0">
      <text>
        <r>
          <rPr>
            <b/>
            <sz val="9"/>
            <color indexed="81"/>
            <rFont val="Tahoma"/>
            <family val="2"/>
          </rPr>
          <t>Edward Parra Lopez:</t>
        </r>
        <r>
          <rPr>
            <sz val="9"/>
            <color indexed="81"/>
            <rFont val="Tahoma"/>
            <family val="2"/>
          </rPr>
          <t xml:space="preserve">
Se debe diligenciar en mayuscula y seprado con guion. Ejemplo CPS-091-2015</t>
        </r>
      </text>
    </comment>
    <comment ref="AF164" authorId="0" shapeId="0">
      <text>
        <r>
          <rPr>
            <b/>
            <sz val="9"/>
            <color indexed="81"/>
            <rFont val="Tahoma"/>
            <family val="2"/>
          </rPr>
          <t>Edward Parra Lopez:</t>
        </r>
        <r>
          <rPr>
            <sz val="9"/>
            <color indexed="81"/>
            <rFont val="Tahoma"/>
            <family val="2"/>
          </rPr>
          <t xml:space="preserve">
El avance se evidencia en las cuenta de cobro mensual, dentro del informe de actividades, el cual se diligencia acorde al avance presupuestal o pago realizados hasta el momento del reporte.</t>
        </r>
      </text>
    </comment>
    <comment ref="K165"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 ref="C166" authorId="0" shapeId="0">
      <text>
        <r>
          <rPr>
            <b/>
            <sz val="9"/>
            <color indexed="81"/>
            <rFont val="Tahoma"/>
            <family val="2"/>
          </rPr>
          <t>Edward Parra Lopez:</t>
        </r>
        <r>
          <rPr>
            <sz val="9"/>
            <color indexed="81"/>
            <rFont val="Tahoma"/>
            <family val="2"/>
          </rPr>
          <t xml:space="preserve">
Ejemplo:  FDLCH-SAMEC-004-2017  y/o  382-2017</t>
        </r>
      </text>
    </comment>
    <comment ref="K177" authorId="0" shapeId="0">
      <text>
        <r>
          <rPr>
            <b/>
            <sz val="9"/>
            <color indexed="81"/>
            <rFont val="Tahoma"/>
            <family val="2"/>
          </rPr>
          <t>Edward Parra Lopez:</t>
        </r>
        <r>
          <rPr>
            <sz val="9"/>
            <color indexed="81"/>
            <rFont val="Tahoma"/>
            <family val="2"/>
          </rPr>
          <t xml:space="preserve">
El rubro presupuestal se evidencia en el CDP y los cuatro ultimos numeros hace referencia al numero de proyecto de inversión correspondiente.
</t>
        </r>
      </text>
    </comment>
  </commentList>
</comments>
</file>

<file path=xl/sharedStrings.xml><?xml version="1.0" encoding="utf-8"?>
<sst xmlns="http://schemas.openxmlformats.org/spreadsheetml/2006/main" count="1817" uniqueCount="957">
  <si>
    <t>VEEDURIA DISTRITAL - RENDICION DE CUENTAS DE LA GESTION CONTRACTUAL EN EL DISTRITO CAPITAL (Acuerdo 380 de 2009)</t>
  </si>
  <si>
    <t>1- INFORMACION GENERAL</t>
  </si>
  <si>
    <t>2- INFORMACION FINANCIERA</t>
  </si>
  <si>
    <t xml:space="preserve">3 - PLAZOS </t>
  </si>
  <si>
    <t xml:space="preserve">4 - ESTADO </t>
  </si>
  <si>
    <t>5. %  Avance y/o cumplimiento</t>
  </si>
  <si>
    <t>Número Contrato</t>
  </si>
  <si>
    <t>Modalidad de Selección</t>
  </si>
  <si>
    <t>Objeto</t>
  </si>
  <si>
    <t>Presupuesto</t>
  </si>
  <si>
    <t>Contratista</t>
  </si>
  <si>
    <t>Giros
(Valor en pesos)</t>
  </si>
  <si>
    <t>Fecha de suscripción (DD/MM/AAAA)</t>
  </si>
  <si>
    <t>Fecha de inicio (DD/MM/AAAA)</t>
  </si>
  <si>
    <t>Fecha de terminación (DD/MM/AAAA)</t>
  </si>
  <si>
    <t>Prórroga</t>
  </si>
  <si>
    <t>En Ejecución</t>
  </si>
  <si>
    <t>Terminado</t>
  </si>
  <si>
    <t>Liquidado</t>
  </si>
  <si>
    <t>% Avance y/o Cumplimiento</t>
  </si>
  <si>
    <t>Número Programa</t>
  </si>
  <si>
    <t>Número Proyecto</t>
  </si>
  <si>
    <t>TOTALES</t>
  </si>
  <si>
    <t>OBSERVACIONES INICIALES</t>
  </si>
  <si>
    <t>Diligencie la totalidad de celdas requeridas.</t>
  </si>
  <si>
    <t>Entidad</t>
  </si>
  <si>
    <t>Sector</t>
  </si>
  <si>
    <t>Presupuesto Disponible Inversión Directa</t>
  </si>
  <si>
    <t>Presupuesto Disponible Funcionamiento</t>
  </si>
  <si>
    <t>Presupuesto Disponible Operación</t>
  </si>
  <si>
    <t>Número de Contrato</t>
  </si>
  <si>
    <t>1. Obra :</t>
  </si>
  <si>
    <t>2. Consultoría:</t>
  </si>
  <si>
    <t>3. Interventoría:</t>
  </si>
  <si>
    <t>4. Contrato de Prestación de servicios:</t>
  </si>
  <si>
    <t>5. Contrato de Prestación de servicios profesionales y de apoyo a la gestión:</t>
  </si>
  <si>
    <t>6. Compraventa de bienes muebles:</t>
  </si>
  <si>
    <t>7. Compraventa de bienes inmuebles:</t>
  </si>
  <si>
    <t>8. Arrendamiento de bienes muebles</t>
  </si>
  <si>
    <t>9. Arrendamiento de bienes inmuebles:</t>
  </si>
  <si>
    <t>10. Seguros:</t>
  </si>
  <si>
    <t>11. Suministro:</t>
  </si>
  <si>
    <t>12. Empréstitos:</t>
  </si>
  <si>
    <t>13. Fiducia mercantil o encargo fiduciario:</t>
  </si>
  <si>
    <t>14. Concesión:</t>
  </si>
  <si>
    <t>15. Convenios de cooperación:</t>
  </si>
  <si>
    <t>16. Convenios/Contratos interadministrativos:</t>
  </si>
  <si>
    <t>18. Asociaciones Público Privadas:</t>
  </si>
  <si>
    <t>19. Otros:</t>
  </si>
  <si>
    <t>Los demás tipos de contratos que no se encuentren definidos en las anteriores tipologías.</t>
  </si>
  <si>
    <t>Valor Final</t>
  </si>
  <si>
    <t>Giros</t>
  </si>
  <si>
    <t>Fecha de Suscripción</t>
  </si>
  <si>
    <t>Estado</t>
  </si>
  <si>
    <t>% Avance y/o cumplimiento</t>
  </si>
  <si>
    <t>Año</t>
  </si>
  <si>
    <t>Cod_BMT</t>
  </si>
  <si>
    <t>Programa - Bogotá Mejor para Todos</t>
  </si>
  <si>
    <t>Desarrollo integral desde la gestación hasta la adolescencia</t>
  </si>
  <si>
    <t>Desarrollo integral para la felicidad y el ejercicio de la ciudadanía</t>
  </si>
  <si>
    <t>Atención integral y eficiente en salud</t>
  </si>
  <si>
    <t>Modernización de la infraestructura física y tecnológica en salud</t>
  </si>
  <si>
    <t>Prevención y atención de la maternidad y la paternidad tempranas</t>
  </si>
  <si>
    <t>Inclusión educativa para la equidad</t>
  </si>
  <si>
    <t>Calidad educativa para todos</t>
  </si>
  <si>
    <t>Acceso con calidad a la educación superior</t>
  </si>
  <si>
    <t>Mujeres protagonistas, activas y empoderadas en el cierre de brechas de género</t>
  </si>
  <si>
    <t>Igualdad y autonomía para una Bogotá incluyente</t>
  </si>
  <si>
    <t>Fortalecimiento del Sistema de Protección Integral a Mujeres Víctimas de Violencia - SOFIA</t>
  </si>
  <si>
    <t>Integración social para una ciudad de oportunidades</t>
  </si>
  <si>
    <t>Equipo por la educación para el reencuentro, la reconciliación y la paz</t>
  </si>
  <si>
    <t>Bogotá vive los derechos humanos</t>
  </si>
  <si>
    <t>Justicia para todos: consolidación del Sistema Distrital de Justicia</t>
  </si>
  <si>
    <t>Cambio cultural y construcción del tejido social para la vida</t>
  </si>
  <si>
    <t>Mejores oportunidades para el desarrollo a través de la cultura, la recreación y el deporte</t>
  </si>
  <si>
    <t>Desarrollo rural sostenible</t>
  </si>
  <si>
    <t>Fundamentar el desarrollo económico en la generación y uso del conocimiento para mejorar la competitividad de la Ciudad Región</t>
  </si>
  <si>
    <t>Bogotá, ciudad inteligente</t>
  </si>
  <si>
    <t>Elevar la eficiencia de los mercados de la ciudad</t>
  </si>
  <si>
    <t>Generar alternativas de ingreso y empleo de mejor calidad</t>
  </si>
  <si>
    <t>Infraestructura para el desarrollo del hábitat</t>
  </si>
  <si>
    <t>Intervenciones integrales del hábitat</t>
  </si>
  <si>
    <t>Suelo para reducir el déficit habitacional de suelo urbanizable, vivienda y soportes urbanos</t>
  </si>
  <si>
    <t>Recuperación, incorporación, vida urbana y control de la ilegalidad</t>
  </si>
  <si>
    <t>Información relevante e integral para la planeación territorial</t>
  </si>
  <si>
    <t>Financiación para el Desarrollo Territorial</t>
  </si>
  <si>
    <t>Proyectos urbanos integrales con visión de ciudad</t>
  </si>
  <si>
    <t>Recuperación y manejo de la Estructura Ecológica Principal</t>
  </si>
  <si>
    <t>Familias protegidas y adaptadas al cambio climático</t>
  </si>
  <si>
    <t>Mejor movilidad para todos</t>
  </si>
  <si>
    <t>Espacio público, derecho de todos</t>
  </si>
  <si>
    <t>Ambiente sano para la equidad y disfrute del ciudadano</t>
  </si>
  <si>
    <t>Gestión de la huella ambiental urbana</t>
  </si>
  <si>
    <t>Articulación regional y planeación integral del transporte</t>
  </si>
  <si>
    <t>Gobernanza e influencia local, regional e internacional</t>
  </si>
  <si>
    <t>Transparencia, gestión pública y servicio a la ciudadanía</t>
  </si>
  <si>
    <t>Seguridad y convivencia para todos</t>
  </si>
  <si>
    <t>Bogotá mejor para las víctimas, la paz y la reconciliación</t>
  </si>
  <si>
    <t>Modernización institucional</t>
  </si>
  <si>
    <t>Mejorar y fortalecer el recaudo tributario de la ciudad e impulsar el uso de mecanismos de vinculación de capital privado</t>
  </si>
  <si>
    <t>Bogotá, una ciudad digital</t>
  </si>
  <si>
    <t>Gobierno y ciudadanía digital</t>
  </si>
  <si>
    <t>Consolidar el turismo como factor de desarrollo, confianza y felicidad para Bogotá Región</t>
  </si>
  <si>
    <t>Procedimiento o causal</t>
  </si>
  <si>
    <t xml:space="preserve">Contratación mínima cuantia </t>
  </si>
  <si>
    <t>Licitación pública</t>
  </si>
  <si>
    <t xml:space="preserve">Régimen privado </t>
  </si>
  <si>
    <t>Contratación directa</t>
  </si>
  <si>
    <t xml:space="preserve">Selección abreviada </t>
  </si>
  <si>
    <t>Urgencia manifiesta</t>
  </si>
  <si>
    <t>Contratación de empréstitos</t>
  </si>
  <si>
    <t>Contratos interadministrativos</t>
  </si>
  <si>
    <t>Contratación de bienes y servicios en el sector Defensa y en el Departamento Administrativo de Seguridad, DAS</t>
  </si>
  <si>
    <t>Contratos para el desarrollo de actividades científicas y tecnológicas</t>
  </si>
  <si>
    <t>Contratos de encargo fiduciario que celebren las entidades territoriales cuando inician el Acuerdo de Reestructuración de Pasivos</t>
  </si>
  <si>
    <t>Cuando no exista pluralidad de oferentes en el mercado</t>
  </si>
  <si>
    <t>Prestación de servicios profesionales y de apoyo a la gestión, o para la ejecución de trabajos artísticos que sólo puedan encomendarse a determinadas personas naturales;</t>
  </si>
  <si>
    <t>El arrendamiento o adquisición de inmuebles</t>
  </si>
  <si>
    <t>Contratación de bienes y servicios de la Dirección Nacional de Inteligencia (DNI)</t>
  </si>
  <si>
    <t>Decreto 92 de 2017</t>
  </si>
  <si>
    <t>Regimen especial</t>
  </si>
  <si>
    <t>No aplica</t>
  </si>
  <si>
    <t xml:space="preserve">Subasta inversa </t>
  </si>
  <si>
    <t>Bolsas de productos</t>
  </si>
  <si>
    <t xml:space="preserve">Acuerdo marco de precios </t>
  </si>
  <si>
    <t xml:space="preserve">Selección abreviada por menor cuantía </t>
  </si>
  <si>
    <t>Valor total reducciones (En valor negativo)</t>
  </si>
  <si>
    <t xml:space="preserve">Valor total de adiciones </t>
  </si>
  <si>
    <t>Plazo en días</t>
  </si>
  <si>
    <t>Prorroga en días</t>
  </si>
  <si>
    <t>Nombre del contratista</t>
  </si>
  <si>
    <t>Valor Inicial del contrato</t>
  </si>
  <si>
    <t>Celebrado o por iniciar</t>
  </si>
  <si>
    <t>Equivalencia número de programa</t>
  </si>
  <si>
    <t>CONTRATOS DE PRESTACIÓN DE SERVICIOS PROFESIONALES Y DE APOYO A LA GESTIÓN</t>
  </si>
  <si>
    <t>OBRA PÚBLICA</t>
  </si>
  <si>
    <t>CONSULTORÍA</t>
  </si>
  <si>
    <t>INTERVENTORÍA</t>
  </si>
  <si>
    <t>CONTRATOS DE PRESTACIÓN DE SERVICIOS</t>
  </si>
  <si>
    <t>COMPRAVENTA DE BIENES MUEBLES</t>
  </si>
  <si>
    <t>COMPRAVENTA DE BIENES INMUEBLES</t>
  </si>
  <si>
    <t>ARRENDAMIENTO DE BIENES MUEBLES</t>
  </si>
  <si>
    <t>ARRENDAMIENTO DE BIENES INMUEBLES</t>
  </si>
  <si>
    <t>SEGUROS</t>
  </si>
  <si>
    <t>SUMINISTRO</t>
  </si>
  <si>
    <t>EMPRESTITOS</t>
  </si>
  <si>
    <t>FIDUCIA MERCANTIL O ENCARGO FIDUCIARIO</t>
  </si>
  <si>
    <t xml:space="preserve">CONCESIÓN </t>
  </si>
  <si>
    <t>CONVENIOS DE COOPERACION</t>
  </si>
  <si>
    <t>CONTRATOS INTERADMINISTRATIVOS</t>
  </si>
  <si>
    <t xml:space="preserve">CONVENIOS DE APOYO Y/O CONVENIOS DE ASOCIACIÓN </t>
  </si>
  <si>
    <t>ASOCIACIONES PÚBLICO PRIVADAS</t>
  </si>
  <si>
    <t>OTROS</t>
  </si>
  <si>
    <t xml:space="preserve">Equivalencia Tipo de contrato </t>
  </si>
  <si>
    <t>Cargo:</t>
  </si>
  <si>
    <t>Dependencia</t>
  </si>
  <si>
    <t xml:space="preserve">Teléfono: </t>
  </si>
  <si>
    <t>Correo Electrónico</t>
  </si>
  <si>
    <t xml:space="preserve">Tipo de Contrato        </t>
  </si>
  <si>
    <t xml:space="preserve">Valor Final </t>
  </si>
  <si>
    <t>Número  de Identificación
del contratista</t>
  </si>
  <si>
    <t>Anulado</t>
  </si>
  <si>
    <t>Funcionamiento</t>
  </si>
  <si>
    <t>Inversión</t>
  </si>
  <si>
    <t>Operación</t>
  </si>
  <si>
    <t xml:space="preserve">Afectación </t>
  </si>
  <si>
    <t>selección abreviada</t>
  </si>
  <si>
    <t>contratacion directa</t>
  </si>
  <si>
    <t>afectacion</t>
  </si>
  <si>
    <t>Recomendamos leer cuidadosamente y poner en práctica las instrucciones que se explican en este instructivo. De la calidad de la información que se registre, depende en gran medida la calidad del informe de rendición de cuentas de la Gestión Contractual que presenta el Alcalde Mayor, consolidado por la Veeduría Distrital.</t>
  </si>
  <si>
    <t>La información que se registre en la base, debe coincidir con los reportes realizados en PREDIS y en el SECOP</t>
  </si>
  <si>
    <t>ENCABEZADO DEL FORMATO</t>
  </si>
  <si>
    <t>Indique el nombre completo de la Entidad.</t>
  </si>
  <si>
    <t>Relacione el sector al cual pertenece la Entidad.</t>
  </si>
  <si>
    <t xml:space="preserve">Presupuesto comprometido de inversión </t>
  </si>
  <si>
    <t xml:space="preserve">Presupuesto comprometido funcionamiento </t>
  </si>
  <si>
    <t>Presupuesto comprometido operación mediante contratos:</t>
  </si>
  <si>
    <t>Nombre de quien diligencia el formato:</t>
  </si>
  <si>
    <t>Indique el nombre completo, cargo, número de teléfono con extensión y correo electrónico del funcionario que diligencia el formato y que posteriormente realizará los ajustes y aclaraciones a que haya lugar por solicitud de la Veeduría Distrital.</t>
  </si>
  <si>
    <t>1- INFORMACIÓN GENERAL</t>
  </si>
  <si>
    <t>Registre el año de celebración del contrato.</t>
  </si>
  <si>
    <t>Tipo de Contrato:</t>
  </si>
  <si>
    <t xml:space="preserve">Son contratos de obra los que celebren las entidades estatales para la construcción, mantenimiento, instalación y, en general, para la realización de cualquier otro trabajo material sobre bienes inmuebles, cualquiera que sea la modalidad de ejecución y pago. Numeral 1 del Artículo 32 de la Ley 80 de 1993. </t>
  </si>
  <si>
    <t xml:space="preserve">Aquellos que celebran las entidades estatales, referidos a los estudios necesarios para la ejecución de proyectos de inversión, de diagnósticos, prefactibilidad o factibilidad para programas o proyectos específicos, así como a las asesorías técnicas de coordinación, control y supervisión. Numeral 2 del Artículo 32 de la Ley 80 de 1993. </t>
  </si>
  <si>
    <t>Son contratos de prestación de servicios los que celebren las entidades estatales para desarrollar actividades relacionadas con la administración o funcionamiento de la entidad. Numeral 3 del Artículo 32 de la Ley 80 de 1993.</t>
  </si>
  <si>
    <t>Corresponden a aquellos de naturaleza intelectual diferentes a los de consultoría que se derivan del cumplimiento de las funciones de la entidad estatal; así como los relacionados con actividades operativas, logísticas, o asistenciales. Art. 2.2.1.2.1.4.9, Decreto 1082 de 2015</t>
  </si>
  <si>
    <t>Son aquellos contratos donde se transfiere el dominio de un bien mueble (aquellos susceptibles de ser trasladadas de un lugar a otro sin alterar ni su forma ni su esencia, tal es el caso del mobiliario y equipo de oficina, maquinaria, automóviles, etc.), cuya ejecución se agota de manera instantánea. Artículo 660, Código Civil.</t>
  </si>
  <si>
    <t>Son aquellos contratos donde se transfiere el dominio de un bien inmueble (todos aquellos bienes considerados bienes raíces, por tener de común la circunstancia de estar íntimamente ligados al suelo, unidos de modo inseparable, física o jurídicamente, al terreno). Artículo 656, Código Civil.</t>
  </si>
  <si>
    <t xml:space="preserve">El seguro es un contrato, en virtud del cual una persona jurídica llamada asegurador, asume, a cambio de una prima, un riesgo que le es trasladado por una persona natural o jurídica llamado tomador y en el cual éste tiene un interés asegurable, con el fin de indemnizarlo, en el evento de que ocurra la realización del riesgo amparado. de conformidad con el Título V, del Libro Cuarto del Código de Comercio </t>
  </si>
  <si>
    <t>El suministro es el contrato por el cual una parte se obliga, a cambio de una contraprestación, a cumplir en favor de otra, en forma independiente, prestaciones periódicas o continuadas de cosas o servicios. Artículo 968, Código de Comercio</t>
  </si>
  <si>
    <t>Son contratos que tienen por objeto la administración o el manejo de los recursos vinculados a los contratos que tales entidades celebren. Numeral 5 de Articulo 32 de la Ley 80 de 1993.</t>
  </si>
  <si>
    <t>Son aquellos mediante los cuales se formaliza la asistencia, ayuda, auxilio, soporte o colaboración entre entidades de una misma nación, de distintos países o por parte de organizaciones internacionales de naturaleza pública o privada a favor de entidades públicas. Artículo 20 de la ley 1150</t>
  </si>
  <si>
    <t>El convenio interadministrativo es el negocio jurídico en el cual están presentes dos entidades públicas en desarrollo de relaciones interadministrativas cuyo objeto es coordinar, cooperar, colaborar o distribuir competencias en la realización de funciones administrativas de interés común a los sujetos negóciales. Artículo 95 de la ley 489 de 1998.</t>
  </si>
  <si>
    <t>17. Convenios de Apoyo y/o Convenios de Asociación:</t>
  </si>
  <si>
    <t>Los contratos con personas naturales o jurídicas que se celebran en desarrollo de lo dispuesto en el Decreto 1508 de 2012.</t>
  </si>
  <si>
    <t>Para las adiciones a contratos de años anteriores se debe diligenciar la modalidad de selección del contrato adicionado o modificado</t>
  </si>
  <si>
    <t>Registre el objeto del contrato.</t>
  </si>
  <si>
    <t>Registre la afectación según la clasificación de cuentas del presupuesto de gastos. Funcionamiento, Inversión y Operación, esta última aplica únicamente para entidades de régimen privado. La celda solamente permite registrar estas tres opciones.</t>
  </si>
  <si>
    <t>Número Programa:</t>
  </si>
  <si>
    <t>Número Proyecto:</t>
  </si>
  <si>
    <t>Número de Identificación del contratista:</t>
  </si>
  <si>
    <t xml:space="preserve">Indicar el número de identificación del contratista persona natural o jurídica con quien se suscribió el contrato, sin digito de verificación (DV), el formato de celda no permite guiones, puntos o comas, solo números. </t>
  </si>
  <si>
    <t>Nombre del Contratista</t>
  </si>
  <si>
    <t>Indicar el nombre del contratista, persona natural o jurídica.</t>
  </si>
  <si>
    <t>2- INFORMACIÓN FINANCIERA</t>
  </si>
  <si>
    <t xml:space="preserve">Valor Inicial </t>
  </si>
  <si>
    <t>Excluya las reservas de apropiación y cuentas por pagar.</t>
  </si>
  <si>
    <t xml:space="preserve">Número de reducciones </t>
  </si>
  <si>
    <t>Diligencie esta columna solo en el caso de reducciones, reintegros, liberaciones, saldos a favor o cualquier factor que disminuya el valor de los contratos con cargo a la vigencia.</t>
  </si>
  <si>
    <t>Registre en esta celda la cantidad de reducciones que se realizaron al contrato.</t>
  </si>
  <si>
    <t xml:space="preserve">Número de adiciones </t>
  </si>
  <si>
    <t>3- PLAZOS</t>
  </si>
  <si>
    <t>Fecha de inicio</t>
  </si>
  <si>
    <t>Fecha de terminación</t>
  </si>
  <si>
    <t>Esta columna contiene el plazo inicial del contrato con el número total de días a ejecutar (sólo número de días, no mes, no texto).</t>
  </si>
  <si>
    <t>Prórroga en días</t>
  </si>
  <si>
    <t>En caso de presentarse este evento, indicar en días, el tiempo por el cual se prorrogó el contrato a partir de la fecha inicial de terminación (sólo número de días, no mes, no texto).</t>
  </si>
  <si>
    <t>Marque con una X en la respectiva columna si el contrato se encuentra Anulado, Por Iniciar, En Ejecución, Terminado o Liquidado.</t>
  </si>
  <si>
    <t>Valor total de adiciones</t>
  </si>
  <si>
    <t>Esta columna se encuentra formulada y bloqueada, sí el valor final no coincide, es porque están mal diligenciadas las columnas valor inicial, valor de reducciones y/o valor de adiciones. En tal caso se debe verificar dicha información.</t>
  </si>
  <si>
    <t>Las bases donde dichos valores no coincidan serán devueltas por la Veeduría Distrital a cada entidad para los respectivos ajustes.</t>
  </si>
  <si>
    <t>INFORMACION GENERAL DE CONTRATACION ENTIDADES DISTRITALES -  ENERO 1 A DICIEMBRE 31 DE 2018</t>
  </si>
  <si>
    <t>Número de proceso contractual</t>
  </si>
  <si>
    <t>Concurso de méritos</t>
  </si>
  <si>
    <t>Número de reducciones</t>
  </si>
  <si>
    <t>Número de adiciones</t>
  </si>
  <si>
    <t>Una vez incluidos todos los contratos de la vigencia 2018, a continuación diligencie las filas con la información correspondiente a las adiciones efectuadas con cargo a la vigencia 2018 de contratos suscritos en vigencias anteriores. 
La información general: modalidad de selección, tipología contractual, objeto, entre otros, debe corresponder a la información del contrato inicial que fue adicionado o modificado. Para estos casos el valor final del contrato es el mismo valor de la adición realizada en la vigencia 2018, no debe sumar el valor inicial del contrato de otras vigencias.</t>
  </si>
  <si>
    <t>OTROS GASTOS</t>
  </si>
  <si>
    <t>Indique el valor total del presupuesto disponible de inversión directa, de acuerdo con el PREDIS, a 31 de diciembre de 2018. http://www.shd.gov.co/shd/informes-presupuestales</t>
  </si>
  <si>
    <t>Escriba el valor total del presupuesto comprometido de inversión directa, de acuerdo con el PREDIS a 31 de diciembre de 2018. http://www.shd.gov.co/shd/informes-presupuestales</t>
  </si>
  <si>
    <t>Indique el valor total del presupuesto de funcionamiento disponible, de acuerdo con el PREDIS a 31 de diciembre de 2018. http://www.shd.gov.co/shd/informes-presupuestales</t>
  </si>
  <si>
    <t>INSTRUCTIVO PARA DILIGENCIAMIENTO DEL FORMATO DE RENDICIÓN DE CUENTAS A 31 DE DICIEMBRE DE 2018</t>
  </si>
  <si>
    <t>Escriba el monto del presupuesto de funcionamiento, comprometido mediante contratos, de acuerdo con el PREDIS a 31 de diciembre de 2018. http://www.shd.gov.co/shd/informes-presupuestales</t>
  </si>
  <si>
    <t>Una vez terminado el registro de los contratos con cargo a la vigencia 2018, en las siguientes filas registre la información correspondiente a las adiciones efectuadas con cargo a la vigencia 2018 de contratos suscritos en vigencias anteriores, especificando el año de suscripción en la columna dos.</t>
  </si>
  <si>
    <t>Relacione el número de proceso con el cual se encuentra publicado el contrato en el SECOP. Ejemplo 005-FDLU-2018.</t>
  </si>
  <si>
    <t>Registre el valor inicial del contrato con cargo a la vigencia 2018, el formato de celda no permite guiones, puntos, comas o texto escrito. Esta columna solo debe contener información numérica.</t>
  </si>
  <si>
    <t>Para las adiciones a contratos de años anteriores se debe registrar en esta columna la fecha de suscripción de la adición en la vigencia 2018.</t>
  </si>
  <si>
    <t>4- ESTADO A 31 DE DICIEMBRE DE 2018</t>
  </si>
  <si>
    <t>20. Otros gastos</t>
  </si>
  <si>
    <t>En caso de haber realizado apropiaciones presupuestales en la vigencia 2018 a través de resoluciones, caja menor, honorarios ediles, servicios públicos, entre otros.</t>
  </si>
  <si>
    <t>En caso de haber realizado apropiaciones presupuestales en la vigencia 2018 a través de resoluciones, caja menor, honorarios ediles, servicios públicos, debe relacionar dicha información al final de la base, indicando de que se trata la apropiación y el programa a que corresponde, para estos casos en la columna tipo de contrato marque 20 que corresponde a otros gastos, deje en blanco la columna de modalidad de selección.</t>
  </si>
  <si>
    <t>Identifíquelo de acuerdo con el código presupuestal del plan de desarrollo Bogotá Mejor Para Todos. Si un mismo contrato afecta más de un código presupuestal discrimine el contrato por cada código que afecte en filas separadas. Si se registra el número del programa (de 1 a 45), automáticamente en la columna siguiente aparece el nombre del mismo. Recuerde que al sumar los valores finales de cada programa deben coincidir con los valores reportados en PREDIS a 31 de diciembre de 2018. http://www.shd.gov.co/shd/informes-presupuestales</t>
  </si>
  <si>
    <t>Registre el valor total de las reducciones (negativo -) que se realizaron al contrato, el formato de celda no permite guiones, puntos, comas o texto escrito. Esta columna solo debe contener información numérica.</t>
  </si>
  <si>
    <t>Diligencie esta columna, solo en el caso de que se hayan hecho, la cantidad de adiciones al valor inicial que aumenten el valor del contrato con cargo a la vigencia.</t>
  </si>
  <si>
    <t>3. Presupuesto Disponible Inversión directa PREDIS:</t>
  </si>
  <si>
    <t>4. Presupuesto comprometido de inversión según PREDIS :</t>
  </si>
  <si>
    <t>7. Presupuesto Disponible Operación (Regimen Privado):</t>
  </si>
  <si>
    <t>8. Presupuesto comprometido operación mediante contratos:</t>
  </si>
  <si>
    <t>1. Entidad:</t>
  </si>
  <si>
    <t>2. Sector:</t>
  </si>
  <si>
    <t>5. Presupuesto Disponible Funcionamiento PREDIS:</t>
  </si>
  <si>
    <t>6. Presupuesto comprometido funcionamiento según PREDIS</t>
  </si>
  <si>
    <t>9. Nombre de quien diligencia el formato:</t>
  </si>
  <si>
    <t>En algunos casos cuando los valores no coinciden con PREDIS debe especificarse al final del formato en qué está representada la diferencia (Otros gastos) discriminando los conceptos por Programa y Proyecto de inversión, con sus respectivos valores.</t>
  </si>
  <si>
    <t>Indica el porcentaje de avance o de cumplimiento del mismo en términos presupuestales, es decir lo efectivamente pagado al contratista. Si no se ha iniciado la ejecución, él porcentaje de avance es 0%. La celda se encuentra formulada y protegida. Es la relación entre el valor de los giros y el valor final del contrato. Si el porcentaje de avance no coincide, se debe revisar los valores que se registraron en estas columnas. Este porcentaje en ningún caso puede ser superior a 100%</t>
  </si>
  <si>
    <t>La base en Excel a diligenciar es inmodificable, debe utilizar una versión Excel 2010 o posteriores, la versión 2007 no habilita los macros. La base no permite que se incluyan columnas con otro tipo de información que la Veeduría Distrital no está solicitando o que se cambie el formato de celda establecido. Tenga en cuenta que muchas celdas están bloqueadas y/o solo permiten el registro de una información determinada.</t>
  </si>
  <si>
    <t>Se debe tener en cuenta que para insertar una o varias filas, debe seleccionar una fila (shift+espacio) que no sea la primera fila del formato fila 14, posteriormente copie toda la fila (Control +c), seguidamente seleccione el numero de filas a insertar, desde 1 o las que usted requiera, por ultimo aplique Control+. Si usted no sigue este procedimiento, las filas que copie no tendrán el formato que tienen las demás celdas y no podrá diligenciar la información preestablecida que ya trae la base Excel.</t>
  </si>
  <si>
    <t>Coloque el monto del presupuesto de operación disponible, de acuerdo con el PREDIS, a 31 de diciembre de 2018. Los gastos de operación corresponden solamente a aquellas entidades de régimen de contratación privado. http://www.shd.gov.co/shd/informes-presupuestales</t>
  </si>
  <si>
    <t>Escriba el monto del presupuesto de operación comprometido mediante contratos a 31 de diciembre de 2018. Los gastos de operación corresponden solamente a aquellas entidades de régimen de contratación privado. http://www.shd.gov.co/shd/informes-presupuestales</t>
  </si>
  <si>
    <t>Son también contratos de consultoría los que tienen por objeto la Interventoría, asesoría, gerencia de obras o de proyectos, dirección, programación y la ejecución de diseños, planos, anteproyectos y proyectos. Numeral 2 del Artículo 32 de la Ley 80 de 1993.</t>
  </si>
  <si>
    <t>El contrato de Interventoría tiene por objeto la supervisión, seguimiento y vigilancia a la ejecución material de un contrato principal.</t>
  </si>
  <si>
    <t>Es un contrato que tiene por objeto, conceder el uso y goce de un bien mueble a cambio de un precio determinado. Artículo 1974 Código Civil.</t>
  </si>
  <si>
    <t>Es un contrato que tiene por objeto, conceder el uso y goce de un bien inmueble a cambio de un precio determinado. Artículo 2.2.1.2.1.4.11 Decreto 1082 de 2015</t>
  </si>
  <si>
    <t xml:space="preserve">Son contratos de empréstito los que tienen por objeto proveer a la entidad estatal contratante de recursos en moneda nacional o extranjera con plazo para su pago. Artículo 7, Decreto 2681 de 1996. </t>
  </si>
  <si>
    <t xml:space="preserve">Este contrato tiene por objeto otorgar a una persona llamada CONCESIONARIO la prestación, operación, explotación, organización o gestión, total o parcial, de un servicio público, o la construcción, explotación o conservación total o parcial, de una obra o bien destinados al servicio o uso público, así como todas aquellas actividades necesarias para la adecuada prestación o funcionamiento de la obra o servicio por cuenta y riesgo del CONCESIONARIO, y bajo la vigilancia y control de la entidad concedente, a cambio de una remuneración que puede consistir en derechos, tarifas, tasas, valorización, o en la participación que se le otorgue en la explotación del bien, obra o servicio, o en una suma periódica, única o porcentual, y en general, en cualquier otra modalidad de contraprestación que las partes acuerden. Numeral 4 del Artículo 32 de la Ley 80 de 1993 </t>
  </si>
  <si>
    <t xml:space="preserve">Esta columna solo se diligencia para las modalidades de selección abreviada y contratación directa. Al ubicarse en la celda, se despliega una lista de procedimientos o causales, de las cuales debe seleccionar la indicada. El formato no permite incluir procedimientos o causales diferentes a las señaladas en la lista desplegable. </t>
  </si>
  <si>
    <t>Si en la columna anterior “Afectación”, indicó funcionamiento u operación deje en blanco el número de programa, es decir esta columna solamente aplica para Inversión.</t>
  </si>
  <si>
    <t xml:space="preserve">Indique el código presupuestal con el que se identifica el proyecto. Si un mismo contrato afecta más de un proyecto, discriminar el contrato por cada proyecto que afecte en filas separadas. Ejemplo el código 3-3-1-15-07-42-1202 corresponde según PREDIS al proyecto Promoción y Defensa de los Derechos Humanos desde una perspectiva de género y del posconflicto Servicio Integral a La Ciudadanía. Solo registre el código no el nombre del proyecto.
</t>
  </si>
  <si>
    <t xml:space="preserve">En el caso de adiciones a contratos de años anteriores, no diligencie esta columna, solamente la columna 15 "Adiciones" </t>
  </si>
  <si>
    <t>Registre el valor total de las adiciones que se realizaron al contrato, el formato de celda no permite guiones, puntos, comas o texto escrito. Esta columna solo debe contener información numérica.</t>
  </si>
  <si>
    <t xml:space="preserve">La sumatoria de la columna 16 (valor final) filtrada por apropiación: Inversión, funcionamiento u operación, o filtrada según el programa del Plan de Desarrollo, deberá coincidir con los rubro registrados en el encabezado del formato 4, Presupuesto comprometido de inversión según PREDIS, este valor debe coincidir a la vez con los informes de ejecución presupuestal del PREDIS. </t>
  </si>
  <si>
    <t>Relacionar la fecha en que se suscribió el contrato original. La celda solo admite el formato Día/Mes/Año así 25/02/2018.</t>
  </si>
  <si>
    <t>Indicar la fecha de inicio del contrato. Para las adiciones a contratos de años anteriores se debe diligenciar la fecha de inicio de la adición en la vigencia 2018. La celda solo admite el formato Día/Mes/Año así 25/02/2018.</t>
  </si>
  <si>
    <t>Indicar la fecha efectiva de terminación del contrato. La celda solo admite el formato Día/Mes/Año así 25/02/2018.</t>
  </si>
  <si>
    <t xml:space="preserve">En primer lugar diligencie toda la información correspondiente a los contratos suscritos con cargo a la vigencia 2018. Tenga en cuenta que si el valor del contrato corresponde a dos apropiaciones diferentes (Inversión o funcionamiento) o a dos programas diferentes del plan de desarrollo, debe desagregar dichos valores en diferentes filas. Por ejemplo sin un contrato por un valor de $25.000.000, cuenta $10.000.000 apropiados por funcionamiento y $15.000.000 apropiados por inversión, la información debe estar en filas diferentes, igual sucede para el caso en que los $15000000 se desagregaran en diferentes programas, se deben diligenciar el número de filas necesarias, de acuerdo al número de programas del que provengan los recursos. </t>
  </si>
  <si>
    <t>En estricto orden consecutivo (1, 2, 3 y así sucesivamente, hasta llegar al último contrato suscrito durante la vigencia) registre el número del contrato en orden consecutivo; se hace necesario registrar también los contratos que fueron anulados.  Se debe indicar tal situación en la columna 23 (Estado).</t>
  </si>
  <si>
    <t>En esta columna solamente escriba el NUMERO de uno de los 19 tipos de contratos relacionados a continuación, al digitar el numero de tipo de contrato, en la columna equivalencia tipo de contrato, aparecerá automáticamente el tipo. Ejemplo si usted digita el número 2, automáticamente en la siguiente columna (equivalencia tipo de contrato) aparecerá el tipo Consultoría. Para el caso del tipo 20 Otros gastos, solo se utiliza para los gastos descritos más adelante.</t>
  </si>
  <si>
    <t>Los contratos que en desarrollo de lo dispuesto en el segundo inciso del artículo 355 de la Constitución Política celebren la Nación, los Departamentos, Distritos y Municipios con entidades privadas sin ánimo de lucro y de reconocida idoneidad, con el propósito de impulsar programas y actividades de interés público. Reglamentado mediante Decreto 92 de 2017.</t>
  </si>
  <si>
    <t>Al ubicarse en la celda, se despliega una lista de modalidades de selección, de las cuales debe seleccionar la indicada. El formato no permite incluir modalidades diferentes a las señaladas en la lista desplegable.  Para aquellas entidades con régimen privado, deben seleccionar ésta modalidad.</t>
  </si>
  <si>
    <t>En esta columna se debe registrar el valor de los giros a la fecha de corte del presente informe, 31 de diciembre de 2018, el formato de celda no permite guiones, puntos, comas o texto escrito. Esta columna solo debe contener información numérica y no debe ser superior al valor final (columna 16).</t>
  </si>
  <si>
    <t>.</t>
  </si>
  <si>
    <t>001-2018</t>
  </si>
  <si>
    <t>002-2018</t>
  </si>
  <si>
    <t>003-2018</t>
  </si>
  <si>
    <t>004-2018</t>
  </si>
  <si>
    <t>005-2018</t>
  </si>
  <si>
    <t>006-2018</t>
  </si>
  <si>
    <t>007-2018</t>
  </si>
  <si>
    <t>008-2018</t>
  </si>
  <si>
    <t>009-2018</t>
  </si>
  <si>
    <t>010-2018</t>
  </si>
  <si>
    <t>011-2018</t>
  </si>
  <si>
    <t>012-2018</t>
  </si>
  <si>
    <t>013-2018</t>
  </si>
  <si>
    <t>014-2018</t>
  </si>
  <si>
    <t>016-2018</t>
  </si>
  <si>
    <t>017-2018</t>
  </si>
  <si>
    <t>018-2018</t>
  </si>
  <si>
    <t>020-2018</t>
  </si>
  <si>
    <t>021-2018</t>
  </si>
  <si>
    <t>022-2018</t>
  </si>
  <si>
    <t>023-2018</t>
  </si>
  <si>
    <t>024-2018</t>
  </si>
  <si>
    <t>025-2018</t>
  </si>
  <si>
    <t>026-2016</t>
  </si>
  <si>
    <t>027-2018</t>
  </si>
  <si>
    <t>028-2018</t>
  </si>
  <si>
    <t>029-2018</t>
  </si>
  <si>
    <t>030-2018</t>
  </si>
  <si>
    <t>031-2018</t>
  </si>
  <si>
    <t>032-2018</t>
  </si>
  <si>
    <t>033-2018</t>
  </si>
  <si>
    <t>034-2018</t>
  </si>
  <si>
    <t>035-2018</t>
  </si>
  <si>
    <t>036-2018</t>
  </si>
  <si>
    <t>037-2018</t>
  </si>
  <si>
    <t>038-2018</t>
  </si>
  <si>
    <t>039-2018</t>
  </si>
  <si>
    <t>040-2018</t>
  </si>
  <si>
    <t>041-2018</t>
  </si>
  <si>
    <t>042-2018</t>
  </si>
  <si>
    <t>043-2018</t>
  </si>
  <si>
    <t>044-2018</t>
  </si>
  <si>
    <t>045-2018</t>
  </si>
  <si>
    <t>046-2018</t>
  </si>
  <si>
    <t>047-2018</t>
  </si>
  <si>
    <t>048-2018</t>
  </si>
  <si>
    <t>049-2018</t>
  </si>
  <si>
    <t>051-2018</t>
  </si>
  <si>
    <t>052-2018</t>
  </si>
  <si>
    <t>053-2018</t>
  </si>
  <si>
    <t>054-2018</t>
  </si>
  <si>
    <t>055-2018</t>
  </si>
  <si>
    <t>056-2018</t>
  </si>
  <si>
    <t>057-2018</t>
  </si>
  <si>
    <t>058-2018</t>
  </si>
  <si>
    <t>059-2018</t>
  </si>
  <si>
    <t>060-2018</t>
  </si>
  <si>
    <t>061-2018</t>
  </si>
  <si>
    <t>062-2018</t>
  </si>
  <si>
    <t>063-2018</t>
  </si>
  <si>
    <t>064-2018</t>
  </si>
  <si>
    <t>065-2018</t>
  </si>
  <si>
    <t>066-2018</t>
  </si>
  <si>
    <t>067-2018</t>
  </si>
  <si>
    <t>068-2018</t>
  </si>
  <si>
    <t>069-2018</t>
  </si>
  <si>
    <t>070-2018</t>
  </si>
  <si>
    <t>071-2018</t>
  </si>
  <si>
    <t>072-2018</t>
  </si>
  <si>
    <t>073-2018</t>
  </si>
  <si>
    <t>074-2018</t>
  </si>
  <si>
    <t>075-2018</t>
  </si>
  <si>
    <t>076-2018</t>
  </si>
  <si>
    <t>077-2018</t>
  </si>
  <si>
    <t>078-2018</t>
  </si>
  <si>
    <t>079-2018</t>
  </si>
  <si>
    <t>080-2018</t>
  </si>
  <si>
    <t>081-2018</t>
  </si>
  <si>
    <t>082-2018</t>
  </si>
  <si>
    <t>083-2018</t>
  </si>
  <si>
    <t>084-2018</t>
  </si>
  <si>
    <t>085-2018</t>
  </si>
  <si>
    <t>086-2018</t>
  </si>
  <si>
    <t>087-2018</t>
  </si>
  <si>
    <t>088-2018</t>
  </si>
  <si>
    <t>089-2018</t>
  </si>
  <si>
    <t>090-2018</t>
  </si>
  <si>
    <t>091-2018</t>
  </si>
  <si>
    <t>092-2018</t>
  </si>
  <si>
    <t>093-2018</t>
  </si>
  <si>
    <t>094-2018</t>
  </si>
  <si>
    <t>095-2018</t>
  </si>
  <si>
    <t>096-2018</t>
  </si>
  <si>
    <t>097-2018</t>
  </si>
  <si>
    <t>098-2018</t>
  </si>
  <si>
    <t>099-2018</t>
  </si>
  <si>
    <t>100-2018</t>
  </si>
  <si>
    <t>101-2018</t>
  </si>
  <si>
    <t>102-2018</t>
  </si>
  <si>
    <t>103-2018</t>
  </si>
  <si>
    <t>105-2018</t>
  </si>
  <si>
    <t>107-2018</t>
  </si>
  <si>
    <t>108-2018</t>
  </si>
  <si>
    <t>109-2018</t>
  </si>
  <si>
    <t>110-2018</t>
  </si>
  <si>
    <t>111-2018</t>
  </si>
  <si>
    <t>112-2018</t>
  </si>
  <si>
    <t>113-2018</t>
  </si>
  <si>
    <t>114-2018</t>
  </si>
  <si>
    <t>115-2018</t>
  </si>
  <si>
    <t>116-2018</t>
  </si>
  <si>
    <t>117-2018</t>
  </si>
  <si>
    <t>118-2018</t>
  </si>
  <si>
    <t>119-2018</t>
  </si>
  <si>
    <t>120-2018</t>
  </si>
  <si>
    <t>121-2018</t>
  </si>
  <si>
    <t>122-2018</t>
  </si>
  <si>
    <t>123-2018</t>
  </si>
  <si>
    <t>124-2018</t>
  </si>
  <si>
    <t>125-2018</t>
  </si>
  <si>
    <t>126-2018</t>
  </si>
  <si>
    <t>128-2018</t>
  </si>
  <si>
    <t>129-2018</t>
  </si>
  <si>
    <t>130-2018</t>
  </si>
  <si>
    <t>131-2018</t>
  </si>
  <si>
    <t>132-2018</t>
  </si>
  <si>
    <t>133-2018</t>
  </si>
  <si>
    <t>134-2018</t>
  </si>
  <si>
    <t>135-2018</t>
  </si>
  <si>
    <t>136-2018</t>
  </si>
  <si>
    <t>137-2018</t>
  </si>
  <si>
    <t>138-2018</t>
  </si>
  <si>
    <t>139-2018</t>
  </si>
  <si>
    <t>140-2018</t>
  </si>
  <si>
    <t>141-2018</t>
  </si>
  <si>
    <t>142-2018</t>
  </si>
  <si>
    <t>143-2018</t>
  </si>
  <si>
    <t>144-2018</t>
  </si>
  <si>
    <t>145-2018</t>
  </si>
  <si>
    <t>146-2018</t>
  </si>
  <si>
    <t>147-2018</t>
  </si>
  <si>
    <t>148-2018</t>
  </si>
  <si>
    <t>149-2018</t>
  </si>
  <si>
    <t>150-2018</t>
  </si>
  <si>
    <t>151-2018</t>
  </si>
  <si>
    <t>152-2018</t>
  </si>
  <si>
    <t>153-2018</t>
  </si>
  <si>
    <t>154-2018</t>
  </si>
  <si>
    <t>R-4002</t>
  </si>
  <si>
    <t>CO1.PCCNTR276847</t>
  </si>
  <si>
    <t>CO1.PCCNTR267477</t>
  </si>
  <si>
    <t>CO1.PCCNTR.277481</t>
  </si>
  <si>
    <t>CO1.PCCNTR.277585</t>
  </si>
  <si>
    <t>CO1.PCCNTR.277592</t>
  </si>
  <si>
    <t>CO1.PCCNTR.277805</t>
  </si>
  <si>
    <t>CO1.PCCNTR.277910</t>
  </si>
  <si>
    <t>CO1.PCCNTR.277721</t>
  </si>
  <si>
    <t>CO1.PCCNTR.277699</t>
  </si>
  <si>
    <t>CO1.PCCNTR.283662</t>
  </si>
  <si>
    <t>CO1.PCCNTR.284909</t>
  </si>
  <si>
    <t>CO1.PCCNTR.281560</t>
  </si>
  <si>
    <t>CO1.PCCNTR.281570</t>
  </si>
  <si>
    <t>CO1.PCCNTR.287524</t>
  </si>
  <si>
    <t>CO1.PCCNTR.284796</t>
  </si>
  <si>
    <t>CO1.PCCNTR.287721</t>
  </si>
  <si>
    <t>CO1.PCCNTR.285215</t>
  </si>
  <si>
    <t>CO1.PCCNTR.289123</t>
  </si>
  <si>
    <t>CO1.PCCNTR.291477</t>
  </si>
  <si>
    <t>CO1.PCCNTR.291433</t>
  </si>
  <si>
    <t>CO1.PCCNTR.289159</t>
  </si>
  <si>
    <t>CO1.PCCNTR.302902</t>
  </si>
  <si>
    <t>CO1.PCCNTR.309327</t>
  </si>
  <si>
    <t>CO1.PCCNTR.289415</t>
  </si>
  <si>
    <t>CO1.PCCNTR.316023</t>
  </si>
  <si>
    <t>CO1.PCCNTR.302768</t>
  </si>
  <si>
    <t>CO1.PCCNTR.292383</t>
  </si>
  <si>
    <t>CO1.PCCNTR.291711</t>
  </si>
  <si>
    <t>CO1.PCCNTR.295342</t>
  </si>
  <si>
    <t>CO1.PCCNTR.290231</t>
  </si>
  <si>
    <t xml:space="preserve"> CO1.PCCNTR.290302</t>
  </si>
  <si>
    <t>CO1.PCCNTR.290032</t>
  </si>
  <si>
    <t>CO1.PCCNTR.302328</t>
  </si>
  <si>
    <t>CO1.PCCNTR.290318</t>
  </si>
  <si>
    <t>CO1.PCCNTR.297362</t>
  </si>
  <si>
    <t>CO1.PCCNTR.311508</t>
  </si>
  <si>
    <t>CO1.PCCNTR.302311</t>
  </si>
  <si>
    <t xml:space="preserve"> CO1.PCCNTR.301047</t>
  </si>
  <si>
    <t>CO1.PCCNTR.299536</t>
  </si>
  <si>
    <t>CO1.PCCNTR.299706</t>
  </si>
  <si>
    <t>CO1.PCCNTR.299290</t>
  </si>
  <si>
    <t>CO1.PCCNTR.297928</t>
  </si>
  <si>
    <t>CO1.PCCNTR.300988</t>
  </si>
  <si>
    <t>CO1.PCCNTR.293475</t>
  </si>
  <si>
    <t>CO1.PCCNTR.299279</t>
  </si>
  <si>
    <t>CO1.PCCNTR.301511</t>
  </si>
  <si>
    <t>CO1.PCCNTR.299542</t>
  </si>
  <si>
    <t>CO1.PCCNTR.299044</t>
  </si>
  <si>
    <t>CO1.PCCNTR.311465</t>
  </si>
  <si>
    <t>CO1.PCCNTR.304082</t>
  </si>
  <si>
    <t>CO1.PCCNTR.307461</t>
  </si>
  <si>
    <t>CO1.PCCNTR.310238</t>
  </si>
  <si>
    <t>CO1.PCCNTR.307709</t>
  </si>
  <si>
    <t>CO1.PCCNTR.307479</t>
  </si>
  <si>
    <t>CO1.PCCNTR.315827</t>
  </si>
  <si>
    <t>CO1.PCCNTR.320970</t>
  </si>
  <si>
    <t>CO1.PCCNTR.317061</t>
  </si>
  <si>
    <t>CO1.PCCNTR.317170</t>
  </si>
  <si>
    <t>CO1.PCCNTR.317274</t>
  </si>
  <si>
    <t>CO1.PCCNTR.321923</t>
  </si>
  <si>
    <t>CO1.PCCNTR.320755</t>
  </si>
  <si>
    <t>CO1.PCCNTR.308699</t>
  </si>
  <si>
    <t>CO1.PCCNTR.315290</t>
  </si>
  <si>
    <t>CO1.PCCNTR.312032</t>
  </si>
  <si>
    <t>CO1.PCCNTR.326478</t>
  </si>
  <si>
    <t>CO1.PCCNTR.311053</t>
  </si>
  <si>
    <t>CO1.PCCNTR.316257</t>
  </si>
  <si>
    <t xml:space="preserve"> CO1.PCCNTR.311365</t>
  </si>
  <si>
    <t>CO1.PCCNTR.315125</t>
  </si>
  <si>
    <t>CO1.PCCNTR.326135</t>
  </si>
  <si>
    <t>CO1.PCCNTR.320337</t>
  </si>
  <si>
    <t>CO1.PCCNTR.321634</t>
  </si>
  <si>
    <t>CO1.PCCNTR.323862</t>
  </si>
  <si>
    <t>CO1.PCCNTR.326902</t>
  </si>
  <si>
    <t>CO1.PCCNTR.326615</t>
  </si>
  <si>
    <t>CO1.AWD.256429</t>
  </si>
  <si>
    <t>CO1.BDOS.369491</t>
  </si>
  <si>
    <t>CO1.BDOS.377431</t>
  </si>
  <si>
    <t>CO1.PCCNTR.428626</t>
  </si>
  <si>
    <t>FDLCH-PMINC-006-2018</t>
  </si>
  <si>
    <t>FDLCH-CM-001-2018</t>
  </si>
  <si>
    <t>FDLCH-CM-003-2018</t>
  </si>
  <si>
    <t>FDLCH-PMINC-005-2018</t>
  </si>
  <si>
    <t>FDLCH-SAMC-004-2018</t>
  </si>
  <si>
    <t>CAR-097-2018</t>
  </si>
  <si>
    <t>FDLCH-SASIP- 003- 2018</t>
  </si>
  <si>
    <t>CPS-099-2018</t>
  </si>
  <si>
    <t>CPS-100- 2018</t>
  </si>
  <si>
    <t>CPS-101</t>
  </si>
  <si>
    <t>CI-102-2018</t>
  </si>
  <si>
    <t>CPS-105-2018</t>
  </si>
  <si>
    <t>CPS-107-2018</t>
  </si>
  <si>
    <t>CPS-108-2018</t>
  </si>
  <si>
    <t>CIA-109-2018</t>
  </si>
  <si>
    <t>CPS-110-2018</t>
  </si>
  <si>
    <t>CPS-111-2018</t>
  </si>
  <si>
    <t>FDLCH-SAMC-006-2018</t>
  </si>
  <si>
    <t>CPS-113-2018</t>
  </si>
  <si>
    <t>CPS-114-2018</t>
  </si>
  <si>
    <t>CPS-115-2018</t>
  </si>
  <si>
    <t>CPS-116-2018</t>
  </si>
  <si>
    <t>OC-117-2018</t>
  </si>
  <si>
    <t>CPS-118-2018</t>
  </si>
  <si>
    <t>CPS-119-2018</t>
  </si>
  <si>
    <t>CPS-120-2018</t>
  </si>
  <si>
    <t>CPS-121-2018</t>
  </si>
  <si>
    <t>CPS-122-2018</t>
  </si>
  <si>
    <t>CPS-123-2018</t>
  </si>
  <si>
    <t>CPS-124-2018</t>
  </si>
  <si>
    <t>CPS-125-2018</t>
  </si>
  <si>
    <t>CPS-126-2018</t>
  </si>
  <si>
    <t>FDLCH-CM-008-2018</t>
  </si>
  <si>
    <t>CPS-132-2018</t>
  </si>
  <si>
    <t>CPS-133-2018</t>
  </si>
  <si>
    <t>CPS-134-2018</t>
  </si>
  <si>
    <t>SAMC-009-2018</t>
  </si>
  <si>
    <t>FDLCH-SAMC-012</t>
  </si>
  <si>
    <t>FDLCH-SAMC-010-2018</t>
  </si>
  <si>
    <t>FDLCH-CM-006-2018</t>
  </si>
  <si>
    <t>FDLCH-SAMC-011-2018 </t>
  </si>
  <si>
    <t>FDLCH-SASI-008-2018</t>
  </si>
  <si>
    <t>FDLCH-SAMC-015-2018</t>
  </si>
  <si>
    <t>FDLCH-LP-003-2018</t>
  </si>
  <si>
    <t>FDLCH-CM-005-2018</t>
  </si>
  <si>
    <t>FDLCH-CM-007-2018</t>
  </si>
  <si>
    <t>FDLCH-CMA-008-2018</t>
  </si>
  <si>
    <t>FDLCH-LP-004-2018</t>
  </si>
  <si>
    <t>FDLCH-SAMC-016-2018</t>
  </si>
  <si>
    <t>FDLCH-CM-004-2018</t>
  </si>
  <si>
    <t>FDLCH-LP-006-2018</t>
  </si>
  <si>
    <t>FDLCH-SAMC-014-2018</t>
  </si>
  <si>
    <t>FDLCH-SAMC-017-2018</t>
  </si>
  <si>
    <t>FDLCH-CM-009-2018</t>
  </si>
  <si>
    <t>FDLCH-LP-005-2018</t>
  </si>
  <si>
    <t>FDLCH-LP-002-2018</t>
  </si>
  <si>
    <t xml:space="preserve">Prestación de servicios profesionales para apoyar la gestión jurídica del despacho de la Alcaldía Local de Chapinero y la de las dependencias que la conforman, en cumplimiento de las funciones establecidas por mandato constitucional y legal                                               
</t>
  </si>
  <si>
    <t xml:space="preserve">restación de servicios técnicos para apoyar la implementación y seguimiento al Sistema Integrado de Gestión de la Secretaría Distrital de Gobierno en la Alcaldía Local de Chapinero                                                
</t>
  </si>
  <si>
    <t xml:space="preserve">Prestación de servicios profesionales para apoyar la gestión contractual a cargo del área de gestión del desarrollo local de la Alcaldía Local de Chapinero
</t>
  </si>
  <si>
    <t xml:space="preserve">Prestación de servicios profesionales para apoyar la gestión contractual a cargo del área de gestión del desarrollo local de la Alcaldía Local de Chapinero                                           
</t>
  </si>
  <si>
    <t xml:space="preserve">Prestación de los servicios técnicos para apoyar la gestión y ejecución de actividades administrativas y operativas que se adelantan en el despacho de la Alcaldía Local de Chapinero                                            
</t>
  </si>
  <si>
    <t xml:space="preserve">Prestación de servicios personales necesarios para el apoyo al área de gestión del desarrollo local de la Alcaldía Local de Chapinero en las actividades de radicación y correspondencia                                       
</t>
  </si>
  <si>
    <t xml:space="preserve">Prestación de servicios profesionales en Derecho para apoyar jurídicamente la ejecución de las acciones requeridas para la depuración de las actuaciones administrativas que cursan en la Alcaldía Local                                           
</t>
  </si>
  <si>
    <t xml:space="preserve">Prestación de servicios para el apoyo en la ejecución de actividades administrativas y operativas transversales al área de gestión del desarrollo local relacionadas con la gestión contractual de la Alcaldía Local de Chapinero
</t>
  </si>
  <si>
    <t xml:space="preserve">Prestación de servicios profesionales en Derecho para apoyar jurídicamente la ejecución de las acciones requeridas para la depuración de las actuaciones administrativas que cursan en la Alcaldía Local                                                   
</t>
  </si>
  <si>
    <t xml:space="preserve">Prestación de servicios profesionales en Derecho para apoyar jurídicamente la ejecución de las acciones requeridas para la depuración de las actuaciones administrativas que cursan en la Alcaldía Local                                
</t>
  </si>
  <si>
    <t xml:space="preserve">Prestación de servicios profesionales para apoyar a la alcaldía local de chapinero en el trámite y seguimiento del estado de los procesos que se adelantan en el área de gestión policiva, que se presenten al despacho del alcalde local
</t>
  </si>
  <si>
    <t xml:space="preserve">Prestación de servicios profesionales para la operación, prestación y seguimiento y cumplimiento de los procedimientos administrativos, operativos y programáticos de los servicios sociales del proyecto de Subsidio Apoyo Económico Tipo C, que contribuyan a la garantía de los derechos de la población mayor en el marco de la Política Pública Social para el Envejecimiento y la Vejez en el Distrito Capital a cargo de la Alcaldía Local de Chapinero.
</t>
  </si>
  <si>
    <t xml:space="preserve">Prestación de servicios personales necesarios para el apoyo al área de gestión del desarrollo local de la Alcaldía Local de Chapinero en las actividades de radicación y correspondencia                                               
</t>
  </si>
  <si>
    <t xml:space="preserve">Prestación de servicios profesionales para apoyar el área de gestión del desarrollo local de la Alcaldía Local de Chapinero en la gestión contractual del proyecto 1301 – Mejorar la calidad de la movilidad                                                  
</t>
  </si>
  <si>
    <t>Prestar los servicios técnicos necesarios para apoyar las actividades administrativas y operativas del despacho de la Alcaldía Local de Chapinero en la difusión de las actividades que se deriven de su gestión</t>
  </si>
  <si>
    <t xml:space="preserve">Prestación de servicios profesionales para apoyar al despacho de la Alcaldía Local de Chapinero en la difusión de las actividades que se deriven de su gestión, así como el apoyo en la coordinación de las relaciones con medios de comunicación masivos, comunitarios y alternativos en la localidad
</t>
  </si>
  <si>
    <t>Prestar los servicios técnicos para la implementación de los procedimientos requeridos para el oportuno y adecuado registro, cruce y reporte de los datos en el sistema de información –SIRBE-, de las personas mayores que solicitan y son usuarias de los servicios sociales del Proyecto de Subsidio Tipo C, dando aplicación a los procedimientos de prestación del servicio social identificación, ingreso, activación y egreso.”</t>
  </si>
  <si>
    <t>Prestación de servicios profesionales para apoyar al Alcalde Local en la gestión de los asuntos relacionados con seguridad ciudadana, conviencia y prevención de conflictividades, violencias y delitos en la localidad, de conformidad con el marco normativo aplicable en la materia.</t>
  </si>
  <si>
    <t>prestación de servicios profesionales para apoyar al Alcalde Local en la gestión de los asuntos relacionados con seguridad ciudadana, convivencia y prevención de conflictividades, violencias y delitos en la localidad, de conformidad con el marco normativo aplicable en la materia.</t>
  </si>
  <si>
    <t>Prestación de servicios técnicos para apoyar al área de gestión del desarrollo local de la Alcaldía Local de Chapinero en la gestión del proyecto 1298 – Cultura y deporte: transformando vidas y haciendo ciudadanos felices.</t>
  </si>
  <si>
    <t xml:space="preserve">PRESTACION DE SERVICIOS PERSONALES NECESARIOS PARA APOYAR LA GESTION Y EJECUCION DE ACTIVIDADES ADMINISTRATIVAS, OPERATIVAS Y LOGISTICAS QUE SE ADELANTAN EN EL AREA DE GESTION DEL DESARROLLO LOCAL DE LA ALCALDIA LOCAL DE CHAPINERO                                          
</t>
  </si>
  <si>
    <t>Prestación de los servicios personales necesarios para la conducción de los vehículos que conforman el parque automotor en propiedad o custodia del fondo de desarrollo local de chapinero, y el transporte de servidores públicos para la realización de las actividades misionales de la alcaldía local de chapinero.</t>
  </si>
  <si>
    <t xml:space="preserve">Prestación de servicios técnicos necesarios para el apoyo al despacho de la alcaldía local de chapinero en el proceso de gestión documental, así como el control y salvaguardia del archivo físico de la entidad                                                    
</t>
  </si>
  <si>
    <t>Prestación de los servicios personales necesarios para la conducción de los vehículos que conforman el parque automotor en propiedad o custodia del Fondo de Desarrollo Local de Chapinero, y el transporte de servidores públicos para la realización de las actividades misionales de la Alcaldía Local de Chapinero.</t>
  </si>
  <si>
    <t>Prestación de servicios profesionales para apoyar al área de gestión del desarrollo local de la Alcaldía Local de Chapinero en la formulación, gestión y ejecución del proyecto 1295 “Brindar acciones integrales para personas con discapacidad y sus respectivos cuidadores” y en la supervisión de contratos que le sean asignados</t>
  </si>
  <si>
    <t>Prestación de servicios personales necesarios para el apoyo a la gestión y ejecución de las actividades administrativas y operativas que se adelantan en el área de gestión policiva jurídica de la Alcaldía Local de Chapinero.</t>
  </si>
  <si>
    <t>Prestar los servicios profesionales para apoyar el área gestión del desarrollo local de la alcaldía local de chapinero en las actividades contables y presupuestales.</t>
  </si>
  <si>
    <t>Apoyar la formulación, ejecución, seguimiento y mejora continua de las herramientas que conforman la Gestión Ambiental Institucional de la Alcaldía Local.”.</t>
  </si>
  <si>
    <t>Prestación de servicios profesionales para apoyar al Despacho la ejecución de actividades de planeación y gestión, supervisión y seguimiento del riesgo y cambio climático en la Localidad de Chapinero</t>
  </si>
  <si>
    <t xml:space="preserve">Prestación de servicios profesionales  necesarios  para apoyar al area de Gestion del en la formulacion, gestion y ejecucion del proyecto 1298 cultura y deporte transformando vidas y haciendo ciudadanod felices y en la supervision de contratos que le san asignados.Secop II .                                                    
</t>
  </si>
  <si>
    <t>Apoyar técnicamente a los responsables e integrantes de los procesos en la implementación de herramientas de gestión, siguiendo los lineamientos metodológicos establecidos por la Oficina Asesora de Planeación de la Secretaría Distrital de Gobierno</t>
  </si>
  <si>
    <t xml:space="preserve">Prestación de servicios profesionales  en derecho para apoyar juridicamente la ejecucion de las acciones requeridas para la depuracion de las actuaciones administrativas que cursan en la Alcaldia Local.                                                    
</t>
  </si>
  <si>
    <t>Prestación de servicios profesionales para apoyar jurídicamente la ejecución de las acciones requeridas para el trámite e impulso procesal de las actuaciones contravenciones y/o querellas que cursen en las Inspecciones de policía de la localidad de Chapinero</t>
  </si>
  <si>
    <t>Prestación de servicios profesionales para apoyar técnicamente las distintas etapas de los procesos de competencia de las inspecciones de policía de la localidad de chapinero</t>
  </si>
  <si>
    <t xml:space="preserve">Prestación de servicios personales necesarios para el apoyo en la ejecución de actividades administrativas y operativas adelantadas en la junta administradora local de chapinero.
</t>
  </si>
  <si>
    <t>Prestación de servicios profesionales en Derecho para apoyar juridicamente la ejecución de las acciones requeridas para la depuración de las actuaciones administrativas que cursan en la Alcaldia Local.</t>
  </si>
  <si>
    <t>Prestación de servicios profesionales en derecho para apoyar jurídicamente la ejecución de las acciones requeridas para la depuración de las actuaciones administrativas que cursan en la alcaldía local</t>
  </si>
  <si>
    <t>Prestacion de servicios profesionales en derecho para apoyar juridicamente la ejecucion de las acciones requeridas para la depuracion de las actuaciones administrativas que cursan en la Alcaldia Local.</t>
  </si>
  <si>
    <t>Prestación de servicios profesionales para apoyar al área de gestión del desarrollo local de la Alcaldía Local de Chapinero en la formulación, gestión y ejecución del proyecto 1293 "Contribuir en el desarrollo de la primera infancia y la eliminación de las violencias" y la supervisión de contratos que le sean asignados.</t>
  </si>
  <si>
    <t>Prestación de servicios profesionales para apoyar el área de gestión del desarrollo local de la alcaldía local de chapinero en la gestión contractual del proyecto 1301 – mejorar la calidad de la movilidad” y la supervisión de contratos que le sean asignados.</t>
  </si>
  <si>
    <t>Prestación de Servicios profesionales para apoyar el área de gestión del desarrollo local de la Alcaldia Local de Chapinero.</t>
  </si>
  <si>
    <t>Prestacion de servicios profesionales para el apoyo al area de gestion del desarrollo local de la Alcaldia Local de Chapinero en la formulacion, gestion, ejecucion y seguimiento del proyecto 1301 " Mejorar la Calidad de la movilidad" y la supervision de los contratos que le sean asignados. SECO II</t>
  </si>
  <si>
    <t xml:space="preserve">Prestación de servicios personales necesarios  para el apoyo  de las actividades administrativas y operativas que adelanten en el area de gestion policiva obras en Alcaldia Local de Chapinero.                                                    
</t>
  </si>
  <si>
    <t>Prestación de servicios personales necesarios para el apoyo administrativo, asistencial y de gestión documental a las inspecciones de policía de la localidad de chapinero</t>
  </si>
  <si>
    <t xml:space="preserve">Prestación de servicios personales necesarios para apoyar la gestión de las actividades administrativas y operativas que se realizan en el área gestión policiva obras de la alcaldía local de chapinero                                                
</t>
  </si>
  <si>
    <t>Prestación de servicios personales necesarios para el apoyo a la gestión y ejecución de las actividades administrativas y operativas que se adelantan en el área de gestión policiva jurídica de la alcaldía local de chapinero</t>
  </si>
  <si>
    <t xml:space="preserve">Prestación de servicios profesionales de para apoyar al área de gestión del desarrollo local de la alcaldía local de chapinero en la formulación, gestión ejecución y seguimiento de los proyectos de inversión asignados y la supervisión de contratos que le sean asignados </t>
  </si>
  <si>
    <t>Prestacion de servicios profesionales para apoyar al area de gestion del desarro local de la Alcaldia Local de Chapinero en la formuacion, gestion, ejecucion del proyecto 1302 entornos seguros para la ciudadania.</t>
  </si>
  <si>
    <t xml:space="preserve">Prestacion de servicios profesionales para el apoyar juridicamente la ejecucion de las acciones requeridas para la depuracion de las actuaciones administrativas que cursan en la Alcalddia Local de Chapinero, en las gestion juridica para el control urbanistico en las areas protegidas y/o de uso restringido de la localidad de Chapinero. </t>
  </si>
  <si>
    <t xml:space="preserve">Prestación de servicios personales necesarios para el apoyo en la ejecución de actividades administrativas y operativas transversales al área de desarrollo local y aquellas que se adelantan en la oficina de contratación                                                    
</t>
  </si>
  <si>
    <t>Prestar servicios técnicos para la formulación y gestión de proyectos de funcionamiento y el apoyo transversal al Área de Gestión del Desarrollo Local de la Alcaldía Local de Chapinero.</t>
  </si>
  <si>
    <t>Prestación de servicios personales necesarios para el apoyo al área de gestión del desarrollo local de la alcaldía local de chapinero en las actividades de radicación y correspondencia</t>
  </si>
  <si>
    <t>Prestación de los servicios profesionales para apoyar la formulación, gestión y seguimiento de actividades enfocadas a la gestión ambiental externa, encaminadas a la mitigación de los diferentes impactos ambientales y la conservación de los recursos naturales de la Localidad de Chapinero</t>
  </si>
  <si>
    <t>Prestación de servicios personales necesarios para el apoyo de las actividades administrativas y operativas que adelanten en el área de Gestión Policiva obras en la Alcaldía Local de Chapinero</t>
  </si>
  <si>
    <t>Prestación de servicios de apoyo de logística para coordinar las acciones que se requieran en el desarrollo de las actividades relativas a recuperación y embellecimiento del espacio público que tenga a cargo el fondo local de desarrollo de chapinero.</t>
  </si>
  <si>
    <t>Prestación de servicios de apoyo de logística que se requieran en el desarrollo de las actividades relativas a recuperación y embellecimiento del espacio público que tenga a cargo el fondo local de desarrollo de chapinero</t>
  </si>
  <si>
    <t>Prestación de servicios de apoyo de logística que se requieran en el desarrollo de las actividades relativas a recuperación y embellecimiento del espacio público que tenga a cargo el fondo local de desarrollo de chapinero.</t>
  </si>
  <si>
    <t>Prestacion de servicios profecionales para el apoyo al despacho de la Alcaldia Local de Chapinero en la administracion y soporte a la infraestructura tecnologica en propiedad o custodia y para realizar actividades formulacion de los proyectos que sean asignados y actividades de apoyo a las supervision de los contratos que le fueren asignados.</t>
  </si>
  <si>
    <t>Prestación de servicios personales necesarios para el apoyo transversal en la alcaldía local tanto en el área de gestión policiva como en el área de gestión del desarrollo local en las actividades de distribución de correspondencia emitida en la alcaldía local.</t>
  </si>
  <si>
    <t>Prestación de servicios profesionales para apoyar jurídicamente la ejecución de las acciones requeridas para el trámite e impulso procesal de las actuaciones y/o querellas que cursen en las inspecciones de policía de la localidad de chapinero</t>
  </si>
  <si>
    <t>Prestación de servicios profesionales para Apoyar al Alcalde Local en la promoción, acompañamiento, coordinación y atención de las instancias de coordinación interinstitucionales y las instancias de participación locales, así como los procesos comunitarios en la localidad</t>
  </si>
  <si>
    <t>Prestación de servicios profesionales para apoyar técnicamente las distintas etapas de los procesos de competencia de la Alcaldía Local de Chapinero, para la depuración de actuaciones administrativas</t>
  </si>
  <si>
    <t>Prestación de servicios profesionales para apoyar técnicamente las distintas etapas de los procesos de competencia de las inspecciones de policía de la localidad de chapinero, según reparto</t>
  </si>
  <si>
    <t>Prestación de servicios personales necesarios para el apoyo administrativo y asistencial a las inspecciones de policía de la localidad de chapinero</t>
  </si>
  <si>
    <t>Prestación de servicios profesionales para apoyar el área de gestión del desarrollo local de la alcaldía local de chapinero</t>
  </si>
  <si>
    <t>Prestación de servicios profesionales para la atención, acompañamiento en la realización y práctica de las diligencias contenidas en las comisiones civiles ordenadas por los jueces de la república, en atención a lo ordenado en mandato legal contenido en los artículos 37 y 38 del código general del proceso, en concordancia con lo previsto en el artículo 206, parágrafo 1° del código nacional de policía y convivencia</t>
  </si>
  <si>
    <t>Prestación de servicios profesionales para apoyar el área del desarrollo local en los proyectos que le sean asignados y la supervisión de los contratos</t>
  </si>
  <si>
    <t>Prestación de servicios profesionales para apoyar técnicamente las distintas etapas de los procesos de competencia de la alcaldía local de chapinero, para la depuración de actuaciones administrativas</t>
  </si>
  <si>
    <t>Prestación de servicios técnicos necesarios para el apoyo al despacho de la Alcaldía Local de Chapinero en el proceso de gestión documental, así como en el control y salvaguardia del archivo físico de la entidad</t>
  </si>
  <si>
    <t>Prestar el servicion de mantenimiento preventivo y correctivo incleyendo recursos de los ascensores electricos de las marcas MPYL y OTIS, de las torres AY B de la planta fisica de la alcaldia local de chapinero</t>
  </si>
  <si>
    <t xml:space="preserve">Prestacion de servicios de fotocopiado y reproduccion de cocumentos enla modalidad de outsourging para la alcaldia local de chapinero </t>
  </si>
  <si>
    <t>Contratar el Suministro de Combustible (Gasolina Corriente y ACPM) para los vehículos que conforman el parque Automotor de propiedad al servicio del Fondo de Desarrollo Local de Chapinero</t>
  </si>
  <si>
    <t xml:space="preserve">prestacion del servicio integral de aseo y cafeteria para la  alcaldia local de chapinero en las condiciones del acuerdo macro de precios CCE-455-1-AMP-2016 </t>
  </si>
  <si>
    <t>Contratar los seguros que amparen los intereses patrimoniales actuales y futuros, asi como los bienes de propiedad del fondo de desarrollo local de chapinero, que esten bajo su responsabilidad y custodia y aquellos que sean adquiridos para desarrollar las funciones inherentes a su actividad, asi como la expedicion de una poliza colectiva de seguro de vida y cualquier otra poliza de seguros que requiera la entidad en el desarrollo de su actividad.Grupo 1</t>
  </si>
  <si>
    <t>Contratar los seguros que amparen los intereses patrimoniales actuales y futuros, asi como los bienes de propiedad del fondo de desarrollo local de chapinero, que esten bajo su responsabilidad y custodia y aquellos que sean adquiridos para desarrollar las funciones inherentes a su actividad, asi como la expedicion de una poliza colectiva de seguro de vida y cualquier otra poliza de seguros que requiera la entidad en el desarrollo de su actividda. grupo 2</t>
  </si>
  <si>
    <t>Prestacion de servicios de Monitoreo de medios de comunicación masiva, cominitaria y alternativa para la Alcaldia Local de Chapinero.</t>
  </si>
  <si>
    <t xml:space="preserve">Prestar los servicios de mensajería expresa nacional para la Alcaldía Local de Chapinero en las condiciones del Acuerdo Marco de Precios de servicios de distribución CCE-441-1-AMP 2016 </t>
  </si>
  <si>
    <t>Prestar el servicio de mantenimiento preventivo y correctivo de la Planta Eléctrica Kholer de 40 KW, junto con la conexión a red eléctrica general y el buen funcionamiento del tablero de transferencia del edificio de la Alcaldía Local de Chapinero</t>
  </si>
  <si>
    <t>ESTUDIOS Y DISEÑOS PARA LA CONSTRUCCIÓN DE ESPACIO PÚBLICO EN LA LOCALIDAD DE CHAPINERO EN BOGOTÁ D. C.</t>
  </si>
  <si>
    <t>INTERVENTORÍA TÉCNICA, ADMINISTRATIVA, FINANCIERA, SOCIAL, AMBIENTAL Y SISO DEL CONTRATO DE CONSULTORIA QUE SE DERIVE DEL CONCURSO DE MERITOS No. FDLCH-CM-001-2018 O EL QUE HAGA SUS VECES, QUE REFIERE A ESTUDIOS Y DISEÑOS PARA LA CONSTRUCCIÓN DE ESPACIO PÚBLICO EN LA LOCALIDAD DE CHAPINERO EN BOGOTÁ D. C</t>
  </si>
  <si>
    <t>SUMINISTRO DE COMBUSTIBLE DE IMPRESIÓN PARA LOS EQUIPOS DE IMPRESIÓN DE MARCA HEWLETT PACKARD, OKI Y LEXMARK DE PROPIEDAD O EN CUSTODIA DEL FONDO DE DESARROLLO LOCAL DE CHAPINERO, EN LAS CONDICIONES SEÑALADAS EN EL ACUERDO MARCO DE PRECIOS PARA EL SUMINISTRO DE COMBUSTIBLE DE IMPRESION CCE-538-1 AMP-2017.</t>
  </si>
  <si>
    <t>Prestación de servicios de mantenimiento preventivo, mantenimiento correctivo con suministro de repuestos para sistema telefónico de propiedad del Fondo de Desarrollo Local de Chapinero</t>
  </si>
  <si>
    <t>Prestación de los servicios de vigilancia y seguridad privada integral permanente en la modalidad fija para la protección y cuidado de los funcionarios, usuarios y todos los bienes muebles e inmuebles de propiedad o en custodia del Fondo de Desarrollo Local de Chapinero y de todos aquellos de los que llegare a adquirir</t>
  </si>
  <si>
    <t xml:space="preserve">Arrendamiento del inmueble tipo bodega ubicado en la calle 74b 69-26 de la localidad de Engativa, </t>
  </si>
  <si>
    <t>CONTRATAR EL SUMINISTRO DE PAPELERÍA, ÚTILES DE OFICINA, PARA LAS DIFERENTES DEPENDENCIAS DEL FONDO DE DESARROLLO LOCAL DE CHAPINERO, Y JUNTA ADMINISTRADORA LOCAL POR EL SISTEMA DE PRECIOS UNITARIO FIJOS</t>
  </si>
  <si>
    <t>Prestación de servicios profesionales para apoyar el área de gestión del desarrollo local de la Alcaldía Local de Chapinero en la gestión contractual del proyecto 1301 – Mejorar la calidad de la movilidad</t>
  </si>
  <si>
    <t>Prestación de servicios profesionales para el apoyo al área de gestión del desarrollo local de la Alcaldía Local de Chapinero en la formulación, gestión, ejecución y seguimiento del proyecto 1301 "Mejorar la Calidad de la Movilidad" y la supervisión de contratos que le sean asignados</t>
  </si>
  <si>
    <t>Aunar esfuerzos entre la Subred Integra de Servicios de Salud Norte y el FDL Chapinero para el otorgamiento de dispositivos de asistencia personal, no incluidas o no cubiertas en el plan obligatorio de salud -POS, como acción que facilita el mejoramiento de la calidad de vida y la promoción del bienestar para las personas con discapacidad, residentes en la localidad de Chapinero, en desarrollo de la Política Pública Distrital y demás normas afines</t>
  </si>
  <si>
    <t>CONTRATAR POR PRECIOS UNITARIOS FIJOS Y A MONTO AGOTABLE, SIN FORMULA DE REAJUSTE, LA CONSERVACION DE LA INFRAESTRUCTURA VIAL URBANA Y RURAL DE LA LOCALIDAD DE CHAPINERO, EN BOGOTA, D,C.</t>
  </si>
  <si>
    <t>Prestación de servicios personales necesarios para el apoyo de labores de entrega y recibo de las comunicaciones emitidas o recibidos por las Inspecciones de Policía de la Localidad de Chapinero</t>
  </si>
  <si>
    <t>Apoyar al Alcalde Local en la formulación, seguimiento e implementación de la estrategia local para la terminación jurídica de las actuaciones administrativas que cursan en la Alcaldía Local</t>
  </si>
  <si>
    <t xml:space="preserve">Adquisicion de tecnologia con destino a las instituciones educativas del distrito, según las necesidades avidenciadas concertadas y aceptadas por los fondos de desarrollo local participantes en el marco del convenio interadministrativo de confinanciacion n 2652 de 2018 </t>
  </si>
  <si>
    <t>Prestación de servicios profesionales para apoyar jurídicamente la ejecución de las acciones requeridas para el trámite e impulso procesal de las actuaciones y/o querellas que cursen en las Inspecciones de policía de la localidad de Chapinero</t>
  </si>
  <si>
    <t>Prestación de servicios para realizar la planeación, organización, coordinación y ejecución de dos (2) Eventos Deportivos: Evento Olimpiadas Persona Mayor Chapinero y Torneo Estelar futbol de salón Chapinero, que se desarrollarán en el marco del Proyecto No.  1298 “Cultura y Deporte: Transformando vidas y haciendo ciudadanos felices””, de acuerdo a lo establecido en el estudio previo.</t>
  </si>
  <si>
    <t>PRESTACION DE SERVICIOS PROFESIONALES PARA APOYAR TÉCNICAMENTE LAS DISTINTAS ETAPAS DE LOS PROCESOS DE COMPETENCIA DE LAS INSPECCIONES DE POLICIA DE LA LOCALIDAD DE CHAPINERO, SEGUN REPARTO.</t>
  </si>
  <si>
    <t>Prestación de servicios profesionales para apoyar técnicamente las distintas etapas de los procesos de competencia de las inspecciones de Policía de la Localidad de Chapinero, según reparto”</t>
  </si>
  <si>
    <t>Prestación de servicios personales necesarios para el apoyo al área de gestión policiva de Inspecciones de la Alcaldía Local de Chapinero en las actividades de radicación y correspondencia</t>
  </si>
  <si>
    <t>Prestación de servicios para realizar la planeación , organización, coordinación y ejecución de las escuelas de formación deportiva de tenis, fútbol, natación, taekwondo, futsal, patinaje y baloncesto, que se desarrollaran en el marco del proyecto No. 1298 "Cultura y Deporte: Transformando vidas y haciendo ciudadanos felices</t>
  </si>
  <si>
    <t>Contratar el suministro de combustible (gasolina corriente y acpm) para los vehiculos que conforman el parque automotor de propiedad del fondo de desarrollo local de chapinero, bajo las condiciones del acuerdo marco de precios cce-715-1- AMP-2018 orden de compra 31464</t>
  </si>
  <si>
    <t>Prestación de servicios técnicos para apoyar al área de gestión del desarrollo local de la Alcaldía Local de Chapinero en la gestión del proyecto 1298 - Cultura y deporte: transformando vidas y haciendo ciudadanos felices</t>
  </si>
  <si>
    <t>Prestación de servicios personales necesarios para la conducción de los vehículos que conforman el parque automotor en propiedad o custodia del Fondo de Desarrollo Local de Chapinero y el transporte de servidores públicos para la realización de las actividades misionales de la Alcaldía Local de Chapinero</t>
  </si>
  <si>
    <t>PRESTACIÓN DE SERVICIOS PROFESIONALES EN DERECHO PARA APOYAR JURÍDICAMENTE LA EJECUCIÓN DE LAS ACCIONES REQUERIDAS PARA LA DEPURACIÓN DE LAS ACTUACIONES ADMINISTRATIVAS QUE CURSAN EN LA ALCALDÍA LOCAL.</t>
  </si>
  <si>
    <t>Prestación de servicios profesionales en derecho para apoyar jurídicamente la ejecución de las acciones requeridas para la depuración de las actuaciones administrativas que cursan en la Alcaldía Local de Chapinero, en la gestión jurídica para el control urbanístico en las áreas protegidas y/o de uso restringido de la Localidad de Chapinero</t>
  </si>
  <si>
    <t>Prestación de servicios profesionales en Derecho para apoyar jurídicamente la ejecución de las acciones requeridas para la depuración de las actuaciones administrativas que cursan en la Alcaldía Local</t>
  </si>
  <si>
    <t>PRESTACIÓN DE SERVICIOS DE APOYO DE LOGÍSTICA QUE SE REQUIERAN EN EL DESARROLLO DE LAS ACTIVIDADES RELATIVAS A RECUPERACIÓN Y EMBELLECIMIENTO DEL ESPACIO PUBLICO QUE TENGA A CARGO EL FONDO LOCAL DE DESARROLLO DE CHAPINERO</t>
  </si>
  <si>
    <t>Prestación de servicios personales necesarios para el apoyo transversal en la alcaldía local tanto en el área de gestión policiva como en el área de Gestión del Desarrollo Local en las actividades de distribución de correspondencia emitida en la alcaldía local</t>
  </si>
  <si>
    <t>INTERVENTORÍA TÉCNICA, ADMINISTRATIVA, LEGAL, FINANCIERA, SOCIAL, AMBIENTAL Y SISTEMA DE SEGURIDAD Y SALUD EN EL TRABAJO - SG-SST, DEL CONTRATO DE OBRA QUE SE DERIVE DE LA LICITACIÓN PUBLICA O LA QUE HAGA SUS VECES, QUE REFIERE A “CONTRATAR POR PRECIOS UNITARIOS FIJOS Y A MONTO AGOTABLE, SIN FORMULA DE REAJUSTE, LA CONSERVACION DE LA INFRAESTRUCTURA VIAL URBANA Y RURAL DE LA LOCALIDAD DE CHAPINERO, EN BOGOTÁ, D.C</t>
  </si>
  <si>
    <t> LA ADQUISICIÓN DE MOTOCICLETAS PARA EL FONDO DE DESARROLLO LOCAL DE CHAPINERO EN VIRTUD DEL ACUERDO MARCO DE PRECIOS CCE-416-1-AMP-2016 PARA FORTALECER LAS ACCIONES DE SEGURIDAD EN LAS LOCALIDADES DE BOGOTA, DISTRITO CAPITAL</t>
  </si>
  <si>
    <t>LA ADQUISICIÓN DE MOTOCICLETAS PARA EL FONDO DE DESARROLLO LOCAL DE CHAPINERO EN VIRTUD DEL ACUERDO MARCO DE PRECIOS CCE-416-1-AMP-2016 PARA FORTALECER LAS ACCIONES DE SEGURIDAD EN LAS LOCALIDADES DE BOGOTA, DISTRITO CAPITAL</t>
  </si>
  <si>
    <t>adquisición de vehículos para el fondo d e desarrollo local de chapinero en virtud del acuerdo marco de precios CCE-312-1-AMP-2015 para fortalecer las acciones de seguridad en las localidades de Bogota, Distrito Capital</t>
  </si>
  <si>
    <t xml:space="preserve">Prestacion de servicios de apoyo de logistica que se requieran en el desarrollo de las actividades relativas a recuperacion y embellecimiento del espacion publico que tenga a cargo el fondo de desarrollo local de chapinero </t>
  </si>
  <si>
    <t>Prestacion de servicios profesionales para apoyar tecnicamente las distintas etapas de los procesos de competencia de las inspecciones de policia de la localidad de chapinero</t>
  </si>
  <si>
    <t>Prestación de servicios para realizar la planeación, organización, coordinación y ejecución de las escuelas de formación artística, las cuales se desarrollarán en el marco del Proyecto No. 1298 “Cultura y Deporte: Transformando vidas y haciendo ciudadanos felices</t>
  </si>
  <si>
    <t>Prestar el servicio de montaje, producción general (logística y técnica), oferta recreativa, artística y cultural, para llevar a cabo los eventos locales denominados “CONMEMORACIÓN DEL DIA INTERNACIONAL DE LA NO VIOLENCIA CONTRA LAS MUJERES DE CHAPINERO” Y “RECORRIDO NAVIDEÑO EN CHAPINERO”, dentro del marco del proyecto 1298 “Cultura y Deporte: Transformando vidas y haciendo ciudadanos felices</t>
  </si>
  <si>
    <t>PRESTACIÓN DE SERVICIOS PARA FORTALECER ORGANIZACIONES, INSTANCIAS DE PARTICIPACIÓN Y ORGANIZACIONES SOCIALES EN LOS PROCESOS DE FORTALECIMIENTO DE LA PARTICIPACIÓN CIUDADANA, GOBERNABILIDAD Y GOBERNANZA EN LA LOCALIDAD, TENIENDO EN CUENTA UNA PERSPECTIVA DIFERENCIAL Y POBLACIONAL EN EL MARCO DEL PROYECTO 1305 “EN CHAPINERO PARTICIPAMOS TODOS</t>
  </si>
  <si>
    <t>REALIZAR LOS ESTUDIOS TOPOGRÁFICOS REQUERIDOS EN LA ETAPA PREVIA PARA EL PROCEDIMIENTO DE REGULARIZACIÓN DE DESARROLLOS LEGALIZADOS UBICADOS EN LA LOCALIDAD DE CHAPINERO.</t>
  </si>
  <si>
    <t>Prestación de servicios para generar sesiones informativas y de sensibilización frente a la prevención de la maternidad y la paternidad temprana en el marco de la no violencia y la promoción del buen trato en la localidad de Chapinero</t>
  </si>
  <si>
    <t>COMPRA VENTA DE IMPRESORAS Y ACCESS POINT</t>
  </si>
  <si>
    <t>Realización y difusión de campañas de sensibilización para promover entornos seguros a la ciudadanía de la Localidad de Chapinero</t>
  </si>
  <si>
    <t>CONTRATAR POR PRECIOS UNITARIOS FIJOS Y A MONTO AGOTABLE, SIN FORMULA DE REAJUSTE, LA CONSERVACION DE LA INFRAESTRUCTURA VIAL URBANA Y RURAL Y EL ESPACIO PUBLICO DE LA LOCALIDAD DE CHAPINERO, EN BOGOTÁ, D.C.</t>
  </si>
  <si>
    <t>INTERVENTORÍA TÉCNICA, ADMINISTRATIVA, LEGAL, FINANCIERA, SOCIAL, AMBIENTAL Y SISTEMA DE SEGURIDAD Y SALUD EN EL TRABAJO - SG-SST, DEL CONTRATO DE OBRA QUE SE DERIVE DE LA LICITACIÓN PUBLICA O LA QUE HAGA SUS VECES, QUE REFIERE A “CONTRATAR POR PRECIOS UNITARIOS FIJOS Y A MONTO AGOTABLE, SIN FORMULA DE REAJUSTE, LA CONSERVACION DE LA INFRAESTRUCTURA VIAL URBANA Y RURAL Y EL ESPACIO PUBLICO DE LA LOCALIDAD DE CHAPINERO, EN BOGOTÁ, D.C</t>
  </si>
  <si>
    <t>REALIZAR POR EL SISTEMA DE PRECIO GLOBAL FIJO LA INTERVENTORÍA TÉCNICA, ADMINISTRATIVA, FINANCIERA Y JURÍDICA PARA LA CONSTRUCCION Y LOS ESTUDIOS Y DISEÑOS TÉCNICOS DE INGENIERÍA Y ARQUITECTURA DEL PARQUE VECINAL CON CODIGO IDRD 02-214 BOSQUE EL RETIRO DEL SISTEMA DISTRITAL DE PARQUES DE BOGOTÁ, LOCALIDAD DE CHAPINERO CON CARGO AL PROYECTO 1300</t>
  </si>
  <si>
    <t>REALIZAR POR EL SISTEMA DE PRECIO GLOBAL FIJO LA INTERVENTORÍA TÉCNICA, ADMINISTRATIVA, FINANCIERA Y JURÍDICA, PARA LAS OBRAS DE CONSTRUCCIÓN DEL PARQUE VECINAL LEÓN DE GREIFF CÓD. 02-050 EN LA LOCALIDAD DE CHAPINERO DEL SISTEMA DISTRITAL DE PARQUES DE BOGOTÁ, CON CARGO AL PROYECTO 1300, PLAN DE DESARROLLO LOCAL “CHAPINERO MEJOR PARA TODOS</t>
  </si>
  <si>
    <t>CONTRATAR POR PRECIOS UNITARIOS FIJOS, SIN FORMULA DE REAJUSTE, LA CONSTRUCCIÓN DE DOS PUENTES VEHICULARES LOCALIZADOS EN LA VEREDA EL VERJÓN SOBRE LA QUEBRADA EL CORAL Y EN EL BARRIO BOSQUE CALDERÓN SOBRE LA QUEBRADA LAS DELICIAS EN LA LOCALIDAD DE CHAPINERO, EN BOGOTÁ D.C.</t>
  </si>
  <si>
    <t>ADQUIRIRI ELEMENTOS PEDAGOGICOS PARA EL DESARROLLO DEL CONOCIMIENTO COGNITIVOY FISICO DE LAS NIÑAS Y NIÑOS ASISTENTES AL JARDIN INFANTIL CASA DE LAS HADAS</t>
  </si>
  <si>
    <t>INTERVENTORIA TECNICA,ADMINISTRATIVA, LEGAL, FINANCIERA, SOCIAL, AMBIENTAL Y SISTEMA DE SEGURIDAD Y SALUD EN EL TRABAJO-SG-SST, DE LA CONSTRUCCION DE DOS PUENTES VEHICULARES LOCALIZADOS EN LA VEREDA EL VERJON SOBRE LA QUEBRADA EL CORAL Y EN EL BARRIO BOSQUE CALDERON SOBRE LA QUEBRADA LAS DELCIAS EN LA LOCALIDAD DE CHAPINERO, EN BOGOTA, D.C.</t>
  </si>
  <si>
    <t>REALIZAR POR EL SISTEMA DE PRECIO GLOBAL FIJO LOS ESTUDIOS Y DISEÑOS TECNICOS Y ARQUITECTONICOS, Y POR EL SISTEMA DE PRECIOS UNITARIOS FIJOS LA CONSTRUCCIÓN PARQUE VECINAL CON CODIGO IDRD 02-214 BOSQUE EL RETIRO DEL SISTEMA DISTRITAL DE PARQUES DE BOGOTÁ, LOCALIDAD DE CHAPINERO CON CARGO AL PROYECTO 1300</t>
  </si>
  <si>
    <t>Prestación de servicios para la vinculación de personas a los procesos de fortalecimiento de la participación ciudadana, gobernabilidad y gobernanza en la localidad, teniendo en cuenta una perspectiva diferencial y poblacional</t>
  </si>
  <si>
    <t>DESARROLLAR ACCIONES DE APOYO A EMPRENDIMIENTOS RURALES Y ASISTENCIA TÉCNICA AGROPECUARIA Y/O EN TECNOLOGÍAS AMBIENTALES EN LA ZONA RURAL DE LA LOCALIDAD DE CHAPINERO CON ENFOQUE DIFERENCIAL Y DE DERECHOS</t>
  </si>
  <si>
    <t>CONTRATAR LA INTERVENTORIA TECNICA, ADMINISTRATIVA, LEGAL, FINANCIERA, SOCIAL Y AMBIENTAL DE LA CONSTRUCCION DE OBRAS CIVILES MENORES PARA LA MITIGACION DE RIESGO EN LA LOCALIDAD DE CHAPINERO</t>
  </si>
  <si>
    <t>CONTRATAR POR EL SISTEMA DE PRECIOS UNITARIOS FIJOS SIN FORMULA DE REAJUSTE, LA CONSTRUCCIÓN DE OBRAS CIVILES MENORES DE RECONFORMACIÓN, DE RECUPERACIÓN Y LA IMPLEMENTACIÓN DE MEDIDAS PARA EL CONTROL DE EROSIÓN, MANEJO DE AGUAS, REVEGETALIZACION Y PAISAJISMO PARA LA MITIGACION DEL RIESGO EN LOS SITIOS CRITICOS DE LA LOCALIDAD DE CHAPINERO EN LA CIUDAD DE BOGOTÁ D.C. DE ACUERDO CON LA DESCRIPCIÓN, ESPECIFICACIONES Y DEMÁS CONDICIONES ESTABLECIDAS EN EL PLIEGO DE CONDICIONES Y EN ESPECIAL CON LAS ESTABLECIDAS EN EL ANEXO TECNICO</t>
  </si>
  <si>
    <t>REALIZAR POR EL SISTEMA DE PRECIOS UNITARIOS FIJOS LAS OBRAS DE CONSTRUCCIÓN DEL PARQUE VECINAL LEÓN DE GREIFF CÓD. 02-050, LOCALIDAD DE CHAPINERO DEL SISTEMA DISTRITAL DE PARQUES DE BOGOTÁ, CON CARGO AL PROYECTO 1300, PLAN DE DESARROLLO LOCAL “CHAPINERO MEJOR PARA TODOS</t>
  </si>
  <si>
    <t>Desarrollar acciones de proteccion al adulto mayor a traves de la entrega de apoyos vitales subsidio tipo C -adultos mayores de la localidad de chapinero</t>
  </si>
  <si>
    <t>1 1. Inversión</t>
  </si>
  <si>
    <t>2 2. Funcionamiento</t>
  </si>
  <si>
    <t>3-3-1-15-07-45-1304</t>
  </si>
  <si>
    <t>3-3-1-15-01-03-1294</t>
  </si>
  <si>
    <t>3-3-1-15-02-18-1301</t>
  </si>
  <si>
    <t>3-3-1-15-03-19-1302</t>
  </si>
  <si>
    <t>3-3-1-15-01-11-1298</t>
  </si>
  <si>
    <t>3-3-1-15-01-03-1295</t>
  </si>
  <si>
    <t>3-3-1-15-01-04-1296</t>
  </si>
  <si>
    <t>3-3-1-15-01-02-1293</t>
  </si>
  <si>
    <t>3-3-1-15-02-17-1300</t>
  </si>
  <si>
    <t>3-3-1-15-03-41-1303</t>
  </si>
  <si>
    <t>3-3-1-15-07-45-1305</t>
  </si>
  <si>
    <t>3-1-2-02-05-01</t>
  </si>
  <si>
    <t>3-1-2-02-03</t>
  </si>
  <si>
    <t>3-1-2-01-04</t>
  </si>
  <si>
    <t>3-3-1-15-01-07-1297</t>
  </si>
  <si>
    <t>3-3-1-15-02-15-1299</t>
  </si>
  <si>
    <t>3-1-2-01-05</t>
  </si>
  <si>
    <t>JUNNY C. LA SERNA B.</t>
  </si>
  <si>
    <t>DILIA ALEXANDRA MARTINEZ ROMERO</t>
  </si>
  <si>
    <t>BONNY BIANEY AGUIRRE BEDOYA</t>
  </si>
  <si>
    <t>DIRLEY JOHANA RICARDO MAYOR, CESION A LIA ALEJANDRA TEJERA IMITOLA</t>
  </si>
  <si>
    <t xml:space="preserve">GREASE MARCELA MOYA REYES </t>
  </si>
  <si>
    <t>YULY ASTRID CARVAJAL</t>
  </si>
  <si>
    <t xml:space="preserve">JAIME ANDRES OSPINA ECHEVERRI </t>
  </si>
  <si>
    <t>MARTHA YANETH VASQUEZ FIGUEROA</t>
  </si>
  <si>
    <t>ROSA LEONOR VENCE MORENO</t>
  </si>
  <si>
    <t>SORAYA MARGARITA BARRIOS YEPEZ</t>
  </si>
  <si>
    <t>AURA MARIA COTES C.</t>
  </si>
  <si>
    <t>HEIDY MARCELA RODRIGUEZ GUEVERA cesion JENNY PAOLA ZAPATA ROJAS</t>
  </si>
  <si>
    <t>SONIA LUZ MARTINEZ GOMEZ</t>
  </si>
  <si>
    <t xml:space="preserve">SILVIA MARGARITA MANCIPE TOLOZA CESION ALFONSO LUIS MONTES OTERO </t>
  </si>
  <si>
    <t>VIVIANA ZAMBRANO cesion a Christian Bernal</t>
  </si>
  <si>
    <t>DANIEL ENRIQUE MONTILLA HERRERA</t>
  </si>
  <si>
    <t>JENNY YASMIN YATE RIOS</t>
  </si>
  <si>
    <t>IVAN GUILLERMO RAMIREZ REYES</t>
  </si>
  <si>
    <t>PAULO CESAR SUAREZ HOLGUIN cesion FELIPE CORBOBA MENDOZA</t>
  </si>
  <si>
    <t>J NICHOLAS VERGARA ARENAS CECION A NICOLAS LOPEZ BOLIVAR</t>
  </si>
  <si>
    <t>MEYER JAIRO GACHARNA</t>
  </si>
  <si>
    <t>JUAN MANUEL SANCHEZ MEDINA</t>
  </si>
  <si>
    <t>DIANA PAOLA OVALLE RODRIGUEZ</t>
  </si>
  <si>
    <t>PEDRO JOSE ANAYA BAEZ</t>
  </si>
  <si>
    <t xml:space="preserve">JOHANNA CRUZ BAYONA </t>
  </si>
  <si>
    <t>FERNANDO MEDINA MONTERO</t>
  </si>
  <si>
    <t>OSCAR PEÑUELA VANEGAS</t>
  </si>
  <si>
    <t>JESUS DAVID MANJON GUTIERREZ</t>
  </si>
  <si>
    <t>GERARDO MORENO HERRERA</t>
  </si>
  <si>
    <t>JULIAN ALEJANDRO ARENAS AGUDELO</t>
  </si>
  <si>
    <t>RICARDO ENRIQUE RODRIGUEZ</t>
  </si>
  <si>
    <t xml:space="preserve">JEFFERSON ALBERTO MOYA ALVAREZ </t>
  </si>
  <si>
    <t>ALDO YESID PRADA FORERO CESION A MARIA CECILIA VALLEJO</t>
  </si>
  <si>
    <t xml:space="preserve">ALEJANDRO BECERRA ACOSTA </t>
  </si>
  <si>
    <t xml:space="preserve">FRANK JAVIER MARQUEZ ARRIETA </t>
  </si>
  <si>
    <t>RENZO CASTILLO GARCIA</t>
  </si>
  <si>
    <t>SANDRA CASTRO TORRES</t>
  </si>
  <si>
    <t>GINNA ALEXANDRA BERMUDEZ GOMEZ</t>
  </si>
  <si>
    <t>GERMAN ANDRES HERNANDEZ VILLALBA</t>
  </si>
  <si>
    <t xml:space="preserve">LUDVALIER DE LA OSSA OCHOA </t>
  </si>
  <si>
    <t>CLAUDIA NELLY SASTOQUE MARTINEZ</t>
  </si>
  <si>
    <t xml:space="preserve">DORA CECILIA RODRIGUEZ cesion a Yesica Pinilla cesion a DIANA MORENO </t>
  </si>
  <si>
    <t>JAVIER HERNANDO PERILLA VACCA</t>
  </si>
  <si>
    <t>LINA MARÍA CASTILLO ORTEGA</t>
  </si>
  <si>
    <t>LUIS FERNANDO ALARCON PEÑA cesion JUAN JOSE OJEDA GOMEZ</t>
  </si>
  <si>
    <t>LUDY ROCIO MENDIVELSO SEPULVEDA</t>
  </si>
  <si>
    <t>TATIANA JUDITH VILLALBA</t>
  </si>
  <si>
    <t xml:space="preserve">DAVID CHOCONTA ACUÑA </t>
  </si>
  <si>
    <t xml:space="preserve">SERGIO ALEJANDRO ROLDAN LANDINEZ cesion JENNIFER VANNESA DIAZ NIÑO CESION DIEGO ESTEBAN OSMA </t>
  </si>
  <si>
    <t>MAURICIO VELASQUEZ</t>
  </si>
  <si>
    <t>JESUS ALFREDO BALAGUERA BONITO</t>
  </si>
  <si>
    <t xml:space="preserve">YOLANDA RODRIGUEZ PINTO </t>
  </si>
  <si>
    <t>CINDY LICCETTE TORRES RICAURTE</t>
  </si>
  <si>
    <t>MARIA INES CRUZ MONTERO</t>
  </si>
  <si>
    <t>DEISY YINETH FRANCO PENAGOS</t>
  </si>
  <si>
    <t>YULI ANDREA PEDRAZA LANCHEROS</t>
  </si>
  <si>
    <t>ANTONIS JESUS MEJIA MENDOZA</t>
  </si>
  <si>
    <t>HEVER AUGUSTO PARADA VANEGAS</t>
  </si>
  <si>
    <t>YOHAN ALBERTO CHACON RODRIGUEZ</t>
  </si>
  <si>
    <t>JOSE ISRAEL ORJUELA MONSALVE</t>
  </si>
  <si>
    <t>DIEGO ANDRES BELTRAN ZORRO</t>
  </si>
  <si>
    <t xml:space="preserve">FREDDY STEVEN PARADA MOLINA  </t>
  </si>
  <si>
    <t>FREDY YOVANNI BORDA</t>
  </si>
  <si>
    <t>WILMAR FABIAN SEPULVEDA RINCON</t>
  </si>
  <si>
    <t xml:space="preserve">LUIS FERNANDO DELGADO JIMENEZ cesio a LUIS MIGUEL OMAR BALLESTEROS MONSALVE </t>
  </si>
  <si>
    <t>MAURICIO ULLOA ORTIZ cesion a arnold eduardo conta</t>
  </si>
  <si>
    <t>GEIMER ANGARITA NAVARRO</t>
  </si>
  <si>
    <t>JUAN PABLO MONTEJO ROCHA</t>
  </si>
  <si>
    <t>JAVIER OSWALDO MORA</t>
  </si>
  <si>
    <t>RUBY MARCELA CARRASCAL GIRALDO</t>
  </si>
  <si>
    <t xml:space="preserve">DANIEL FELIPE SANTIAGO COHEN </t>
  </si>
  <si>
    <t>ALFREDO ENRIQUE CACERES MENDOZA</t>
  </si>
  <si>
    <t xml:space="preserve">NELSON LUIS VILLERO GUERRA </t>
  </si>
  <si>
    <t>RICARDO ALBERTO CORNEJO GONZALEZ</t>
  </si>
  <si>
    <t>DIANA MILENA VASQUEZ ZAPATA</t>
  </si>
  <si>
    <t xml:space="preserve">LUIS ANGEL PEÑARANDA TORO CESION SANDRA MILENA MORALES  </t>
  </si>
  <si>
    <t>COMERCIALIZADORA SOLUCIONES INTELIGENTES S.AS</t>
  </si>
  <si>
    <t>GRAN IMAGEN S.A.S</t>
  </si>
  <si>
    <t>ORGANIZACION TERPEL S.A</t>
  </si>
  <si>
    <t>LADOINSA LABORES DOTACIONS INDUSTRIALES S.A.S</t>
  </si>
  <si>
    <t xml:space="preserve">LA PREVISORA S.A </t>
  </si>
  <si>
    <t>POSITIVA COMPAÑÍA DE SEGUROS S.A</t>
  </si>
  <si>
    <t>PRECAR LTDA</t>
  </si>
  <si>
    <t>MEDICIONES Y MEDIOS S.A.S</t>
  </si>
  <si>
    <t>URBANO EXPRESS LOGISTICA Y MERCADEO SAS</t>
  </si>
  <si>
    <t>ARQUITECTURA Y ALECTRAMANTENIMIENTOS SAS</t>
  </si>
  <si>
    <t>ARQUITECTURA MAS VERDE SAS</t>
  </si>
  <si>
    <t>BATEMAN INGENIERIA S.A</t>
  </si>
  <si>
    <t>SUMIMAS S.A.S</t>
  </si>
  <si>
    <t>GRUPO LOS LAGOS S.A.S</t>
  </si>
  <si>
    <t>UNIPLES S.A</t>
  </si>
  <si>
    <t>COLOMBIANA DE TELEFONOS Y SISTEMAS LTDA</t>
  </si>
  <si>
    <t>SEGURIDAD NUEVA ERA LTDA</t>
  </si>
  <si>
    <t>ANA GRACIELA GALAN DE ALBAREZ</t>
  </si>
  <si>
    <t>COMERCIALIZADORA VINARTA S.A.S</t>
  </si>
  <si>
    <t>CATALINA MARIA ANGEL V</t>
  </si>
  <si>
    <t>JORGE ENRIQUE ABREO REYES</t>
  </si>
  <si>
    <t>JUAN ANDRES ALVIZ GOMEZ</t>
  </si>
  <si>
    <t>SUBRED INTEGRADA DE SERVICIOS DE SALUD NORTE E .S.E</t>
  </si>
  <si>
    <t>CONSTRUSAN INGENIEROS CIVILES LTDA</t>
  </si>
  <si>
    <t xml:space="preserve">WILSON GIOVANNI AGUILAR </t>
  </si>
  <si>
    <t xml:space="preserve">SANTIAGO LEON NISPERUZA </t>
  </si>
  <si>
    <t>DARWIN FABIAN ORJUELA GUTIERREZ</t>
  </si>
  <si>
    <t xml:space="preserve">SECRETARIA DE EDUCACION DEL DISTRITO </t>
  </si>
  <si>
    <t>LUISA FERNANDA ROJAS CAÑON</t>
  </si>
  <si>
    <t>LUIS FERNANDO DELGADO JIMENEZ</t>
  </si>
  <si>
    <t>DOUGLAS TRADE S.A.S</t>
  </si>
  <si>
    <t>WILLIAM RENE DIAZ GARAY</t>
  </si>
  <si>
    <t xml:space="preserve">ZULMA MILENA PEREZ HERRERA </t>
  </si>
  <si>
    <t>JENNIFER VANNESA DIAZ NIÑO</t>
  </si>
  <si>
    <t>FUNDACION SOCIAL PARA LA RECREACION , LA CULTURA Y EL DEPORTE - FUNINDER</t>
  </si>
  <si>
    <t>CESAR ARTURO HERRERA AVILA</t>
  </si>
  <si>
    <t>JAVIER ARISTIZABAL BEDOYA</t>
  </si>
  <si>
    <t>CLAUDIA MILENA ORTIZ WALTEROS</t>
  </si>
  <si>
    <t>LUDVALIER LAUDITH DE LA OSSA OCHOA</t>
  </si>
  <si>
    <t>ANGELICA MARIA GIL OVIEDO</t>
  </si>
  <si>
    <t>MIGUEL ALFONSO CALIXTO GARCIA</t>
  </si>
  <si>
    <t xml:space="preserve">JONATHAN MAURICIO COVALEDA PARDO
</t>
  </si>
  <si>
    <t>JHON ALEXANDER ORTIZ SISSA</t>
  </si>
  <si>
    <t>SOL MILENA LOPEZ SERRANO</t>
  </si>
  <si>
    <t xml:space="preserve">SANDRA MONICA CARDOZO ROJAS </t>
  </si>
  <si>
    <t>FANALCA S.A</t>
  </si>
  <si>
    <t>SUZUKI MOTOR DE COLOMBIA S.A</t>
  </si>
  <si>
    <t>RENAULT SOCIEDAD DE FABRICACIÓN DE AUTOMOTORES S.A.S.</t>
  </si>
  <si>
    <t xml:space="preserve">HAROLD ANTONIO VILLANUEVA </t>
  </si>
  <si>
    <t>Fernanda Suarez Moreno</t>
  </si>
  <si>
    <t>Lizet Vannesa Gamboa Murillo</t>
  </si>
  <si>
    <t xml:space="preserve">ZEA MAYZ ASOCIACION PARA EL DESARROLLO INTEGRAL DE LA CULTURA </t>
  </si>
  <si>
    <t xml:space="preserve">CARLOS PINZON MOLINA </t>
  </si>
  <si>
    <t>CORPORACION CDHUA</t>
  </si>
  <si>
    <t>CONSORCIO AS 2018</t>
  </si>
  <si>
    <t>FUNDACION IWOKE</t>
  </si>
  <si>
    <t>CONSULTORIA Y CONSTRUCCION S.A.S</t>
  </si>
  <si>
    <t>SOLIUN S.A.S</t>
  </si>
  <si>
    <t>R &amp; M CONSTRUCCIONES E INTERVENTORIAS SAS</t>
  </si>
  <si>
    <t>MAVING SAS</t>
  </si>
  <si>
    <t>INVERSIONES Y CONTRATOS ND SAS</t>
  </si>
  <si>
    <t>UNION TEMPORAL PARQEU EL RETIRO 2018</t>
  </si>
  <si>
    <t>Carlos Alberto Pinzon Molina</t>
  </si>
  <si>
    <t>CORPORACIONES SOLUCIONES TECNICAS AGROPECUARIAS Y AMBIENTALES</t>
  </si>
  <si>
    <t>CSI CONSTRUCCIONES SERVICIOS E INGENIERIA E.U</t>
  </si>
  <si>
    <t>CONSTRUCTORA VMJ LTDA.</t>
  </si>
  <si>
    <t>CONSORCIO LEON DE GREIFF 050</t>
  </si>
  <si>
    <t>COMPENSAR</t>
  </si>
  <si>
    <t>Profesional Universitario Codigo 219-Grado 18</t>
  </si>
  <si>
    <t>jimena.cardona@gobiernobogota.gov.co</t>
  </si>
  <si>
    <t>3486200,ext:287</t>
  </si>
  <si>
    <t>Area de Gestion de Desarrollo local</t>
  </si>
  <si>
    <t>jimena maria cardona diaz</t>
  </si>
  <si>
    <t>X</t>
  </si>
  <si>
    <t>071-2017</t>
  </si>
  <si>
    <t>FDLCH-LP-001-2017</t>
  </si>
  <si>
    <t>prestacion de servicios de vigilancia y seguridad privada integral permanenete en la modalidad fija para la proteccion y cuidado de los funcionarios , usuarios y todos los bienes muebles e inmuebles en propiedad o custodia  del fondo de desarrollo local de chapinero y de todos aquellos de los que llegare a adquirir</t>
  </si>
  <si>
    <t>1304</t>
  </si>
  <si>
    <t>830024478-1</t>
  </si>
  <si>
    <t>AVIZOR SEGURIDAD LTDA</t>
  </si>
  <si>
    <t>106-2017</t>
  </si>
  <si>
    <t>FDLCH-LP-003-2017</t>
  </si>
  <si>
    <t>Contratar a precios unitarios fijos, sin formula de ajuste a monto agotable el mantenimiento y dotacion de los parques vecinales y de bolsillo de la localidad de chapinero</t>
  </si>
  <si>
    <t>890111275-4</t>
  </si>
  <si>
    <t>DONADO ARCE &amp; COMPAÑÍA S.A.S.</t>
  </si>
  <si>
    <t>101-2017</t>
  </si>
  <si>
    <t>FDLCH-SAMC-005-2017</t>
  </si>
  <si>
    <t>Realizar el mantenimiento preventivo y correctivo de los equipos de computo, impresoras, scanners, video beam, ups, equipos activos, servidor o cualquier elemento tecnologico existente de propiedad del fondod e desarrollo local de chapinero incluido el suministro de repuestos, de conformidad con las caracteristicas, cantidades y especificaciones tecnicas, las condiciones y obligaciones establecidas en el estudio previo</t>
  </si>
  <si>
    <t>3.1.2.01.02.0000</t>
  </si>
  <si>
    <t>0000</t>
  </si>
  <si>
    <t>AA MANTENIMIENTO A COMPUTADORES S.A.S.</t>
  </si>
  <si>
    <t>059-2017</t>
  </si>
  <si>
    <t>FDLCH-SAMC-01-2017</t>
  </si>
  <si>
    <t xml:space="preserve">contratar los seguros que amparen  los intereses patrimoniales actuales  y futuros, asi como los bienes de propiedad  del fondod e desarrollo local de chapinero , que esten bajo su responsabilidad y custodia  y aquellos que sena adquiridos para desarrollar las funciones inherentes  a su actividad, asi como la expedicion  de una poliza colectiva de seguro de vida y cualquier otra poliza de seguros que requiera la entidad en el desarrollo de su actividad </t>
  </si>
  <si>
    <t>3.1.2.02.06.04</t>
  </si>
  <si>
    <t>3.1.2.02.06.04.0000.00</t>
  </si>
  <si>
    <t>AXA COLPATRIA SEGUROS S.A.</t>
  </si>
  <si>
    <t>093-2016</t>
  </si>
  <si>
    <t>FDLCH-SAMC-011-2016</t>
  </si>
  <si>
    <t>Relizar el mantenimiento preventivo y correctivo , asi como las reparaciones locativas y actividades emergentes, necesarias de las instalaciones de la alcaldia local de chapinero</t>
  </si>
  <si>
    <t>DRV INGENIERIA S.A.S</t>
  </si>
  <si>
    <t>128-2016</t>
  </si>
  <si>
    <t>FDLCH-PMINC-021-2016</t>
  </si>
  <si>
    <t>Prestacion de servicios de mantemiento preventivo mantenimiento correctivo y ampliacion dels sitema telefonico de propiedad del fondo de Desarrollo Local de Chapinero</t>
  </si>
  <si>
    <t>COLOMBIANA DE TELEFONOS</t>
  </si>
  <si>
    <t>830.079.122-1</t>
  </si>
  <si>
    <t>114-2017</t>
  </si>
  <si>
    <t>FDLCH-CM-002-2017</t>
  </si>
  <si>
    <t>Interventria tecnica, administrativa, legal, financiera, social y ambiental,al contrato de obra publica derivado de la licitacion publica para el mantenimiento y dotacion de los parques vecinales y de bolsillo de la localidad de chapinero</t>
  </si>
  <si>
    <t>1300</t>
  </si>
  <si>
    <t>GNG INGENIERIA SAS</t>
  </si>
  <si>
    <t>830515117-5</t>
  </si>
  <si>
    <t>050-2017</t>
  </si>
  <si>
    <t>FDLCH-050-2017</t>
  </si>
  <si>
    <t xml:space="preserve">el contratista se compromete a entregar en arriendo  el inmueble tipo bodega ubicado en la calle 74b no. 69-26, de la localidad de engativa.esta bodega cuenta con un nivel de altura,una capacidad de 250 metros cuadrados </t>
  </si>
  <si>
    <t>PROGRESOS INMOBILIARIOS S.A.S</t>
  </si>
  <si>
    <t>1301</t>
  </si>
  <si>
    <t>101-2016</t>
  </si>
  <si>
    <t>FDLCH-CPS-101-2016</t>
  </si>
  <si>
    <t>La alcaldia local de chapinero requiere el suministro del combustibe para garatizar la operación de los vehiculos de propiedad del Fondo de Desarrollo Local de Chapinero, los cuales son utilizados diariamente por los servidores publicos para la ejecución de actividades de caracter misional como visitas de obras, operativos, traslado de funcionarios a reuniones con comunidad o con diferentes organos distritales y el traslado de elementos para la realizacion de eventos</t>
  </si>
  <si>
    <t>ORGANIZACIÓN TERPEL S.A</t>
  </si>
  <si>
    <t>072-2017</t>
  </si>
  <si>
    <t>17923-2017</t>
  </si>
  <si>
    <t>prestacion de servicio integral de aseo y cafeteria para la alcaldia local de chapinero en las condiciones del  acuerdo marco de precios cce-455-1-amp-2016</t>
  </si>
  <si>
    <t>800242738-7</t>
  </si>
  <si>
    <t>LADOINSA LABORES DOTACIONES INDUSTRIALES S.A.S.</t>
  </si>
  <si>
    <t>PAGO DE SERVICIOS A  CODENSA S. A. ESP</t>
  </si>
  <si>
    <t>PAGO DE SERVICIOS A EMPRESA DE TELECOMUNICACIONES DE BOGOTA SA ESP</t>
  </si>
  <si>
    <t xml:space="preserve">CAJA MENOR ALCALDIA LOCAL DE CHAPINERO </t>
  </si>
  <si>
    <t>PAGO HONORARIOS 7 EDILES FDLCH 2018, ASIGNACION BÁSICA MENSUAL + GASTOS DE REPRESENTACION ALCALDE LOCAL</t>
  </si>
  <si>
    <t>3-3-1-15-07-45-1304-00</t>
  </si>
  <si>
    <t xml:space="preserve">PAGO ARL RIESGO 4 Y 5 CONTRATISTAS ALCALDIA LOCAL DE CHAPINERO </t>
  </si>
  <si>
    <t>105-2017</t>
  </si>
  <si>
    <t>FDLCH-CM-001 DE 2017</t>
  </si>
  <si>
    <t xml:space="preserve">Interventoria tecnica ,administrativa,financiera,social,ambiental y sistema de seguridad y salud en el trabajo -SG-SST, del contrato de obra que se derive de la licitacion publica o la que haga sus veces , que refiere a contratar por precios unitarios fijos y a monto agotable la conservacion de la infraestructura vial urbana y rural de la localidad de chapinero en Bogota, D.C. </t>
  </si>
  <si>
    <t>830028126-2</t>
  </si>
  <si>
    <t>R &amp; M CONSTRUCCIONES E INTERVENTORIAS S.A.S</t>
  </si>
  <si>
    <t>104-2017</t>
  </si>
  <si>
    <t>FDLCH-CM-001-2017</t>
  </si>
  <si>
    <t>3-3-1-15-02-18-1301-00</t>
  </si>
  <si>
    <t>GNG INGENIERIA S.A.S</t>
  </si>
  <si>
    <t xml:space="preserve">O.P.H INGENIEROS ASOCIADOS </t>
  </si>
  <si>
    <t>MEDINA &amp; RIVERA INGENIEROS ASOCIADOS SOCIEDAD POR ACCIONES SIMPLIFICADA</t>
  </si>
  <si>
    <t>3.1.2.01.04</t>
  </si>
  <si>
    <t>3.1.2.01.03</t>
  </si>
  <si>
    <t>3.1.2.02.06.01</t>
  </si>
  <si>
    <t>3.1.2.02.03</t>
  </si>
  <si>
    <t>3.1.2.02.04</t>
  </si>
  <si>
    <t>127-2018</t>
  </si>
  <si>
    <t>FDLCH-CPS-127-2018</t>
  </si>
  <si>
    <t>CARLA  LONDOÑO ESPITIA</t>
  </si>
  <si>
    <t xml:space="preserve">ANULADO </t>
  </si>
  <si>
    <t>3.1.2.02.05.01</t>
  </si>
  <si>
    <t>3.1.2.01.05</t>
  </si>
  <si>
    <t>3.1.2.02.01</t>
  </si>
  <si>
    <t>PAGO DE APORTES OBLIGATORIOS EN SALUD DE LOS EDILES DE LA LOCALIDAD DE CHAPINERO CORRESPONDIENTE A LA VIGENCIA 2018.</t>
  </si>
  <si>
    <t>3.1.2.02.06.05</t>
  </si>
  <si>
    <t>3.1.2.02.08.01</t>
  </si>
  <si>
    <t>PROMOAMBIENTAL DISTRITO S A S ESP</t>
  </si>
  <si>
    <t xml:space="preserve">PAGO DE SERVICIOS A  EMPRESA DE ACUEDUCTO ALCANTARILLADO Y ASEO DE BOGOTA ESP </t>
  </si>
  <si>
    <t>3.1.2.02.08.02</t>
  </si>
  <si>
    <t>3.1.2.02.08.03</t>
  </si>
  <si>
    <t>3.1.2.02.08.04</t>
  </si>
  <si>
    <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</si>
</sst>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1" formatCode="_-* #,##0_-;\-* #,##0_-;_-* &quot;-&quot;_-;_-@_-"/>
    <numFmt numFmtId="164" formatCode="_(* #,##0.00_);_(* \(#,##0.00\);_(* &quot;-&quot;??_);_(@_)"/>
    <numFmt numFmtId="165" formatCode="&quot;$&quot;\ #,##0.00"/>
    <numFmt numFmtId="166" formatCode="_(* #,##0_);_(* \(#,##0\);_(* &quot;-&quot;??_);_(@_)"/>
    <numFmt numFmtId="167" formatCode="0.0"/>
    <numFmt numFmtId="168" formatCode="_-* #,##0_-;\-* #,##0_-;_-* &quot;-&quot;??_-;_-@_-"/>
    <numFmt numFmtId="169" formatCode="&quot;$&quot;\ #,##0;[Red]&quot;$&quot;\ #,##0"/>
  </numFmts>
  <fonts count="40" x14ac:knownFonts="1">
    <font>
      <sz val="11"/>
      <color theme="1"/>
      <name val="Calibri"/>
      <family val="2"/>
      <scheme val="minor"/>
    </font>
    <font>
      <sz val="11"/>
      <color theme="1"/>
      <name val="Calibri"/>
      <family val="2"/>
      <scheme val="minor"/>
    </font>
    <font>
      <b/>
      <sz val="11"/>
      <color theme="1"/>
      <name val="Calibri"/>
      <family val="2"/>
      <scheme val="minor"/>
    </font>
    <font>
      <sz val="10"/>
      <name val="Arial Narrow"/>
      <family val="2"/>
    </font>
    <font>
      <b/>
      <sz val="10"/>
      <name val="Arial Narrow"/>
      <family val="2"/>
    </font>
    <font>
      <sz val="11"/>
      <name val="Arial Narrow"/>
      <family val="2"/>
    </font>
    <font>
      <u/>
      <sz val="11"/>
      <color theme="10"/>
      <name val="Calibri"/>
      <family val="2"/>
      <scheme val="minor"/>
    </font>
    <font>
      <sz val="10"/>
      <color rgb="FF000000"/>
      <name val="Arial"/>
      <family val="2"/>
    </font>
    <font>
      <sz val="11"/>
      <color indexed="8"/>
      <name val="Calibri"/>
      <family val="2"/>
    </font>
    <font>
      <b/>
      <sz val="18"/>
      <color rgb="FFFF0000"/>
      <name val="Calibri"/>
      <family val="2"/>
      <scheme val="minor"/>
    </font>
    <font>
      <sz val="9"/>
      <name val="Arial"/>
      <family val="2"/>
    </font>
    <font>
      <sz val="11"/>
      <color theme="1"/>
      <name val="Arial Narrow"/>
      <family val="2"/>
    </font>
    <font>
      <sz val="11"/>
      <name val="Calibri"/>
      <family val="2"/>
      <scheme val="minor"/>
    </font>
    <font>
      <sz val="10"/>
      <color theme="1"/>
      <name val="Arial Narrow"/>
      <family val="2"/>
    </font>
    <font>
      <sz val="9"/>
      <color theme="1"/>
      <name val="Arial Narrow"/>
      <family val="2"/>
    </font>
    <font>
      <b/>
      <sz val="10"/>
      <color theme="1"/>
      <name val="Times New Roman"/>
      <family val="1"/>
    </font>
    <font>
      <b/>
      <i/>
      <sz val="10"/>
      <color theme="1"/>
      <name val="Times New Roman"/>
      <family val="1"/>
    </font>
    <font>
      <sz val="10"/>
      <color theme="1"/>
      <name val="Times New Roman"/>
      <family val="1"/>
    </font>
    <font>
      <sz val="11"/>
      <color theme="1"/>
      <name val="Arial"/>
      <family val="2"/>
    </font>
    <font>
      <sz val="10"/>
      <name val="Arial"/>
      <family val="2"/>
    </font>
    <font>
      <b/>
      <sz val="10"/>
      <color rgb="FFFF0000"/>
      <name val="Arial Narrow"/>
      <family val="2"/>
    </font>
    <font>
      <b/>
      <sz val="11"/>
      <color rgb="FFFF0000"/>
      <name val="Calibri"/>
      <family val="2"/>
      <scheme val="minor"/>
    </font>
    <font>
      <b/>
      <sz val="10"/>
      <name val="Times New Roman"/>
      <family val="1"/>
    </font>
    <font>
      <sz val="10"/>
      <name val="Times New Roman"/>
      <family val="1"/>
    </font>
    <font>
      <b/>
      <sz val="8"/>
      <name val="Times New Roman"/>
      <family val="1"/>
    </font>
    <font>
      <u/>
      <sz val="11"/>
      <color theme="10"/>
      <name val="Times New Roman"/>
      <family val="1"/>
    </font>
    <font>
      <b/>
      <sz val="14"/>
      <name val="Times New Roman"/>
      <family val="1"/>
    </font>
    <font>
      <sz val="11"/>
      <color rgb="FF000000"/>
      <name val="Calibri"/>
      <family val="2"/>
    </font>
    <font>
      <b/>
      <sz val="12"/>
      <color theme="1"/>
      <name val="Arial"/>
      <family val="2"/>
    </font>
    <font>
      <b/>
      <sz val="9"/>
      <color indexed="81"/>
      <name val="Tahoma"/>
      <family val="2"/>
    </font>
    <font>
      <sz val="9"/>
      <color indexed="81"/>
      <name val="Tahoma"/>
      <family val="2"/>
    </font>
    <font>
      <sz val="9"/>
      <color theme="1"/>
      <name val="Arial"/>
      <family val="2"/>
    </font>
    <font>
      <sz val="9"/>
      <color rgb="FF000000"/>
      <name val="Arial"/>
      <family val="2"/>
    </font>
    <font>
      <b/>
      <sz val="9"/>
      <name val="Arial Narrow"/>
      <family val="2"/>
    </font>
    <font>
      <b/>
      <sz val="9"/>
      <color theme="1"/>
      <name val="Arial"/>
      <family val="2"/>
    </font>
    <font>
      <b/>
      <sz val="9"/>
      <color rgb="FF000000"/>
      <name val="Arial"/>
      <family val="2"/>
    </font>
    <font>
      <b/>
      <sz val="9"/>
      <color theme="1"/>
      <name val="Arial Narrow"/>
      <family val="2"/>
    </font>
    <font>
      <b/>
      <sz val="10"/>
      <color rgb="FF00B050"/>
      <name val="Times New Roman"/>
      <family val="1"/>
    </font>
    <font>
      <sz val="8"/>
      <color theme="1"/>
      <name val="Arial"/>
      <family val="2"/>
    </font>
    <font>
      <b/>
      <sz val="8"/>
      <color theme="1"/>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2F2F2"/>
        <bgColor indexed="64"/>
      </patternFill>
    </fill>
  </fills>
  <borders count="4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thin">
        <color indexed="64"/>
      </top>
      <bottom style="medium">
        <color indexed="64"/>
      </bottom>
      <diagonal/>
    </border>
    <border>
      <left/>
      <right style="medium">
        <color indexed="64"/>
      </right>
      <top style="thin">
        <color auto="1"/>
      </top>
      <bottom style="thin">
        <color indexed="64"/>
      </bottom>
      <diagonal/>
    </border>
    <border>
      <left style="medium">
        <color indexed="64"/>
      </left>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auto="1"/>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diagonal/>
    </border>
    <border>
      <left style="thin">
        <color theme="1"/>
      </left>
      <right style="thin">
        <color theme="1"/>
      </right>
      <top style="thin">
        <color theme="1"/>
      </top>
      <bottom style="thin">
        <color theme="1"/>
      </bottom>
      <diagonal/>
    </border>
    <border>
      <left style="thin">
        <color indexed="64"/>
      </left>
      <right style="medium">
        <color theme="1"/>
      </right>
      <top style="thin">
        <color indexed="64"/>
      </top>
      <bottom style="thin">
        <color indexed="64"/>
      </bottom>
      <diagonal/>
    </border>
    <border>
      <left style="thin">
        <color indexed="64"/>
      </left>
      <right/>
      <top/>
      <bottom style="thin">
        <color indexed="64"/>
      </bottom>
      <diagonal/>
    </border>
  </borders>
  <cellStyleXfs count="6">
    <xf numFmtId="0" fontId="0" fillId="0" borderId="0"/>
    <xf numFmtId="164" fontId="1" fillId="0" borderId="0" applyFont="0" applyFill="0" applyBorder="0" applyAlignment="0" applyProtection="0"/>
    <xf numFmtId="0" fontId="6" fillId="0" borderId="0" applyNumberFormat="0" applyFill="0" applyBorder="0" applyAlignment="0" applyProtection="0"/>
    <xf numFmtId="0" fontId="7" fillId="0" borderId="0"/>
    <xf numFmtId="9" fontId="1" fillId="0" borderId="0" applyFont="0" applyFill="0" applyBorder="0" applyAlignment="0" applyProtection="0"/>
    <xf numFmtId="41" fontId="1" fillId="0" borderId="0" applyFont="0" applyFill="0" applyBorder="0" applyAlignment="0" applyProtection="0"/>
  </cellStyleXfs>
  <cellXfs count="212">
    <xf numFmtId="0" fontId="0" fillId="0" borderId="0" xfId="0"/>
    <xf numFmtId="0" fontId="10" fillId="0" borderId="0" xfId="0" applyFont="1" applyAlignment="1">
      <alignment vertical="center"/>
    </xf>
    <xf numFmtId="0" fontId="11" fillId="0" borderId="4" xfId="0" applyFont="1" applyBorder="1"/>
    <xf numFmtId="0" fontId="11" fillId="0" borderId="4" xfId="0" applyFont="1" applyBorder="1" applyAlignment="1">
      <alignment wrapText="1"/>
    </xf>
    <xf numFmtId="0" fontId="5" fillId="0" borderId="4" xfId="0" applyFont="1" applyBorder="1"/>
    <xf numFmtId="0" fontId="12" fillId="0" borderId="0" xfId="0" applyFont="1"/>
    <xf numFmtId="0" fontId="13" fillId="0" borderId="0" xfId="0" applyFont="1"/>
    <xf numFmtId="0" fontId="13" fillId="0" borderId="0" xfId="0" applyFont="1" applyAlignment="1">
      <alignment wrapText="1"/>
    </xf>
    <xf numFmtId="0" fontId="14" fillId="0" borderId="0" xfId="0" applyFont="1"/>
    <xf numFmtId="0" fontId="11" fillId="0" borderId="0" xfId="0" applyFont="1" applyAlignment="1">
      <alignment wrapText="1"/>
    </xf>
    <xf numFmtId="0" fontId="13" fillId="0" borderId="0" xfId="0" applyFont="1" applyAlignment="1">
      <alignment horizontal="left"/>
    </xf>
    <xf numFmtId="0" fontId="0" fillId="0" borderId="0" xfId="0" applyAlignment="1" applyProtection="1">
      <alignment wrapText="1"/>
      <protection hidden="1"/>
    </xf>
    <xf numFmtId="167" fontId="0" fillId="0" borderId="0" xfId="0" applyNumberFormat="1" applyProtection="1">
      <protection hidden="1"/>
    </xf>
    <xf numFmtId="0" fontId="2" fillId="0" borderId="0" xfId="0" applyFont="1"/>
    <xf numFmtId="0" fontId="17" fillId="0" borderId="0" xfId="0" applyFont="1"/>
    <xf numFmtId="0" fontId="17" fillId="0" borderId="38" xfId="0" applyFont="1" applyBorder="1" applyAlignment="1">
      <alignment horizontal="center" wrapText="1"/>
    </xf>
    <xf numFmtId="0" fontId="17" fillId="0" borderId="41" xfId="0" applyFont="1" applyBorder="1" applyAlignment="1">
      <alignment horizontal="justify" vertical="top" wrapText="1"/>
    </xf>
    <xf numFmtId="0" fontId="17" fillId="0" borderId="42" xfId="0" applyFont="1" applyBorder="1" applyAlignment="1">
      <alignment horizontal="justify" vertical="top" wrapText="1"/>
    </xf>
    <xf numFmtId="0" fontId="17" fillId="0" borderId="37" xfId="0" applyFont="1" applyBorder="1" applyAlignment="1">
      <alignment horizontal="center" wrapText="1"/>
    </xf>
    <xf numFmtId="0" fontId="17" fillId="0" borderId="3" xfId="0" applyFont="1" applyBorder="1" applyAlignment="1">
      <alignment horizontal="justify" vertical="top" wrapText="1"/>
    </xf>
    <xf numFmtId="0" fontId="19" fillId="0" borderId="19" xfId="0" applyFont="1" applyBorder="1" applyAlignment="1">
      <alignment vertical="center"/>
    </xf>
    <xf numFmtId="0" fontId="18" fillId="0" borderId="0" xfId="0" applyFont="1" applyProtection="1">
      <protection hidden="1"/>
    </xf>
    <xf numFmtId="0" fontId="20" fillId="3" borderId="4" xfId="0" applyFont="1" applyFill="1" applyBorder="1" applyAlignment="1">
      <alignment vertical="center"/>
    </xf>
    <xf numFmtId="0" fontId="21" fillId="3" borderId="0" xfId="0" applyFont="1" applyFill="1"/>
    <xf numFmtId="0" fontId="21" fillId="3" borderId="0" xfId="0" applyFont="1" applyFill="1" applyAlignment="1" applyProtection="1">
      <alignment wrapText="1"/>
      <protection hidden="1"/>
    </xf>
    <xf numFmtId="0" fontId="0" fillId="0" borderId="0" xfId="0" applyAlignment="1">
      <alignment vertical="top"/>
    </xf>
    <xf numFmtId="0" fontId="0" fillId="0" borderId="0" xfId="0" applyAlignment="1" applyProtection="1">
      <alignment vertical="top" wrapText="1"/>
      <protection hidden="1"/>
    </xf>
    <xf numFmtId="0" fontId="17" fillId="0" borderId="4" xfId="0" applyFont="1" applyBorder="1" applyAlignment="1">
      <alignment horizontal="justify" vertical="top" wrapText="1"/>
    </xf>
    <xf numFmtId="0" fontId="17" fillId="0" borderId="38" xfId="0" applyFont="1" applyBorder="1" applyAlignment="1">
      <alignment horizontal="center" vertical="center" wrapText="1"/>
    </xf>
    <xf numFmtId="0" fontId="15" fillId="0" borderId="0" xfId="0" applyFont="1" applyAlignment="1">
      <alignment horizontal="center" vertical="top"/>
    </xf>
    <xf numFmtId="0" fontId="16" fillId="4" borderId="1" xfId="0" applyFont="1" applyFill="1" applyBorder="1" applyAlignment="1">
      <alignment horizontal="center" vertical="top" wrapText="1"/>
    </xf>
    <xf numFmtId="0" fontId="16" fillId="4" borderId="2" xfId="0" applyFont="1" applyFill="1" applyBorder="1" applyAlignment="1">
      <alignment horizontal="center" vertical="top" wrapText="1"/>
    </xf>
    <xf numFmtId="0" fontId="16" fillId="4" borderId="3" xfId="0" applyFont="1" applyFill="1" applyBorder="1" applyAlignment="1">
      <alignment horizontal="center" vertical="top" wrapText="1"/>
    </xf>
    <xf numFmtId="0" fontId="17" fillId="0" borderId="40" xfId="0" applyFont="1" applyBorder="1" applyAlignment="1">
      <alignment horizontal="center" wrapText="1"/>
    </xf>
    <xf numFmtId="0" fontId="17" fillId="0" borderId="38" xfId="0" applyFont="1" applyBorder="1" applyAlignment="1">
      <alignment horizontal="center" wrapText="1"/>
    </xf>
    <xf numFmtId="0" fontId="17" fillId="0" borderId="40" xfId="0" applyFont="1" applyBorder="1" applyAlignment="1">
      <alignment horizontal="justify" vertical="top" wrapText="1"/>
    </xf>
    <xf numFmtId="0" fontId="17" fillId="0" borderId="38" xfId="0" applyFont="1" applyBorder="1" applyAlignment="1">
      <alignment horizontal="justify" vertical="top" wrapText="1"/>
    </xf>
    <xf numFmtId="0" fontId="17" fillId="0" borderId="39" xfId="0" applyFont="1" applyBorder="1" applyAlignment="1">
      <alignment horizontal="center" wrapText="1"/>
    </xf>
    <xf numFmtId="0" fontId="17" fillId="0" borderId="39" xfId="0" applyFont="1" applyBorder="1" applyAlignment="1">
      <alignment horizontal="justify" vertical="top" wrapText="1"/>
    </xf>
    <xf numFmtId="0" fontId="16" fillId="4" borderId="33" xfId="0" applyFont="1" applyFill="1" applyBorder="1" applyAlignment="1">
      <alignment horizontal="center" vertical="top" wrapText="1"/>
    </xf>
    <xf numFmtId="0" fontId="16" fillId="4" borderId="0" xfId="0" applyFont="1" applyFill="1" applyAlignment="1">
      <alignment horizontal="center" vertical="top" wrapText="1"/>
    </xf>
    <xf numFmtId="0" fontId="17" fillId="0" borderId="4" xfId="0" applyFont="1" applyBorder="1" applyAlignment="1">
      <alignment horizontal="justify" vertical="top" wrapText="1"/>
    </xf>
    <xf numFmtId="0" fontId="17" fillId="0" borderId="40" xfId="0" applyFont="1" applyBorder="1" applyAlignment="1">
      <alignment horizontal="center" vertical="center" wrapText="1"/>
    </xf>
    <xf numFmtId="0" fontId="17" fillId="0" borderId="39" xfId="0" applyFont="1" applyBorder="1" applyAlignment="1">
      <alignment horizontal="center" vertical="center" wrapText="1"/>
    </xf>
    <xf numFmtId="0" fontId="17" fillId="0" borderId="33" xfId="0" applyFont="1" applyBorder="1" applyAlignment="1">
      <alignment horizontal="center" vertical="center" wrapText="1"/>
    </xf>
    <xf numFmtId="0" fontId="17" fillId="0" borderId="29" xfId="0" applyFont="1" applyBorder="1" applyAlignment="1">
      <alignment horizontal="center" vertical="center" wrapText="1"/>
    </xf>
    <xf numFmtId="0" fontId="17" fillId="0" borderId="38" xfId="0" applyFont="1" applyBorder="1" applyAlignment="1">
      <alignment horizontal="center" vertical="center" wrapText="1"/>
    </xf>
    <xf numFmtId="0" fontId="17" fillId="0" borderId="43" xfId="0" applyFont="1" applyBorder="1" applyAlignment="1">
      <alignment horizontal="center" vertical="center" wrapText="1"/>
    </xf>
    <xf numFmtId="0" fontId="3" fillId="0" borderId="0" xfId="0" applyFont="1" applyAlignment="1" applyProtection="1">
      <alignment vertical="center"/>
    </xf>
    <xf numFmtId="0" fontId="3" fillId="0" borderId="0" xfId="0" applyFont="1" applyAlignment="1" applyProtection="1">
      <alignment vertical="center" wrapText="1"/>
    </xf>
    <xf numFmtId="3" fontId="4" fillId="0" borderId="0" xfId="0" applyNumberFormat="1" applyFont="1" applyAlignment="1" applyProtection="1">
      <alignment vertical="center"/>
    </xf>
    <xf numFmtId="3" fontId="3" fillId="0" borderId="0" xfId="0" applyNumberFormat="1" applyFont="1" applyAlignment="1" applyProtection="1">
      <alignment vertical="center"/>
    </xf>
    <xf numFmtId="0" fontId="26" fillId="0" borderId="0" xfId="0" applyFont="1" applyAlignment="1" applyProtection="1">
      <alignment horizontal="center" vertical="top" wrapText="1"/>
    </xf>
    <xf numFmtId="0" fontId="22" fillId="0" borderId="34" xfId="0" applyFont="1" applyBorder="1" applyAlignment="1" applyProtection="1">
      <alignment horizontal="justify" vertical="top" wrapText="1"/>
    </xf>
    <xf numFmtId="0" fontId="22" fillId="0" borderId="23" xfId="0" applyFont="1" applyBorder="1" applyAlignment="1" applyProtection="1">
      <alignment horizontal="justify" vertical="top" wrapText="1"/>
    </xf>
    <xf numFmtId="0" fontId="22" fillId="0" borderId="24" xfId="0" applyFont="1" applyBorder="1" applyAlignment="1" applyProtection="1">
      <alignment horizontal="justify" vertical="top" wrapText="1"/>
    </xf>
    <xf numFmtId="0" fontId="22" fillId="0" borderId="11" xfId="0" applyFont="1" applyBorder="1" applyAlignment="1" applyProtection="1">
      <alignment horizontal="justify" vertical="top" wrapText="1"/>
    </xf>
    <xf numFmtId="0" fontId="23" fillId="0" borderId="0" xfId="0" applyFont="1" applyAlignment="1" applyProtection="1">
      <alignment horizontal="justify" vertical="top" wrapText="1"/>
    </xf>
    <xf numFmtId="0" fontId="22" fillId="0" borderId="10" xfId="0" applyFont="1" applyBorder="1" applyAlignment="1" applyProtection="1">
      <alignment horizontal="justify" vertical="top" wrapText="1"/>
    </xf>
    <xf numFmtId="0" fontId="22" fillId="0" borderId="24" xfId="0" applyFont="1" applyBorder="1" applyAlignment="1" applyProtection="1">
      <alignment horizontal="justify" vertical="top" wrapText="1"/>
    </xf>
    <xf numFmtId="0" fontId="22" fillId="0" borderId="6" xfId="0" applyFont="1" applyBorder="1" applyAlignment="1" applyProtection="1">
      <alignment horizontal="justify" vertical="top" wrapText="1"/>
    </xf>
    <xf numFmtId="0" fontId="22" fillId="0" borderId="7" xfId="0" applyFont="1" applyBorder="1" applyAlignment="1" applyProtection="1">
      <alignment horizontal="justify" vertical="top" wrapText="1"/>
    </xf>
    <xf numFmtId="0" fontId="22" fillId="0" borderId="0" xfId="0" applyFont="1" applyAlignment="1" applyProtection="1">
      <alignment horizontal="justify" vertical="top" wrapText="1"/>
    </xf>
    <xf numFmtId="3" fontId="22" fillId="0" borderId="0" xfId="0" applyNumberFormat="1" applyFont="1" applyAlignment="1" applyProtection="1">
      <alignment horizontal="justify" vertical="top" wrapText="1"/>
    </xf>
    <xf numFmtId="0" fontId="22" fillId="0" borderId="1" xfId="0" applyFont="1" applyBorder="1" applyAlignment="1" applyProtection="1">
      <alignment horizontal="justify" vertical="top" wrapText="1"/>
    </xf>
    <xf numFmtId="0" fontId="22" fillId="0" borderId="2" xfId="0" applyFont="1" applyBorder="1" applyAlignment="1" applyProtection="1">
      <alignment horizontal="justify" vertical="top" wrapText="1"/>
    </xf>
    <xf numFmtId="0" fontId="22" fillId="0" borderId="3" xfId="0" applyFont="1" applyBorder="1" applyAlignment="1" applyProtection="1">
      <alignment horizontal="justify" vertical="top" wrapText="1"/>
    </xf>
    <xf numFmtId="0" fontId="22" fillId="0" borderId="35" xfId="0" applyFont="1" applyBorder="1" applyAlignment="1" applyProtection="1">
      <alignment horizontal="justify" vertical="top" wrapText="1"/>
    </xf>
    <xf numFmtId="0" fontId="22" fillId="0" borderId="22" xfId="0" applyFont="1" applyBorder="1" applyAlignment="1" applyProtection="1">
      <alignment horizontal="justify" vertical="top" wrapText="1"/>
    </xf>
    <xf numFmtId="0" fontId="22" fillId="0" borderId="21" xfId="0" applyFont="1" applyBorder="1" applyAlignment="1" applyProtection="1">
      <alignment horizontal="justify" vertical="top" wrapText="1"/>
    </xf>
    <xf numFmtId="165" fontId="37" fillId="0" borderId="13" xfId="0" applyNumberFormat="1" applyFont="1" applyBorder="1" applyAlignment="1" applyProtection="1">
      <alignment horizontal="justify" vertical="top" wrapText="1"/>
    </xf>
    <xf numFmtId="165" fontId="22" fillId="0" borderId="0" xfId="0" applyNumberFormat="1" applyFont="1" applyAlignment="1" applyProtection="1">
      <alignment horizontal="justify" vertical="top" wrapText="1"/>
    </xf>
    <xf numFmtId="0" fontId="22" fillId="0" borderId="8" xfId="0" applyFont="1" applyBorder="1" applyAlignment="1" applyProtection="1">
      <alignment horizontal="justify" vertical="top" wrapText="1"/>
    </xf>
    <xf numFmtId="165" fontId="22" fillId="0" borderId="20" xfId="0" applyNumberFormat="1" applyFont="1" applyBorder="1" applyAlignment="1" applyProtection="1">
      <alignment horizontal="justify" vertical="top" wrapText="1"/>
    </xf>
    <xf numFmtId="165" fontId="22" fillId="0" borderId="32" xfId="0" applyNumberFormat="1" applyFont="1" applyBorder="1" applyAlignment="1" applyProtection="1">
      <alignment horizontal="justify" vertical="top" wrapText="1"/>
    </xf>
    <xf numFmtId="0" fontId="22" fillId="0" borderId="31" xfId="0" applyFont="1" applyBorder="1" applyAlignment="1" applyProtection="1">
      <alignment horizontal="justify" vertical="top" wrapText="1"/>
    </xf>
    <xf numFmtId="0" fontId="22" fillId="0" borderId="27" xfId="0" applyFont="1" applyBorder="1" applyAlignment="1" applyProtection="1">
      <alignment horizontal="justify" vertical="top" wrapText="1"/>
    </xf>
    <xf numFmtId="0" fontId="22" fillId="0" borderId="25" xfId="0" applyFont="1" applyBorder="1" applyAlignment="1" applyProtection="1">
      <alignment horizontal="justify" vertical="top" wrapText="1"/>
    </xf>
    <xf numFmtId="165" fontId="37" fillId="0" borderId="17" xfId="0" applyNumberFormat="1" applyFont="1" applyBorder="1" applyAlignment="1" applyProtection="1">
      <alignment horizontal="justify" vertical="top" wrapText="1"/>
    </xf>
    <xf numFmtId="0" fontId="22" fillId="0" borderId="18" xfId="0" applyFont="1" applyBorder="1" applyAlignment="1" applyProtection="1">
      <alignment horizontal="justify" vertical="top" wrapText="1"/>
    </xf>
    <xf numFmtId="165" fontId="22" fillId="0" borderId="26" xfId="0" applyNumberFormat="1" applyFont="1" applyBorder="1" applyAlignment="1" applyProtection="1">
      <alignment horizontal="justify" vertical="top" wrapText="1"/>
    </xf>
    <xf numFmtId="165" fontId="22" fillId="0" borderId="28" xfId="0" applyNumberFormat="1" applyFont="1" applyBorder="1" applyAlignment="1" applyProtection="1">
      <alignment horizontal="justify" vertical="top" wrapText="1"/>
    </xf>
    <xf numFmtId="0" fontId="22" fillId="3" borderId="6" xfId="0" applyFont="1" applyFill="1" applyBorder="1" applyAlignment="1" applyProtection="1">
      <alignment horizontal="justify" vertical="top" wrapText="1"/>
    </xf>
    <xf numFmtId="0" fontId="22" fillId="3" borderId="23" xfId="0" applyFont="1" applyFill="1" applyBorder="1" applyAlignment="1" applyProtection="1">
      <alignment horizontal="justify" vertical="top" wrapText="1"/>
    </xf>
    <xf numFmtId="0" fontId="22" fillId="3" borderId="7" xfId="0" applyFont="1" applyFill="1" applyBorder="1" applyAlignment="1" applyProtection="1">
      <alignment horizontal="justify" vertical="top" wrapText="1"/>
    </xf>
    <xf numFmtId="0" fontId="23" fillId="0" borderId="0" xfId="0" applyFont="1" applyAlignment="1" applyProtection="1">
      <alignment horizontal="justify" vertical="top" wrapText="1"/>
    </xf>
    <xf numFmtId="0" fontId="24" fillId="0" borderId="8" xfId="0" applyFont="1" applyBorder="1" applyAlignment="1" applyProtection="1">
      <alignment horizontal="justify" vertical="top" wrapText="1"/>
    </xf>
    <xf numFmtId="0" fontId="22" fillId="3" borderId="20" xfId="0" applyFont="1" applyFill="1" applyBorder="1" applyAlignment="1" applyProtection="1">
      <alignment horizontal="justify" vertical="top" wrapText="1"/>
    </xf>
    <xf numFmtId="0" fontId="22" fillId="3" borderId="22" xfId="0" applyFont="1" applyFill="1" applyBorder="1" applyAlignment="1" applyProtection="1">
      <alignment horizontal="justify" vertical="top" wrapText="1"/>
    </xf>
    <xf numFmtId="0" fontId="22" fillId="3" borderId="32" xfId="0" applyFont="1" applyFill="1" applyBorder="1" applyAlignment="1" applyProtection="1">
      <alignment horizontal="justify" vertical="top" wrapText="1"/>
    </xf>
    <xf numFmtId="0" fontId="22" fillId="0" borderId="33" xfId="0" applyFont="1" applyBorder="1" applyAlignment="1" applyProtection="1">
      <alignment horizontal="justify" vertical="top" wrapText="1"/>
    </xf>
    <xf numFmtId="0" fontId="22" fillId="0" borderId="0" xfId="0" applyFont="1" applyAlignment="1" applyProtection="1">
      <alignment horizontal="justify" vertical="top" wrapText="1"/>
    </xf>
    <xf numFmtId="0" fontId="5" fillId="0" borderId="0" xfId="0" applyFont="1" applyAlignment="1" applyProtection="1">
      <alignment horizontal="center" vertical="center" wrapText="1"/>
    </xf>
    <xf numFmtId="0" fontId="22" fillId="0" borderId="14" xfId="0" applyFont="1" applyBorder="1" applyAlignment="1" applyProtection="1">
      <alignment horizontal="justify" vertical="top" wrapText="1"/>
    </xf>
    <xf numFmtId="0" fontId="22" fillId="0" borderId="29" xfId="0" applyFont="1" applyBorder="1" applyAlignment="1" applyProtection="1">
      <alignment horizontal="justify" vertical="top" wrapText="1"/>
    </xf>
    <xf numFmtId="0" fontId="22" fillId="0" borderId="30" xfId="0" applyFont="1" applyBorder="1" applyAlignment="1" applyProtection="1">
      <alignment horizontal="justify" vertical="top" wrapText="1"/>
    </xf>
    <xf numFmtId="0" fontId="22" fillId="0" borderId="9" xfId="0" applyFont="1" applyBorder="1" applyAlignment="1" applyProtection="1">
      <alignment horizontal="justify" vertical="top" wrapText="1"/>
    </xf>
    <xf numFmtId="0" fontId="25" fillId="3" borderId="26" xfId="2" applyFont="1" applyFill="1" applyBorder="1" applyAlignment="1" applyProtection="1">
      <alignment horizontal="justify" vertical="top" wrapText="1"/>
    </xf>
    <xf numFmtId="0" fontId="25" fillId="3" borderId="27" xfId="2" applyFont="1" applyFill="1" applyBorder="1" applyAlignment="1" applyProtection="1">
      <alignment horizontal="justify" vertical="top" wrapText="1"/>
    </xf>
    <xf numFmtId="0" fontId="25" fillId="3" borderId="28" xfId="2" applyFont="1" applyFill="1" applyBorder="1" applyAlignment="1" applyProtection="1">
      <alignment horizontal="justify" vertical="top" wrapText="1"/>
    </xf>
    <xf numFmtId="0" fontId="22" fillId="0" borderId="34" xfId="0" applyFont="1" applyBorder="1" applyAlignment="1" applyProtection="1">
      <alignment horizontal="center" vertical="center" wrapText="1"/>
    </xf>
    <xf numFmtId="0" fontId="22" fillId="0" borderId="23" xfId="0" applyFont="1" applyBorder="1" applyAlignment="1" applyProtection="1">
      <alignment horizontal="center" vertical="center" wrapText="1"/>
    </xf>
    <xf numFmtId="0" fontId="22" fillId="0" borderId="24" xfId="0" applyFont="1" applyBorder="1" applyAlignment="1" applyProtection="1">
      <alignment horizontal="center" vertical="center" wrapText="1"/>
    </xf>
    <xf numFmtId="0" fontId="22" fillId="0" borderId="6" xfId="0" applyFont="1" applyBorder="1" applyAlignment="1" applyProtection="1">
      <alignment horizontal="center" vertical="center" wrapText="1"/>
    </xf>
    <xf numFmtId="10" fontId="24" fillId="0" borderId="11" xfId="0" applyNumberFormat="1" applyFont="1" applyBorder="1" applyAlignment="1" applyProtection="1">
      <alignment vertical="center" textRotation="90" wrapText="1"/>
    </xf>
    <xf numFmtId="0" fontId="22" fillId="0" borderId="8" xfId="0" applyFont="1" applyBorder="1" applyAlignment="1" applyProtection="1">
      <alignment horizontal="center" vertical="center"/>
    </xf>
    <xf numFmtId="0" fontId="22" fillId="0" borderId="4" xfId="0" applyFont="1" applyBorder="1" applyAlignment="1" applyProtection="1">
      <alignment horizontal="center" vertical="center"/>
    </xf>
    <xf numFmtId="0" fontId="22" fillId="0" borderId="20" xfId="0" applyFont="1" applyBorder="1" applyAlignment="1" applyProtection="1">
      <alignment horizontal="center" vertical="center"/>
    </xf>
    <xf numFmtId="0" fontId="22" fillId="0" borderId="21" xfId="0" applyFont="1" applyBorder="1" applyAlignment="1" applyProtection="1">
      <alignment horizontal="center" vertical="center"/>
    </xf>
    <xf numFmtId="0" fontId="22" fillId="0" borderId="4" xfId="0" applyFont="1" applyBorder="1" applyAlignment="1" applyProtection="1">
      <alignment horizontal="center" vertical="center" wrapText="1"/>
    </xf>
    <xf numFmtId="0" fontId="22" fillId="0" borderId="22" xfId="0" applyFont="1" applyBorder="1" applyAlignment="1" applyProtection="1">
      <alignment horizontal="center" vertical="center"/>
    </xf>
    <xf numFmtId="0" fontId="22" fillId="0" borderId="21" xfId="0" applyFont="1" applyBorder="1" applyAlignment="1" applyProtection="1">
      <alignment horizontal="center" vertical="center"/>
    </xf>
    <xf numFmtId="3" fontId="22" fillId="0" borderId="4" xfId="0" applyNumberFormat="1" applyFont="1" applyBorder="1" applyAlignment="1" applyProtection="1">
      <alignment horizontal="center" vertical="center"/>
    </xf>
    <xf numFmtId="0" fontId="22" fillId="0" borderId="13" xfId="0" applyFont="1" applyBorder="1" applyAlignment="1" applyProtection="1">
      <alignment horizontal="center" vertical="center"/>
    </xf>
    <xf numFmtId="0" fontId="22" fillId="0" borderId="9" xfId="0" applyFont="1" applyBorder="1" applyAlignment="1" applyProtection="1">
      <alignment horizontal="center" vertical="center" wrapText="1"/>
    </xf>
    <xf numFmtId="0" fontId="22" fillId="0" borderId="5" xfId="0" applyFont="1" applyBorder="1" applyAlignment="1" applyProtection="1">
      <alignment horizontal="center" vertical="center" wrapText="1"/>
    </xf>
    <xf numFmtId="0" fontId="22" fillId="0" borderId="20" xfId="0" applyFont="1" applyBorder="1" applyAlignment="1" applyProtection="1">
      <alignment horizontal="center" vertical="center" wrapText="1"/>
    </xf>
    <xf numFmtId="0" fontId="22" fillId="0" borderId="22" xfId="0" applyFont="1" applyBorder="1" applyAlignment="1" applyProtection="1">
      <alignment horizontal="center" vertical="center" wrapText="1"/>
    </xf>
    <xf numFmtId="0" fontId="22" fillId="0" borderId="21" xfId="0" applyFont="1" applyBorder="1" applyAlignment="1" applyProtection="1">
      <alignment horizontal="center" vertical="center" wrapText="1"/>
    </xf>
    <xf numFmtId="3" fontId="22" fillId="0" borderId="5" xfId="0" applyNumberFormat="1" applyFont="1" applyBorder="1" applyAlignment="1" applyProtection="1">
      <alignment horizontal="center" vertical="center" wrapText="1"/>
    </xf>
    <xf numFmtId="3" fontId="22" fillId="0" borderId="4" xfId="0" applyNumberFormat="1" applyFont="1" applyBorder="1" applyAlignment="1" applyProtection="1">
      <alignment horizontal="center" vertical="center" wrapText="1"/>
    </xf>
    <xf numFmtId="3" fontId="22" fillId="2" borderId="5" xfId="0" applyNumberFormat="1" applyFont="1" applyFill="1" applyBorder="1" applyAlignment="1" applyProtection="1">
      <alignment horizontal="center" vertical="center" wrapText="1"/>
    </xf>
    <xf numFmtId="0" fontId="22" fillId="2" borderId="5" xfId="0" applyFont="1" applyFill="1" applyBorder="1" applyAlignment="1" applyProtection="1">
      <alignment horizontal="center" vertical="center" wrapText="1"/>
    </xf>
    <xf numFmtId="0" fontId="22" fillId="0" borderId="5" xfId="0" applyFont="1" applyBorder="1" applyAlignment="1" applyProtection="1">
      <alignment horizontal="center" vertical="center" textRotation="90" wrapText="1"/>
    </xf>
    <xf numFmtId="0" fontId="22" fillId="0" borderId="14" xfId="0" applyFont="1" applyBorder="1" applyAlignment="1" applyProtection="1">
      <alignment horizontal="center" vertical="center" textRotation="90" wrapText="1"/>
    </xf>
    <xf numFmtId="0" fontId="22" fillId="0" borderId="15" xfId="0" applyFont="1" applyBorder="1" applyAlignment="1" applyProtection="1">
      <alignment horizontal="center" vertical="center" wrapText="1"/>
    </xf>
    <xf numFmtId="0" fontId="22" fillId="0" borderId="19" xfId="0" applyFont="1" applyBorder="1" applyAlignment="1" applyProtection="1">
      <alignment horizontal="center" vertical="center" wrapText="1"/>
    </xf>
    <xf numFmtId="0" fontId="22" fillId="0" borderId="16" xfId="0" applyFont="1" applyBorder="1" applyAlignment="1" applyProtection="1">
      <alignment horizontal="center" vertical="center" wrapText="1"/>
    </xf>
    <xf numFmtId="3" fontId="22" fillId="0" borderId="16" xfId="0" applyNumberFormat="1" applyFont="1" applyBorder="1" applyAlignment="1" applyProtection="1">
      <alignment horizontal="center" vertical="center" wrapText="1"/>
    </xf>
    <xf numFmtId="3" fontId="22" fillId="0" borderId="19" xfId="0" applyNumberFormat="1" applyFont="1" applyBorder="1" applyAlignment="1" applyProtection="1">
      <alignment horizontal="center" vertical="center" wrapText="1"/>
    </xf>
    <xf numFmtId="3" fontId="22" fillId="2" borderId="16" xfId="0" applyNumberFormat="1" applyFont="1" applyFill="1" applyBorder="1" applyAlignment="1" applyProtection="1">
      <alignment horizontal="center" vertical="center" wrapText="1"/>
    </xf>
    <xf numFmtId="0" fontId="22" fillId="2" borderId="16" xfId="0" applyFont="1" applyFill="1" applyBorder="1" applyAlignment="1" applyProtection="1">
      <alignment horizontal="center" vertical="center" wrapText="1"/>
    </xf>
    <xf numFmtId="0" fontId="22" fillId="0" borderId="5" xfId="0" applyFont="1" applyBorder="1" applyAlignment="1" applyProtection="1">
      <alignment vertical="center" textRotation="90" wrapText="1"/>
    </xf>
    <xf numFmtId="0" fontId="22" fillId="0" borderId="16" xfId="0" applyFont="1" applyBorder="1" applyAlignment="1" applyProtection="1">
      <alignment horizontal="center" vertical="center" textRotation="90" wrapText="1"/>
    </xf>
    <xf numFmtId="0" fontId="22" fillId="0" borderId="36" xfId="0" applyFont="1" applyBorder="1" applyAlignment="1" applyProtection="1">
      <alignment horizontal="center" vertical="center" textRotation="90" wrapText="1"/>
    </xf>
    <xf numFmtId="0" fontId="0" fillId="0" borderId="12" xfId="0" applyBorder="1" applyProtection="1"/>
    <xf numFmtId="0" fontId="0" fillId="0" borderId="12" xfId="0" applyBorder="1" applyAlignment="1" applyProtection="1">
      <alignment wrapText="1"/>
    </xf>
    <xf numFmtId="49" fontId="0" fillId="0" borderId="12" xfId="0" applyNumberFormat="1" applyBorder="1" applyProtection="1"/>
    <xf numFmtId="164" fontId="8" fillId="0" borderId="12" xfId="1" applyFont="1" applyBorder="1" applyAlignment="1" applyProtection="1">
      <alignment horizontal="left" wrapText="1"/>
    </xf>
    <xf numFmtId="3" fontId="8" fillId="0" borderId="12" xfId="1" applyNumberFormat="1" applyFont="1" applyBorder="1" applyAlignment="1" applyProtection="1">
      <alignment horizontal="right" wrapText="1"/>
    </xf>
    <xf numFmtId="166" fontId="8" fillId="0" borderId="12" xfId="1" applyNumberFormat="1" applyFont="1" applyBorder="1" applyAlignment="1" applyProtection="1">
      <alignment horizontal="left" wrapText="1"/>
    </xf>
    <xf numFmtId="14" fontId="0" fillId="0" borderId="12" xfId="0" applyNumberFormat="1" applyBorder="1" applyProtection="1"/>
    <xf numFmtId="0" fontId="4" fillId="0" borderId="16" xfId="0" applyFont="1" applyBorder="1" applyAlignment="1" applyProtection="1">
      <alignment vertical="center" textRotation="90" wrapText="1"/>
    </xf>
    <xf numFmtId="10" fontId="0" fillId="0" borderId="12" xfId="0" applyNumberFormat="1" applyBorder="1" applyProtection="1"/>
    <xf numFmtId="166" fontId="0" fillId="0" borderId="0" xfId="0" applyNumberFormat="1" applyProtection="1"/>
    <xf numFmtId="0" fontId="0" fillId="0" borderId="0" xfId="0" applyProtection="1"/>
    <xf numFmtId="0" fontId="8" fillId="0" borderId="12" xfId="3" applyFont="1" applyBorder="1" applyAlignment="1" applyProtection="1">
      <alignment wrapText="1"/>
    </xf>
    <xf numFmtId="0" fontId="8" fillId="0" borderId="12" xfId="3" applyFont="1" applyBorder="1" applyAlignment="1" applyProtection="1">
      <alignment horizontal="justify" vertical="top" wrapText="1"/>
    </xf>
    <xf numFmtId="167" fontId="0" fillId="0" borderId="0" xfId="0" applyNumberFormat="1" applyProtection="1"/>
    <xf numFmtId="0" fontId="2" fillId="0" borderId="4" xfId="0" applyFont="1" applyBorder="1" applyProtection="1"/>
    <xf numFmtId="0" fontId="0" fillId="0" borderId="4" xfId="0" applyBorder="1" applyProtection="1"/>
    <xf numFmtId="0" fontId="3" fillId="0" borderId="4" xfId="0" applyFont="1" applyBorder="1" applyAlignment="1" applyProtection="1">
      <alignment vertical="center"/>
    </xf>
    <xf numFmtId="0" fontId="0" fillId="0" borderId="4" xfId="0" applyBorder="1" applyAlignment="1" applyProtection="1">
      <alignment wrapText="1"/>
    </xf>
    <xf numFmtId="0" fontId="0" fillId="0" borderId="4" xfId="0" applyBorder="1" applyAlignment="1" applyProtection="1">
      <alignment horizontal="justify" vertical="top" wrapText="1"/>
    </xf>
    <xf numFmtId="167" fontId="0" fillId="0" borderId="4" xfId="0" applyNumberFormat="1" applyBorder="1" applyProtection="1"/>
    <xf numFmtId="4" fontId="0" fillId="0" borderId="4" xfId="0" applyNumberFormat="1" applyBorder="1" applyProtection="1"/>
    <xf numFmtId="0" fontId="0" fillId="0" borderId="0" xfId="0" applyAlignment="1" applyProtection="1">
      <alignment wrapText="1"/>
    </xf>
    <xf numFmtId="41" fontId="0" fillId="0" borderId="0" xfId="5" applyFont="1" applyProtection="1"/>
    <xf numFmtId="41" fontId="0" fillId="0" borderId="0" xfId="0" applyNumberFormat="1" applyProtection="1"/>
    <xf numFmtId="166" fontId="9" fillId="3" borderId="0" xfId="1" applyNumberFormat="1" applyFont="1" applyFill="1" applyProtection="1"/>
    <xf numFmtId="0" fontId="28" fillId="0" borderId="4" xfId="0" applyFont="1" applyFill="1" applyBorder="1" applyAlignment="1" applyProtection="1">
      <alignment horizontal="center" vertical="center" wrapText="1"/>
    </xf>
    <xf numFmtId="0" fontId="0" fillId="0" borderId="12" xfId="0" applyFill="1" applyBorder="1" applyProtection="1"/>
    <xf numFmtId="0" fontId="31" fillId="0" borderId="4" xfId="0" applyFont="1" applyFill="1" applyBorder="1" applyAlignment="1" applyProtection="1">
      <alignment horizontal="center" vertical="center" wrapText="1"/>
    </xf>
    <xf numFmtId="0" fontId="0" fillId="0" borderId="12" xfId="0" applyFill="1" applyBorder="1" applyAlignment="1" applyProtection="1">
      <alignment wrapText="1"/>
    </xf>
    <xf numFmtId="0" fontId="31" fillId="0" borderId="4" xfId="0" applyFont="1" applyFill="1" applyBorder="1" applyAlignment="1" applyProtection="1">
      <alignment vertical="center" wrapText="1"/>
    </xf>
    <xf numFmtId="0" fontId="10" fillId="0" borderId="4" xfId="0" applyFont="1" applyFill="1" applyBorder="1" applyAlignment="1" applyProtection="1">
      <alignment horizontal="center" vertical="center" wrapText="1"/>
    </xf>
    <xf numFmtId="49" fontId="0" fillId="0" borderId="12" xfId="0" applyNumberFormat="1" applyFill="1" applyBorder="1" applyProtection="1"/>
    <xf numFmtId="0" fontId="8" fillId="0" borderId="12" xfId="3" applyFont="1" applyFill="1" applyBorder="1" applyAlignment="1" applyProtection="1">
      <alignment horizontal="justify" vertical="top" wrapText="1"/>
    </xf>
    <xf numFmtId="164" fontId="8" fillId="0" borderId="12" xfId="1" applyFont="1" applyFill="1" applyBorder="1" applyAlignment="1" applyProtection="1">
      <alignment horizontal="left" wrapText="1"/>
    </xf>
    <xf numFmtId="3" fontId="8" fillId="0" borderId="12" xfId="1" applyNumberFormat="1" applyFont="1" applyFill="1" applyBorder="1" applyAlignment="1" applyProtection="1">
      <alignment horizontal="right" wrapText="1"/>
    </xf>
    <xf numFmtId="166" fontId="8" fillId="0" borderId="12" xfId="1" applyNumberFormat="1" applyFont="1" applyFill="1" applyBorder="1" applyAlignment="1" applyProtection="1">
      <alignment horizontal="left" wrapText="1"/>
    </xf>
    <xf numFmtId="14" fontId="0" fillId="0" borderId="12" xfId="0" applyNumberFormat="1" applyFill="1" applyBorder="1" applyProtection="1"/>
    <xf numFmtId="0" fontId="4" fillId="0" borderId="16" xfId="0" applyFont="1" applyFill="1" applyBorder="1" applyAlignment="1" applyProtection="1">
      <alignment vertical="center" textRotation="90" wrapText="1"/>
    </xf>
    <xf numFmtId="10" fontId="0" fillId="0" borderId="12" xfId="0" applyNumberFormat="1" applyFill="1" applyBorder="1" applyProtection="1"/>
    <xf numFmtId="166" fontId="0" fillId="0" borderId="0" xfId="0" applyNumberFormat="1" applyFill="1" applyProtection="1"/>
    <xf numFmtId="0" fontId="0" fillId="0" borderId="0" xfId="0" applyFill="1" applyProtection="1"/>
    <xf numFmtId="0" fontId="32" fillId="0" borderId="0" xfId="0" applyFont="1" applyFill="1" applyProtection="1"/>
    <xf numFmtId="0" fontId="31" fillId="0" borderId="21" xfId="0" applyFont="1" applyFill="1" applyBorder="1" applyAlignment="1" applyProtection="1">
      <alignment horizontal="left" vertical="center" wrapText="1"/>
    </xf>
    <xf numFmtId="0" fontId="31" fillId="0" borderId="21" xfId="0" applyFont="1" applyFill="1" applyBorder="1" applyAlignment="1" applyProtection="1">
      <alignment horizontal="center" vertical="center" wrapText="1"/>
    </xf>
    <xf numFmtId="0" fontId="33" fillId="0" borderId="4" xfId="0" applyFont="1" applyFill="1" applyBorder="1" applyAlignment="1" applyProtection="1">
      <alignment vertical="center" wrapText="1"/>
    </xf>
    <xf numFmtId="0" fontId="32" fillId="0" borderId="4" xfId="0" applyFont="1" applyFill="1" applyBorder="1" applyAlignment="1" applyProtection="1">
      <alignment wrapText="1"/>
    </xf>
    <xf numFmtId="0" fontId="34" fillId="0" borderId="4" xfId="0" applyFont="1" applyFill="1" applyBorder="1" applyAlignment="1" applyProtection="1">
      <alignment horizontal="left" wrapText="1"/>
    </xf>
    <xf numFmtId="0" fontId="35" fillId="0" borderId="4" xfId="0" applyFont="1" applyFill="1" applyBorder="1" applyAlignment="1" applyProtection="1">
      <alignment vertical="center" wrapText="1"/>
    </xf>
    <xf numFmtId="0" fontId="32" fillId="0" borderId="4" xfId="0" applyFont="1" applyFill="1" applyBorder="1" applyAlignment="1" applyProtection="1">
      <alignment vertical="center" wrapText="1"/>
    </xf>
    <xf numFmtId="0" fontId="35" fillId="0" borderId="4" xfId="0" applyFont="1" applyFill="1" applyBorder="1" applyAlignment="1" applyProtection="1">
      <alignment wrapText="1"/>
    </xf>
    <xf numFmtId="0" fontId="35" fillId="0" borderId="4" xfId="0" applyFont="1" applyFill="1" applyBorder="1" applyAlignment="1" applyProtection="1">
      <alignment horizontal="left" wrapText="1"/>
    </xf>
    <xf numFmtId="0" fontId="33" fillId="0" borderId="4" xfId="0" applyFont="1" applyFill="1" applyBorder="1" applyAlignment="1" applyProtection="1">
      <alignment horizontal="left" vertical="center" wrapText="1"/>
    </xf>
    <xf numFmtId="0" fontId="35" fillId="0" borderId="4" xfId="0" applyFont="1" applyFill="1" applyBorder="1" applyProtection="1"/>
    <xf numFmtId="0" fontId="0" fillId="0" borderId="37" xfId="0" applyFill="1" applyBorder="1" applyAlignment="1" applyProtection="1">
      <alignment vertical="center"/>
    </xf>
    <xf numFmtId="0" fontId="33" fillId="0" borderId="4" xfId="0" applyFont="1" applyFill="1" applyBorder="1" applyAlignment="1" applyProtection="1">
      <alignment horizontal="center" vertical="center" wrapText="1"/>
    </xf>
    <xf numFmtId="0" fontId="31" fillId="0" borderId="4" xfId="4" applyNumberFormat="1" applyFont="1" applyFill="1" applyBorder="1" applyAlignment="1" applyProtection="1">
      <alignment horizontal="center" vertical="center" wrapText="1"/>
    </xf>
    <xf numFmtId="0" fontId="36" fillId="0" borderId="4" xfId="0" applyFont="1" applyFill="1" applyBorder="1" applyAlignment="1" applyProtection="1">
      <alignment horizontal="center" vertical="center" wrapText="1"/>
    </xf>
    <xf numFmtId="9" fontId="31" fillId="0" borderId="4" xfId="4"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8" fillId="0" borderId="12" xfId="3" applyFont="1" applyFill="1" applyBorder="1" applyAlignment="1" applyProtection="1">
      <alignment wrapText="1"/>
    </xf>
    <xf numFmtId="0" fontId="0" fillId="0" borderId="44" xfId="0" applyFill="1" applyBorder="1" applyAlignment="1" applyProtection="1">
      <alignment horizontal="center" vertical="center" wrapText="1"/>
    </xf>
    <xf numFmtId="3" fontId="0" fillId="0" borderId="12" xfId="0" applyNumberFormat="1" applyFill="1" applyBorder="1" applyProtection="1"/>
    <xf numFmtId="168" fontId="10" fillId="0" borderId="45" xfId="1" applyNumberFormat="1" applyFont="1" applyFill="1" applyBorder="1" applyAlignment="1" applyProtection="1">
      <alignment horizontal="center" vertical="center"/>
    </xf>
    <xf numFmtId="168" fontId="10" fillId="0" borderId="4" xfId="1" applyNumberFormat="1" applyFont="1" applyFill="1" applyBorder="1" applyAlignment="1" applyProtection="1">
      <alignment horizontal="center" vertical="center"/>
    </xf>
    <xf numFmtId="3" fontId="38" fillId="0" borderId="4" xfId="0" applyNumberFormat="1" applyFont="1" applyFill="1" applyBorder="1" applyAlignment="1" applyProtection="1">
      <alignment horizontal="center" vertical="center" wrapText="1"/>
    </xf>
    <xf numFmtId="0" fontId="39" fillId="0" borderId="4" xfId="0" applyFont="1" applyFill="1" applyBorder="1" applyAlignment="1" applyProtection="1">
      <alignment horizontal="left" vertical="center" wrapText="1"/>
    </xf>
    <xf numFmtId="169" fontId="0" fillId="0" borderId="4" xfId="0" applyNumberFormat="1" applyFill="1" applyBorder="1" applyAlignment="1" applyProtection="1">
      <alignment wrapText="1"/>
    </xf>
    <xf numFmtId="1" fontId="0" fillId="0" borderId="12" xfId="0" applyNumberFormat="1" applyFill="1" applyBorder="1" applyProtection="1"/>
    <xf numFmtId="0" fontId="39" fillId="0" borderId="4" xfId="0" applyFont="1" applyFill="1" applyBorder="1" applyAlignment="1" applyProtection="1">
      <alignment vertical="center" wrapText="1"/>
    </xf>
    <xf numFmtId="0" fontId="39" fillId="0" borderId="4" xfId="0" applyFont="1" applyFill="1" applyBorder="1" applyAlignment="1" applyProtection="1">
      <alignment horizontal="center" vertical="center" wrapText="1"/>
    </xf>
    <xf numFmtId="169" fontId="0" fillId="0" borderId="12" xfId="0" applyNumberFormat="1" applyFill="1" applyBorder="1" applyAlignment="1" applyProtection="1">
      <alignment wrapText="1"/>
    </xf>
    <xf numFmtId="0" fontId="31" fillId="0" borderId="4" xfId="1" applyNumberFormat="1" applyFont="1" applyFill="1" applyBorder="1" applyAlignment="1" applyProtection="1">
      <alignment horizontal="center" vertical="center" wrapText="1"/>
    </xf>
    <xf numFmtId="168" fontId="10" fillId="0" borderId="46" xfId="1" applyNumberFormat="1" applyFont="1" applyFill="1" applyBorder="1" applyAlignment="1" applyProtection="1">
      <alignment horizontal="center" vertical="center"/>
    </xf>
    <xf numFmtId="0" fontId="0" fillId="0" borderId="12" xfId="0" applyFill="1" applyBorder="1" applyAlignment="1" applyProtection="1">
      <alignment horizontal="center" vertical="center"/>
    </xf>
    <xf numFmtId="0" fontId="8" fillId="0" borderId="12" xfId="3" applyFont="1" applyFill="1" applyBorder="1" applyAlignment="1" applyProtection="1">
      <alignment horizontal="center" vertical="center" wrapText="1"/>
    </xf>
    <xf numFmtId="164" fontId="8" fillId="0" borderId="12" xfId="1" applyFont="1" applyFill="1" applyBorder="1" applyAlignment="1" applyProtection="1">
      <alignment horizontal="center" vertical="center" wrapText="1"/>
    </xf>
    <xf numFmtId="164" fontId="8" fillId="0" borderId="12" xfId="1" applyFont="1" applyFill="1" applyBorder="1" applyAlignment="1" applyProtection="1">
      <alignment horizontal="left" vertical="center" wrapText="1"/>
    </xf>
  </cellXfs>
  <cellStyles count="6">
    <cellStyle name="Hipervínculo" xfId="2" builtinId="8"/>
    <cellStyle name="Millares" xfId="1" builtinId="3"/>
    <cellStyle name="Millares [0]" xfId="5" builtinId="6"/>
    <cellStyle name="Normal" xfId="0" builtinId="0"/>
    <cellStyle name="Normal_Hoja1" xfId="3"/>
    <cellStyle name="Porcentaje" xfId="4" builtinId="5"/>
  </cellStyles>
  <dxfs count="0"/>
  <tableStyles count="0" defaultTableStyle="TableStyleMedium9" defaultPivotStyle="PivotStyleLight16"/>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161925</xdr:colOff>
          <xdr:row>1625</xdr:row>
          <xdr:rowOff>85725</xdr:rowOff>
        </xdr:from>
        <xdr:to>
          <xdr:col>3</xdr:col>
          <xdr:colOff>390525</xdr:colOff>
          <xdr:row>1628</xdr:row>
          <xdr:rowOff>38100</xdr:rowOff>
        </xdr:to>
        <xdr:sp macro="" textlink="">
          <xdr:nvSpPr>
            <xdr:cNvPr id="1028" name="Botón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cs typeface="Calibri"/>
                </a:rPr>
                <a:t>Insertar</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jimena.cardona\Desktop\COTRATACION%20TRABAJO%202018%20VERS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a Dici 31 de 2018"/>
      <sheetName val="Hoja1"/>
      <sheetName val="Instructivo"/>
      <sheetName val="Equivalencia BH-BMPT"/>
      <sheetName val="Tipo "/>
    </sheetNames>
    <sheetDataSet>
      <sheetData sheetId="0"/>
      <sheetData sheetId="1"/>
      <sheetData sheetId="2"/>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dimension ref="A1:AK1631"/>
  <sheetViews>
    <sheetView tabSelected="1" topLeftCell="B1" zoomScale="80" zoomScaleNormal="80" workbookViewId="0">
      <pane ySplit="13" topLeftCell="A14" activePane="bottomLeft" state="frozen"/>
      <selection pane="bottomLeft" activeCell="H12" sqref="H12:H13"/>
    </sheetView>
  </sheetViews>
  <sheetFormatPr baseColWidth="10" defaultRowHeight="15" x14ac:dyDescent="0.25"/>
  <cols>
    <col min="1" max="2" width="9.7109375" style="145" customWidth="1"/>
    <col min="3" max="3" width="16.7109375" style="145" customWidth="1"/>
    <col min="4" max="4" width="9.140625" style="145" customWidth="1"/>
    <col min="5" max="5" width="40.28515625" style="145" customWidth="1"/>
    <col min="6" max="6" width="29" style="156" customWidth="1"/>
    <col min="7" max="7" width="27.7109375" style="156" customWidth="1"/>
    <col min="8" max="8" width="65.42578125" style="156" customWidth="1"/>
    <col min="9" max="9" width="46.5703125" style="156" customWidth="1"/>
    <col min="10" max="10" width="9.7109375" style="145" customWidth="1"/>
    <col min="11" max="11" width="72.42578125" style="145" customWidth="1"/>
    <col min="12" max="12" width="15.42578125" style="145" customWidth="1"/>
    <col min="13" max="13" width="15.28515625" style="145" customWidth="1"/>
    <col min="14" max="14" width="39" style="145" customWidth="1"/>
    <col min="15" max="15" width="17.42578125" style="145" bestFit="1" customWidth="1"/>
    <col min="16" max="16" width="10.7109375" style="145" hidden="1" customWidth="1"/>
    <col min="17" max="17" width="16.85546875" style="145" hidden="1" customWidth="1"/>
    <col min="18" max="18" width="17.140625" style="145" customWidth="1"/>
    <col min="19" max="19" width="17" style="145" customWidth="1"/>
    <col min="20" max="20" width="26.42578125" style="145" bestFit="1" customWidth="1"/>
    <col min="21" max="21" width="18.85546875" style="145" customWidth="1"/>
    <col min="22" max="22" width="23.85546875" style="145" customWidth="1"/>
    <col min="23" max="23" width="15.85546875" style="145" customWidth="1"/>
    <col min="24" max="24" width="13.5703125" style="145" customWidth="1"/>
    <col min="25" max="25" width="8.42578125" style="145" customWidth="1"/>
    <col min="26" max="26" width="8.140625" style="145" customWidth="1"/>
    <col min="27" max="31" width="4.28515625" style="145" customWidth="1"/>
    <col min="32" max="32" width="10.42578125" style="145" customWidth="1"/>
    <col min="33" max="33" width="21.42578125" style="145" customWidth="1"/>
    <col min="34" max="34" width="17.28515625" style="145" bestFit="1" customWidth="1"/>
    <col min="35" max="35" width="32.85546875" style="145" customWidth="1"/>
    <col min="36" max="36" width="45.7109375" style="145" customWidth="1"/>
    <col min="37" max="37" width="35.140625" style="145" customWidth="1"/>
    <col min="38" max="38" width="23.42578125" style="145" customWidth="1"/>
    <col min="39" max="259" width="11" style="145"/>
    <col min="260" max="260" width="4.140625" style="145" customWidth="1"/>
    <col min="261" max="261" width="8" style="145" customWidth="1"/>
    <col min="262" max="262" width="10.7109375" style="145" customWidth="1"/>
    <col min="263" max="263" width="8.140625" style="145" customWidth="1"/>
    <col min="264" max="269" width="8.42578125" style="145" customWidth="1"/>
    <col min="270" max="270" width="9.42578125" style="145" customWidth="1"/>
    <col min="271" max="271" width="71.42578125" style="145" customWidth="1"/>
    <col min="272" max="273" width="8.85546875" style="145" customWidth="1"/>
    <col min="274" max="274" width="30.7109375" style="145" customWidth="1"/>
    <col min="275" max="275" width="12.7109375" style="145" customWidth="1"/>
    <col min="276" max="276" width="11.85546875" style="145" customWidth="1"/>
    <col min="277" max="277" width="11" style="145" bestFit="1" customWidth="1"/>
    <col min="278" max="278" width="12.7109375" style="145" bestFit="1" customWidth="1"/>
    <col min="279" max="280" width="5.7109375" style="145" customWidth="1"/>
    <col min="281" max="282" width="10.7109375" style="145" customWidth="1"/>
    <col min="283" max="283" width="6.140625" style="145" customWidth="1"/>
    <col min="284" max="284" width="8.140625" style="145" customWidth="1"/>
    <col min="285" max="287" width="4.28515625" style="145" customWidth="1"/>
    <col min="288" max="288" width="6.28515625" style="145" customWidth="1"/>
    <col min="289" max="515" width="11" style="145"/>
    <col min="516" max="516" width="4.140625" style="145" customWidth="1"/>
    <col min="517" max="517" width="8" style="145" customWidth="1"/>
    <col min="518" max="518" width="10.7109375" style="145" customWidth="1"/>
    <col min="519" max="519" width="8.140625" style="145" customWidth="1"/>
    <col min="520" max="525" width="8.42578125" style="145" customWidth="1"/>
    <col min="526" max="526" width="9.42578125" style="145" customWidth="1"/>
    <col min="527" max="527" width="71.42578125" style="145" customWidth="1"/>
    <col min="528" max="529" width="8.85546875" style="145" customWidth="1"/>
    <col min="530" max="530" width="30.7109375" style="145" customWidth="1"/>
    <col min="531" max="531" width="12.7109375" style="145" customWidth="1"/>
    <col min="532" max="532" width="11.85546875" style="145" customWidth="1"/>
    <col min="533" max="533" width="11" style="145" bestFit="1" customWidth="1"/>
    <col min="534" max="534" width="12.7109375" style="145" bestFit="1" customWidth="1"/>
    <col min="535" max="536" width="5.7109375" style="145" customWidth="1"/>
    <col min="537" max="538" width="10.7109375" style="145" customWidth="1"/>
    <col min="539" max="539" width="6.140625" style="145" customWidth="1"/>
    <col min="540" max="540" width="8.140625" style="145" customWidth="1"/>
    <col min="541" max="543" width="4.28515625" style="145" customWidth="1"/>
    <col min="544" max="544" width="6.28515625" style="145" customWidth="1"/>
    <col min="545" max="771" width="11" style="145"/>
    <col min="772" max="772" width="4.140625" style="145" customWidth="1"/>
    <col min="773" max="773" width="8" style="145" customWidth="1"/>
    <col min="774" max="774" width="10.7109375" style="145" customWidth="1"/>
    <col min="775" max="775" width="8.140625" style="145" customWidth="1"/>
    <col min="776" max="781" width="8.42578125" style="145" customWidth="1"/>
    <col min="782" max="782" width="9.42578125" style="145" customWidth="1"/>
    <col min="783" max="783" width="71.42578125" style="145" customWidth="1"/>
    <col min="784" max="785" width="8.85546875" style="145" customWidth="1"/>
    <col min="786" max="786" width="30.7109375" style="145" customWidth="1"/>
    <col min="787" max="787" width="12.7109375" style="145" customWidth="1"/>
    <col min="788" max="788" width="11.85546875" style="145" customWidth="1"/>
    <col min="789" max="789" width="11" style="145" bestFit="1" customWidth="1"/>
    <col min="790" max="790" width="12.7109375" style="145" bestFit="1" customWidth="1"/>
    <col min="791" max="792" width="5.7109375" style="145" customWidth="1"/>
    <col min="793" max="794" width="10.7109375" style="145" customWidth="1"/>
    <col min="795" max="795" width="6.140625" style="145" customWidth="1"/>
    <col min="796" max="796" width="8.140625" style="145" customWidth="1"/>
    <col min="797" max="799" width="4.28515625" style="145" customWidth="1"/>
    <col min="800" max="800" width="6.28515625" style="145" customWidth="1"/>
    <col min="801" max="1027" width="11" style="145"/>
    <col min="1028" max="1028" width="4.140625" style="145" customWidth="1"/>
    <col min="1029" max="1029" width="8" style="145" customWidth="1"/>
    <col min="1030" max="1030" width="10.7109375" style="145" customWidth="1"/>
    <col min="1031" max="1031" width="8.140625" style="145" customWidth="1"/>
    <col min="1032" max="1037" width="8.42578125" style="145" customWidth="1"/>
    <col min="1038" max="1038" width="9.42578125" style="145" customWidth="1"/>
    <col min="1039" max="1039" width="71.42578125" style="145" customWidth="1"/>
    <col min="1040" max="1041" width="8.85546875" style="145" customWidth="1"/>
    <col min="1042" max="1042" width="30.7109375" style="145" customWidth="1"/>
    <col min="1043" max="1043" width="12.7109375" style="145" customWidth="1"/>
    <col min="1044" max="1044" width="11.85546875" style="145" customWidth="1"/>
    <col min="1045" max="1045" width="11" style="145" bestFit="1" customWidth="1"/>
    <col min="1046" max="1046" width="12.7109375" style="145" bestFit="1" customWidth="1"/>
    <col min="1047" max="1048" width="5.7109375" style="145" customWidth="1"/>
    <col min="1049" max="1050" width="10.7109375" style="145" customWidth="1"/>
    <col min="1051" max="1051" width="6.140625" style="145" customWidth="1"/>
    <col min="1052" max="1052" width="8.140625" style="145" customWidth="1"/>
    <col min="1053" max="1055" width="4.28515625" style="145" customWidth="1"/>
    <col min="1056" max="1056" width="6.28515625" style="145" customWidth="1"/>
    <col min="1057" max="1283" width="11" style="145"/>
    <col min="1284" max="1284" width="4.140625" style="145" customWidth="1"/>
    <col min="1285" max="1285" width="8" style="145" customWidth="1"/>
    <col min="1286" max="1286" width="10.7109375" style="145" customWidth="1"/>
    <col min="1287" max="1287" width="8.140625" style="145" customWidth="1"/>
    <col min="1288" max="1293" width="8.42578125" style="145" customWidth="1"/>
    <col min="1294" max="1294" width="9.42578125" style="145" customWidth="1"/>
    <col min="1295" max="1295" width="71.42578125" style="145" customWidth="1"/>
    <col min="1296" max="1297" width="8.85546875" style="145" customWidth="1"/>
    <col min="1298" max="1298" width="30.7109375" style="145" customWidth="1"/>
    <col min="1299" max="1299" width="12.7109375" style="145" customWidth="1"/>
    <col min="1300" max="1300" width="11.85546875" style="145" customWidth="1"/>
    <col min="1301" max="1301" width="11" style="145" bestFit="1" customWidth="1"/>
    <col min="1302" max="1302" width="12.7109375" style="145" bestFit="1" customWidth="1"/>
    <col min="1303" max="1304" width="5.7109375" style="145" customWidth="1"/>
    <col min="1305" max="1306" width="10.7109375" style="145" customWidth="1"/>
    <col min="1307" max="1307" width="6.140625" style="145" customWidth="1"/>
    <col min="1308" max="1308" width="8.140625" style="145" customWidth="1"/>
    <col min="1309" max="1311" width="4.28515625" style="145" customWidth="1"/>
    <col min="1312" max="1312" width="6.28515625" style="145" customWidth="1"/>
    <col min="1313" max="1539" width="11" style="145"/>
    <col min="1540" max="1540" width="4.140625" style="145" customWidth="1"/>
    <col min="1541" max="1541" width="8" style="145" customWidth="1"/>
    <col min="1542" max="1542" width="10.7109375" style="145" customWidth="1"/>
    <col min="1543" max="1543" width="8.140625" style="145" customWidth="1"/>
    <col min="1544" max="1549" width="8.42578125" style="145" customWidth="1"/>
    <col min="1550" max="1550" width="9.42578125" style="145" customWidth="1"/>
    <col min="1551" max="1551" width="71.42578125" style="145" customWidth="1"/>
    <col min="1552" max="1553" width="8.85546875" style="145" customWidth="1"/>
    <col min="1554" max="1554" width="30.7109375" style="145" customWidth="1"/>
    <col min="1555" max="1555" width="12.7109375" style="145" customWidth="1"/>
    <col min="1556" max="1556" width="11.85546875" style="145" customWidth="1"/>
    <col min="1557" max="1557" width="11" style="145" bestFit="1" customWidth="1"/>
    <col min="1558" max="1558" width="12.7109375" style="145" bestFit="1" customWidth="1"/>
    <col min="1559" max="1560" width="5.7109375" style="145" customWidth="1"/>
    <col min="1561" max="1562" width="10.7109375" style="145" customWidth="1"/>
    <col min="1563" max="1563" width="6.140625" style="145" customWidth="1"/>
    <col min="1564" max="1564" width="8.140625" style="145" customWidth="1"/>
    <col min="1565" max="1567" width="4.28515625" style="145" customWidth="1"/>
    <col min="1568" max="1568" width="6.28515625" style="145" customWidth="1"/>
    <col min="1569" max="1795" width="11" style="145"/>
    <col min="1796" max="1796" width="4.140625" style="145" customWidth="1"/>
    <col min="1797" max="1797" width="8" style="145" customWidth="1"/>
    <col min="1798" max="1798" width="10.7109375" style="145" customWidth="1"/>
    <col min="1799" max="1799" width="8.140625" style="145" customWidth="1"/>
    <col min="1800" max="1805" width="8.42578125" style="145" customWidth="1"/>
    <col min="1806" max="1806" width="9.42578125" style="145" customWidth="1"/>
    <col min="1807" max="1807" width="71.42578125" style="145" customWidth="1"/>
    <col min="1808" max="1809" width="8.85546875" style="145" customWidth="1"/>
    <col min="1810" max="1810" width="30.7109375" style="145" customWidth="1"/>
    <col min="1811" max="1811" width="12.7109375" style="145" customWidth="1"/>
    <col min="1812" max="1812" width="11.85546875" style="145" customWidth="1"/>
    <col min="1813" max="1813" width="11" style="145" bestFit="1" customWidth="1"/>
    <col min="1814" max="1814" width="12.7109375" style="145" bestFit="1" customWidth="1"/>
    <col min="1815" max="1816" width="5.7109375" style="145" customWidth="1"/>
    <col min="1817" max="1818" width="10.7109375" style="145" customWidth="1"/>
    <col min="1819" max="1819" width="6.140625" style="145" customWidth="1"/>
    <col min="1820" max="1820" width="8.140625" style="145" customWidth="1"/>
    <col min="1821" max="1823" width="4.28515625" style="145" customWidth="1"/>
    <col min="1824" max="1824" width="6.28515625" style="145" customWidth="1"/>
    <col min="1825" max="2051" width="11" style="145"/>
    <col min="2052" max="2052" width="4.140625" style="145" customWidth="1"/>
    <col min="2053" max="2053" width="8" style="145" customWidth="1"/>
    <col min="2054" max="2054" width="10.7109375" style="145" customWidth="1"/>
    <col min="2055" max="2055" width="8.140625" style="145" customWidth="1"/>
    <col min="2056" max="2061" width="8.42578125" style="145" customWidth="1"/>
    <col min="2062" max="2062" width="9.42578125" style="145" customWidth="1"/>
    <col min="2063" max="2063" width="71.42578125" style="145" customWidth="1"/>
    <col min="2064" max="2065" width="8.85546875" style="145" customWidth="1"/>
    <col min="2066" max="2066" width="30.7109375" style="145" customWidth="1"/>
    <col min="2067" max="2067" width="12.7109375" style="145" customWidth="1"/>
    <col min="2068" max="2068" width="11.85546875" style="145" customWidth="1"/>
    <col min="2069" max="2069" width="11" style="145" bestFit="1" customWidth="1"/>
    <col min="2070" max="2070" width="12.7109375" style="145" bestFit="1" customWidth="1"/>
    <col min="2071" max="2072" width="5.7109375" style="145" customWidth="1"/>
    <col min="2073" max="2074" width="10.7109375" style="145" customWidth="1"/>
    <col min="2075" max="2075" width="6.140625" style="145" customWidth="1"/>
    <col min="2076" max="2076" width="8.140625" style="145" customWidth="1"/>
    <col min="2077" max="2079" width="4.28515625" style="145" customWidth="1"/>
    <col min="2080" max="2080" width="6.28515625" style="145" customWidth="1"/>
    <col min="2081" max="2307" width="11" style="145"/>
    <col min="2308" max="2308" width="4.140625" style="145" customWidth="1"/>
    <col min="2309" max="2309" width="8" style="145" customWidth="1"/>
    <col min="2310" max="2310" width="10.7109375" style="145" customWidth="1"/>
    <col min="2311" max="2311" width="8.140625" style="145" customWidth="1"/>
    <col min="2312" max="2317" width="8.42578125" style="145" customWidth="1"/>
    <col min="2318" max="2318" width="9.42578125" style="145" customWidth="1"/>
    <col min="2319" max="2319" width="71.42578125" style="145" customWidth="1"/>
    <col min="2320" max="2321" width="8.85546875" style="145" customWidth="1"/>
    <col min="2322" max="2322" width="30.7109375" style="145" customWidth="1"/>
    <col min="2323" max="2323" width="12.7109375" style="145" customWidth="1"/>
    <col min="2324" max="2324" width="11.85546875" style="145" customWidth="1"/>
    <col min="2325" max="2325" width="11" style="145" bestFit="1" customWidth="1"/>
    <col min="2326" max="2326" width="12.7109375" style="145" bestFit="1" customWidth="1"/>
    <col min="2327" max="2328" width="5.7109375" style="145" customWidth="1"/>
    <col min="2329" max="2330" width="10.7109375" style="145" customWidth="1"/>
    <col min="2331" max="2331" width="6.140625" style="145" customWidth="1"/>
    <col min="2332" max="2332" width="8.140625" style="145" customWidth="1"/>
    <col min="2333" max="2335" width="4.28515625" style="145" customWidth="1"/>
    <col min="2336" max="2336" width="6.28515625" style="145" customWidth="1"/>
    <col min="2337" max="2563" width="11" style="145"/>
    <col min="2564" max="2564" width="4.140625" style="145" customWidth="1"/>
    <col min="2565" max="2565" width="8" style="145" customWidth="1"/>
    <col min="2566" max="2566" width="10.7109375" style="145" customWidth="1"/>
    <col min="2567" max="2567" width="8.140625" style="145" customWidth="1"/>
    <col min="2568" max="2573" width="8.42578125" style="145" customWidth="1"/>
    <col min="2574" max="2574" width="9.42578125" style="145" customWidth="1"/>
    <col min="2575" max="2575" width="71.42578125" style="145" customWidth="1"/>
    <col min="2576" max="2577" width="8.85546875" style="145" customWidth="1"/>
    <col min="2578" max="2578" width="30.7109375" style="145" customWidth="1"/>
    <col min="2579" max="2579" width="12.7109375" style="145" customWidth="1"/>
    <col min="2580" max="2580" width="11.85546875" style="145" customWidth="1"/>
    <col min="2581" max="2581" width="11" style="145" bestFit="1" customWidth="1"/>
    <col min="2582" max="2582" width="12.7109375" style="145" bestFit="1" customWidth="1"/>
    <col min="2583" max="2584" width="5.7109375" style="145" customWidth="1"/>
    <col min="2585" max="2586" width="10.7109375" style="145" customWidth="1"/>
    <col min="2587" max="2587" width="6.140625" style="145" customWidth="1"/>
    <col min="2588" max="2588" width="8.140625" style="145" customWidth="1"/>
    <col min="2589" max="2591" width="4.28515625" style="145" customWidth="1"/>
    <col min="2592" max="2592" width="6.28515625" style="145" customWidth="1"/>
    <col min="2593" max="2819" width="11" style="145"/>
    <col min="2820" max="2820" width="4.140625" style="145" customWidth="1"/>
    <col min="2821" max="2821" width="8" style="145" customWidth="1"/>
    <col min="2822" max="2822" width="10.7109375" style="145" customWidth="1"/>
    <col min="2823" max="2823" width="8.140625" style="145" customWidth="1"/>
    <col min="2824" max="2829" width="8.42578125" style="145" customWidth="1"/>
    <col min="2830" max="2830" width="9.42578125" style="145" customWidth="1"/>
    <col min="2831" max="2831" width="71.42578125" style="145" customWidth="1"/>
    <col min="2832" max="2833" width="8.85546875" style="145" customWidth="1"/>
    <col min="2834" max="2834" width="30.7109375" style="145" customWidth="1"/>
    <col min="2835" max="2835" width="12.7109375" style="145" customWidth="1"/>
    <col min="2836" max="2836" width="11.85546875" style="145" customWidth="1"/>
    <col min="2837" max="2837" width="11" style="145" bestFit="1" customWidth="1"/>
    <col min="2838" max="2838" width="12.7109375" style="145" bestFit="1" customWidth="1"/>
    <col min="2839" max="2840" width="5.7109375" style="145" customWidth="1"/>
    <col min="2841" max="2842" width="10.7109375" style="145" customWidth="1"/>
    <col min="2843" max="2843" width="6.140625" style="145" customWidth="1"/>
    <col min="2844" max="2844" width="8.140625" style="145" customWidth="1"/>
    <col min="2845" max="2847" width="4.28515625" style="145" customWidth="1"/>
    <col min="2848" max="2848" width="6.28515625" style="145" customWidth="1"/>
    <col min="2849" max="3075" width="11" style="145"/>
    <col min="3076" max="3076" width="4.140625" style="145" customWidth="1"/>
    <col min="3077" max="3077" width="8" style="145" customWidth="1"/>
    <col min="3078" max="3078" width="10.7109375" style="145" customWidth="1"/>
    <col min="3079" max="3079" width="8.140625" style="145" customWidth="1"/>
    <col min="3080" max="3085" width="8.42578125" style="145" customWidth="1"/>
    <col min="3086" max="3086" width="9.42578125" style="145" customWidth="1"/>
    <col min="3087" max="3087" width="71.42578125" style="145" customWidth="1"/>
    <col min="3088" max="3089" width="8.85546875" style="145" customWidth="1"/>
    <col min="3090" max="3090" width="30.7109375" style="145" customWidth="1"/>
    <col min="3091" max="3091" width="12.7109375" style="145" customWidth="1"/>
    <col min="3092" max="3092" width="11.85546875" style="145" customWidth="1"/>
    <col min="3093" max="3093" width="11" style="145" bestFit="1" customWidth="1"/>
    <col min="3094" max="3094" width="12.7109375" style="145" bestFit="1" customWidth="1"/>
    <col min="3095" max="3096" width="5.7109375" style="145" customWidth="1"/>
    <col min="3097" max="3098" width="10.7109375" style="145" customWidth="1"/>
    <col min="3099" max="3099" width="6.140625" style="145" customWidth="1"/>
    <col min="3100" max="3100" width="8.140625" style="145" customWidth="1"/>
    <col min="3101" max="3103" width="4.28515625" style="145" customWidth="1"/>
    <col min="3104" max="3104" width="6.28515625" style="145" customWidth="1"/>
    <col min="3105" max="3331" width="11" style="145"/>
    <col min="3332" max="3332" width="4.140625" style="145" customWidth="1"/>
    <col min="3333" max="3333" width="8" style="145" customWidth="1"/>
    <col min="3334" max="3334" width="10.7109375" style="145" customWidth="1"/>
    <col min="3335" max="3335" width="8.140625" style="145" customWidth="1"/>
    <col min="3336" max="3341" width="8.42578125" style="145" customWidth="1"/>
    <col min="3342" max="3342" width="9.42578125" style="145" customWidth="1"/>
    <col min="3343" max="3343" width="71.42578125" style="145" customWidth="1"/>
    <col min="3344" max="3345" width="8.85546875" style="145" customWidth="1"/>
    <col min="3346" max="3346" width="30.7109375" style="145" customWidth="1"/>
    <col min="3347" max="3347" width="12.7109375" style="145" customWidth="1"/>
    <col min="3348" max="3348" width="11.85546875" style="145" customWidth="1"/>
    <col min="3349" max="3349" width="11" style="145" bestFit="1" customWidth="1"/>
    <col min="3350" max="3350" width="12.7109375" style="145" bestFit="1" customWidth="1"/>
    <col min="3351" max="3352" width="5.7109375" style="145" customWidth="1"/>
    <col min="3353" max="3354" width="10.7109375" style="145" customWidth="1"/>
    <col min="3355" max="3355" width="6.140625" style="145" customWidth="1"/>
    <col min="3356" max="3356" width="8.140625" style="145" customWidth="1"/>
    <col min="3357" max="3359" width="4.28515625" style="145" customWidth="1"/>
    <col min="3360" max="3360" width="6.28515625" style="145" customWidth="1"/>
    <col min="3361" max="3587" width="11" style="145"/>
    <col min="3588" max="3588" width="4.140625" style="145" customWidth="1"/>
    <col min="3589" max="3589" width="8" style="145" customWidth="1"/>
    <col min="3590" max="3590" width="10.7109375" style="145" customWidth="1"/>
    <col min="3591" max="3591" width="8.140625" style="145" customWidth="1"/>
    <col min="3592" max="3597" width="8.42578125" style="145" customWidth="1"/>
    <col min="3598" max="3598" width="9.42578125" style="145" customWidth="1"/>
    <col min="3599" max="3599" width="71.42578125" style="145" customWidth="1"/>
    <col min="3600" max="3601" width="8.85546875" style="145" customWidth="1"/>
    <col min="3602" max="3602" width="30.7109375" style="145" customWidth="1"/>
    <col min="3603" max="3603" width="12.7109375" style="145" customWidth="1"/>
    <col min="3604" max="3604" width="11.85546875" style="145" customWidth="1"/>
    <col min="3605" max="3605" width="11" style="145" bestFit="1" customWidth="1"/>
    <col min="3606" max="3606" width="12.7109375" style="145" bestFit="1" customWidth="1"/>
    <col min="3607" max="3608" width="5.7109375" style="145" customWidth="1"/>
    <col min="3609" max="3610" width="10.7109375" style="145" customWidth="1"/>
    <col min="3611" max="3611" width="6.140625" style="145" customWidth="1"/>
    <col min="3612" max="3612" width="8.140625" style="145" customWidth="1"/>
    <col min="3613" max="3615" width="4.28515625" style="145" customWidth="1"/>
    <col min="3616" max="3616" width="6.28515625" style="145" customWidth="1"/>
    <col min="3617" max="3843" width="11" style="145"/>
    <col min="3844" max="3844" width="4.140625" style="145" customWidth="1"/>
    <col min="3845" max="3845" width="8" style="145" customWidth="1"/>
    <col min="3846" max="3846" width="10.7109375" style="145" customWidth="1"/>
    <col min="3847" max="3847" width="8.140625" style="145" customWidth="1"/>
    <col min="3848" max="3853" width="8.42578125" style="145" customWidth="1"/>
    <col min="3854" max="3854" width="9.42578125" style="145" customWidth="1"/>
    <col min="3855" max="3855" width="71.42578125" style="145" customWidth="1"/>
    <col min="3856" max="3857" width="8.85546875" style="145" customWidth="1"/>
    <col min="3858" max="3858" width="30.7109375" style="145" customWidth="1"/>
    <col min="3859" max="3859" width="12.7109375" style="145" customWidth="1"/>
    <col min="3860" max="3860" width="11.85546875" style="145" customWidth="1"/>
    <col min="3861" max="3861" width="11" style="145" bestFit="1" customWidth="1"/>
    <col min="3862" max="3862" width="12.7109375" style="145" bestFit="1" customWidth="1"/>
    <col min="3863" max="3864" width="5.7109375" style="145" customWidth="1"/>
    <col min="3865" max="3866" width="10.7109375" style="145" customWidth="1"/>
    <col min="3867" max="3867" width="6.140625" style="145" customWidth="1"/>
    <col min="3868" max="3868" width="8.140625" style="145" customWidth="1"/>
    <col min="3869" max="3871" width="4.28515625" style="145" customWidth="1"/>
    <col min="3872" max="3872" width="6.28515625" style="145" customWidth="1"/>
    <col min="3873" max="4099" width="11" style="145"/>
    <col min="4100" max="4100" width="4.140625" style="145" customWidth="1"/>
    <col min="4101" max="4101" width="8" style="145" customWidth="1"/>
    <col min="4102" max="4102" width="10.7109375" style="145" customWidth="1"/>
    <col min="4103" max="4103" width="8.140625" style="145" customWidth="1"/>
    <col min="4104" max="4109" width="8.42578125" style="145" customWidth="1"/>
    <col min="4110" max="4110" width="9.42578125" style="145" customWidth="1"/>
    <col min="4111" max="4111" width="71.42578125" style="145" customWidth="1"/>
    <col min="4112" max="4113" width="8.85546875" style="145" customWidth="1"/>
    <col min="4114" max="4114" width="30.7109375" style="145" customWidth="1"/>
    <col min="4115" max="4115" width="12.7109375" style="145" customWidth="1"/>
    <col min="4116" max="4116" width="11.85546875" style="145" customWidth="1"/>
    <col min="4117" max="4117" width="11" style="145" bestFit="1" customWidth="1"/>
    <col min="4118" max="4118" width="12.7109375" style="145" bestFit="1" customWidth="1"/>
    <col min="4119" max="4120" width="5.7109375" style="145" customWidth="1"/>
    <col min="4121" max="4122" width="10.7109375" style="145" customWidth="1"/>
    <col min="4123" max="4123" width="6.140625" style="145" customWidth="1"/>
    <col min="4124" max="4124" width="8.140625" style="145" customWidth="1"/>
    <col min="4125" max="4127" width="4.28515625" style="145" customWidth="1"/>
    <col min="4128" max="4128" width="6.28515625" style="145" customWidth="1"/>
    <col min="4129" max="4355" width="11" style="145"/>
    <col min="4356" max="4356" width="4.140625" style="145" customWidth="1"/>
    <col min="4357" max="4357" width="8" style="145" customWidth="1"/>
    <col min="4358" max="4358" width="10.7109375" style="145" customWidth="1"/>
    <col min="4359" max="4359" width="8.140625" style="145" customWidth="1"/>
    <col min="4360" max="4365" width="8.42578125" style="145" customWidth="1"/>
    <col min="4366" max="4366" width="9.42578125" style="145" customWidth="1"/>
    <col min="4367" max="4367" width="71.42578125" style="145" customWidth="1"/>
    <col min="4368" max="4369" width="8.85546875" style="145" customWidth="1"/>
    <col min="4370" max="4370" width="30.7109375" style="145" customWidth="1"/>
    <col min="4371" max="4371" width="12.7109375" style="145" customWidth="1"/>
    <col min="4372" max="4372" width="11.85546875" style="145" customWidth="1"/>
    <col min="4373" max="4373" width="11" style="145" bestFit="1" customWidth="1"/>
    <col min="4374" max="4374" width="12.7109375" style="145" bestFit="1" customWidth="1"/>
    <col min="4375" max="4376" width="5.7109375" style="145" customWidth="1"/>
    <col min="4377" max="4378" width="10.7109375" style="145" customWidth="1"/>
    <col min="4379" max="4379" width="6.140625" style="145" customWidth="1"/>
    <col min="4380" max="4380" width="8.140625" style="145" customWidth="1"/>
    <col min="4381" max="4383" width="4.28515625" style="145" customWidth="1"/>
    <col min="4384" max="4384" width="6.28515625" style="145" customWidth="1"/>
    <col min="4385" max="4611" width="11" style="145"/>
    <col min="4612" max="4612" width="4.140625" style="145" customWidth="1"/>
    <col min="4613" max="4613" width="8" style="145" customWidth="1"/>
    <col min="4614" max="4614" width="10.7109375" style="145" customWidth="1"/>
    <col min="4615" max="4615" width="8.140625" style="145" customWidth="1"/>
    <col min="4616" max="4621" width="8.42578125" style="145" customWidth="1"/>
    <col min="4622" max="4622" width="9.42578125" style="145" customWidth="1"/>
    <col min="4623" max="4623" width="71.42578125" style="145" customWidth="1"/>
    <col min="4624" max="4625" width="8.85546875" style="145" customWidth="1"/>
    <col min="4626" max="4626" width="30.7109375" style="145" customWidth="1"/>
    <col min="4627" max="4627" width="12.7109375" style="145" customWidth="1"/>
    <col min="4628" max="4628" width="11.85546875" style="145" customWidth="1"/>
    <col min="4629" max="4629" width="11" style="145" bestFit="1" customWidth="1"/>
    <col min="4630" max="4630" width="12.7109375" style="145" bestFit="1" customWidth="1"/>
    <col min="4631" max="4632" width="5.7109375" style="145" customWidth="1"/>
    <col min="4633" max="4634" width="10.7109375" style="145" customWidth="1"/>
    <col min="4635" max="4635" width="6.140625" style="145" customWidth="1"/>
    <col min="4636" max="4636" width="8.140625" style="145" customWidth="1"/>
    <col min="4637" max="4639" width="4.28515625" style="145" customWidth="1"/>
    <col min="4640" max="4640" width="6.28515625" style="145" customWidth="1"/>
    <col min="4641" max="4867" width="11" style="145"/>
    <col min="4868" max="4868" width="4.140625" style="145" customWidth="1"/>
    <col min="4869" max="4869" width="8" style="145" customWidth="1"/>
    <col min="4870" max="4870" width="10.7109375" style="145" customWidth="1"/>
    <col min="4871" max="4871" width="8.140625" style="145" customWidth="1"/>
    <col min="4872" max="4877" width="8.42578125" style="145" customWidth="1"/>
    <col min="4878" max="4878" width="9.42578125" style="145" customWidth="1"/>
    <col min="4879" max="4879" width="71.42578125" style="145" customWidth="1"/>
    <col min="4880" max="4881" width="8.85546875" style="145" customWidth="1"/>
    <col min="4882" max="4882" width="30.7109375" style="145" customWidth="1"/>
    <col min="4883" max="4883" width="12.7109375" style="145" customWidth="1"/>
    <col min="4884" max="4884" width="11.85546875" style="145" customWidth="1"/>
    <col min="4885" max="4885" width="11" style="145" bestFit="1" customWidth="1"/>
    <col min="4886" max="4886" width="12.7109375" style="145" bestFit="1" customWidth="1"/>
    <col min="4887" max="4888" width="5.7109375" style="145" customWidth="1"/>
    <col min="4889" max="4890" width="10.7109375" style="145" customWidth="1"/>
    <col min="4891" max="4891" width="6.140625" style="145" customWidth="1"/>
    <col min="4892" max="4892" width="8.140625" style="145" customWidth="1"/>
    <col min="4893" max="4895" width="4.28515625" style="145" customWidth="1"/>
    <col min="4896" max="4896" width="6.28515625" style="145" customWidth="1"/>
    <col min="4897" max="5123" width="11" style="145"/>
    <col min="5124" max="5124" width="4.140625" style="145" customWidth="1"/>
    <col min="5125" max="5125" width="8" style="145" customWidth="1"/>
    <col min="5126" max="5126" width="10.7109375" style="145" customWidth="1"/>
    <col min="5127" max="5127" width="8.140625" style="145" customWidth="1"/>
    <col min="5128" max="5133" width="8.42578125" style="145" customWidth="1"/>
    <col min="5134" max="5134" width="9.42578125" style="145" customWidth="1"/>
    <col min="5135" max="5135" width="71.42578125" style="145" customWidth="1"/>
    <col min="5136" max="5137" width="8.85546875" style="145" customWidth="1"/>
    <col min="5138" max="5138" width="30.7109375" style="145" customWidth="1"/>
    <col min="5139" max="5139" width="12.7109375" style="145" customWidth="1"/>
    <col min="5140" max="5140" width="11.85546875" style="145" customWidth="1"/>
    <col min="5141" max="5141" width="11" style="145" bestFit="1" customWidth="1"/>
    <col min="5142" max="5142" width="12.7109375" style="145" bestFit="1" customWidth="1"/>
    <col min="5143" max="5144" width="5.7109375" style="145" customWidth="1"/>
    <col min="5145" max="5146" width="10.7109375" style="145" customWidth="1"/>
    <col min="5147" max="5147" width="6.140625" style="145" customWidth="1"/>
    <col min="5148" max="5148" width="8.140625" style="145" customWidth="1"/>
    <col min="5149" max="5151" width="4.28515625" style="145" customWidth="1"/>
    <col min="5152" max="5152" width="6.28515625" style="145" customWidth="1"/>
    <col min="5153" max="5379" width="11" style="145"/>
    <col min="5380" max="5380" width="4.140625" style="145" customWidth="1"/>
    <col min="5381" max="5381" width="8" style="145" customWidth="1"/>
    <col min="5382" max="5382" width="10.7109375" style="145" customWidth="1"/>
    <col min="5383" max="5383" width="8.140625" style="145" customWidth="1"/>
    <col min="5384" max="5389" width="8.42578125" style="145" customWidth="1"/>
    <col min="5390" max="5390" width="9.42578125" style="145" customWidth="1"/>
    <col min="5391" max="5391" width="71.42578125" style="145" customWidth="1"/>
    <col min="5392" max="5393" width="8.85546875" style="145" customWidth="1"/>
    <col min="5394" max="5394" width="30.7109375" style="145" customWidth="1"/>
    <col min="5395" max="5395" width="12.7109375" style="145" customWidth="1"/>
    <col min="5396" max="5396" width="11.85546875" style="145" customWidth="1"/>
    <col min="5397" max="5397" width="11" style="145" bestFit="1" customWidth="1"/>
    <col min="5398" max="5398" width="12.7109375" style="145" bestFit="1" customWidth="1"/>
    <col min="5399" max="5400" width="5.7109375" style="145" customWidth="1"/>
    <col min="5401" max="5402" width="10.7109375" style="145" customWidth="1"/>
    <col min="5403" max="5403" width="6.140625" style="145" customWidth="1"/>
    <col min="5404" max="5404" width="8.140625" style="145" customWidth="1"/>
    <col min="5405" max="5407" width="4.28515625" style="145" customWidth="1"/>
    <col min="5408" max="5408" width="6.28515625" style="145" customWidth="1"/>
    <col min="5409" max="5635" width="11" style="145"/>
    <col min="5636" max="5636" width="4.140625" style="145" customWidth="1"/>
    <col min="5637" max="5637" width="8" style="145" customWidth="1"/>
    <col min="5638" max="5638" width="10.7109375" style="145" customWidth="1"/>
    <col min="5639" max="5639" width="8.140625" style="145" customWidth="1"/>
    <col min="5640" max="5645" width="8.42578125" style="145" customWidth="1"/>
    <col min="5646" max="5646" width="9.42578125" style="145" customWidth="1"/>
    <col min="5647" max="5647" width="71.42578125" style="145" customWidth="1"/>
    <col min="5648" max="5649" width="8.85546875" style="145" customWidth="1"/>
    <col min="5650" max="5650" width="30.7109375" style="145" customWidth="1"/>
    <col min="5651" max="5651" width="12.7109375" style="145" customWidth="1"/>
    <col min="5652" max="5652" width="11.85546875" style="145" customWidth="1"/>
    <col min="5653" max="5653" width="11" style="145" bestFit="1" customWidth="1"/>
    <col min="5654" max="5654" width="12.7109375" style="145" bestFit="1" customWidth="1"/>
    <col min="5655" max="5656" width="5.7109375" style="145" customWidth="1"/>
    <col min="5657" max="5658" width="10.7109375" style="145" customWidth="1"/>
    <col min="5659" max="5659" width="6.140625" style="145" customWidth="1"/>
    <col min="5660" max="5660" width="8.140625" style="145" customWidth="1"/>
    <col min="5661" max="5663" width="4.28515625" style="145" customWidth="1"/>
    <col min="5664" max="5664" width="6.28515625" style="145" customWidth="1"/>
    <col min="5665" max="5891" width="11" style="145"/>
    <col min="5892" max="5892" width="4.140625" style="145" customWidth="1"/>
    <col min="5893" max="5893" width="8" style="145" customWidth="1"/>
    <col min="5894" max="5894" width="10.7109375" style="145" customWidth="1"/>
    <col min="5895" max="5895" width="8.140625" style="145" customWidth="1"/>
    <col min="5896" max="5901" width="8.42578125" style="145" customWidth="1"/>
    <col min="5902" max="5902" width="9.42578125" style="145" customWidth="1"/>
    <col min="5903" max="5903" width="71.42578125" style="145" customWidth="1"/>
    <col min="5904" max="5905" width="8.85546875" style="145" customWidth="1"/>
    <col min="5906" max="5906" width="30.7109375" style="145" customWidth="1"/>
    <col min="5907" max="5907" width="12.7109375" style="145" customWidth="1"/>
    <col min="5908" max="5908" width="11.85546875" style="145" customWidth="1"/>
    <col min="5909" max="5909" width="11" style="145" bestFit="1" customWidth="1"/>
    <col min="5910" max="5910" width="12.7109375" style="145" bestFit="1" customWidth="1"/>
    <col min="5911" max="5912" width="5.7109375" style="145" customWidth="1"/>
    <col min="5913" max="5914" width="10.7109375" style="145" customWidth="1"/>
    <col min="5915" max="5915" width="6.140625" style="145" customWidth="1"/>
    <col min="5916" max="5916" width="8.140625" style="145" customWidth="1"/>
    <col min="5917" max="5919" width="4.28515625" style="145" customWidth="1"/>
    <col min="5920" max="5920" width="6.28515625" style="145" customWidth="1"/>
    <col min="5921" max="6147" width="11" style="145"/>
    <col min="6148" max="6148" width="4.140625" style="145" customWidth="1"/>
    <col min="6149" max="6149" width="8" style="145" customWidth="1"/>
    <col min="6150" max="6150" width="10.7109375" style="145" customWidth="1"/>
    <col min="6151" max="6151" width="8.140625" style="145" customWidth="1"/>
    <col min="6152" max="6157" width="8.42578125" style="145" customWidth="1"/>
    <col min="6158" max="6158" width="9.42578125" style="145" customWidth="1"/>
    <col min="6159" max="6159" width="71.42578125" style="145" customWidth="1"/>
    <col min="6160" max="6161" width="8.85546875" style="145" customWidth="1"/>
    <col min="6162" max="6162" width="30.7109375" style="145" customWidth="1"/>
    <col min="6163" max="6163" width="12.7109375" style="145" customWidth="1"/>
    <col min="6164" max="6164" width="11.85546875" style="145" customWidth="1"/>
    <col min="6165" max="6165" width="11" style="145" bestFit="1" customWidth="1"/>
    <col min="6166" max="6166" width="12.7109375" style="145" bestFit="1" customWidth="1"/>
    <col min="6167" max="6168" width="5.7109375" style="145" customWidth="1"/>
    <col min="6169" max="6170" width="10.7109375" style="145" customWidth="1"/>
    <col min="6171" max="6171" width="6.140625" style="145" customWidth="1"/>
    <col min="6172" max="6172" width="8.140625" style="145" customWidth="1"/>
    <col min="6173" max="6175" width="4.28515625" style="145" customWidth="1"/>
    <col min="6176" max="6176" width="6.28515625" style="145" customWidth="1"/>
    <col min="6177" max="6403" width="11" style="145"/>
    <col min="6404" max="6404" width="4.140625" style="145" customWidth="1"/>
    <col min="6405" max="6405" width="8" style="145" customWidth="1"/>
    <col min="6406" max="6406" width="10.7109375" style="145" customWidth="1"/>
    <col min="6407" max="6407" width="8.140625" style="145" customWidth="1"/>
    <col min="6408" max="6413" width="8.42578125" style="145" customWidth="1"/>
    <col min="6414" max="6414" width="9.42578125" style="145" customWidth="1"/>
    <col min="6415" max="6415" width="71.42578125" style="145" customWidth="1"/>
    <col min="6416" max="6417" width="8.85546875" style="145" customWidth="1"/>
    <col min="6418" max="6418" width="30.7109375" style="145" customWidth="1"/>
    <col min="6419" max="6419" width="12.7109375" style="145" customWidth="1"/>
    <col min="6420" max="6420" width="11.85546875" style="145" customWidth="1"/>
    <col min="6421" max="6421" width="11" style="145" bestFit="1" customWidth="1"/>
    <col min="6422" max="6422" width="12.7109375" style="145" bestFit="1" customWidth="1"/>
    <col min="6423" max="6424" width="5.7109375" style="145" customWidth="1"/>
    <col min="6425" max="6426" width="10.7109375" style="145" customWidth="1"/>
    <col min="6427" max="6427" width="6.140625" style="145" customWidth="1"/>
    <col min="6428" max="6428" width="8.140625" style="145" customWidth="1"/>
    <col min="6429" max="6431" width="4.28515625" style="145" customWidth="1"/>
    <col min="6432" max="6432" width="6.28515625" style="145" customWidth="1"/>
    <col min="6433" max="6659" width="11" style="145"/>
    <col min="6660" max="6660" width="4.140625" style="145" customWidth="1"/>
    <col min="6661" max="6661" width="8" style="145" customWidth="1"/>
    <col min="6662" max="6662" width="10.7109375" style="145" customWidth="1"/>
    <col min="6663" max="6663" width="8.140625" style="145" customWidth="1"/>
    <col min="6664" max="6669" width="8.42578125" style="145" customWidth="1"/>
    <col min="6670" max="6670" width="9.42578125" style="145" customWidth="1"/>
    <col min="6671" max="6671" width="71.42578125" style="145" customWidth="1"/>
    <col min="6672" max="6673" width="8.85546875" style="145" customWidth="1"/>
    <col min="6674" max="6674" width="30.7109375" style="145" customWidth="1"/>
    <col min="6675" max="6675" width="12.7109375" style="145" customWidth="1"/>
    <col min="6676" max="6676" width="11.85546875" style="145" customWidth="1"/>
    <col min="6677" max="6677" width="11" style="145" bestFit="1" customWidth="1"/>
    <col min="6678" max="6678" width="12.7109375" style="145" bestFit="1" customWidth="1"/>
    <col min="6679" max="6680" width="5.7109375" style="145" customWidth="1"/>
    <col min="6681" max="6682" width="10.7109375" style="145" customWidth="1"/>
    <col min="6683" max="6683" width="6.140625" style="145" customWidth="1"/>
    <col min="6684" max="6684" width="8.140625" style="145" customWidth="1"/>
    <col min="6685" max="6687" width="4.28515625" style="145" customWidth="1"/>
    <col min="6688" max="6688" width="6.28515625" style="145" customWidth="1"/>
    <col min="6689" max="6915" width="11" style="145"/>
    <col min="6916" max="6916" width="4.140625" style="145" customWidth="1"/>
    <col min="6917" max="6917" width="8" style="145" customWidth="1"/>
    <col min="6918" max="6918" width="10.7109375" style="145" customWidth="1"/>
    <col min="6919" max="6919" width="8.140625" style="145" customWidth="1"/>
    <col min="6920" max="6925" width="8.42578125" style="145" customWidth="1"/>
    <col min="6926" max="6926" width="9.42578125" style="145" customWidth="1"/>
    <col min="6927" max="6927" width="71.42578125" style="145" customWidth="1"/>
    <col min="6928" max="6929" width="8.85546875" style="145" customWidth="1"/>
    <col min="6930" max="6930" width="30.7109375" style="145" customWidth="1"/>
    <col min="6931" max="6931" width="12.7109375" style="145" customWidth="1"/>
    <col min="6932" max="6932" width="11.85546875" style="145" customWidth="1"/>
    <col min="6933" max="6933" width="11" style="145" bestFit="1" customWidth="1"/>
    <col min="6934" max="6934" width="12.7109375" style="145" bestFit="1" customWidth="1"/>
    <col min="6935" max="6936" width="5.7109375" style="145" customWidth="1"/>
    <col min="6937" max="6938" width="10.7109375" style="145" customWidth="1"/>
    <col min="6939" max="6939" width="6.140625" style="145" customWidth="1"/>
    <col min="6940" max="6940" width="8.140625" style="145" customWidth="1"/>
    <col min="6941" max="6943" width="4.28515625" style="145" customWidth="1"/>
    <col min="6944" max="6944" width="6.28515625" style="145" customWidth="1"/>
    <col min="6945" max="7171" width="11" style="145"/>
    <col min="7172" max="7172" width="4.140625" style="145" customWidth="1"/>
    <col min="7173" max="7173" width="8" style="145" customWidth="1"/>
    <col min="7174" max="7174" width="10.7109375" style="145" customWidth="1"/>
    <col min="7175" max="7175" width="8.140625" style="145" customWidth="1"/>
    <col min="7176" max="7181" width="8.42578125" style="145" customWidth="1"/>
    <col min="7182" max="7182" width="9.42578125" style="145" customWidth="1"/>
    <col min="7183" max="7183" width="71.42578125" style="145" customWidth="1"/>
    <col min="7184" max="7185" width="8.85546875" style="145" customWidth="1"/>
    <col min="7186" max="7186" width="30.7109375" style="145" customWidth="1"/>
    <col min="7187" max="7187" width="12.7109375" style="145" customWidth="1"/>
    <col min="7188" max="7188" width="11.85546875" style="145" customWidth="1"/>
    <col min="7189" max="7189" width="11" style="145" bestFit="1" customWidth="1"/>
    <col min="7190" max="7190" width="12.7109375" style="145" bestFit="1" customWidth="1"/>
    <col min="7191" max="7192" width="5.7109375" style="145" customWidth="1"/>
    <col min="7193" max="7194" width="10.7109375" style="145" customWidth="1"/>
    <col min="7195" max="7195" width="6.140625" style="145" customWidth="1"/>
    <col min="7196" max="7196" width="8.140625" style="145" customWidth="1"/>
    <col min="7197" max="7199" width="4.28515625" style="145" customWidth="1"/>
    <col min="7200" max="7200" width="6.28515625" style="145" customWidth="1"/>
    <col min="7201" max="7427" width="11" style="145"/>
    <col min="7428" max="7428" width="4.140625" style="145" customWidth="1"/>
    <col min="7429" max="7429" width="8" style="145" customWidth="1"/>
    <col min="7430" max="7430" width="10.7109375" style="145" customWidth="1"/>
    <col min="7431" max="7431" width="8.140625" style="145" customWidth="1"/>
    <col min="7432" max="7437" width="8.42578125" style="145" customWidth="1"/>
    <col min="7438" max="7438" width="9.42578125" style="145" customWidth="1"/>
    <col min="7439" max="7439" width="71.42578125" style="145" customWidth="1"/>
    <col min="7440" max="7441" width="8.85546875" style="145" customWidth="1"/>
    <col min="7442" max="7442" width="30.7109375" style="145" customWidth="1"/>
    <col min="7443" max="7443" width="12.7109375" style="145" customWidth="1"/>
    <col min="7444" max="7444" width="11.85546875" style="145" customWidth="1"/>
    <col min="7445" max="7445" width="11" style="145" bestFit="1" customWidth="1"/>
    <col min="7446" max="7446" width="12.7109375" style="145" bestFit="1" customWidth="1"/>
    <col min="7447" max="7448" width="5.7109375" style="145" customWidth="1"/>
    <col min="7449" max="7450" width="10.7109375" style="145" customWidth="1"/>
    <col min="7451" max="7451" width="6.140625" style="145" customWidth="1"/>
    <col min="7452" max="7452" width="8.140625" style="145" customWidth="1"/>
    <col min="7453" max="7455" width="4.28515625" style="145" customWidth="1"/>
    <col min="7456" max="7456" width="6.28515625" style="145" customWidth="1"/>
    <col min="7457" max="7683" width="11" style="145"/>
    <col min="7684" max="7684" width="4.140625" style="145" customWidth="1"/>
    <col min="7685" max="7685" width="8" style="145" customWidth="1"/>
    <col min="7686" max="7686" width="10.7109375" style="145" customWidth="1"/>
    <col min="7687" max="7687" width="8.140625" style="145" customWidth="1"/>
    <col min="7688" max="7693" width="8.42578125" style="145" customWidth="1"/>
    <col min="7694" max="7694" width="9.42578125" style="145" customWidth="1"/>
    <col min="7695" max="7695" width="71.42578125" style="145" customWidth="1"/>
    <col min="7696" max="7697" width="8.85546875" style="145" customWidth="1"/>
    <col min="7698" max="7698" width="30.7109375" style="145" customWidth="1"/>
    <col min="7699" max="7699" width="12.7109375" style="145" customWidth="1"/>
    <col min="7700" max="7700" width="11.85546875" style="145" customWidth="1"/>
    <col min="7701" max="7701" width="11" style="145" bestFit="1" customWidth="1"/>
    <col min="7702" max="7702" width="12.7109375" style="145" bestFit="1" customWidth="1"/>
    <col min="7703" max="7704" width="5.7109375" style="145" customWidth="1"/>
    <col min="7705" max="7706" width="10.7109375" style="145" customWidth="1"/>
    <col min="7707" max="7707" width="6.140625" style="145" customWidth="1"/>
    <col min="7708" max="7708" width="8.140625" style="145" customWidth="1"/>
    <col min="7709" max="7711" width="4.28515625" style="145" customWidth="1"/>
    <col min="7712" max="7712" width="6.28515625" style="145" customWidth="1"/>
    <col min="7713" max="7939" width="11" style="145"/>
    <col min="7940" max="7940" width="4.140625" style="145" customWidth="1"/>
    <col min="7941" max="7941" width="8" style="145" customWidth="1"/>
    <col min="7942" max="7942" width="10.7109375" style="145" customWidth="1"/>
    <col min="7943" max="7943" width="8.140625" style="145" customWidth="1"/>
    <col min="7944" max="7949" width="8.42578125" style="145" customWidth="1"/>
    <col min="7950" max="7950" width="9.42578125" style="145" customWidth="1"/>
    <col min="7951" max="7951" width="71.42578125" style="145" customWidth="1"/>
    <col min="7952" max="7953" width="8.85546875" style="145" customWidth="1"/>
    <col min="7954" max="7954" width="30.7109375" style="145" customWidth="1"/>
    <col min="7955" max="7955" width="12.7109375" style="145" customWidth="1"/>
    <col min="7956" max="7956" width="11.85546875" style="145" customWidth="1"/>
    <col min="7957" max="7957" width="11" style="145" bestFit="1" customWidth="1"/>
    <col min="7958" max="7958" width="12.7109375" style="145" bestFit="1" customWidth="1"/>
    <col min="7959" max="7960" width="5.7109375" style="145" customWidth="1"/>
    <col min="7961" max="7962" width="10.7109375" style="145" customWidth="1"/>
    <col min="7963" max="7963" width="6.140625" style="145" customWidth="1"/>
    <col min="7964" max="7964" width="8.140625" style="145" customWidth="1"/>
    <col min="7965" max="7967" width="4.28515625" style="145" customWidth="1"/>
    <col min="7968" max="7968" width="6.28515625" style="145" customWidth="1"/>
    <col min="7969" max="8195" width="11" style="145"/>
    <col min="8196" max="8196" width="4.140625" style="145" customWidth="1"/>
    <col min="8197" max="8197" width="8" style="145" customWidth="1"/>
    <col min="8198" max="8198" width="10.7109375" style="145" customWidth="1"/>
    <col min="8199" max="8199" width="8.140625" style="145" customWidth="1"/>
    <col min="8200" max="8205" width="8.42578125" style="145" customWidth="1"/>
    <col min="8206" max="8206" width="9.42578125" style="145" customWidth="1"/>
    <col min="8207" max="8207" width="71.42578125" style="145" customWidth="1"/>
    <col min="8208" max="8209" width="8.85546875" style="145" customWidth="1"/>
    <col min="8210" max="8210" width="30.7109375" style="145" customWidth="1"/>
    <col min="8211" max="8211" width="12.7109375" style="145" customWidth="1"/>
    <col min="8212" max="8212" width="11.85546875" style="145" customWidth="1"/>
    <col min="8213" max="8213" width="11" style="145" bestFit="1" customWidth="1"/>
    <col min="8214" max="8214" width="12.7109375" style="145" bestFit="1" customWidth="1"/>
    <col min="8215" max="8216" width="5.7109375" style="145" customWidth="1"/>
    <col min="8217" max="8218" width="10.7109375" style="145" customWidth="1"/>
    <col min="8219" max="8219" width="6.140625" style="145" customWidth="1"/>
    <col min="8220" max="8220" width="8.140625" style="145" customWidth="1"/>
    <col min="8221" max="8223" width="4.28515625" style="145" customWidth="1"/>
    <col min="8224" max="8224" width="6.28515625" style="145" customWidth="1"/>
    <col min="8225" max="8451" width="11" style="145"/>
    <col min="8452" max="8452" width="4.140625" style="145" customWidth="1"/>
    <col min="8453" max="8453" width="8" style="145" customWidth="1"/>
    <col min="8454" max="8454" width="10.7109375" style="145" customWidth="1"/>
    <col min="8455" max="8455" width="8.140625" style="145" customWidth="1"/>
    <col min="8456" max="8461" width="8.42578125" style="145" customWidth="1"/>
    <col min="8462" max="8462" width="9.42578125" style="145" customWidth="1"/>
    <col min="8463" max="8463" width="71.42578125" style="145" customWidth="1"/>
    <col min="8464" max="8465" width="8.85546875" style="145" customWidth="1"/>
    <col min="8466" max="8466" width="30.7109375" style="145" customWidth="1"/>
    <col min="8467" max="8467" width="12.7109375" style="145" customWidth="1"/>
    <col min="8468" max="8468" width="11.85546875" style="145" customWidth="1"/>
    <col min="8469" max="8469" width="11" style="145" bestFit="1" customWidth="1"/>
    <col min="8470" max="8470" width="12.7109375" style="145" bestFit="1" customWidth="1"/>
    <col min="8471" max="8472" width="5.7109375" style="145" customWidth="1"/>
    <col min="8473" max="8474" width="10.7109375" style="145" customWidth="1"/>
    <col min="8475" max="8475" width="6.140625" style="145" customWidth="1"/>
    <col min="8476" max="8476" width="8.140625" style="145" customWidth="1"/>
    <col min="8477" max="8479" width="4.28515625" style="145" customWidth="1"/>
    <col min="8480" max="8480" width="6.28515625" style="145" customWidth="1"/>
    <col min="8481" max="8707" width="11" style="145"/>
    <col min="8708" max="8708" width="4.140625" style="145" customWidth="1"/>
    <col min="8709" max="8709" width="8" style="145" customWidth="1"/>
    <col min="8710" max="8710" width="10.7109375" style="145" customWidth="1"/>
    <col min="8711" max="8711" width="8.140625" style="145" customWidth="1"/>
    <col min="8712" max="8717" width="8.42578125" style="145" customWidth="1"/>
    <col min="8718" max="8718" width="9.42578125" style="145" customWidth="1"/>
    <col min="8719" max="8719" width="71.42578125" style="145" customWidth="1"/>
    <col min="8720" max="8721" width="8.85546875" style="145" customWidth="1"/>
    <col min="8722" max="8722" width="30.7109375" style="145" customWidth="1"/>
    <col min="8723" max="8723" width="12.7109375" style="145" customWidth="1"/>
    <col min="8724" max="8724" width="11.85546875" style="145" customWidth="1"/>
    <col min="8725" max="8725" width="11" style="145" bestFit="1" customWidth="1"/>
    <col min="8726" max="8726" width="12.7109375" style="145" bestFit="1" customWidth="1"/>
    <col min="8727" max="8728" width="5.7109375" style="145" customWidth="1"/>
    <col min="8729" max="8730" width="10.7109375" style="145" customWidth="1"/>
    <col min="8731" max="8731" width="6.140625" style="145" customWidth="1"/>
    <col min="8732" max="8732" width="8.140625" style="145" customWidth="1"/>
    <col min="8733" max="8735" width="4.28515625" style="145" customWidth="1"/>
    <col min="8736" max="8736" width="6.28515625" style="145" customWidth="1"/>
    <col min="8737" max="8963" width="11" style="145"/>
    <col min="8964" max="8964" width="4.140625" style="145" customWidth="1"/>
    <col min="8965" max="8965" width="8" style="145" customWidth="1"/>
    <col min="8966" max="8966" width="10.7109375" style="145" customWidth="1"/>
    <col min="8967" max="8967" width="8.140625" style="145" customWidth="1"/>
    <col min="8968" max="8973" width="8.42578125" style="145" customWidth="1"/>
    <col min="8974" max="8974" width="9.42578125" style="145" customWidth="1"/>
    <col min="8975" max="8975" width="71.42578125" style="145" customWidth="1"/>
    <col min="8976" max="8977" width="8.85546875" style="145" customWidth="1"/>
    <col min="8978" max="8978" width="30.7109375" style="145" customWidth="1"/>
    <col min="8979" max="8979" width="12.7109375" style="145" customWidth="1"/>
    <col min="8980" max="8980" width="11.85546875" style="145" customWidth="1"/>
    <col min="8981" max="8981" width="11" style="145" bestFit="1" customWidth="1"/>
    <col min="8982" max="8982" width="12.7109375" style="145" bestFit="1" customWidth="1"/>
    <col min="8983" max="8984" width="5.7109375" style="145" customWidth="1"/>
    <col min="8985" max="8986" width="10.7109375" style="145" customWidth="1"/>
    <col min="8987" max="8987" width="6.140625" style="145" customWidth="1"/>
    <col min="8988" max="8988" width="8.140625" style="145" customWidth="1"/>
    <col min="8989" max="8991" width="4.28515625" style="145" customWidth="1"/>
    <col min="8992" max="8992" width="6.28515625" style="145" customWidth="1"/>
    <col min="8993" max="9219" width="11" style="145"/>
    <col min="9220" max="9220" width="4.140625" style="145" customWidth="1"/>
    <col min="9221" max="9221" width="8" style="145" customWidth="1"/>
    <col min="9222" max="9222" width="10.7109375" style="145" customWidth="1"/>
    <col min="9223" max="9223" width="8.140625" style="145" customWidth="1"/>
    <col min="9224" max="9229" width="8.42578125" style="145" customWidth="1"/>
    <col min="9230" max="9230" width="9.42578125" style="145" customWidth="1"/>
    <col min="9231" max="9231" width="71.42578125" style="145" customWidth="1"/>
    <col min="9232" max="9233" width="8.85546875" style="145" customWidth="1"/>
    <col min="9234" max="9234" width="30.7109375" style="145" customWidth="1"/>
    <col min="9235" max="9235" width="12.7109375" style="145" customWidth="1"/>
    <col min="9236" max="9236" width="11.85546875" style="145" customWidth="1"/>
    <col min="9237" max="9237" width="11" style="145" bestFit="1" customWidth="1"/>
    <col min="9238" max="9238" width="12.7109375" style="145" bestFit="1" customWidth="1"/>
    <col min="9239" max="9240" width="5.7109375" style="145" customWidth="1"/>
    <col min="9241" max="9242" width="10.7109375" style="145" customWidth="1"/>
    <col min="9243" max="9243" width="6.140625" style="145" customWidth="1"/>
    <col min="9244" max="9244" width="8.140625" style="145" customWidth="1"/>
    <col min="9245" max="9247" width="4.28515625" style="145" customWidth="1"/>
    <col min="9248" max="9248" width="6.28515625" style="145" customWidth="1"/>
    <col min="9249" max="9475" width="11" style="145"/>
    <col min="9476" max="9476" width="4.140625" style="145" customWidth="1"/>
    <col min="9477" max="9477" width="8" style="145" customWidth="1"/>
    <col min="9478" max="9478" width="10.7109375" style="145" customWidth="1"/>
    <col min="9479" max="9479" width="8.140625" style="145" customWidth="1"/>
    <col min="9480" max="9485" width="8.42578125" style="145" customWidth="1"/>
    <col min="9486" max="9486" width="9.42578125" style="145" customWidth="1"/>
    <col min="9487" max="9487" width="71.42578125" style="145" customWidth="1"/>
    <col min="9488" max="9489" width="8.85546875" style="145" customWidth="1"/>
    <col min="9490" max="9490" width="30.7109375" style="145" customWidth="1"/>
    <col min="9491" max="9491" width="12.7109375" style="145" customWidth="1"/>
    <col min="9492" max="9492" width="11.85546875" style="145" customWidth="1"/>
    <col min="9493" max="9493" width="11" style="145" bestFit="1" customWidth="1"/>
    <col min="9494" max="9494" width="12.7109375" style="145" bestFit="1" customWidth="1"/>
    <col min="9495" max="9496" width="5.7109375" style="145" customWidth="1"/>
    <col min="9497" max="9498" width="10.7109375" style="145" customWidth="1"/>
    <col min="9499" max="9499" width="6.140625" style="145" customWidth="1"/>
    <col min="9500" max="9500" width="8.140625" style="145" customWidth="1"/>
    <col min="9501" max="9503" width="4.28515625" style="145" customWidth="1"/>
    <col min="9504" max="9504" width="6.28515625" style="145" customWidth="1"/>
    <col min="9505" max="9731" width="11" style="145"/>
    <col min="9732" max="9732" width="4.140625" style="145" customWidth="1"/>
    <col min="9733" max="9733" width="8" style="145" customWidth="1"/>
    <col min="9734" max="9734" width="10.7109375" style="145" customWidth="1"/>
    <col min="9735" max="9735" width="8.140625" style="145" customWidth="1"/>
    <col min="9736" max="9741" width="8.42578125" style="145" customWidth="1"/>
    <col min="9742" max="9742" width="9.42578125" style="145" customWidth="1"/>
    <col min="9743" max="9743" width="71.42578125" style="145" customWidth="1"/>
    <col min="9744" max="9745" width="8.85546875" style="145" customWidth="1"/>
    <col min="9746" max="9746" width="30.7109375" style="145" customWidth="1"/>
    <col min="9747" max="9747" width="12.7109375" style="145" customWidth="1"/>
    <col min="9748" max="9748" width="11.85546875" style="145" customWidth="1"/>
    <col min="9749" max="9749" width="11" style="145" bestFit="1" customWidth="1"/>
    <col min="9750" max="9750" width="12.7109375" style="145" bestFit="1" customWidth="1"/>
    <col min="9751" max="9752" width="5.7109375" style="145" customWidth="1"/>
    <col min="9753" max="9754" width="10.7109375" style="145" customWidth="1"/>
    <col min="9755" max="9755" width="6.140625" style="145" customWidth="1"/>
    <col min="9756" max="9756" width="8.140625" style="145" customWidth="1"/>
    <col min="9757" max="9759" width="4.28515625" style="145" customWidth="1"/>
    <col min="9760" max="9760" width="6.28515625" style="145" customWidth="1"/>
    <col min="9761" max="9987" width="11" style="145"/>
    <col min="9988" max="9988" width="4.140625" style="145" customWidth="1"/>
    <col min="9989" max="9989" width="8" style="145" customWidth="1"/>
    <col min="9990" max="9990" width="10.7109375" style="145" customWidth="1"/>
    <col min="9991" max="9991" width="8.140625" style="145" customWidth="1"/>
    <col min="9992" max="9997" width="8.42578125" style="145" customWidth="1"/>
    <col min="9998" max="9998" width="9.42578125" style="145" customWidth="1"/>
    <col min="9999" max="9999" width="71.42578125" style="145" customWidth="1"/>
    <col min="10000" max="10001" width="8.85546875" style="145" customWidth="1"/>
    <col min="10002" max="10002" width="30.7109375" style="145" customWidth="1"/>
    <col min="10003" max="10003" width="12.7109375" style="145" customWidth="1"/>
    <col min="10004" max="10004" width="11.85546875" style="145" customWidth="1"/>
    <col min="10005" max="10005" width="11" style="145" bestFit="1" customWidth="1"/>
    <col min="10006" max="10006" width="12.7109375" style="145" bestFit="1" customWidth="1"/>
    <col min="10007" max="10008" width="5.7109375" style="145" customWidth="1"/>
    <col min="10009" max="10010" width="10.7109375" style="145" customWidth="1"/>
    <col min="10011" max="10011" width="6.140625" style="145" customWidth="1"/>
    <col min="10012" max="10012" width="8.140625" style="145" customWidth="1"/>
    <col min="10013" max="10015" width="4.28515625" style="145" customWidth="1"/>
    <col min="10016" max="10016" width="6.28515625" style="145" customWidth="1"/>
    <col min="10017" max="10243" width="11" style="145"/>
    <col min="10244" max="10244" width="4.140625" style="145" customWidth="1"/>
    <col min="10245" max="10245" width="8" style="145" customWidth="1"/>
    <col min="10246" max="10246" width="10.7109375" style="145" customWidth="1"/>
    <col min="10247" max="10247" width="8.140625" style="145" customWidth="1"/>
    <col min="10248" max="10253" width="8.42578125" style="145" customWidth="1"/>
    <col min="10254" max="10254" width="9.42578125" style="145" customWidth="1"/>
    <col min="10255" max="10255" width="71.42578125" style="145" customWidth="1"/>
    <col min="10256" max="10257" width="8.85546875" style="145" customWidth="1"/>
    <col min="10258" max="10258" width="30.7109375" style="145" customWidth="1"/>
    <col min="10259" max="10259" width="12.7109375" style="145" customWidth="1"/>
    <col min="10260" max="10260" width="11.85546875" style="145" customWidth="1"/>
    <col min="10261" max="10261" width="11" style="145" bestFit="1" customWidth="1"/>
    <col min="10262" max="10262" width="12.7109375" style="145" bestFit="1" customWidth="1"/>
    <col min="10263" max="10264" width="5.7109375" style="145" customWidth="1"/>
    <col min="10265" max="10266" width="10.7109375" style="145" customWidth="1"/>
    <col min="10267" max="10267" width="6.140625" style="145" customWidth="1"/>
    <col min="10268" max="10268" width="8.140625" style="145" customWidth="1"/>
    <col min="10269" max="10271" width="4.28515625" style="145" customWidth="1"/>
    <col min="10272" max="10272" width="6.28515625" style="145" customWidth="1"/>
    <col min="10273" max="10499" width="11" style="145"/>
    <col min="10500" max="10500" width="4.140625" style="145" customWidth="1"/>
    <col min="10501" max="10501" width="8" style="145" customWidth="1"/>
    <col min="10502" max="10502" width="10.7109375" style="145" customWidth="1"/>
    <col min="10503" max="10503" width="8.140625" style="145" customWidth="1"/>
    <col min="10504" max="10509" width="8.42578125" style="145" customWidth="1"/>
    <col min="10510" max="10510" width="9.42578125" style="145" customWidth="1"/>
    <col min="10511" max="10511" width="71.42578125" style="145" customWidth="1"/>
    <col min="10512" max="10513" width="8.85546875" style="145" customWidth="1"/>
    <col min="10514" max="10514" width="30.7109375" style="145" customWidth="1"/>
    <col min="10515" max="10515" width="12.7109375" style="145" customWidth="1"/>
    <col min="10516" max="10516" width="11.85546875" style="145" customWidth="1"/>
    <col min="10517" max="10517" width="11" style="145" bestFit="1" customWidth="1"/>
    <col min="10518" max="10518" width="12.7109375" style="145" bestFit="1" customWidth="1"/>
    <col min="10519" max="10520" width="5.7109375" style="145" customWidth="1"/>
    <col min="10521" max="10522" width="10.7109375" style="145" customWidth="1"/>
    <col min="10523" max="10523" width="6.140625" style="145" customWidth="1"/>
    <col min="10524" max="10524" width="8.140625" style="145" customWidth="1"/>
    <col min="10525" max="10527" width="4.28515625" style="145" customWidth="1"/>
    <col min="10528" max="10528" width="6.28515625" style="145" customWidth="1"/>
    <col min="10529" max="10755" width="11" style="145"/>
    <col min="10756" max="10756" width="4.140625" style="145" customWidth="1"/>
    <col min="10757" max="10757" width="8" style="145" customWidth="1"/>
    <col min="10758" max="10758" width="10.7109375" style="145" customWidth="1"/>
    <col min="10759" max="10759" width="8.140625" style="145" customWidth="1"/>
    <col min="10760" max="10765" width="8.42578125" style="145" customWidth="1"/>
    <col min="10766" max="10766" width="9.42578125" style="145" customWidth="1"/>
    <col min="10767" max="10767" width="71.42578125" style="145" customWidth="1"/>
    <col min="10768" max="10769" width="8.85546875" style="145" customWidth="1"/>
    <col min="10770" max="10770" width="30.7109375" style="145" customWidth="1"/>
    <col min="10771" max="10771" width="12.7109375" style="145" customWidth="1"/>
    <col min="10772" max="10772" width="11.85546875" style="145" customWidth="1"/>
    <col min="10773" max="10773" width="11" style="145" bestFit="1" customWidth="1"/>
    <col min="10774" max="10774" width="12.7109375" style="145" bestFit="1" customWidth="1"/>
    <col min="10775" max="10776" width="5.7109375" style="145" customWidth="1"/>
    <col min="10777" max="10778" width="10.7109375" style="145" customWidth="1"/>
    <col min="10779" max="10779" width="6.140625" style="145" customWidth="1"/>
    <col min="10780" max="10780" width="8.140625" style="145" customWidth="1"/>
    <col min="10781" max="10783" width="4.28515625" style="145" customWidth="1"/>
    <col min="10784" max="10784" width="6.28515625" style="145" customWidth="1"/>
    <col min="10785" max="11011" width="11" style="145"/>
    <col min="11012" max="11012" width="4.140625" style="145" customWidth="1"/>
    <col min="11013" max="11013" width="8" style="145" customWidth="1"/>
    <col min="11014" max="11014" width="10.7109375" style="145" customWidth="1"/>
    <col min="11015" max="11015" width="8.140625" style="145" customWidth="1"/>
    <col min="11016" max="11021" width="8.42578125" style="145" customWidth="1"/>
    <col min="11022" max="11022" width="9.42578125" style="145" customWidth="1"/>
    <col min="11023" max="11023" width="71.42578125" style="145" customWidth="1"/>
    <col min="11024" max="11025" width="8.85546875" style="145" customWidth="1"/>
    <col min="11026" max="11026" width="30.7109375" style="145" customWidth="1"/>
    <col min="11027" max="11027" width="12.7109375" style="145" customWidth="1"/>
    <col min="11028" max="11028" width="11.85546875" style="145" customWidth="1"/>
    <col min="11029" max="11029" width="11" style="145" bestFit="1" customWidth="1"/>
    <col min="11030" max="11030" width="12.7109375" style="145" bestFit="1" customWidth="1"/>
    <col min="11031" max="11032" width="5.7109375" style="145" customWidth="1"/>
    <col min="11033" max="11034" width="10.7109375" style="145" customWidth="1"/>
    <col min="11035" max="11035" width="6.140625" style="145" customWidth="1"/>
    <col min="11036" max="11036" width="8.140625" style="145" customWidth="1"/>
    <col min="11037" max="11039" width="4.28515625" style="145" customWidth="1"/>
    <col min="11040" max="11040" width="6.28515625" style="145" customWidth="1"/>
    <col min="11041" max="11267" width="11" style="145"/>
    <col min="11268" max="11268" width="4.140625" style="145" customWidth="1"/>
    <col min="11269" max="11269" width="8" style="145" customWidth="1"/>
    <col min="11270" max="11270" width="10.7109375" style="145" customWidth="1"/>
    <col min="11271" max="11271" width="8.140625" style="145" customWidth="1"/>
    <col min="11272" max="11277" width="8.42578125" style="145" customWidth="1"/>
    <col min="11278" max="11278" width="9.42578125" style="145" customWidth="1"/>
    <col min="11279" max="11279" width="71.42578125" style="145" customWidth="1"/>
    <col min="11280" max="11281" width="8.85546875" style="145" customWidth="1"/>
    <col min="11282" max="11282" width="30.7109375" style="145" customWidth="1"/>
    <col min="11283" max="11283" width="12.7109375" style="145" customWidth="1"/>
    <col min="11284" max="11284" width="11.85546875" style="145" customWidth="1"/>
    <col min="11285" max="11285" width="11" style="145" bestFit="1" customWidth="1"/>
    <col min="11286" max="11286" width="12.7109375" style="145" bestFit="1" customWidth="1"/>
    <col min="11287" max="11288" width="5.7109375" style="145" customWidth="1"/>
    <col min="11289" max="11290" width="10.7109375" style="145" customWidth="1"/>
    <col min="11291" max="11291" width="6.140625" style="145" customWidth="1"/>
    <col min="11292" max="11292" width="8.140625" style="145" customWidth="1"/>
    <col min="11293" max="11295" width="4.28515625" style="145" customWidth="1"/>
    <col min="11296" max="11296" width="6.28515625" style="145" customWidth="1"/>
    <col min="11297" max="11523" width="11" style="145"/>
    <col min="11524" max="11524" width="4.140625" style="145" customWidth="1"/>
    <col min="11525" max="11525" width="8" style="145" customWidth="1"/>
    <col min="11526" max="11526" width="10.7109375" style="145" customWidth="1"/>
    <col min="11527" max="11527" width="8.140625" style="145" customWidth="1"/>
    <col min="11528" max="11533" width="8.42578125" style="145" customWidth="1"/>
    <col min="11534" max="11534" width="9.42578125" style="145" customWidth="1"/>
    <col min="11535" max="11535" width="71.42578125" style="145" customWidth="1"/>
    <col min="11536" max="11537" width="8.85546875" style="145" customWidth="1"/>
    <col min="11538" max="11538" width="30.7109375" style="145" customWidth="1"/>
    <col min="11539" max="11539" width="12.7109375" style="145" customWidth="1"/>
    <col min="11540" max="11540" width="11.85546875" style="145" customWidth="1"/>
    <col min="11541" max="11541" width="11" style="145" bestFit="1" customWidth="1"/>
    <col min="11542" max="11542" width="12.7109375" style="145" bestFit="1" customWidth="1"/>
    <col min="11543" max="11544" width="5.7109375" style="145" customWidth="1"/>
    <col min="11545" max="11546" width="10.7109375" style="145" customWidth="1"/>
    <col min="11547" max="11547" width="6.140625" style="145" customWidth="1"/>
    <col min="11548" max="11548" width="8.140625" style="145" customWidth="1"/>
    <col min="11549" max="11551" width="4.28515625" style="145" customWidth="1"/>
    <col min="11552" max="11552" width="6.28515625" style="145" customWidth="1"/>
    <col min="11553" max="11779" width="11" style="145"/>
    <col min="11780" max="11780" width="4.140625" style="145" customWidth="1"/>
    <col min="11781" max="11781" width="8" style="145" customWidth="1"/>
    <col min="11782" max="11782" width="10.7109375" style="145" customWidth="1"/>
    <col min="11783" max="11783" width="8.140625" style="145" customWidth="1"/>
    <col min="11784" max="11789" width="8.42578125" style="145" customWidth="1"/>
    <col min="11790" max="11790" width="9.42578125" style="145" customWidth="1"/>
    <col min="11791" max="11791" width="71.42578125" style="145" customWidth="1"/>
    <col min="11792" max="11793" width="8.85546875" style="145" customWidth="1"/>
    <col min="11794" max="11794" width="30.7109375" style="145" customWidth="1"/>
    <col min="11795" max="11795" width="12.7109375" style="145" customWidth="1"/>
    <col min="11796" max="11796" width="11.85546875" style="145" customWidth="1"/>
    <col min="11797" max="11797" width="11" style="145" bestFit="1" customWidth="1"/>
    <col min="11798" max="11798" width="12.7109375" style="145" bestFit="1" customWidth="1"/>
    <col min="11799" max="11800" width="5.7109375" style="145" customWidth="1"/>
    <col min="11801" max="11802" width="10.7109375" style="145" customWidth="1"/>
    <col min="11803" max="11803" width="6.140625" style="145" customWidth="1"/>
    <col min="11804" max="11804" width="8.140625" style="145" customWidth="1"/>
    <col min="11805" max="11807" width="4.28515625" style="145" customWidth="1"/>
    <col min="11808" max="11808" width="6.28515625" style="145" customWidth="1"/>
    <col min="11809" max="12035" width="11" style="145"/>
    <col min="12036" max="12036" width="4.140625" style="145" customWidth="1"/>
    <col min="12037" max="12037" width="8" style="145" customWidth="1"/>
    <col min="12038" max="12038" width="10.7109375" style="145" customWidth="1"/>
    <col min="12039" max="12039" width="8.140625" style="145" customWidth="1"/>
    <col min="12040" max="12045" width="8.42578125" style="145" customWidth="1"/>
    <col min="12046" max="12046" width="9.42578125" style="145" customWidth="1"/>
    <col min="12047" max="12047" width="71.42578125" style="145" customWidth="1"/>
    <col min="12048" max="12049" width="8.85546875" style="145" customWidth="1"/>
    <col min="12050" max="12050" width="30.7109375" style="145" customWidth="1"/>
    <col min="12051" max="12051" width="12.7109375" style="145" customWidth="1"/>
    <col min="12052" max="12052" width="11.85546875" style="145" customWidth="1"/>
    <col min="12053" max="12053" width="11" style="145" bestFit="1" customWidth="1"/>
    <col min="12054" max="12054" width="12.7109375" style="145" bestFit="1" customWidth="1"/>
    <col min="12055" max="12056" width="5.7109375" style="145" customWidth="1"/>
    <col min="12057" max="12058" width="10.7109375" style="145" customWidth="1"/>
    <col min="12059" max="12059" width="6.140625" style="145" customWidth="1"/>
    <col min="12060" max="12060" width="8.140625" style="145" customWidth="1"/>
    <col min="12061" max="12063" width="4.28515625" style="145" customWidth="1"/>
    <col min="12064" max="12064" width="6.28515625" style="145" customWidth="1"/>
    <col min="12065" max="12291" width="11" style="145"/>
    <col min="12292" max="12292" width="4.140625" style="145" customWidth="1"/>
    <col min="12293" max="12293" width="8" style="145" customWidth="1"/>
    <col min="12294" max="12294" width="10.7109375" style="145" customWidth="1"/>
    <col min="12295" max="12295" width="8.140625" style="145" customWidth="1"/>
    <col min="12296" max="12301" width="8.42578125" style="145" customWidth="1"/>
    <col min="12302" max="12302" width="9.42578125" style="145" customWidth="1"/>
    <col min="12303" max="12303" width="71.42578125" style="145" customWidth="1"/>
    <col min="12304" max="12305" width="8.85546875" style="145" customWidth="1"/>
    <col min="12306" max="12306" width="30.7109375" style="145" customWidth="1"/>
    <col min="12307" max="12307" width="12.7109375" style="145" customWidth="1"/>
    <col min="12308" max="12308" width="11.85546875" style="145" customWidth="1"/>
    <col min="12309" max="12309" width="11" style="145" bestFit="1" customWidth="1"/>
    <col min="12310" max="12310" width="12.7109375" style="145" bestFit="1" customWidth="1"/>
    <col min="12311" max="12312" width="5.7109375" style="145" customWidth="1"/>
    <col min="12313" max="12314" width="10.7109375" style="145" customWidth="1"/>
    <col min="12315" max="12315" width="6.140625" style="145" customWidth="1"/>
    <col min="12316" max="12316" width="8.140625" style="145" customWidth="1"/>
    <col min="12317" max="12319" width="4.28515625" style="145" customWidth="1"/>
    <col min="12320" max="12320" width="6.28515625" style="145" customWidth="1"/>
    <col min="12321" max="12547" width="11" style="145"/>
    <col min="12548" max="12548" width="4.140625" style="145" customWidth="1"/>
    <col min="12549" max="12549" width="8" style="145" customWidth="1"/>
    <col min="12550" max="12550" width="10.7109375" style="145" customWidth="1"/>
    <col min="12551" max="12551" width="8.140625" style="145" customWidth="1"/>
    <col min="12552" max="12557" width="8.42578125" style="145" customWidth="1"/>
    <col min="12558" max="12558" width="9.42578125" style="145" customWidth="1"/>
    <col min="12559" max="12559" width="71.42578125" style="145" customWidth="1"/>
    <col min="12560" max="12561" width="8.85546875" style="145" customWidth="1"/>
    <col min="12562" max="12562" width="30.7109375" style="145" customWidth="1"/>
    <col min="12563" max="12563" width="12.7109375" style="145" customWidth="1"/>
    <col min="12564" max="12564" width="11.85546875" style="145" customWidth="1"/>
    <col min="12565" max="12565" width="11" style="145" bestFit="1" customWidth="1"/>
    <col min="12566" max="12566" width="12.7109375" style="145" bestFit="1" customWidth="1"/>
    <col min="12567" max="12568" width="5.7109375" style="145" customWidth="1"/>
    <col min="12569" max="12570" width="10.7109375" style="145" customWidth="1"/>
    <col min="12571" max="12571" width="6.140625" style="145" customWidth="1"/>
    <col min="12572" max="12572" width="8.140625" style="145" customWidth="1"/>
    <col min="12573" max="12575" width="4.28515625" style="145" customWidth="1"/>
    <col min="12576" max="12576" width="6.28515625" style="145" customWidth="1"/>
    <col min="12577" max="12803" width="11" style="145"/>
    <col min="12804" max="12804" width="4.140625" style="145" customWidth="1"/>
    <col min="12805" max="12805" width="8" style="145" customWidth="1"/>
    <col min="12806" max="12806" width="10.7109375" style="145" customWidth="1"/>
    <col min="12807" max="12807" width="8.140625" style="145" customWidth="1"/>
    <col min="12808" max="12813" width="8.42578125" style="145" customWidth="1"/>
    <col min="12814" max="12814" width="9.42578125" style="145" customWidth="1"/>
    <col min="12815" max="12815" width="71.42578125" style="145" customWidth="1"/>
    <col min="12816" max="12817" width="8.85546875" style="145" customWidth="1"/>
    <col min="12818" max="12818" width="30.7109375" style="145" customWidth="1"/>
    <col min="12819" max="12819" width="12.7109375" style="145" customWidth="1"/>
    <col min="12820" max="12820" width="11.85546875" style="145" customWidth="1"/>
    <col min="12821" max="12821" width="11" style="145" bestFit="1" customWidth="1"/>
    <col min="12822" max="12822" width="12.7109375" style="145" bestFit="1" customWidth="1"/>
    <col min="12823" max="12824" width="5.7109375" style="145" customWidth="1"/>
    <col min="12825" max="12826" width="10.7109375" style="145" customWidth="1"/>
    <col min="12827" max="12827" width="6.140625" style="145" customWidth="1"/>
    <col min="12828" max="12828" width="8.140625" style="145" customWidth="1"/>
    <col min="12829" max="12831" width="4.28515625" style="145" customWidth="1"/>
    <col min="12832" max="12832" width="6.28515625" style="145" customWidth="1"/>
    <col min="12833" max="13059" width="11" style="145"/>
    <col min="13060" max="13060" width="4.140625" style="145" customWidth="1"/>
    <col min="13061" max="13061" width="8" style="145" customWidth="1"/>
    <col min="13062" max="13062" width="10.7109375" style="145" customWidth="1"/>
    <col min="13063" max="13063" width="8.140625" style="145" customWidth="1"/>
    <col min="13064" max="13069" width="8.42578125" style="145" customWidth="1"/>
    <col min="13070" max="13070" width="9.42578125" style="145" customWidth="1"/>
    <col min="13071" max="13071" width="71.42578125" style="145" customWidth="1"/>
    <col min="13072" max="13073" width="8.85546875" style="145" customWidth="1"/>
    <col min="13074" max="13074" width="30.7109375" style="145" customWidth="1"/>
    <col min="13075" max="13075" width="12.7109375" style="145" customWidth="1"/>
    <col min="13076" max="13076" width="11.85546875" style="145" customWidth="1"/>
    <col min="13077" max="13077" width="11" style="145" bestFit="1" customWidth="1"/>
    <col min="13078" max="13078" width="12.7109375" style="145" bestFit="1" customWidth="1"/>
    <col min="13079" max="13080" width="5.7109375" style="145" customWidth="1"/>
    <col min="13081" max="13082" width="10.7109375" style="145" customWidth="1"/>
    <col min="13083" max="13083" width="6.140625" style="145" customWidth="1"/>
    <col min="13084" max="13084" width="8.140625" style="145" customWidth="1"/>
    <col min="13085" max="13087" width="4.28515625" style="145" customWidth="1"/>
    <col min="13088" max="13088" width="6.28515625" style="145" customWidth="1"/>
    <col min="13089" max="13315" width="11" style="145"/>
    <col min="13316" max="13316" width="4.140625" style="145" customWidth="1"/>
    <col min="13317" max="13317" width="8" style="145" customWidth="1"/>
    <col min="13318" max="13318" width="10.7109375" style="145" customWidth="1"/>
    <col min="13319" max="13319" width="8.140625" style="145" customWidth="1"/>
    <col min="13320" max="13325" width="8.42578125" style="145" customWidth="1"/>
    <col min="13326" max="13326" width="9.42578125" style="145" customWidth="1"/>
    <col min="13327" max="13327" width="71.42578125" style="145" customWidth="1"/>
    <col min="13328" max="13329" width="8.85546875" style="145" customWidth="1"/>
    <col min="13330" max="13330" width="30.7109375" style="145" customWidth="1"/>
    <col min="13331" max="13331" width="12.7109375" style="145" customWidth="1"/>
    <col min="13332" max="13332" width="11.85546875" style="145" customWidth="1"/>
    <col min="13333" max="13333" width="11" style="145" bestFit="1" customWidth="1"/>
    <col min="13334" max="13334" width="12.7109375" style="145" bestFit="1" customWidth="1"/>
    <col min="13335" max="13336" width="5.7109375" style="145" customWidth="1"/>
    <col min="13337" max="13338" width="10.7109375" style="145" customWidth="1"/>
    <col min="13339" max="13339" width="6.140625" style="145" customWidth="1"/>
    <col min="13340" max="13340" width="8.140625" style="145" customWidth="1"/>
    <col min="13341" max="13343" width="4.28515625" style="145" customWidth="1"/>
    <col min="13344" max="13344" width="6.28515625" style="145" customWidth="1"/>
    <col min="13345" max="13571" width="11" style="145"/>
    <col min="13572" max="13572" width="4.140625" style="145" customWidth="1"/>
    <col min="13573" max="13573" width="8" style="145" customWidth="1"/>
    <col min="13574" max="13574" width="10.7109375" style="145" customWidth="1"/>
    <col min="13575" max="13575" width="8.140625" style="145" customWidth="1"/>
    <col min="13576" max="13581" width="8.42578125" style="145" customWidth="1"/>
    <col min="13582" max="13582" width="9.42578125" style="145" customWidth="1"/>
    <col min="13583" max="13583" width="71.42578125" style="145" customWidth="1"/>
    <col min="13584" max="13585" width="8.85546875" style="145" customWidth="1"/>
    <col min="13586" max="13586" width="30.7109375" style="145" customWidth="1"/>
    <col min="13587" max="13587" width="12.7109375" style="145" customWidth="1"/>
    <col min="13588" max="13588" width="11.85546875" style="145" customWidth="1"/>
    <col min="13589" max="13589" width="11" style="145" bestFit="1" customWidth="1"/>
    <col min="13590" max="13590" width="12.7109375" style="145" bestFit="1" customWidth="1"/>
    <col min="13591" max="13592" width="5.7109375" style="145" customWidth="1"/>
    <col min="13593" max="13594" width="10.7109375" style="145" customWidth="1"/>
    <col min="13595" max="13595" width="6.140625" style="145" customWidth="1"/>
    <col min="13596" max="13596" width="8.140625" style="145" customWidth="1"/>
    <col min="13597" max="13599" width="4.28515625" style="145" customWidth="1"/>
    <col min="13600" max="13600" width="6.28515625" style="145" customWidth="1"/>
    <col min="13601" max="13827" width="11" style="145"/>
    <col min="13828" max="13828" width="4.140625" style="145" customWidth="1"/>
    <col min="13829" max="13829" width="8" style="145" customWidth="1"/>
    <col min="13830" max="13830" width="10.7109375" style="145" customWidth="1"/>
    <col min="13831" max="13831" width="8.140625" style="145" customWidth="1"/>
    <col min="13832" max="13837" width="8.42578125" style="145" customWidth="1"/>
    <col min="13838" max="13838" width="9.42578125" style="145" customWidth="1"/>
    <col min="13839" max="13839" width="71.42578125" style="145" customWidth="1"/>
    <col min="13840" max="13841" width="8.85546875" style="145" customWidth="1"/>
    <col min="13842" max="13842" width="30.7109375" style="145" customWidth="1"/>
    <col min="13843" max="13843" width="12.7109375" style="145" customWidth="1"/>
    <col min="13844" max="13844" width="11.85546875" style="145" customWidth="1"/>
    <col min="13845" max="13845" width="11" style="145" bestFit="1" customWidth="1"/>
    <col min="13846" max="13846" width="12.7109375" style="145" bestFit="1" customWidth="1"/>
    <col min="13847" max="13848" width="5.7109375" style="145" customWidth="1"/>
    <col min="13849" max="13850" width="10.7109375" style="145" customWidth="1"/>
    <col min="13851" max="13851" width="6.140625" style="145" customWidth="1"/>
    <col min="13852" max="13852" width="8.140625" style="145" customWidth="1"/>
    <col min="13853" max="13855" width="4.28515625" style="145" customWidth="1"/>
    <col min="13856" max="13856" width="6.28515625" style="145" customWidth="1"/>
    <col min="13857" max="14083" width="11" style="145"/>
    <col min="14084" max="14084" width="4.140625" style="145" customWidth="1"/>
    <col min="14085" max="14085" width="8" style="145" customWidth="1"/>
    <col min="14086" max="14086" width="10.7109375" style="145" customWidth="1"/>
    <col min="14087" max="14087" width="8.140625" style="145" customWidth="1"/>
    <col min="14088" max="14093" width="8.42578125" style="145" customWidth="1"/>
    <col min="14094" max="14094" width="9.42578125" style="145" customWidth="1"/>
    <col min="14095" max="14095" width="71.42578125" style="145" customWidth="1"/>
    <col min="14096" max="14097" width="8.85546875" style="145" customWidth="1"/>
    <col min="14098" max="14098" width="30.7109375" style="145" customWidth="1"/>
    <col min="14099" max="14099" width="12.7109375" style="145" customWidth="1"/>
    <col min="14100" max="14100" width="11.85546875" style="145" customWidth="1"/>
    <col min="14101" max="14101" width="11" style="145" bestFit="1" customWidth="1"/>
    <col min="14102" max="14102" width="12.7109375" style="145" bestFit="1" customWidth="1"/>
    <col min="14103" max="14104" width="5.7109375" style="145" customWidth="1"/>
    <col min="14105" max="14106" width="10.7109375" style="145" customWidth="1"/>
    <col min="14107" max="14107" width="6.140625" style="145" customWidth="1"/>
    <col min="14108" max="14108" width="8.140625" style="145" customWidth="1"/>
    <col min="14109" max="14111" width="4.28515625" style="145" customWidth="1"/>
    <col min="14112" max="14112" width="6.28515625" style="145" customWidth="1"/>
    <col min="14113" max="14339" width="11" style="145"/>
    <col min="14340" max="14340" width="4.140625" style="145" customWidth="1"/>
    <col min="14341" max="14341" width="8" style="145" customWidth="1"/>
    <col min="14342" max="14342" width="10.7109375" style="145" customWidth="1"/>
    <col min="14343" max="14343" width="8.140625" style="145" customWidth="1"/>
    <col min="14344" max="14349" width="8.42578125" style="145" customWidth="1"/>
    <col min="14350" max="14350" width="9.42578125" style="145" customWidth="1"/>
    <col min="14351" max="14351" width="71.42578125" style="145" customWidth="1"/>
    <col min="14352" max="14353" width="8.85546875" style="145" customWidth="1"/>
    <col min="14354" max="14354" width="30.7109375" style="145" customWidth="1"/>
    <col min="14355" max="14355" width="12.7109375" style="145" customWidth="1"/>
    <col min="14356" max="14356" width="11.85546875" style="145" customWidth="1"/>
    <col min="14357" max="14357" width="11" style="145" bestFit="1" customWidth="1"/>
    <col min="14358" max="14358" width="12.7109375" style="145" bestFit="1" customWidth="1"/>
    <col min="14359" max="14360" width="5.7109375" style="145" customWidth="1"/>
    <col min="14361" max="14362" width="10.7109375" style="145" customWidth="1"/>
    <col min="14363" max="14363" width="6.140625" style="145" customWidth="1"/>
    <col min="14364" max="14364" width="8.140625" style="145" customWidth="1"/>
    <col min="14365" max="14367" width="4.28515625" style="145" customWidth="1"/>
    <col min="14368" max="14368" width="6.28515625" style="145" customWidth="1"/>
    <col min="14369" max="14595" width="11" style="145"/>
    <col min="14596" max="14596" width="4.140625" style="145" customWidth="1"/>
    <col min="14597" max="14597" width="8" style="145" customWidth="1"/>
    <col min="14598" max="14598" width="10.7109375" style="145" customWidth="1"/>
    <col min="14599" max="14599" width="8.140625" style="145" customWidth="1"/>
    <col min="14600" max="14605" width="8.42578125" style="145" customWidth="1"/>
    <col min="14606" max="14606" width="9.42578125" style="145" customWidth="1"/>
    <col min="14607" max="14607" width="71.42578125" style="145" customWidth="1"/>
    <col min="14608" max="14609" width="8.85546875" style="145" customWidth="1"/>
    <col min="14610" max="14610" width="30.7109375" style="145" customWidth="1"/>
    <col min="14611" max="14611" width="12.7109375" style="145" customWidth="1"/>
    <col min="14612" max="14612" width="11.85546875" style="145" customWidth="1"/>
    <col min="14613" max="14613" width="11" style="145" bestFit="1" customWidth="1"/>
    <col min="14614" max="14614" width="12.7109375" style="145" bestFit="1" customWidth="1"/>
    <col min="14615" max="14616" width="5.7109375" style="145" customWidth="1"/>
    <col min="14617" max="14618" width="10.7109375" style="145" customWidth="1"/>
    <col min="14619" max="14619" width="6.140625" style="145" customWidth="1"/>
    <col min="14620" max="14620" width="8.140625" style="145" customWidth="1"/>
    <col min="14621" max="14623" width="4.28515625" style="145" customWidth="1"/>
    <col min="14624" max="14624" width="6.28515625" style="145" customWidth="1"/>
    <col min="14625" max="14851" width="11" style="145"/>
    <col min="14852" max="14852" width="4.140625" style="145" customWidth="1"/>
    <col min="14853" max="14853" width="8" style="145" customWidth="1"/>
    <col min="14854" max="14854" width="10.7109375" style="145" customWidth="1"/>
    <col min="14855" max="14855" width="8.140625" style="145" customWidth="1"/>
    <col min="14856" max="14861" width="8.42578125" style="145" customWidth="1"/>
    <col min="14862" max="14862" width="9.42578125" style="145" customWidth="1"/>
    <col min="14863" max="14863" width="71.42578125" style="145" customWidth="1"/>
    <col min="14864" max="14865" width="8.85546875" style="145" customWidth="1"/>
    <col min="14866" max="14866" width="30.7109375" style="145" customWidth="1"/>
    <col min="14867" max="14867" width="12.7109375" style="145" customWidth="1"/>
    <col min="14868" max="14868" width="11.85546875" style="145" customWidth="1"/>
    <col min="14869" max="14869" width="11" style="145" bestFit="1" customWidth="1"/>
    <col min="14870" max="14870" width="12.7109375" style="145" bestFit="1" customWidth="1"/>
    <col min="14871" max="14872" width="5.7109375" style="145" customWidth="1"/>
    <col min="14873" max="14874" width="10.7109375" style="145" customWidth="1"/>
    <col min="14875" max="14875" width="6.140625" style="145" customWidth="1"/>
    <col min="14876" max="14876" width="8.140625" style="145" customWidth="1"/>
    <col min="14877" max="14879" width="4.28515625" style="145" customWidth="1"/>
    <col min="14880" max="14880" width="6.28515625" style="145" customWidth="1"/>
    <col min="14881" max="15107" width="11" style="145"/>
    <col min="15108" max="15108" width="4.140625" style="145" customWidth="1"/>
    <col min="15109" max="15109" width="8" style="145" customWidth="1"/>
    <col min="15110" max="15110" width="10.7109375" style="145" customWidth="1"/>
    <col min="15111" max="15111" width="8.140625" style="145" customWidth="1"/>
    <col min="15112" max="15117" width="8.42578125" style="145" customWidth="1"/>
    <col min="15118" max="15118" width="9.42578125" style="145" customWidth="1"/>
    <col min="15119" max="15119" width="71.42578125" style="145" customWidth="1"/>
    <col min="15120" max="15121" width="8.85546875" style="145" customWidth="1"/>
    <col min="15122" max="15122" width="30.7109375" style="145" customWidth="1"/>
    <col min="15123" max="15123" width="12.7109375" style="145" customWidth="1"/>
    <col min="15124" max="15124" width="11.85546875" style="145" customWidth="1"/>
    <col min="15125" max="15125" width="11" style="145" bestFit="1" customWidth="1"/>
    <col min="15126" max="15126" width="12.7109375" style="145" bestFit="1" customWidth="1"/>
    <col min="15127" max="15128" width="5.7109375" style="145" customWidth="1"/>
    <col min="15129" max="15130" width="10.7109375" style="145" customWidth="1"/>
    <col min="15131" max="15131" width="6.140625" style="145" customWidth="1"/>
    <col min="15132" max="15132" width="8.140625" style="145" customWidth="1"/>
    <col min="15133" max="15135" width="4.28515625" style="145" customWidth="1"/>
    <col min="15136" max="15136" width="6.28515625" style="145" customWidth="1"/>
    <col min="15137" max="15363" width="11" style="145"/>
    <col min="15364" max="15364" width="4.140625" style="145" customWidth="1"/>
    <col min="15365" max="15365" width="8" style="145" customWidth="1"/>
    <col min="15366" max="15366" width="10.7109375" style="145" customWidth="1"/>
    <col min="15367" max="15367" width="8.140625" style="145" customWidth="1"/>
    <col min="15368" max="15373" width="8.42578125" style="145" customWidth="1"/>
    <col min="15374" max="15374" width="9.42578125" style="145" customWidth="1"/>
    <col min="15375" max="15375" width="71.42578125" style="145" customWidth="1"/>
    <col min="15376" max="15377" width="8.85546875" style="145" customWidth="1"/>
    <col min="15378" max="15378" width="30.7109375" style="145" customWidth="1"/>
    <col min="15379" max="15379" width="12.7109375" style="145" customWidth="1"/>
    <col min="15380" max="15380" width="11.85546875" style="145" customWidth="1"/>
    <col min="15381" max="15381" width="11" style="145" bestFit="1" customWidth="1"/>
    <col min="15382" max="15382" width="12.7109375" style="145" bestFit="1" customWidth="1"/>
    <col min="15383" max="15384" width="5.7109375" style="145" customWidth="1"/>
    <col min="15385" max="15386" width="10.7109375" style="145" customWidth="1"/>
    <col min="15387" max="15387" width="6.140625" style="145" customWidth="1"/>
    <col min="15388" max="15388" width="8.140625" style="145" customWidth="1"/>
    <col min="15389" max="15391" width="4.28515625" style="145" customWidth="1"/>
    <col min="15392" max="15392" width="6.28515625" style="145" customWidth="1"/>
    <col min="15393" max="15619" width="11" style="145"/>
    <col min="15620" max="15620" width="4.140625" style="145" customWidth="1"/>
    <col min="15621" max="15621" width="8" style="145" customWidth="1"/>
    <col min="15622" max="15622" width="10.7109375" style="145" customWidth="1"/>
    <col min="15623" max="15623" width="8.140625" style="145" customWidth="1"/>
    <col min="15624" max="15629" width="8.42578125" style="145" customWidth="1"/>
    <col min="15630" max="15630" width="9.42578125" style="145" customWidth="1"/>
    <col min="15631" max="15631" width="71.42578125" style="145" customWidth="1"/>
    <col min="15632" max="15633" width="8.85546875" style="145" customWidth="1"/>
    <col min="15634" max="15634" width="30.7109375" style="145" customWidth="1"/>
    <col min="15635" max="15635" width="12.7109375" style="145" customWidth="1"/>
    <col min="15636" max="15636" width="11.85546875" style="145" customWidth="1"/>
    <col min="15637" max="15637" width="11" style="145" bestFit="1" customWidth="1"/>
    <col min="15638" max="15638" width="12.7109375" style="145" bestFit="1" customWidth="1"/>
    <col min="15639" max="15640" width="5.7109375" style="145" customWidth="1"/>
    <col min="15641" max="15642" width="10.7109375" style="145" customWidth="1"/>
    <col min="15643" max="15643" width="6.140625" style="145" customWidth="1"/>
    <col min="15644" max="15644" width="8.140625" style="145" customWidth="1"/>
    <col min="15645" max="15647" width="4.28515625" style="145" customWidth="1"/>
    <col min="15648" max="15648" width="6.28515625" style="145" customWidth="1"/>
    <col min="15649" max="15875" width="11" style="145"/>
    <col min="15876" max="15876" width="4.140625" style="145" customWidth="1"/>
    <col min="15877" max="15877" width="8" style="145" customWidth="1"/>
    <col min="15878" max="15878" width="10.7109375" style="145" customWidth="1"/>
    <col min="15879" max="15879" width="8.140625" style="145" customWidth="1"/>
    <col min="15880" max="15885" width="8.42578125" style="145" customWidth="1"/>
    <col min="15886" max="15886" width="9.42578125" style="145" customWidth="1"/>
    <col min="15887" max="15887" width="71.42578125" style="145" customWidth="1"/>
    <col min="15888" max="15889" width="8.85546875" style="145" customWidth="1"/>
    <col min="15890" max="15890" width="30.7109375" style="145" customWidth="1"/>
    <col min="15891" max="15891" width="12.7109375" style="145" customWidth="1"/>
    <col min="15892" max="15892" width="11.85546875" style="145" customWidth="1"/>
    <col min="15893" max="15893" width="11" style="145" bestFit="1" customWidth="1"/>
    <col min="15894" max="15894" width="12.7109375" style="145" bestFit="1" customWidth="1"/>
    <col min="15895" max="15896" width="5.7109375" style="145" customWidth="1"/>
    <col min="15897" max="15898" width="10.7109375" style="145" customWidth="1"/>
    <col min="15899" max="15899" width="6.140625" style="145" customWidth="1"/>
    <col min="15900" max="15900" width="8.140625" style="145" customWidth="1"/>
    <col min="15901" max="15903" width="4.28515625" style="145" customWidth="1"/>
    <col min="15904" max="15904" width="6.28515625" style="145" customWidth="1"/>
    <col min="15905" max="16131" width="11" style="145"/>
    <col min="16132" max="16132" width="4.140625" style="145" customWidth="1"/>
    <col min="16133" max="16133" width="8" style="145" customWidth="1"/>
    <col min="16134" max="16134" width="10.7109375" style="145" customWidth="1"/>
    <col min="16135" max="16135" width="8.140625" style="145" customWidth="1"/>
    <col min="16136" max="16141" width="8.42578125" style="145" customWidth="1"/>
    <col min="16142" max="16142" width="9.42578125" style="145" customWidth="1"/>
    <col min="16143" max="16143" width="71.42578125" style="145" customWidth="1"/>
    <col min="16144" max="16145" width="8.85546875" style="145" customWidth="1"/>
    <col min="16146" max="16146" width="30.7109375" style="145" customWidth="1"/>
    <col min="16147" max="16147" width="12.7109375" style="145" customWidth="1"/>
    <col min="16148" max="16148" width="11.85546875" style="145" customWidth="1"/>
    <col min="16149" max="16149" width="11" style="145" bestFit="1" customWidth="1"/>
    <col min="16150" max="16150" width="12.7109375" style="145" bestFit="1" customWidth="1"/>
    <col min="16151" max="16152" width="5.7109375" style="145" customWidth="1"/>
    <col min="16153" max="16154" width="10.7109375" style="145" customWidth="1"/>
    <col min="16155" max="16155" width="6.140625" style="145" customWidth="1"/>
    <col min="16156" max="16156" width="8.140625" style="145" customWidth="1"/>
    <col min="16157" max="16159" width="4.28515625" style="145" customWidth="1"/>
    <col min="16160" max="16160" width="6.28515625" style="145" customWidth="1"/>
    <col min="16161" max="16384" width="11" style="145"/>
  </cols>
  <sheetData>
    <row r="1" spans="1:35" s="48" customFormat="1" ht="4.5" customHeight="1" x14ac:dyDescent="0.25">
      <c r="F1" s="49"/>
      <c r="G1" s="49"/>
      <c r="H1" s="49"/>
      <c r="I1" s="49"/>
      <c r="O1" s="50"/>
      <c r="P1" s="50"/>
      <c r="Q1" s="51"/>
      <c r="R1" s="51"/>
      <c r="S1" s="51"/>
      <c r="T1" s="51"/>
    </row>
    <row r="2" spans="1:35" s="48" customFormat="1" ht="18" customHeight="1" x14ac:dyDescent="0.25">
      <c r="A2" s="52" t="s">
        <v>0</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row>
    <row r="3" spans="1:35" s="48" customFormat="1" ht="18.75" customHeight="1" thickBot="1" x14ac:dyDescent="0.3">
      <c r="A3" s="52" t="s">
        <v>221</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row>
    <row r="4" spans="1:35" s="48" customFormat="1" ht="15.75" customHeight="1" thickBot="1" x14ac:dyDescent="0.3">
      <c r="A4" s="53" t="s">
        <v>248</v>
      </c>
      <c r="B4" s="54"/>
      <c r="C4" s="54"/>
      <c r="D4" s="55"/>
      <c r="E4" s="56"/>
      <c r="F4" s="57"/>
      <c r="G4" s="57"/>
      <c r="H4" s="58" t="s">
        <v>249</v>
      </c>
      <c r="I4" s="59"/>
      <c r="J4" s="60"/>
      <c r="K4" s="61"/>
      <c r="L4" s="57"/>
      <c r="M4" s="62"/>
      <c r="N4" s="62"/>
      <c r="O4" s="63"/>
      <c r="P4" s="63"/>
      <c r="Q4" s="63"/>
      <c r="R4" s="63"/>
      <c r="S4" s="63"/>
      <c r="T4" s="63"/>
      <c r="U4" s="64" t="s">
        <v>252</v>
      </c>
      <c r="V4" s="65"/>
      <c r="W4" s="65"/>
      <c r="X4" s="65"/>
      <c r="Y4" s="65"/>
      <c r="Z4" s="65"/>
      <c r="AA4" s="65"/>
      <c r="AB4" s="65"/>
      <c r="AC4" s="65"/>
      <c r="AD4" s="65"/>
      <c r="AE4" s="65"/>
      <c r="AF4" s="66"/>
    </row>
    <row r="5" spans="1:35" s="48" customFormat="1" ht="27.75" customHeight="1" thickBot="1" x14ac:dyDescent="0.3">
      <c r="A5" s="67" t="s">
        <v>244</v>
      </c>
      <c r="B5" s="68"/>
      <c r="C5" s="68"/>
      <c r="D5" s="69"/>
      <c r="E5" s="70">
        <v>34140195000</v>
      </c>
      <c r="F5" s="57"/>
      <c r="G5" s="71"/>
      <c r="H5" s="72" t="s">
        <v>250</v>
      </c>
      <c r="I5" s="70">
        <v>2114167355</v>
      </c>
      <c r="J5" s="73"/>
      <c r="K5" s="74"/>
      <c r="L5" s="57"/>
      <c r="M5" s="57"/>
      <c r="N5" s="57"/>
      <c r="O5" s="63"/>
      <c r="P5" s="63"/>
      <c r="Q5" s="63"/>
      <c r="R5" s="63"/>
      <c r="S5" s="63"/>
      <c r="T5" s="63">
        <f>+T6-T8</f>
        <v>0</v>
      </c>
      <c r="U5" s="63"/>
      <c r="V5" s="65" t="s">
        <v>865</v>
      </c>
      <c r="W5" s="65"/>
      <c r="X5" s="65"/>
      <c r="Y5" s="65"/>
      <c r="Z5" s="65"/>
      <c r="AA5" s="65"/>
      <c r="AB5" s="65"/>
      <c r="AC5" s="65"/>
      <c r="AD5" s="65"/>
      <c r="AE5" s="65"/>
      <c r="AF5" s="65"/>
    </row>
    <row r="6" spans="1:35" s="48" customFormat="1" ht="27.75" customHeight="1" thickBot="1" x14ac:dyDescent="0.3">
      <c r="A6" s="75" t="s">
        <v>245</v>
      </c>
      <c r="B6" s="76"/>
      <c r="C6" s="76"/>
      <c r="D6" s="77"/>
      <c r="E6" s="78">
        <v>33609683517</v>
      </c>
      <c r="F6" s="71"/>
      <c r="G6" s="71"/>
      <c r="H6" s="79" t="s">
        <v>251</v>
      </c>
      <c r="I6" s="78">
        <v>1647191421</v>
      </c>
      <c r="J6" s="80"/>
      <c r="K6" s="81"/>
      <c r="L6" s="57"/>
      <c r="M6" s="57"/>
      <c r="N6" s="57"/>
      <c r="O6" s="63"/>
      <c r="P6" s="63"/>
      <c r="Q6" s="63"/>
      <c r="R6" s="63"/>
      <c r="S6" s="63"/>
      <c r="T6" s="63">
        <v>22588549130</v>
      </c>
      <c r="U6" s="58" t="s">
        <v>154</v>
      </c>
      <c r="V6" s="82" t="s">
        <v>861</v>
      </c>
      <c r="W6" s="83"/>
      <c r="X6" s="83"/>
      <c r="Y6" s="83"/>
      <c r="Z6" s="83"/>
      <c r="AA6" s="83"/>
      <c r="AB6" s="83"/>
      <c r="AC6" s="83"/>
      <c r="AD6" s="83"/>
      <c r="AE6" s="83"/>
      <c r="AF6" s="84"/>
    </row>
    <row r="7" spans="1:35" s="48" customFormat="1" ht="15.75" customHeight="1" thickBot="1" x14ac:dyDescent="0.3">
      <c r="A7" s="85"/>
      <c r="B7" s="85"/>
      <c r="C7" s="85"/>
      <c r="D7" s="85"/>
      <c r="E7" s="85"/>
      <c r="F7" s="85"/>
      <c r="G7" s="85"/>
      <c r="H7" s="85"/>
      <c r="I7" s="85"/>
      <c r="J7" s="85"/>
      <c r="K7" s="85"/>
      <c r="L7" s="85"/>
      <c r="M7" s="85"/>
      <c r="N7" s="85"/>
      <c r="O7" s="63"/>
      <c r="P7" s="63"/>
      <c r="Q7" s="63"/>
      <c r="R7" s="63"/>
      <c r="S7" s="63"/>
      <c r="T7" s="63"/>
      <c r="U7" s="86" t="s">
        <v>155</v>
      </c>
      <c r="V7" s="87" t="s">
        <v>864</v>
      </c>
      <c r="W7" s="88"/>
      <c r="X7" s="88"/>
      <c r="Y7" s="88"/>
      <c r="Z7" s="88"/>
      <c r="AA7" s="88"/>
      <c r="AB7" s="88"/>
      <c r="AC7" s="88"/>
      <c r="AD7" s="88"/>
      <c r="AE7" s="88"/>
      <c r="AF7" s="89"/>
    </row>
    <row r="8" spans="1:35" s="48" customFormat="1" ht="33" customHeight="1" x14ac:dyDescent="0.25">
      <c r="A8" s="53" t="s">
        <v>246</v>
      </c>
      <c r="B8" s="54"/>
      <c r="C8" s="54"/>
      <c r="D8" s="55"/>
      <c r="E8" s="56"/>
      <c r="F8" s="90"/>
      <c r="G8" s="62"/>
      <c r="H8" s="62"/>
      <c r="I8" s="91"/>
      <c r="J8" s="62"/>
      <c r="K8" s="62"/>
      <c r="L8" s="62"/>
      <c r="M8" s="62"/>
      <c r="N8" s="62"/>
      <c r="O8" s="63"/>
      <c r="P8" s="63"/>
      <c r="Q8" s="63"/>
      <c r="R8" s="63"/>
      <c r="S8" s="63"/>
      <c r="T8" s="63">
        <f>+T27+O42+T57+T58+T59+T72+T73+T75+T76+T101+T102+T110+T111+T112+T114+T115+T132+T136+T141+T151+T152+T155+T157+S172+S175</f>
        <v>22588549130</v>
      </c>
      <c r="U8" s="72" t="s">
        <v>156</v>
      </c>
      <c r="V8" s="87" t="s">
        <v>863</v>
      </c>
      <c r="W8" s="88"/>
      <c r="X8" s="88"/>
      <c r="Y8" s="88"/>
      <c r="Z8" s="88"/>
      <c r="AA8" s="88"/>
      <c r="AB8" s="88"/>
      <c r="AC8" s="88"/>
      <c r="AD8" s="88"/>
      <c r="AE8" s="88"/>
      <c r="AF8" s="89"/>
      <c r="AH8" s="92"/>
      <c r="AI8" s="92"/>
    </row>
    <row r="9" spans="1:35" s="48" customFormat="1" ht="28.5" customHeight="1" thickBot="1" x14ac:dyDescent="0.3">
      <c r="A9" s="75" t="s">
        <v>247</v>
      </c>
      <c r="B9" s="76"/>
      <c r="C9" s="76"/>
      <c r="D9" s="77"/>
      <c r="E9" s="93"/>
      <c r="F9" s="94"/>
      <c r="G9" s="95"/>
      <c r="H9" s="95"/>
      <c r="I9" s="91"/>
      <c r="J9" s="95"/>
      <c r="K9" s="95"/>
      <c r="L9" s="95"/>
      <c r="M9" s="95"/>
      <c r="N9" s="95"/>
      <c r="O9" s="63"/>
      <c r="P9" s="63"/>
      <c r="Q9" s="63"/>
      <c r="R9" s="63"/>
      <c r="S9" s="63"/>
      <c r="T9" s="63"/>
      <c r="U9" s="96" t="s">
        <v>157</v>
      </c>
      <c r="V9" s="97" t="s">
        <v>862</v>
      </c>
      <c r="W9" s="98"/>
      <c r="X9" s="98"/>
      <c r="Y9" s="98"/>
      <c r="Z9" s="98"/>
      <c r="AA9" s="98"/>
      <c r="AB9" s="98"/>
      <c r="AC9" s="98"/>
      <c r="AD9" s="98"/>
      <c r="AE9" s="98"/>
      <c r="AF9" s="99"/>
    </row>
    <row r="10" spans="1:35" s="92" customFormat="1" ht="30.75" customHeight="1" x14ac:dyDescent="0.25">
      <c r="A10" s="100" t="s">
        <v>1</v>
      </c>
      <c r="B10" s="101"/>
      <c r="C10" s="101"/>
      <c r="D10" s="101"/>
      <c r="E10" s="101"/>
      <c r="F10" s="101"/>
      <c r="G10" s="101"/>
      <c r="H10" s="101"/>
      <c r="I10" s="101"/>
      <c r="J10" s="101"/>
      <c r="K10" s="101"/>
      <c r="L10" s="101"/>
      <c r="M10" s="101"/>
      <c r="N10" s="102"/>
      <c r="O10" s="103" t="s">
        <v>2</v>
      </c>
      <c r="P10" s="101"/>
      <c r="Q10" s="101"/>
      <c r="R10" s="101"/>
      <c r="S10" s="101"/>
      <c r="T10" s="101"/>
      <c r="U10" s="102"/>
      <c r="V10" s="103" t="s">
        <v>3</v>
      </c>
      <c r="W10" s="101"/>
      <c r="X10" s="101"/>
      <c r="Y10" s="101"/>
      <c r="Z10" s="102"/>
      <c r="AA10" s="103" t="s">
        <v>4</v>
      </c>
      <c r="AB10" s="101"/>
      <c r="AC10" s="101"/>
      <c r="AD10" s="101"/>
      <c r="AE10" s="102"/>
      <c r="AF10" s="104" t="s">
        <v>5</v>
      </c>
    </row>
    <row r="11" spans="1:35" s="48" customFormat="1" ht="18" customHeight="1" x14ac:dyDescent="0.25">
      <c r="A11" s="105">
        <v>1</v>
      </c>
      <c r="B11" s="106">
        <v>2</v>
      </c>
      <c r="C11" s="106">
        <v>3</v>
      </c>
      <c r="D11" s="107">
        <v>4</v>
      </c>
      <c r="E11" s="108"/>
      <c r="F11" s="109">
        <v>5</v>
      </c>
      <c r="G11" s="109">
        <v>6</v>
      </c>
      <c r="H11" s="109">
        <v>7</v>
      </c>
      <c r="I11" s="107">
        <v>8</v>
      </c>
      <c r="J11" s="110"/>
      <c r="K11" s="110"/>
      <c r="L11" s="111">
        <v>9</v>
      </c>
      <c r="M11" s="107">
        <v>10</v>
      </c>
      <c r="N11" s="108"/>
      <c r="O11" s="112">
        <v>11</v>
      </c>
      <c r="P11" s="112">
        <v>12</v>
      </c>
      <c r="Q11" s="112">
        <v>13</v>
      </c>
      <c r="R11" s="112">
        <v>14</v>
      </c>
      <c r="S11" s="112">
        <v>15</v>
      </c>
      <c r="T11" s="112">
        <v>16</v>
      </c>
      <c r="U11" s="112">
        <v>17</v>
      </c>
      <c r="V11" s="106">
        <v>18</v>
      </c>
      <c r="W11" s="106">
        <v>19</v>
      </c>
      <c r="X11" s="106">
        <v>20</v>
      </c>
      <c r="Y11" s="106">
        <v>21</v>
      </c>
      <c r="Z11" s="106">
        <v>22</v>
      </c>
      <c r="AA11" s="107">
        <v>23</v>
      </c>
      <c r="AB11" s="110"/>
      <c r="AC11" s="110"/>
      <c r="AD11" s="110"/>
      <c r="AE11" s="108"/>
      <c r="AF11" s="113">
        <v>24</v>
      </c>
    </row>
    <row r="12" spans="1:35" s="48" customFormat="1" ht="87.75" hidden="1" customHeight="1" thickTop="1" thickBot="1" x14ac:dyDescent="0.25">
      <c r="A12" s="114" t="s">
        <v>6</v>
      </c>
      <c r="B12" s="109"/>
      <c r="C12" s="115" t="s">
        <v>222</v>
      </c>
      <c r="D12" s="115" t="s">
        <v>158</v>
      </c>
      <c r="E12" s="109"/>
      <c r="F12" s="115" t="s">
        <v>7</v>
      </c>
      <c r="G12" s="109"/>
      <c r="H12" s="115" t="s">
        <v>8</v>
      </c>
      <c r="I12" s="109"/>
      <c r="J12" s="116" t="s">
        <v>9</v>
      </c>
      <c r="K12" s="117"/>
      <c r="L12" s="118"/>
      <c r="M12" s="116" t="s">
        <v>10</v>
      </c>
      <c r="N12" s="118"/>
      <c r="O12" s="119" t="s">
        <v>131</v>
      </c>
      <c r="P12" s="120"/>
      <c r="Q12" s="119" t="s">
        <v>126</v>
      </c>
      <c r="R12" s="120"/>
      <c r="S12" s="119" t="s">
        <v>127</v>
      </c>
      <c r="T12" s="121" t="s">
        <v>159</v>
      </c>
      <c r="U12" s="115" t="s">
        <v>11</v>
      </c>
      <c r="V12" s="122" t="s">
        <v>12</v>
      </c>
      <c r="W12" s="115" t="s">
        <v>13</v>
      </c>
      <c r="X12" s="115" t="s">
        <v>14</v>
      </c>
      <c r="Y12" s="115" t="s">
        <v>128</v>
      </c>
      <c r="Z12" s="109" t="s">
        <v>15</v>
      </c>
      <c r="AA12" s="109"/>
      <c r="AB12" s="123" t="s">
        <v>132</v>
      </c>
      <c r="AC12" s="123" t="s">
        <v>16</v>
      </c>
      <c r="AD12" s="123" t="s">
        <v>17</v>
      </c>
      <c r="AE12" s="123" t="s">
        <v>18</v>
      </c>
      <c r="AF12" s="124" t="s">
        <v>19</v>
      </c>
    </row>
    <row r="13" spans="1:35" s="48" customFormat="1" ht="58.5" customHeight="1" thickBot="1" x14ac:dyDescent="0.3">
      <c r="A13" s="125"/>
      <c r="B13" s="126" t="s">
        <v>55</v>
      </c>
      <c r="C13" s="127"/>
      <c r="D13" s="127"/>
      <c r="E13" s="126" t="s">
        <v>153</v>
      </c>
      <c r="F13" s="127"/>
      <c r="G13" s="126" t="s">
        <v>103</v>
      </c>
      <c r="H13" s="127"/>
      <c r="I13" s="126" t="s">
        <v>165</v>
      </c>
      <c r="J13" s="126" t="s">
        <v>20</v>
      </c>
      <c r="K13" s="126" t="s">
        <v>133</v>
      </c>
      <c r="L13" s="126" t="s">
        <v>21</v>
      </c>
      <c r="M13" s="126" t="s">
        <v>160</v>
      </c>
      <c r="N13" s="126" t="s">
        <v>130</v>
      </c>
      <c r="O13" s="128"/>
      <c r="P13" s="129" t="s">
        <v>224</v>
      </c>
      <c r="Q13" s="128"/>
      <c r="R13" s="129" t="s">
        <v>225</v>
      </c>
      <c r="S13" s="128"/>
      <c r="T13" s="130"/>
      <c r="U13" s="127"/>
      <c r="V13" s="131"/>
      <c r="W13" s="127"/>
      <c r="X13" s="127"/>
      <c r="Y13" s="127"/>
      <c r="Z13" s="126" t="s">
        <v>129</v>
      </c>
      <c r="AA13" s="132" t="s">
        <v>161</v>
      </c>
      <c r="AB13" s="133"/>
      <c r="AC13" s="133"/>
      <c r="AD13" s="133"/>
      <c r="AE13" s="133"/>
      <c r="AF13" s="134"/>
    </row>
    <row r="14" spans="1:35" s="175" customFormat="1" ht="44.25" customHeight="1" thickBot="1" x14ac:dyDescent="0.3">
      <c r="A14" s="160" t="s">
        <v>281</v>
      </c>
      <c r="B14" s="161">
        <v>2018</v>
      </c>
      <c r="C14" s="162" t="s">
        <v>430</v>
      </c>
      <c r="D14" s="161">
        <v>5</v>
      </c>
      <c r="E14" s="163" t="str">
        <f>IF(D14=1,'Tipo '!$B$2,IF(D14=2,'Tipo '!$B$3,IF(D14=3,'Tipo '!$B$4,IF(D14=4,'Tipo '!$B$5,IF(D14=5,'Tipo '!$B$6,IF(D14=6,'Tipo '!$B$7,IF(D14=7,'Tipo '!$B$8,IF(D14=8,'Tipo '!$B$9,IF(D14=9,'Tipo '!$B$10,IF(D14=10,'Tipo '!$B$11,IF(D14=11,'Tipo '!$B$12,IF(D14=12,'Tipo '!$B$13,IF(D14=13,'Tipo '!$B$14,IF(D14=14,'Tipo '!$B$15,IF(D14=15,'Tipo '!$B$16,IF(D14=16,'Tipo '!$B$17,IF(D14=17,'Tipo '!$B$18,IF(D14=18,'Tipo '!$B$19,IF(D14=19,'Tipo '!$B$20,IF(D14=20,'Tipo '!$B$21,"No ha seleccionado un tipo de contrato válido"))))))))))))))))))))</f>
        <v>CONTRATOS DE PRESTACIÓN DE SERVICIOS PROFESIONALES Y DE APOYO A LA GESTIÓN</v>
      </c>
      <c r="F14" s="164" t="s">
        <v>107</v>
      </c>
      <c r="G14" s="163" t="s">
        <v>116</v>
      </c>
      <c r="H14" s="164" t="s">
        <v>565</v>
      </c>
      <c r="I14" s="165" t="s">
        <v>698</v>
      </c>
      <c r="J14" s="162">
        <v>45</v>
      </c>
      <c r="K14" s="163" t="s">
        <v>700</v>
      </c>
      <c r="L14" s="166">
        <v>1304</v>
      </c>
      <c r="M14" s="161">
        <v>43164163</v>
      </c>
      <c r="N14" s="167" t="s">
        <v>717</v>
      </c>
      <c r="O14" s="168">
        <v>61040000</v>
      </c>
      <c r="P14" s="169"/>
      <c r="Q14" s="170"/>
      <c r="R14" s="170">
        <v>2</v>
      </c>
      <c r="S14" s="170">
        <v>31791667</v>
      </c>
      <c r="T14" s="170">
        <f>+O14+S14</f>
        <v>92831667</v>
      </c>
      <c r="U14" s="170">
        <v>83929999</v>
      </c>
      <c r="V14" s="171">
        <v>43109</v>
      </c>
      <c r="W14" s="171">
        <v>43112</v>
      </c>
      <c r="X14" s="171">
        <v>43485</v>
      </c>
      <c r="Y14" s="161">
        <v>240</v>
      </c>
      <c r="Z14" s="161">
        <v>125</v>
      </c>
      <c r="AA14" s="172"/>
      <c r="AB14" s="161"/>
      <c r="AC14" s="161"/>
      <c r="AD14" s="161" t="s">
        <v>866</v>
      </c>
      <c r="AE14" s="161"/>
      <c r="AF14" s="173">
        <f t="shared" ref="AF14:AF77" si="0">SUM(U14/T14)</f>
        <v>0.90410957502249745</v>
      </c>
      <c r="AG14" s="174"/>
      <c r="AH14" s="174" t="b">
        <f>IF(I14="Funcionamiento",J14=0,J14="")</f>
        <v>0</v>
      </c>
    </row>
    <row r="15" spans="1:35" s="175" customFormat="1" ht="44.25" customHeight="1" thickBot="1" x14ac:dyDescent="0.3">
      <c r="A15" s="160" t="s">
        <v>282</v>
      </c>
      <c r="B15" s="161">
        <v>2018</v>
      </c>
      <c r="C15" s="162" t="s">
        <v>431</v>
      </c>
      <c r="D15" s="161">
        <v>5</v>
      </c>
      <c r="E15" s="163" t="str">
        <f>IF(D15=1,'Tipo '!$B$2,IF(D15=2,'Tipo '!$B$3,IF(D15=3,'Tipo '!$B$4,IF(D15=4,'Tipo '!$B$5,IF(D15=5,'Tipo '!$B$6,IF(D15=6,'Tipo '!$B$7,IF(D15=7,'Tipo '!$B$8,IF(D15=8,'Tipo '!$B$9,IF(D15=9,'Tipo '!$B$10,IF(D15=10,'Tipo '!$B$11,IF(D15=11,'Tipo '!$B$12,IF(D15=12,'Tipo '!$B$13,IF(D15=13,'Tipo '!$B$14,IF(D15=14,'Tipo '!$B$15,IF(D15=15,'Tipo '!$B$16,IF(D15=16,'Tipo '!$B$17,IF(D15=17,'Tipo '!$B$18,IF(D15=18,'Tipo '!$B$19,IF(D15=19,'Tipo '!$B$20,IF(D15=20,'Tipo '!$B$21,"No ha seleccionado un tipo de contrato válido"))))))))))))))))))))</f>
        <v>CONTRATOS DE PRESTACIÓN DE SERVICIOS PROFESIONALES Y DE APOYO A LA GESTIÓN</v>
      </c>
      <c r="F15" s="164" t="s">
        <v>107</v>
      </c>
      <c r="G15" s="163" t="s">
        <v>116</v>
      </c>
      <c r="H15" s="164" t="s">
        <v>566</v>
      </c>
      <c r="I15" s="165" t="s">
        <v>698</v>
      </c>
      <c r="J15" s="162">
        <v>45</v>
      </c>
      <c r="K15" s="163" t="s">
        <v>700</v>
      </c>
      <c r="L15" s="166">
        <v>1304</v>
      </c>
      <c r="M15" s="161">
        <v>1019019830</v>
      </c>
      <c r="N15" s="167" t="s">
        <v>718</v>
      </c>
      <c r="O15" s="168">
        <v>29680000</v>
      </c>
      <c r="P15" s="169"/>
      <c r="Q15" s="170"/>
      <c r="R15" s="170">
        <v>2</v>
      </c>
      <c r="S15" s="170">
        <v>14469001</v>
      </c>
      <c r="T15" s="170">
        <f t="shared" ref="T15:U24" si="1">+O15+S15</f>
        <v>44149001</v>
      </c>
      <c r="U15" s="170">
        <v>40933666</v>
      </c>
      <c r="V15" s="171">
        <v>43111</v>
      </c>
      <c r="W15" s="171">
        <v>43112</v>
      </c>
      <c r="X15" s="171">
        <v>43476</v>
      </c>
      <c r="Y15" s="161">
        <v>240</v>
      </c>
      <c r="Z15" s="161">
        <v>152</v>
      </c>
      <c r="AA15" s="172"/>
      <c r="AB15" s="161"/>
      <c r="AC15" s="161"/>
      <c r="AD15" s="161" t="s">
        <v>866</v>
      </c>
      <c r="AE15" s="161"/>
      <c r="AF15" s="173">
        <f t="shared" si="0"/>
        <v>0.9271708322460116</v>
      </c>
      <c r="AG15" s="174"/>
      <c r="AH15" s="174" t="b">
        <f t="shared" ref="AH15:AH81" si="2">IF(I15="Funcionamiento",J15=0,J15="")</f>
        <v>0</v>
      </c>
    </row>
    <row r="16" spans="1:35" s="175" customFormat="1" ht="44.25" customHeight="1" thickBot="1" x14ac:dyDescent="0.3">
      <c r="A16" s="160" t="s">
        <v>283</v>
      </c>
      <c r="B16" s="161">
        <v>2018</v>
      </c>
      <c r="C16" s="176" t="s">
        <v>432</v>
      </c>
      <c r="D16" s="161">
        <v>5</v>
      </c>
      <c r="E16" s="163" t="str">
        <f>IF(D16=1,'Tipo '!$B$2,IF(D16=2,'Tipo '!$B$3,IF(D16=3,'Tipo '!$B$4,IF(D16=4,'Tipo '!$B$5,IF(D16=5,'Tipo '!$B$6,IF(D16=6,'Tipo '!$B$7,IF(D16=7,'Tipo '!$B$8,IF(D16=8,'Tipo '!$B$9,IF(D16=9,'Tipo '!$B$10,IF(D16=10,'Tipo '!$B$11,IF(D16=11,'Tipo '!$B$12,IF(D16=12,'Tipo '!$B$13,IF(D16=13,'Tipo '!$B$14,IF(D16=14,'Tipo '!$B$15,IF(D16=15,'Tipo '!$B$16,IF(D16=16,'Tipo '!$B$17,IF(D16=17,'Tipo '!$B$18,IF(D16=18,'Tipo '!$B$19,IF(D16=19,'Tipo '!$B$20,IF(D16=20,'Tipo '!$B$21,"No ha seleccionado un tipo de contrato válido"))))))))))))))))))))</f>
        <v>CONTRATOS DE PRESTACIÓN DE SERVICIOS PROFESIONALES Y DE APOYO A LA GESTIÓN</v>
      </c>
      <c r="F16" s="164" t="s">
        <v>107</v>
      </c>
      <c r="G16" s="163" t="s">
        <v>116</v>
      </c>
      <c r="H16" s="164" t="s">
        <v>567</v>
      </c>
      <c r="I16" s="165" t="s">
        <v>698</v>
      </c>
      <c r="J16" s="162">
        <v>45</v>
      </c>
      <c r="K16" s="163" t="s">
        <v>700</v>
      </c>
      <c r="L16" s="166">
        <v>1304</v>
      </c>
      <c r="M16" s="161">
        <v>51854194</v>
      </c>
      <c r="N16" s="167" t="s">
        <v>719</v>
      </c>
      <c r="O16" s="168">
        <v>40000000</v>
      </c>
      <c r="P16" s="169"/>
      <c r="Q16" s="170"/>
      <c r="R16" s="170">
        <v>2</v>
      </c>
      <c r="S16" s="170">
        <v>21000000</v>
      </c>
      <c r="T16" s="170">
        <f t="shared" si="1"/>
        <v>61000000</v>
      </c>
      <c r="U16" s="170">
        <v>55166667</v>
      </c>
      <c r="V16" s="171">
        <v>43111</v>
      </c>
      <c r="W16" s="171">
        <v>43115</v>
      </c>
      <c r="X16" s="171">
        <v>43485</v>
      </c>
      <c r="Y16" s="161">
        <v>240</v>
      </c>
      <c r="Z16" s="161">
        <v>152</v>
      </c>
      <c r="AA16" s="172"/>
      <c r="AB16" s="161"/>
      <c r="AC16" s="161"/>
      <c r="AD16" s="161" t="s">
        <v>866</v>
      </c>
      <c r="AE16" s="161"/>
      <c r="AF16" s="173">
        <f t="shared" si="0"/>
        <v>0.90437159016393442</v>
      </c>
      <c r="AG16" s="174"/>
      <c r="AH16" s="174" t="b">
        <f t="shared" si="2"/>
        <v>0</v>
      </c>
    </row>
    <row r="17" spans="1:34" s="175" customFormat="1" ht="44.25" customHeight="1" thickBot="1" x14ac:dyDescent="0.3">
      <c r="A17" s="160" t="s">
        <v>284</v>
      </c>
      <c r="B17" s="161">
        <v>2018</v>
      </c>
      <c r="C17" s="176" t="s">
        <v>433</v>
      </c>
      <c r="D17" s="161">
        <v>5</v>
      </c>
      <c r="E17" s="163" t="str">
        <f>IF(D17=1,'Tipo '!$B$2,IF(D17=2,'Tipo '!$B$3,IF(D17=3,'Tipo '!$B$4,IF(D17=4,'Tipo '!$B$5,IF(D17=5,'Tipo '!$B$6,IF(D17=6,'Tipo '!$B$7,IF(D17=7,'Tipo '!$B$8,IF(D17=8,'Tipo '!$B$9,IF(D17=9,'Tipo '!$B$10,IF(D17=10,'Tipo '!$B$11,IF(D17=11,'Tipo '!$B$12,IF(D17=12,'Tipo '!$B$13,IF(D17=13,'Tipo '!$B$14,IF(D17=14,'Tipo '!$B$15,IF(D17=15,'Tipo '!$B$16,IF(D17=16,'Tipo '!$B$17,IF(D17=17,'Tipo '!$B$18,IF(D17=18,'Tipo '!$B$19,IF(D17=19,'Tipo '!$B$20,IF(D17=20,'Tipo '!$B$21,"No ha seleccionado un tipo de contrato válido"))))))))))))))))))))</f>
        <v>CONTRATOS DE PRESTACIÓN DE SERVICIOS PROFESIONALES Y DE APOYO A LA GESTIÓN</v>
      </c>
      <c r="F17" s="164" t="s">
        <v>107</v>
      </c>
      <c r="G17" s="163" t="s">
        <v>116</v>
      </c>
      <c r="H17" s="164" t="s">
        <v>568</v>
      </c>
      <c r="I17" s="165" t="s">
        <v>698</v>
      </c>
      <c r="J17" s="162">
        <v>45</v>
      </c>
      <c r="K17" s="163" t="s">
        <v>700</v>
      </c>
      <c r="L17" s="166">
        <v>1304</v>
      </c>
      <c r="M17" s="161">
        <v>1018409791</v>
      </c>
      <c r="N17" s="167" t="s">
        <v>720</v>
      </c>
      <c r="O17" s="168">
        <v>40000000</v>
      </c>
      <c r="P17" s="169"/>
      <c r="Q17" s="170"/>
      <c r="R17" s="170">
        <v>2</v>
      </c>
      <c r="S17" s="170">
        <v>21000000</v>
      </c>
      <c r="T17" s="170">
        <f t="shared" si="1"/>
        <v>61000000</v>
      </c>
      <c r="U17" s="170">
        <v>55166667</v>
      </c>
      <c r="V17" s="171">
        <v>43111</v>
      </c>
      <c r="W17" s="171">
        <v>43115</v>
      </c>
      <c r="X17" s="171">
        <v>43485</v>
      </c>
      <c r="Y17" s="161">
        <v>240</v>
      </c>
      <c r="Z17" s="161">
        <v>153</v>
      </c>
      <c r="AA17" s="172"/>
      <c r="AB17" s="161"/>
      <c r="AC17" s="161"/>
      <c r="AD17" s="161" t="s">
        <v>866</v>
      </c>
      <c r="AE17" s="161"/>
      <c r="AF17" s="173">
        <f t="shared" si="0"/>
        <v>0.90437159016393442</v>
      </c>
      <c r="AG17" s="174"/>
      <c r="AH17" s="174" t="b">
        <f t="shared" ref="AH17:AH21" si="3">IF(I17="Funcionamiento",J17=0,J17="")</f>
        <v>0</v>
      </c>
    </row>
    <row r="18" spans="1:34" s="175" customFormat="1" ht="44.25" customHeight="1" thickBot="1" x14ac:dyDescent="0.3">
      <c r="A18" s="160" t="s">
        <v>285</v>
      </c>
      <c r="B18" s="161">
        <v>2018</v>
      </c>
      <c r="C18" s="176" t="s">
        <v>434</v>
      </c>
      <c r="D18" s="161">
        <v>5</v>
      </c>
      <c r="E18" s="163" t="str">
        <f>IF(D18=1,'Tipo '!$B$2,IF(D18=2,'Tipo '!$B$3,IF(D18=3,'Tipo '!$B$4,IF(D18=4,'Tipo '!$B$5,IF(D18=5,'Tipo '!$B$6,IF(D18=6,'Tipo '!$B$7,IF(D18=7,'Tipo '!$B$8,IF(D18=8,'Tipo '!$B$9,IF(D18=9,'Tipo '!$B$10,IF(D18=10,'Tipo '!$B$11,IF(D18=11,'Tipo '!$B$12,IF(D18=12,'Tipo '!$B$13,IF(D18=13,'Tipo '!$B$14,IF(D18=14,'Tipo '!$B$15,IF(D18=15,'Tipo '!$B$16,IF(D18=16,'Tipo '!$B$17,IF(D18=17,'Tipo '!$B$18,IF(D18=18,'Tipo '!$B$19,IF(D18=19,'Tipo '!$B$20,IF(D18=20,'Tipo '!$B$21,"No ha seleccionado un tipo de contrato válido"))))))))))))))))))))</f>
        <v>CONTRATOS DE PRESTACIÓN DE SERVICIOS PROFESIONALES Y DE APOYO A LA GESTIÓN</v>
      </c>
      <c r="F18" s="164" t="s">
        <v>107</v>
      </c>
      <c r="G18" s="163" t="s">
        <v>116</v>
      </c>
      <c r="H18" s="164" t="s">
        <v>569</v>
      </c>
      <c r="I18" s="165" t="s">
        <v>698</v>
      </c>
      <c r="J18" s="162">
        <v>45</v>
      </c>
      <c r="K18" s="163" t="s">
        <v>700</v>
      </c>
      <c r="L18" s="166">
        <v>1304</v>
      </c>
      <c r="M18" s="161">
        <v>53075052</v>
      </c>
      <c r="N18" s="167" t="s">
        <v>721</v>
      </c>
      <c r="O18" s="168">
        <v>29680000</v>
      </c>
      <c r="P18" s="169"/>
      <c r="Q18" s="170"/>
      <c r="R18" s="170">
        <v>2</v>
      </c>
      <c r="S18" s="170">
        <v>14469001</v>
      </c>
      <c r="T18" s="170">
        <f t="shared" si="1"/>
        <v>44149001</v>
      </c>
      <c r="U18" s="170">
        <f t="shared" si="1"/>
        <v>44149001</v>
      </c>
      <c r="V18" s="171">
        <v>43110</v>
      </c>
      <c r="W18" s="171">
        <v>43115</v>
      </c>
      <c r="X18" s="171">
        <v>43476</v>
      </c>
      <c r="Y18" s="161">
        <v>240</v>
      </c>
      <c r="Z18" s="161">
        <v>116</v>
      </c>
      <c r="AA18" s="172"/>
      <c r="AB18" s="161"/>
      <c r="AC18" s="161"/>
      <c r="AD18" s="161" t="s">
        <v>866</v>
      </c>
      <c r="AE18" s="161"/>
      <c r="AF18" s="173">
        <f t="shared" si="0"/>
        <v>1</v>
      </c>
      <c r="AG18" s="174"/>
      <c r="AH18" s="174" t="b">
        <f t="shared" ref="AH18:AH20" si="4">IF(I18="Funcionamiento",J18=0,J18="")</f>
        <v>0</v>
      </c>
    </row>
    <row r="19" spans="1:34" s="175" customFormat="1" ht="44.25" customHeight="1" thickBot="1" x14ac:dyDescent="0.3">
      <c r="A19" s="160" t="s">
        <v>286</v>
      </c>
      <c r="B19" s="161">
        <v>2018</v>
      </c>
      <c r="C19" s="176" t="s">
        <v>435</v>
      </c>
      <c r="D19" s="161">
        <v>5</v>
      </c>
      <c r="E19" s="163" t="str">
        <f>IF(D19=1,'Tipo '!$B$2,IF(D19=2,'Tipo '!$B$3,IF(D19=3,'Tipo '!$B$4,IF(D19=4,'Tipo '!$B$5,IF(D19=5,'Tipo '!$B$6,IF(D19=6,'Tipo '!$B$7,IF(D19=7,'Tipo '!$B$8,IF(D19=8,'Tipo '!$B$9,IF(D19=9,'Tipo '!$B$10,IF(D19=10,'Tipo '!$B$11,IF(D19=11,'Tipo '!$B$12,IF(D19=12,'Tipo '!$B$13,IF(D19=13,'Tipo '!$B$14,IF(D19=14,'Tipo '!$B$15,IF(D19=15,'Tipo '!$B$16,IF(D19=16,'Tipo '!$B$17,IF(D19=17,'Tipo '!$B$18,IF(D19=18,'Tipo '!$B$19,IF(D19=19,'Tipo '!$B$20,IF(D19=20,'Tipo '!$B$21,"No ha seleccionado un tipo de contrato válido"))))))))))))))))))))</f>
        <v>CONTRATOS DE PRESTACIÓN DE SERVICIOS PROFESIONALES Y DE APOYO A LA GESTIÓN</v>
      </c>
      <c r="F19" s="164" t="s">
        <v>107</v>
      </c>
      <c r="G19" s="163" t="s">
        <v>116</v>
      </c>
      <c r="H19" s="164" t="s">
        <v>570</v>
      </c>
      <c r="I19" s="165" t="s">
        <v>698</v>
      </c>
      <c r="J19" s="162">
        <v>45</v>
      </c>
      <c r="K19" s="163" t="s">
        <v>700</v>
      </c>
      <c r="L19" s="166">
        <v>1304</v>
      </c>
      <c r="M19" s="161">
        <v>1031122378</v>
      </c>
      <c r="N19" s="167" t="s">
        <v>722</v>
      </c>
      <c r="O19" s="168">
        <v>16960000</v>
      </c>
      <c r="P19" s="169"/>
      <c r="Q19" s="170"/>
      <c r="R19" s="170">
        <v>2</v>
      </c>
      <c r="S19" s="170">
        <v>9116000</v>
      </c>
      <c r="T19" s="170">
        <f t="shared" si="1"/>
        <v>26076000</v>
      </c>
      <c r="U19" s="170">
        <v>23602667</v>
      </c>
      <c r="V19" s="171">
        <v>43110</v>
      </c>
      <c r="W19" s="171">
        <v>43112</v>
      </c>
      <c r="X19" s="171">
        <v>43485</v>
      </c>
      <c r="Y19" s="161">
        <v>240</v>
      </c>
      <c r="Z19" s="161">
        <v>129</v>
      </c>
      <c r="AA19" s="172"/>
      <c r="AB19" s="161"/>
      <c r="AC19" s="161"/>
      <c r="AD19" s="161" t="s">
        <v>866</v>
      </c>
      <c r="AE19" s="161"/>
      <c r="AF19" s="173">
        <f t="shared" si="0"/>
        <v>0.9051490642736616</v>
      </c>
      <c r="AG19" s="174"/>
      <c r="AH19" s="174" t="b">
        <f t="shared" si="4"/>
        <v>0</v>
      </c>
    </row>
    <row r="20" spans="1:34" s="175" customFormat="1" ht="44.25" customHeight="1" thickBot="1" x14ac:dyDescent="0.3">
      <c r="A20" s="160" t="s">
        <v>287</v>
      </c>
      <c r="B20" s="161">
        <v>2018</v>
      </c>
      <c r="C20" s="176" t="s">
        <v>436</v>
      </c>
      <c r="D20" s="161">
        <v>5</v>
      </c>
      <c r="E20" s="163" t="str">
        <f>IF(D20=1,'Tipo '!$B$2,IF(D20=2,'Tipo '!$B$3,IF(D20=3,'Tipo '!$B$4,IF(D20=4,'Tipo '!$B$5,IF(D20=5,'Tipo '!$B$6,IF(D20=6,'Tipo '!$B$7,IF(D20=7,'Tipo '!$B$8,IF(D20=8,'Tipo '!$B$9,IF(D20=9,'Tipo '!$B$10,IF(D20=10,'Tipo '!$B$11,IF(D20=11,'Tipo '!$B$12,IF(D20=12,'Tipo '!$B$13,IF(D20=13,'Tipo '!$B$14,IF(D20=14,'Tipo '!$B$15,IF(D20=15,'Tipo '!$B$16,IF(D20=16,'Tipo '!$B$17,IF(D20=17,'Tipo '!$B$18,IF(D20=18,'Tipo '!$B$19,IF(D20=19,'Tipo '!$B$20,IF(D20=20,'Tipo '!$B$21,"No ha seleccionado un tipo de contrato válido"))))))))))))))))))))</f>
        <v>CONTRATOS DE PRESTACIÓN DE SERVICIOS PROFESIONALES Y DE APOYO A LA GESTIÓN</v>
      </c>
      <c r="F20" s="164" t="s">
        <v>107</v>
      </c>
      <c r="G20" s="163" t="s">
        <v>116</v>
      </c>
      <c r="H20" s="164" t="s">
        <v>571</v>
      </c>
      <c r="I20" s="165" t="s">
        <v>698</v>
      </c>
      <c r="J20" s="162">
        <v>45</v>
      </c>
      <c r="K20" s="163" t="s">
        <v>700</v>
      </c>
      <c r="L20" s="166">
        <v>1304</v>
      </c>
      <c r="M20" s="161">
        <v>1098306852</v>
      </c>
      <c r="N20" s="167" t="s">
        <v>723</v>
      </c>
      <c r="O20" s="168">
        <v>36000000</v>
      </c>
      <c r="P20" s="169"/>
      <c r="Q20" s="170"/>
      <c r="R20" s="170">
        <v>1</v>
      </c>
      <c r="S20" s="170">
        <v>16350000</v>
      </c>
      <c r="T20" s="170">
        <f t="shared" si="1"/>
        <v>52350000</v>
      </c>
      <c r="U20" s="170">
        <v>50100000</v>
      </c>
      <c r="V20" s="171">
        <v>43110</v>
      </c>
      <c r="W20" s="171">
        <v>43112</v>
      </c>
      <c r="X20" s="171">
        <v>43472</v>
      </c>
      <c r="Y20" s="161">
        <v>240</v>
      </c>
      <c r="Z20" s="161">
        <v>116</v>
      </c>
      <c r="AA20" s="172"/>
      <c r="AB20" s="161"/>
      <c r="AC20" s="161"/>
      <c r="AD20" s="161" t="s">
        <v>866</v>
      </c>
      <c r="AE20" s="161"/>
      <c r="AF20" s="173">
        <f t="shared" si="0"/>
        <v>0.95702005730659023</v>
      </c>
      <c r="AG20" s="174"/>
      <c r="AH20" s="174" t="b">
        <f t="shared" si="4"/>
        <v>0</v>
      </c>
    </row>
    <row r="21" spans="1:34" s="175" customFormat="1" ht="44.25" customHeight="1" thickBot="1" x14ac:dyDescent="0.3">
      <c r="A21" s="160" t="s">
        <v>288</v>
      </c>
      <c r="B21" s="161">
        <v>2018</v>
      </c>
      <c r="C21" s="176" t="s">
        <v>437</v>
      </c>
      <c r="D21" s="161">
        <v>5</v>
      </c>
      <c r="E21" s="163" t="str">
        <f>IF(D21=1,'Tipo '!$B$2,IF(D21=2,'Tipo '!$B$3,IF(D21=3,'Tipo '!$B$4,IF(D21=4,'Tipo '!$B$5,IF(D21=5,'Tipo '!$B$6,IF(D21=6,'Tipo '!$B$7,IF(D21=7,'Tipo '!$B$8,IF(D21=8,'Tipo '!$B$9,IF(D21=9,'Tipo '!$B$10,IF(D21=10,'Tipo '!$B$11,IF(D21=11,'Tipo '!$B$12,IF(D21=12,'Tipo '!$B$13,IF(D21=13,'Tipo '!$B$14,IF(D21=14,'Tipo '!$B$15,IF(D21=15,'Tipo '!$B$16,IF(D21=16,'Tipo '!$B$17,IF(D21=17,'Tipo '!$B$18,IF(D21=18,'Tipo '!$B$19,IF(D21=19,'Tipo '!$B$20,IF(D21=20,'Tipo '!$B$21,"No ha seleccionado un tipo de contrato válido"))))))))))))))))))))</f>
        <v>CONTRATOS DE PRESTACIÓN DE SERVICIOS PROFESIONALES Y DE APOYO A LA GESTIÓN</v>
      </c>
      <c r="F21" s="164" t="s">
        <v>107</v>
      </c>
      <c r="G21" s="163" t="s">
        <v>116</v>
      </c>
      <c r="H21" s="164" t="s">
        <v>572</v>
      </c>
      <c r="I21" s="165" t="s">
        <v>698</v>
      </c>
      <c r="J21" s="162">
        <v>45</v>
      </c>
      <c r="K21" s="163" t="s">
        <v>700</v>
      </c>
      <c r="L21" s="166">
        <v>1304</v>
      </c>
      <c r="M21" s="161">
        <v>52119337</v>
      </c>
      <c r="N21" s="167" t="s">
        <v>724</v>
      </c>
      <c r="O21" s="168">
        <v>17808000</v>
      </c>
      <c r="P21" s="169"/>
      <c r="Q21" s="170"/>
      <c r="R21" s="170">
        <v>2</v>
      </c>
      <c r="S21" s="170">
        <v>9200800</v>
      </c>
      <c r="T21" s="170">
        <f t="shared" si="1"/>
        <v>27008800</v>
      </c>
      <c r="U21" s="170">
        <v>24560200</v>
      </c>
      <c r="V21" s="171">
        <v>43110</v>
      </c>
      <c r="W21" s="171">
        <v>43115</v>
      </c>
      <c r="X21" s="171">
        <v>43483</v>
      </c>
      <c r="Y21" s="161">
        <v>240</v>
      </c>
      <c r="Z21" s="161">
        <v>106</v>
      </c>
      <c r="AA21" s="172"/>
      <c r="AB21" s="161"/>
      <c r="AC21" s="161"/>
      <c r="AD21" s="161" t="s">
        <v>866</v>
      </c>
      <c r="AE21" s="161"/>
      <c r="AF21" s="173">
        <f t="shared" si="0"/>
        <v>0.90934065934065933</v>
      </c>
      <c r="AG21" s="174"/>
      <c r="AH21" s="174" t="b">
        <f t="shared" si="3"/>
        <v>0</v>
      </c>
    </row>
    <row r="22" spans="1:34" s="175" customFormat="1" ht="44.25" customHeight="1" thickBot="1" x14ac:dyDescent="0.3">
      <c r="A22" s="160" t="s">
        <v>289</v>
      </c>
      <c r="B22" s="161">
        <v>2018</v>
      </c>
      <c r="C22" s="176" t="s">
        <v>438</v>
      </c>
      <c r="D22" s="161">
        <v>5</v>
      </c>
      <c r="E22" s="163" t="str">
        <f>IF(D22=1,'Tipo '!$B$2,IF(D22=2,'Tipo '!$B$3,IF(D22=3,'Tipo '!$B$4,IF(D22=4,'Tipo '!$B$5,IF(D22=5,'Tipo '!$B$6,IF(D22=6,'Tipo '!$B$7,IF(D22=7,'Tipo '!$B$8,IF(D22=8,'Tipo '!$B$9,IF(D22=9,'Tipo '!$B$10,IF(D22=10,'Tipo '!$B$11,IF(D22=11,'Tipo '!$B$12,IF(D22=12,'Tipo '!$B$13,IF(D22=13,'Tipo '!$B$14,IF(D22=14,'Tipo '!$B$15,IF(D22=15,'Tipo '!$B$16,IF(D22=16,'Tipo '!$B$17,IF(D22=17,'Tipo '!$B$18,IF(D22=18,'Tipo '!$B$19,IF(D22=19,'Tipo '!$B$20,IF(D22=20,'Tipo '!$B$21,"No ha seleccionado un tipo de contrato válido"))))))))))))))))))))</f>
        <v>CONTRATOS DE PRESTACIÓN DE SERVICIOS PROFESIONALES Y DE APOYO A LA GESTIÓN</v>
      </c>
      <c r="F22" s="164" t="s">
        <v>107</v>
      </c>
      <c r="G22" s="163" t="s">
        <v>116</v>
      </c>
      <c r="H22" s="164" t="s">
        <v>573</v>
      </c>
      <c r="I22" s="165" t="s">
        <v>698</v>
      </c>
      <c r="J22" s="162">
        <v>45</v>
      </c>
      <c r="K22" s="163" t="s">
        <v>700</v>
      </c>
      <c r="L22" s="166">
        <v>1304</v>
      </c>
      <c r="M22" s="161">
        <v>22462082</v>
      </c>
      <c r="N22" s="167" t="s">
        <v>725</v>
      </c>
      <c r="O22" s="168">
        <v>36000000</v>
      </c>
      <c r="P22" s="169"/>
      <c r="Q22" s="170"/>
      <c r="R22" s="170">
        <v>1</v>
      </c>
      <c r="S22" s="170">
        <v>15900000</v>
      </c>
      <c r="T22" s="170">
        <f t="shared" si="1"/>
        <v>51900000</v>
      </c>
      <c r="U22" s="170">
        <v>49650000</v>
      </c>
      <c r="V22" s="171">
        <v>43110</v>
      </c>
      <c r="W22" s="171">
        <v>43115</v>
      </c>
      <c r="X22" s="171">
        <v>43465</v>
      </c>
      <c r="Y22" s="161">
        <v>240</v>
      </c>
      <c r="Z22" s="161">
        <v>106</v>
      </c>
      <c r="AA22" s="172"/>
      <c r="AB22" s="161"/>
      <c r="AC22" s="161"/>
      <c r="AD22" s="161" t="s">
        <v>866</v>
      </c>
      <c r="AE22" s="161"/>
      <c r="AF22" s="173">
        <f t="shared" si="0"/>
        <v>0.95664739884393069</v>
      </c>
      <c r="AG22" s="174"/>
      <c r="AH22" s="174" t="b">
        <f t="shared" si="2"/>
        <v>0</v>
      </c>
    </row>
    <row r="23" spans="1:34" s="175" customFormat="1" ht="44.25" customHeight="1" thickBot="1" x14ac:dyDescent="0.3">
      <c r="A23" s="160" t="s">
        <v>290</v>
      </c>
      <c r="B23" s="161">
        <v>2018</v>
      </c>
      <c r="C23" s="162" t="s">
        <v>439</v>
      </c>
      <c r="D23" s="161">
        <v>5</v>
      </c>
      <c r="E23" s="163" t="str">
        <f>IF(D23=1,'Tipo '!$B$2,IF(D23=2,'Tipo '!$B$3,IF(D23=3,'Tipo '!$B$4,IF(D23=4,'Tipo '!$B$5,IF(D23=5,'Tipo '!$B$6,IF(D23=6,'Tipo '!$B$7,IF(D23=7,'Tipo '!$B$8,IF(D23=8,'Tipo '!$B$9,IF(D23=9,'Tipo '!$B$10,IF(D23=10,'Tipo '!$B$11,IF(D23=11,'Tipo '!$B$12,IF(D23=12,'Tipo '!$B$13,IF(D23=13,'Tipo '!$B$14,IF(D23=14,'Tipo '!$B$15,IF(D23=15,'Tipo '!$B$16,IF(D23=16,'Tipo '!$B$17,IF(D23=17,'Tipo '!$B$18,IF(D23=18,'Tipo '!$B$19,IF(D23=19,'Tipo '!$B$20,IF(D23=20,'Tipo '!$B$21,"No ha seleccionado un tipo de contrato válido"))))))))))))))))))))</f>
        <v>CONTRATOS DE PRESTACIÓN DE SERVICIOS PROFESIONALES Y DE APOYO A LA GESTIÓN</v>
      </c>
      <c r="F23" s="164" t="s">
        <v>107</v>
      </c>
      <c r="G23" s="163" t="s">
        <v>116</v>
      </c>
      <c r="H23" s="164" t="s">
        <v>574</v>
      </c>
      <c r="I23" s="165" t="s">
        <v>698</v>
      </c>
      <c r="J23" s="162">
        <v>45</v>
      </c>
      <c r="K23" s="163" t="s">
        <v>700</v>
      </c>
      <c r="L23" s="166">
        <v>1304</v>
      </c>
      <c r="M23" s="161">
        <v>32876101</v>
      </c>
      <c r="N23" s="167" t="s">
        <v>726</v>
      </c>
      <c r="O23" s="168">
        <v>32000000</v>
      </c>
      <c r="P23" s="169"/>
      <c r="Q23" s="170"/>
      <c r="R23" s="170">
        <v>1</v>
      </c>
      <c r="S23" s="170">
        <v>13866667</v>
      </c>
      <c r="T23" s="170">
        <f t="shared" si="1"/>
        <v>45866667</v>
      </c>
      <c r="U23" s="170">
        <v>43866667</v>
      </c>
      <c r="V23" s="171">
        <v>43112</v>
      </c>
      <c r="W23" s="171">
        <v>43117</v>
      </c>
      <c r="X23" s="171">
        <v>43465</v>
      </c>
      <c r="Y23" s="161">
        <v>240</v>
      </c>
      <c r="Z23" s="161">
        <v>104</v>
      </c>
      <c r="AA23" s="172"/>
      <c r="AB23" s="161"/>
      <c r="AC23" s="161"/>
      <c r="AD23" s="161" t="s">
        <v>866</v>
      </c>
      <c r="AE23" s="161"/>
      <c r="AF23" s="173">
        <f t="shared" si="0"/>
        <v>0.95639534915410351</v>
      </c>
      <c r="AG23" s="174"/>
      <c r="AH23" s="174" t="b">
        <f t="shared" si="2"/>
        <v>0</v>
      </c>
    </row>
    <row r="24" spans="1:34" s="175" customFormat="1" ht="44.25" customHeight="1" thickBot="1" x14ac:dyDescent="0.3">
      <c r="A24" s="160" t="s">
        <v>291</v>
      </c>
      <c r="B24" s="161">
        <v>2018</v>
      </c>
      <c r="C24" s="162" t="s">
        <v>440</v>
      </c>
      <c r="D24" s="161">
        <v>5</v>
      </c>
      <c r="E24" s="163" t="str">
        <f>IF(D24=1,'Tipo '!$B$2,IF(D24=2,'Tipo '!$B$3,IF(D24=3,'Tipo '!$B$4,IF(D24=4,'Tipo '!$B$5,IF(D24=5,'Tipo '!$B$6,IF(D24=6,'Tipo '!$B$7,IF(D24=7,'Tipo '!$B$8,IF(D24=8,'Tipo '!$B$9,IF(D24=9,'Tipo '!$B$10,IF(D24=10,'Tipo '!$B$11,IF(D24=11,'Tipo '!$B$12,IF(D24=12,'Tipo '!$B$13,IF(D24=13,'Tipo '!$B$14,IF(D24=14,'Tipo '!$B$15,IF(D24=15,'Tipo '!$B$16,IF(D24=16,'Tipo '!$B$17,IF(D24=17,'Tipo '!$B$18,IF(D24=18,'Tipo '!$B$19,IF(D24=19,'Tipo '!$B$20,IF(D24=20,'Tipo '!$B$21,"No ha seleccionado un tipo de contrato válido"))))))))))))))))))))</f>
        <v>CONTRATOS DE PRESTACIÓN DE SERVICIOS PROFESIONALES Y DE APOYO A LA GESTIÓN</v>
      </c>
      <c r="F24" s="164" t="s">
        <v>107</v>
      </c>
      <c r="G24" s="163" t="s">
        <v>116</v>
      </c>
      <c r="H24" s="164" t="s">
        <v>575</v>
      </c>
      <c r="I24" s="165" t="s">
        <v>698</v>
      </c>
      <c r="J24" s="162">
        <v>45</v>
      </c>
      <c r="K24" s="163" t="s">
        <v>700</v>
      </c>
      <c r="L24" s="166">
        <v>1304</v>
      </c>
      <c r="M24" s="161">
        <v>52709886</v>
      </c>
      <c r="N24" s="167" t="s">
        <v>727</v>
      </c>
      <c r="O24" s="168">
        <v>33920000</v>
      </c>
      <c r="P24" s="169"/>
      <c r="Q24" s="170"/>
      <c r="R24" s="170">
        <v>1</v>
      </c>
      <c r="S24" s="170">
        <v>13850667</v>
      </c>
      <c r="T24" s="170">
        <f t="shared" si="1"/>
        <v>47770667</v>
      </c>
      <c r="U24" s="170">
        <v>45650667</v>
      </c>
      <c r="V24" s="171">
        <v>43115</v>
      </c>
      <c r="W24" s="171">
        <v>43116</v>
      </c>
      <c r="X24" s="171">
        <v>43465</v>
      </c>
      <c r="Y24" s="161">
        <v>240</v>
      </c>
      <c r="Z24" s="161">
        <v>98</v>
      </c>
      <c r="AA24" s="172"/>
      <c r="AB24" s="161"/>
      <c r="AC24" s="161"/>
      <c r="AD24" s="161" t="s">
        <v>866</v>
      </c>
      <c r="AE24" s="161"/>
      <c r="AF24" s="173">
        <f t="shared" si="0"/>
        <v>0.95562130208481288</v>
      </c>
      <c r="AG24" s="174"/>
      <c r="AH24" s="174" t="b">
        <f t="shared" si="2"/>
        <v>0</v>
      </c>
    </row>
    <row r="25" spans="1:34" s="175" customFormat="1" ht="44.25" customHeight="1" thickBot="1" x14ac:dyDescent="0.3">
      <c r="A25" s="160" t="s">
        <v>292</v>
      </c>
      <c r="B25" s="161">
        <v>2018</v>
      </c>
      <c r="C25" s="176" t="s">
        <v>441</v>
      </c>
      <c r="D25" s="161">
        <v>5</v>
      </c>
      <c r="E25" s="163" t="str">
        <f>IF(D25=1,'Tipo '!$B$2,IF(D25=2,'Tipo '!$B$3,IF(D25=3,'Tipo '!$B$4,IF(D25=4,'Tipo '!$B$5,IF(D25=5,'Tipo '!$B$6,IF(D25=6,'Tipo '!$B$7,IF(D25=7,'Tipo '!$B$8,IF(D25=8,'Tipo '!$B$9,IF(D25=9,'Tipo '!$B$10,IF(D25=10,'Tipo '!$B$11,IF(D25=11,'Tipo '!$B$12,IF(D25=12,'Tipo '!$B$13,IF(D25=13,'Tipo '!$B$14,IF(D25=14,'Tipo '!$B$15,IF(D25=15,'Tipo '!$B$16,IF(D25=16,'Tipo '!$B$17,IF(D25=17,'Tipo '!$B$18,IF(D25=18,'Tipo '!$B$19,IF(D25=19,'Tipo '!$B$20,IF(D25=20,'Tipo '!$B$21,"No ha seleccionado un tipo de contrato válido"))))))))))))))))))))</f>
        <v>CONTRATOS DE PRESTACIÓN DE SERVICIOS PROFESIONALES Y DE APOYO A LA GESTIÓN</v>
      </c>
      <c r="F25" s="164" t="s">
        <v>107</v>
      </c>
      <c r="G25" s="163" t="s">
        <v>116</v>
      </c>
      <c r="H25" s="164" t="s">
        <v>576</v>
      </c>
      <c r="I25" s="165" t="s">
        <v>698</v>
      </c>
      <c r="J25" s="162">
        <v>3</v>
      </c>
      <c r="K25" s="163" t="s">
        <v>701</v>
      </c>
      <c r="L25" s="166">
        <v>1294</v>
      </c>
      <c r="M25" s="161">
        <v>53093496</v>
      </c>
      <c r="N25" s="167" t="s">
        <v>728</v>
      </c>
      <c r="O25" s="168">
        <v>34428800</v>
      </c>
      <c r="P25" s="169"/>
      <c r="Q25" s="170"/>
      <c r="R25" s="170">
        <v>2</v>
      </c>
      <c r="S25" s="170">
        <v>14488787</v>
      </c>
      <c r="T25" s="170">
        <v>48917587</v>
      </c>
      <c r="U25" s="170">
        <v>46702187</v>
      </c>
      <c r="V25" s="171">
        <v>43115</v>
      </c>
      <c r="W25" s="171">
        <v>43117</v>
      </c>
      <c r="X25" s="171">
        <v>43464</v>
      </c>
      <c r="Y25" s="161">
        <v>240</v>
      </c>
      <c r="Z25" s="161">
        <v>101</v>
      </c>
      <c r="AA25" s="172"/>
      <c r="AB25" s="161"/>
      <c r="AC25" s="161"/>
      <c r="AD25" s="161" t="s">
        <v>866</v>
      </c>
      <c r="AE25" s="161"/>
      <c r="AF25" s="173">
        <f t="shared" si="0"/>
        <v>0.95471158460861938</v>
      </c>
      <c r="AG25" s="174"/>
      <c r="AH25" s="174" t="b">
        <f t="shared" si="2"/>
        <v>0</v>
      </c>
    </row>
    <row r="26" spans="1:34" s="175" customFormat="1" ht="44.25" customHeight="1" thickBot="1" x14ac:dyDescent="0.3">
      <c r="A26" s="160" t="s">
        <v>293</v>
      </c>
      <c r="B26" s="161">
        <v>2018</v>
      </c>
      <c r="C26" s="162" t="s">
        <v>442</v>
      </c>
      <c r="D26" s="161">
        <v>5</v>
      </c>
      <c r="E26" s="163" t="str">
        <f>IF(D26=1,'Tipo '!$B$2,IF(D26=2,'Tipo '!$B$3,IF(D26=3,'Tipo '!$B$4,IF(D26=4,'Tipo '!$B$5,IF(D26=5,'Tipo '!$B$6,IF(D26=6,'Tipo '!$B$7,IF(D26=7,'Tipo '!$B$8,IF(D26=8,'Tipo '!$B$9,IF(D26=9,'Tipo '!$B$10,IF(D26=10,'Tipo '!$B$11,IF(D26=11,'Tipo '!$B$12,IF(D26=12,'Tipo '!$B$13,IF(D26=13,'Tipo '!$B$14,IF(D26=14,'Tipo '!$B$15,IF(D26=15,'Tipo '!$B$16,IF(D26=16,'Tipo '!$B$17,IF(D26=17,'Tipo '!$B$18,IF(D26=18,'Tipo '!$B$19,IF(D26=19,'Tipo '!$B$20,IF(D26=20,'Tipo '!$B$21,"No ha seleccionado un tipo de contrato válido"))))))))))))))))))))</f>
        <v>CONTRATOS DE PRESTACIÓN DE SERVICIOS PROFESIONALES Y DE APOYO A LA GESTIÓN</v>
      </c>
      <c r="F26" s="164" t="s">
        <v>107</v>
      </c>
      <c r="G26" s="163" t="s">
        <v>116</v>
      </c>
      <c r="H26" s="164" t="s">
        <v>577</v>
      </c>
      <c r="I26" s="165" t="s">
        <v>698</v>
      </c>
      <c r="J26" s="162">
        <v>45</v>
      </c>
      <c r="K26" s="163" t="s">
        <v>700</v>
      </c>
      <c r="L26" s="166">
        <v>1304</v>
      </c>
      <c r="M26" s="161">
        <v>1067857061</v>
      </c>
      <c r="N26" s="167" t="s">
        <v>729</v>
      </c>
      <c r="O26" s="168">
        <v>16960000</v>
      </c>
      <c r="P26" s="169"/>
      <c r="Q26" s="170"/>
      <c r="R26" s="170">
        <v>1</v>
      </c>
      <c r="S26" s="170">
        <v>7349333</v>
      </c>
      <c r="T26" s="170">
        <f>+O26+S26</f>
        <v>24309333</v>
      </c>
      <c r="U26" s="170">
        <v>23249333</v>
      </c>
      <c r="V26" s="171">
        <v>43115</v>
      </c>
      <c r="W26" s="171">
        <v>43117</v>
      </c>
      <c r="X26" s="171">
        <v>43464</v>
      </c>
      <c r="Y26" s="161">
        <v>240</v>
      </c>
      <c r="Z26" s="161">
        <v>104</v>
      </c>
      <c r="AA26" s="172"/>
      <c r="AB26" s="161"/>
      <c r="AC26" s="161"/>
      <c r="AD26" s="161" t="s">
        <v>866</v>
      </c>
      <c r="AE26" s="161"/>
      <c r="AF26" s="173">
        <f t="shared" si="0"/>
        <v>0.95639534823929562</v>
      </c>
      <c r="AG26" s="174"/>
      <c r="AH26" s="174" t="b">
        <f t="shared" si="2"/>
        <v>0</v>
      </c>
    </row>
    <row r="27" spans="1:34" s="175" customFormat="1" ht="44.25" customHeight="1" thickBot="1" x14ac:dyDescent="0.3">
      <c r="A27" s="160" t="s">
        <v>294</v>
      </c>
      <c r="B27" s="161">
        <v>2018</v>
      </c>
      <c r="C27" s="162" t="s">
        <v>443</v>
      </c>
      <c r="D27" s="161">
        <v>5</v>
      </c>
      <c r="E27" s="163" t="str">
        <f>IF(D27=1,'Tipo '!$B$2,IF(D27=2,'Tipo '!$B$3,IF(D27=3,'Tipo '!$B$4,IF(D27=4,'Tipo '!$B$5,IF(D27=5,'Tipo '!$B$6,IF(D27=6,'Tipo '!$B$7,IF(D27=7,'Tipo '!$B$8,IF(D27=8,'Tipo '!$B$9,IF(D27=9,'Tipo '!$B$10,IF(D27=10,'Tipo '!$B$11,IF(D27=11,'Tipo '!$B$12,IF(D27=12,'Tipo '!$B$13,IF(D27=13,'Tipo '!$B$14,IF(D27=14,'Tipo '!$B$15,IF(D27=15,'Tipo '!$B$16,IF(D27=16,'Tipo '!$B$17,IF(D27=17,'Tipo '!$B$18,IF(D27=18,'Tipo '!$B$19,IF(D27=19,'Tipo '!$B$20,IF(D27=20,'Tipo '!$B$21,"No ha seleccionado un tipo de contrato válido"))))))))))))))))))))</f>
        <v>CONTRATOS DE PRESTACIÓN DE SERVICIOS PROFESIONALES Y DE APOYO A LA GESTIÓN</v>
      </c>
      <c r="F27" s="164" t="s">
        <v>107</v>
      </c>
      <c r="G27" s="163" t="s">
        <v>116</v>
      </c>
      <c r="H27" s="164" t="s">
        <v>578</v>
      </c>
      <c r="I27" s="165" t="s">
        <v>698</v>
      </c>
      <c r="J27" s="162">
        <v>18</v>
      </c>
      <c r="K27" s="177" t="s">
        <v>702</v>
      </c>
      <c r="L27" s="166">
        <v>1301</v>
      </c>
      <c r="M27" s="161">
        <v>63540458</v>
      </c>
      <c r="N27" s="167" t="s">
        <v>730</v>
      </c>
      <c r="O27" s="168">
        <v>59360000</v>
      </c>
      <c r="P27" s="169"/>
      <c r="Q27" s="170"/>
      <c r="R27" s="170">
        <v>1</v>
      </c>
      <c r="S27" s="170">
        <v>25722667</v>
      </c>
      <c r="T27" s="170">
        <v>85082667</v>
      </c>
      <c r="U27" s="170">
        <v>81372667</v>
      </c>
      <c r="V27" s="171">
        <v>43115</v>
      </c>
      <c r="W27" s="171">
        <v>43117</v>
      </c>
      <c r="X27" s="171">
        <v>43465</v>
      </c>
      <c r="Y27" s="161">
        <v>240</v>
      </c>
      <c r="Z27" s="161">
        <v>104</v>
      </c>
      <c r="AA27" s="172"/>
      <c r="AB27" s="161"/>
      <c r="AC27" s="161"/>
      <c r="AD27" s="161" t="s">
        <v>866</v>
      </c>
      <c r="AE27" s="161"/>
      <c r="AF27" s="173">
        <f t="shared" si="0"/>
        <v>0.9563953490080418</v>
      </c>
      <c r="AG27" s="174"/>
      <c r="AH27" s="174" t="b">
        <f t="shared" si="2"/>
        <v>0</v>
      </c>
    </row>
    <row r="28" spans="1:34" s="175" customFormat="1" ht="44.25" customHeight="1" thickBot="1" x14ac:dyDescent="0.3">
      <c r="A28" s="160" t="s">
        <v>295</v>
      </c>
      <c r="B28" s="161">
        <v>2018</v>
      </c>
      <c r="C28" s="162" t="s">
        <v>444</v>
      </c>
      <c r="D28" s="161">
        <v>5</v>
      </c>
      <c r="E28" s="163" t="str">
        <f>IF(D28=1,'Tipo '!$B$2,IF(D28=2,'Tipo '!$B$3,IF(D28=3,'Tipo '!$B$4,IF(D28=4,'Tipo '!$B$5,IF(D28=5,'Tipo '!$B$6,IF(D28=6,'Tipo '!$B$7,IF(D28=7,'Tipo '!$B$8,IF(D28=8,'Tipo '!$B$9,IF(D28=9,'Tipo '!$B$10,IF(D28=10,'Tipo '!$B$11,IF(D28=11,'Tipo '!$B$12,IF(D28=12,'Tipo '!$B$13,IF(D28=13,'Tipo '!$B$14,IF(D28=14,'Tipo '!$B$15,IF(D28=15,'Tipo '!$B$16,IF(D28=16,'Tipo '!$B$17,IF(D28=17,'Tipo '!$B$18,IF(D28=18,'Tipo '!$B$19,IF(D28=19,'Tipo '!$B$20,IF(D28=20,'Tipo '!$B$21,"No ha seleccionado un tipo de contrato válido"))))))))))))))))))))</f>
        <v>CONTRATOS DE PRESTACIÓN DE SERVICIOS PROFESIONALES Y DE APOYO A LA GESTIÓN</v>
      </c>
      <c r="F28" s="164" t="s">
        <v>107</v>
      </c>
      <c r="G28" s="163" t="s">
        <v>116</v>
      </c>
      <c r="H28" s="164" t="s">
        <v>579</v>
      </c>
      <c r="I28" s="165" t="s">
        <v>698</v>
      </c>
      <c r="J28" s="162">
        <v>45</v>
      </c>
      <c r="K28" s="178" t="s">
        <v>700</v>
      </c>
      <c r="L28" s="166">
        <v>1304</v>
      </c>
      <c r="M28" s="161">
        <v>1032441136</v>
      </c>
      <c r="N28" s="179" t="s">
        <v>731</v>
      </c>
      <c r="O28" s="168">
        <v>21200000</v>
      </c>
      <c r="P28" s="169"/>
      <c r="Q28" s="170"/>
      <c r="R28" s="170">
        <v>1</v>
      </c>
      <c r="S28" s="170">
        <v>9186667</v>
      </c>
      <c r="T28" s="170">
        <f t="shared" ref="T28:T29" si="5">+O28+S28</f>
        <v>30386667</v>
      </c>
      <c r="U28" s="170">
        <v>28986667</v>
      </c>
      <c r="V28" s="171">
        <v>43115</v>
      </c>
      <c r="W28" s="171">
        <v>43117</v>
      </c>
      <c r="X28" s="171">
        <v>43464</v>
      </c>
      <c r="Y28" s="161">
        <v>240</v>
      </c>
      <c r="Z28" s="161">
        <v>104</v>
      </c>
      <c r="AA28" s="172"/>
      <c r="AB28" s="161"/>
      <c r="AC28" s="161"/>
      <c r="AD28" s="161" t="s">
        <v>866</v>
      </c>
      <c r="AE28" s="161"/>
      <c r="AF28" s="173">
        <f t="shared" si="0"/>
        <v>0.95392716154094825</v>
      </c>
      <c r="AG28" s="174"/>
      <c r="AH28" s="174" t="b">
        <f t="shared" si="2"/>
        <v>0</v>
      </c>
    </row>
    <row r="29" spans="1:34" s="175" customFormat="1" ht="44.25" customHeight="1" thickBot="1" x14ac:dyDescent="0.3">
      <c r="A29" s="160" t="s">
        <v>296</v>
      </c>
      <c r="B29" s="161">
        <v>2018</v>
      </c>
      <c r="C29" s="162" t="s">
        <v>445</v>
      </c>
      <c r="D29" s="161">
        <v>5</v>
      </c>
      <c r="E29" s="163" t="str">
        <f>IF(D29=1,'Tipo '!$B$2,IF(D29=2,'Tipo '!$B$3,IF(D29=3,'Tipo '!$B$4,IF(D29=4,'Tipo '!$B$5,IF(D29=5,'Tipo '!$B$6,IF(D29=6,'Tipo '!$B$7,IF(D29=7,'Tipo '!$B$8,IF(D29=8,'Tipo '!$B$9,IF(D29=9,'Tipo '!$B$10,IF(D29=10,'Tipo '!$B$11,IF(D29=11,'Tipo '!$B$12,IF(D29=12,'Tipo '!$B$13,IF(D29=13,'Tipo '!$B$14,IF(D29=14,'Tipo '!$B$15,IF(D29=15,'Tipo '!$B$16,IF(D29=16,'Tipo '!$B$17,IF(D29=17,'Tipo '!$B$18,IF(D29=18,'Tipo '!$B$19,IF(D29=19,'Tipo '!$B$20,IF(D29=20,'Tipo '!$B$21,"No ha seleccionado un tipo de contrato válido"))))))))))))))))))))</f>
        <v>CONTRATOS DE PRESTACIÓN DE SERVICIOS PROFESIONALES Y DE APOYO A LA GESTIÓN</v>
      </c>
      <c r="F29" s="164" t="s">
        <v>107</v>
      </c>
      <c r="G29" s="163" t="s">
        <v>116</v>
      </c>
      <c r="H29" s="164" t="s">
        <v>580</v>
      </c>
      <c r="I29" s="165" t="s">
        <v>698</v>
      </c>
      <c r="J29" s="162">
        <v>45</v>
      </c>
      <c r="K29" s="178" t="s">
        <v>700</v>
      </c>
      <c r="L29" s="166">
        <v>1304</v>
      </c>
      <c r="M29" s="161">
        <v>80808003</v>
      </c>
      <c r="N29" s="179" t="s">
        <v>732</v>
      </c>
      <c r="O29" s="168">
        <v>38160000</v>
      </c>
      <c r="P29" s="169"/>
      <c r="Q29" s="170"/>
      <c r="R29" s="170">
        <v>1</v>
      </c>
      <c r="S29" s="170">
        <v>16536000</v>
      </c>
      <c r="T29" s="170">
        <f t="shared" si="5"/>
        <v>54696000</v>
      </c>
      <c r="U29" s="170">
        <v>52311000</v>
      </c>
      <c r="V29" s="171">
        <v>43115</v>
      </c>
      <c r="W29" s="171">
        <v>43117</v>
      </c>
      <c r="X29" s="171">
        <v>43464</v>
      </c>
      <c r="Y29" s="161">
        <v>240</v>
      </c>
      <c r="Z29" s="161">
        <v>104</v>
      </c>
      <c r="AA29" s="172"/>
      <c r="AB29" s="161"/>
      <c r="AC29" s="161"/>
      <c r="AD29" s="161" t="s">
        <v>866</v>
      </c>
      <c r="AE29" s="161"/>
      <c r="AF29" s="173">
        <f t="shared" si="0"/>
        <v>0.95639534883720934</v>
      </c>
      <c r="AG29" s="174"/>
      <c r="AH29" s="174" t="b">
        <f t="shared" si="2"/>
        <v>0</v>
      </c>
    </row>
    <row r="30" spans="1:34" s="175" customFormat="1" ht="44.25" customHeight="1" thickBot="1" x14ac:dyDescent="0.3">
      <c r="A30" s="160" t="s">
        <v>297</v>
      </c>
      <c r="B30" s="161">
        <v>2018</v>
      </c>
      <c r="C30" s="162" t="s">
        <v>446</v>
      </c>
      <c r="D30" s="161">
        <v>5</v>
      </c>
      <c r="E30" s="163" t="str">
        <f>IF(D30=1,'Tipo '!$B$2,IF(D30=2,'Tipo '!$B$3,IF(D30=3,'Tipo '!$B$4,IF(D30=4,'Tipo '!$B$5,IF(D30=5,'Tipo '!$B$6,IF(D30=6,'Tipo '!$B$7,IF(D30=7,'Tipo '!$B$8,IF(D30=8,'Tipo '!$B$9,IF(D30=9,'Tipo '!$B$10,IF(D30=10,'Tipo '!$B$11,IF(D30=11,'Tipo '!$B$12,IF(D30=12,'Tipo '!$B$13,IF(D30=13,'Tipo '!$B$14,IF(D30=14,'Tipo '!$B$15,IF(D30=15,'Tipo '!$B$16,IF(D30=16,'Tipo '!$B$17,IF(D30=17,'Tipo '!$B$18,IF(D30=18,'Tipo '!$B$19,IF(D30=19,'Tipo '!$B$20,IF(D30=20,'Tipo '!$B$21,"No ha seleccionado un tipo de contrato válido"))))))))))))))))))))</f>
        <v>CONTRATOS DE PRESTACIÓN DE SERVICIOS PROFESIONALES Y DE APOYO A LA GESTIÓN</v>
      </c>
      <c r="F30" s="164" t="s">
        <v>107</v>
      </c>
      <c r="G30" s="163" t="s">
        <v>116</v>
      </c>
      <c r="H30" s="164" t="s">
        <v>581</v>
      </c>
      <c r="I30" s="165" t="s">
        <v>698</v>
      </c>
      <c r="J30" s="162">
        <v>3</v>
      </c>
      <c r="K30" s="178" t="s">
        <v>701</v>
      </c>
      <c r="L30" s="166">
        <v>1294</v>
      </c>
      <c r="M30" s="161">
        <v>1014219800</v>
      </c>
      <c r="N30" s="179" t="s">
        <v>733</v>
      </c>
      <c r="O30" s="168">
        <v>22048000</v>
      </c>
      <c r="P30" s="169"/>
      <c r="Q30" s="170"/>
      <c r="R30" s="170">
        <v>1</v>
      </c>
      <c r="S30" s="170">
        <v>9554133</v>
      </c>
      <c r="T30" s="170">
        <v>31602133</v>
      </c>
      <c r="U30" s="170">
        <v>30224133</v>
      </c>
      <c r="V30" s="171">
        <v>43115</v>
      </c>
      <c r="W30" s="171">
        <v>43117</v>
      </c>
      <c r="X30" s="171">
        <v>43464</v>
      </c>
      <c r="Y30" s="161">
        <v>240</v>
      </c>
      <c r="Z30" s="161">
        <v>104</v>
      </c>
      <c r="AA30" s="172"/>
      <c r="AB30" s="161"/>
      <c r="AC30" s="161"/>
      <c r="AD30" s="161" t="s">
        <v>866</v>
      </c>
      <c r="AE30" s="161"/>
      <c r="AF30" s="173">
        <f t="shared" si="0"/>
        <v>0.95639534837727569</v>
      </c>
      <c r="AG30" s="174"/>
      <c r="AH30" s="174" t="b">
        <f t="shared" si="2"/>
        <v>0</v>
      </c>
    </row>
    <row r="31" spans="1:34" s="175" customFormat="1" ht="44.25" customHeight="1" thickBot="1" x14ac:dyDescent="0.3">
      <c r="A31" s="160" t="s">
        <v>298</v>
      </c>
      <c r="B31" s="161">
        <v>2018</v>
      </c>
      <c r="C31" s="162" t="s">
        <v>447</v>
      </c>
      <c r="D31" s="161">
        <v>5</v>
      </c>
      <c r="E31" s="163" t="str">
        <f>IF(D31=1,'Tipo '!$B$2,IF(D31=2,'Tipo '!$B$3,IF(D31=3,'Tipo '!$B$4,IF(D31=4,'Tipo '!$B$5,IF(D31=5,'Tipo '!$B$6,IF(D31=6,'Tipo '!$B$7,IF(D31=7,'Tipo '!$B$8,IF(D31=8,'Tipo '!$B$9,IF(D31=9,'Tipo '!$B$10,IF(D31=10,'Tipo '!$B$11,IF(D31=11,'Tipo '!$B$12,IF(D31=12,'Tipo '!$B$13,IF(D31=13,'Tipo '!$B$14,IF(D31=14,'Tipo '!$B$15,IF(D31=15,'Tipo '!$B$16,IF(D31=16,'Tipo '!$B$17,IF(D31=17,'Tipo '!$B$18,IF(D31=18,'Tipo '!$B$19,IF(D31=19,'Tipo '!$B$20,IF(D31=20,'Tipo '!$B$21,"No ha seleccionado un tipo de contrato válido"))))))))))))))))))))</f>
        <v>CONTRATOS DE PRESTACIÓN DE SERVICIOS PROFESIONALES Y DE APOYO A LA GESTIÓN</v>
      </c>
      <c r="F31" s="164" t="s">
        <v>107</v>
      </c>
      <c r="G31" s="163" t="s">
        <v>116</v>
      </c>
      <c r="H31" s="164" t="s">
        <v>582</v>
      </c>
      <c r="I31" s="165" t="s">
        <v>698</v>
      </c>
      <c r="J31" s="162">
        <v>19</v>
      </c>
      <c r="K31" s="163" t="s">
        <v>703</v>
      </c>
      <c r="L31" s="166">
        <v>1302</v>
      </c>
      <c r="M31" s="161">
        <v>79720862</v>
      </c>
      <c r="N31" s="179" t="s">
        <v>734</v>
      </c>
      <c r="O31" s="168">
        <v>36000000</v>
      </c>
      <c r="P31" s="169"/>
      <c r="Q31" s="170"/>
      <c r="R31" s="170">
        <v>1</v>
      </c>
      <c r="S31" s="170">
        <v>15450000</v>
      </c>
      <c r="T31" s="170">
        <v>51450000</v>
      </c>
      <c r="U31" s="170">
        <f>+O31+13200000</f>
        <v>49200000</v>
      </c>
      <c r="V31" s="171">
        <v>43115</v>
      </c>
      <c r="W31" s="171">
        <v>43118</v>
      </c>
      <c r="X31" s="171">
        <v>43464</v>
      </c>
      <c r="Y31" s="161">
        <v>240</v>
      </c>
      <c r="Z31" s="161">
        <v>103</v>
      </c>
      <c r="AA31" s="172"/>
      <c r="AB31" s="161"/>
      <c r="AC31" s="161"/>
      <c r="AD31" s="161" t="s">
        <v>866</v>
      </c>
      <c r="AE31" s="161"/>
      <c r="AF31" s="173">
        <f t="shared" si="0"/>
        <v>0.95626822157434399</v>
      </c>
      <c r="AG31" s="174"/>
      <c r="AH31" s="174" t="b">
        <f t="shared" si="2"/>
        <v>0</v>
      </c>
    </row>
    <row r="32" spans="1:34" s="175" customFormat="1" ht="44.25" customHeight="1" thickBot="1" x14ac:dyDescent="0.3">
      <c r="A32" s="160" t="s">
        <v>299</v>
      </c>
      <c r="B32" s="161">
        <v>2018</v>
      </c>
      <c r="C32" s="162" t="s">
        <v>448</v>
      </c>
      <c r="D32" s="161">
        <v>5</v>
      </c>
      <c r="E32" s="163" t="str">
        <f>IF(D32=1,'Tipo '!$B$2,IF(D32=2,'Tipo '!$B$3,IF(D32=3,'Tipo '!$B$4,IF(D32=4,'Tipo '!$B$5,IF(D32=5,'Tipo '!$B$6,IF(D32=6,'Tipo '!$B$7,IF(D32=7,'Tipo '!$B$8,IF(D32=8,'Tipo '!$B$9,IF(D32=9,'Tipo '!$B$10,IF(D32=10,'Tipo '!$B$11,IF(D32=11,'Tipo '!$B$12,IF(D32=12,'Tipo '!$B$13,IF(D32=13,'Tipo '!$B$14,IF(D32=14,'Tipo '!$B$15,IF(D32=15,'Tipo '!$B$16,IF(D32=16,'Tipo '!$B$17,IF(D32=17,'Tipo '!$B$18,IF(D32=18,'Tipo '!$B$19,IF(D32=19,'Tipo '!$B$20,IF(D32=20,'Tipo '!$B$21,"No ha seleccionado un tipo de contrato válido"))))))))))))))))))))</f>
        <v>CONTRATOS DE PRESTACIÓN DE SERVICIOS PROFESIONALES Y DE APOYO A LA GESTIÓN</v>
      </c>
      <c r="F32" s="164" t="s">
        <v>107</v>
      </c>
      <c r="G32" s="163" t="s">
        <v>116</v>
      </c>
      <c r="H32" s="180" t="s">
        <v>583</v>
      </c>
      <c r="I32" s="165" t="s">
        <v>698</v>
      </c>
      <c r="J32" s="162">
        <v>19</v>
      </c>
      <c r="K32" s="163" t="s">
        <v>703</v>
      </c>
      <c r="L32" s="166">
        <v>1302</v>
      </c>
      <c r="M32" s="161">
        <v>88210766</v>
      </c>
      <c r="N32" s="181" t="s">
        <v>735</v>
      </c>
      <c r="O32" s="168">
        <v>36000000</v>
      </c>
      <c r="P32" s="169"/>
      <c r="Q32" s="170"/>
      <c r="R32" s="170">
        <v>1</v>
      </c>
      <c r="S32" s="170">
        <v>15450000</v>
      </c>
      <c r="T32" s="170">
        <v>51450000</v>
      </c>
      <c r="U32" s="170">
        <f>+O32+12600000</f>
        <v>48600000</v>
      </c>
      <c r="V32" s="171">
        <v>43115</v>
      </c>
      <c r="W32" s="171">
        <v>43118</v>
      </c>
      <c r="X32" s="171">
        <v>43464</v>
      </c>
      <c r="Y32" s="161">
        <v>240</v>
      </c>
      <c r="Z32" s="161">
        <v>103</v>
      </c>
      <c r="AA32" s="172"/>
      <c r="AB32" s="161"/>
      <c r="AC32" s="161"/>
      <c r="AD32" s="161" t="s">
        <v>866</v>
      </c>
      <c r="AE32" s="161"/>
      <c r="AF32" s="173">
        <f t="shared" si="0"/>
        <v>0.94460641399416911</v>
      </c>
      <c r="AG32" s="174"/>
      <c r="AH32" s="174" t="b">
        <f t="shared" si="2"/>
        <v>0</v>
      </c>
    </row>
    <row r="33" spans="1:34" s="175" customFormat="1" ht="44.25" customHeight="1" thickBot="1" x14ac:dyDescent="0.3">
      <c r="A33" s="160" t="s">
        <v>300</v>
      </c>
      <c r="B33" s="161">
        <v>2018</v>
      </c>
      <c r="C33" s="162" t="s">
        <v>449</v>
      </c>
      <c r="D33" s="161">
        <v>5</v>
      </c>
      <c r="E33" s="163" t="str">
        <f>IF(D33=1,'Tipo '!$B$2,IF(D33=2,'Tipo '!$B$3,IF(D33=3,'Tipo '!$B$4,IF(D33=4,'Tipo '!$B$5,IF(D33=5,'Tipo '!$B$6,IF(D33=6,'Tipo '!$B$7,IF(D33=7,'Tipo '!$B$8,IF(D33=8,'Tipo '!$B$9,IF(D33=9,'Tipo '!$B$10,IF(D33=10,'Tipo '!$B$11,IF(D33=11,'Tipo '!$B$12,IF(D33=12,'Tipo '!$B$13,IF(D33=13,'Tipo '!$B$14,IF(D33=14,'Tipo '!$B$15,IF(D33=15,'Tipo '!$B$16,IF(D33=16,'Tipo '!$B$17,IF(D33=17,'Tipo '!$B$18,IF(D33=18,'Tipo '!$B$19,IF(D33=19,'Tipo '!$B$20,IF(D33=20,'Tipo '!$B$21,"No ha seleccionado un tipo de contrato válido"))))))))))))))))))))</f>
        <v>CONTRATOS DE PRESTACIÓN DE SERVICIOS PROFESIONALES Y DE APOYO A LA GESTIÓN</v>
      </c>
      <c r="F33" s="164" t="s">
        <v>107</v>
      </c>
      <c r="G33" s="163" t="s">
        <v>116</v>
      </c>
      <c r="H33" s="180" t="s">
        <v>584</v>
      </c>
      <c r="I33" s="165" t="s">
        <v>698</v>
      </c>
      <c r="J33" s="162">
        <v>11</v>
      </c>
      <c r="K33" s="163" t="s">
        <v>704</v>
      </c>
      <c r="L33" s="166">
        <v>1298</v>
      </c>
      <c r="M33" s="161">
        <v>1026262490</v>
      </c>
      <c r="N33" s="182" t="s">
        <v>736</v>
      </c>
      <c r="O33" s="168">
        <v>25440000</v>
      </c>
      <c r="P33" s="169"/>
      <c r="Q33" s="170"/>
      <c r="R33" s="170"/>
      <c r="S33" s="170">
        <v>0</v>
      </c>
      <c r="T33" s="170">
        <v>25440000</v>
      </c>
      <c r="U33" s="170">
        <v>25440000</v>
      </c>
      <c r="V33" s="171">
        <v>43115</v>
      </c>
      <c r="W33" s="171">
        <v>43118</v>
      </c>
      <c r="X33" s="171">
        <v>43360</v>
      </c>
      <c r="Y33" s="161">
        <v>240</v>
      </c>
      <c r="Z33" s="161">
        <v>0</v>
      </c>
      <c r="AA33" s="172"/>
      <c r="AB33" s="161"/>
      <c r="AC33" s="161"/>
      <c r="AD33" s="161" t="s">
        <v>866</v>
      </c>
      <c r="AE33" s="161"/>
      <c r="AF33" s="173">
        <f t="shared" si="0"/>
        <v>1</v>
      </c>
      <c r="AG33" s="174"/>
      <c r="AH33" s="174" t="b">
        <f t="shared" si="2"/>
        <v>0</v>
      </c>
    </row>
    <row r="34" spans="1:34" s="175" customFormat="1" ht="44.25" customHeight="1" thickBot="1" x14ac:dyDescent="0.3">
      <c r="A34" s="160" t="s">
        <v>301</v>
      </c>
      <c r="B34" s="161">
        <v>2018</v>
      </c>
      <c r="C34" s="162" t="s">
        <v>450</v>
      </c>
      <c r="D34" s="161">
        <v>5</v>
      </c>
      <c r="E34" s="163" t="str">
        <f>IF(D34=1,'Tipo '!$B$2,IF(D34=2,'Tipo '!$B$3,IF(D34=3,'Tipo '!$B$4,IF(D34=4,'Tipo '!$B$5,IF(D34=5,'Tipo '!$B$6,IF(D34=6,'Tipo '!$B$7,IF(D34=7,'Tipo '!$B$8,IF(D34=8,'Tipo '!$B$9,IF(D34=9,'Tipo '!$B$10,IF(D34=10,'Tipo '!$B$11,IF(D34=11,'Tipo '!$B$12,IF(D34=12,'Tipo '!$B$13,IF(D34=13,'Tipo '!$B$14,IF(D34=14,'Tipo '!$B$15,IF(D34=15,'Tipo '!$B$16,IF(D34=16,'Tipo '!$B$17,IF(D34=17,'Tipo '!$B$18,IF(D34=18,'Tipo '!$B$19,IF(D34=19,'Tipo '!$B$20,IF(D34=20,'Tipo '!$B$21,"No ha seleccionado un tipo de contrato válido"))))))))))))))))))))</f>
        <v>CONTRATOS DE PRESTACIÓN DE SERVICIOS PROFESIONALES Y DE APOYO A LA GESTIÓN</v>
      </c>
      <c r="F34" s="164" t="s">
        <v>107</v>
      </c>
      <c r="G34" s="163" t="s">
        <v>116</v>
      </c>
      <c r="H34" s="180" t="s">
        <v>585</v>
      </c>
      <c r="I34" s="165" t="s">
        <v>698</v>
      </c>
      <c r="J34" s="162">
        <v>45</v>
      </c>
      <c r="K34" s="163" t="s">
        <v>700</v>
      </c>
      <c r="L34" s="166">
        <v>1304</v>
      </c>
      <c r="M34" s="161">
        <v>2996195</v>
      </c>
      <c r="N34" s="179" t="s">
        <v>737</v>
      </c>
      <c r="O34" s="168">
        <v>15688000</v>
      </c>
      <c r="P34" s="169"/>
      <c r="Q34" s="170"/>
      <c r="R34" s="170">
        <v>1</v>
      </c>
      <c r="S34" s="170">
        <v>6732767</v>
      </c>
      <c r="T34" s="170">
        <f t="shared" ref="T34:T37" si="6">+O34+S34</f>
        <v>22420767</v>
      </c>
      <c r="U34" s="170">
        <v>21440267</v>
      </c>
      <c r="V34" s="171">
        <v>43115</v>
      </c>
      <c r="W34" s="171">
        <v>43118</v>
      </c>
      <c r="X34" s="171">
        <v>43464</v>
      </c>
      <c r="Y34" s="161">
        <v>240</v>
      </c>
      <c r="Z34" s="161">
        <v>103</v>
      </c>
      <c r="AA34" s="172"/>
      <c r="AB34" s="161"/>
      <c r="AC34" s="161"/>
      <c r="AD34" s="161" t="s">
        <v>866</v>
      </c>
      <c r="AE34" s="161"/>
      <c r="AF34" s="173">
        <f t="shared" si="0"/>
        <v>0.9562682222245118</v>
      </c>
      <c r="AG34" s="174"/>
      <c r="AH34" s="174" t="b">
        <f t="shared" si="2"/>
        <v>0</v>
      </c>
    </row>
    <row r="35" spans="1:34" s="175" customFormat="1" ht="44.25" customHeight="1" thickBot="1" x14ac:dyDescent="0.3">
      <c r="A35" s="160" t="s">
        <v>302</v>
      </c>
      <c r="B35" s="161">
        <v>2018</v>
      </c>
      <c r="C35" s="162" t="s">
        <v>451</v>
      </c>
      <c r="D35" s="161">
        <v>5</v>
      </c>
      <c r="E35" s="163" t="str">
        <f>IF(D35=1,'Tipo '!$B$2,IF(D35=2,'Tipo '!$B$3,IF(D35=3,'Tipo '!$B$4,IF(D35=4,'Tipo '!$B$5,IF(D35=5,'Tipo '!$B$6,IF(D35=6,'Tipo '!$B$7,IF(D35=7,'Tipo '!$B$8,IF(D35=8,'Tipo '!$B$9,IF(D35=9,'Tipo '!$B$10,IF(D35=10,'Tipo '!$B$11,IF(D35=11,'Tipo '!$B$12,IF(D35=12,'Tipo '!$B$13,IF(D35=13,'Tipo '!$B$14,IF(D35=14,'Tipo '!$B$15,IF(D35=15,'Tipo '!$B$16,IF(D35=16,'Tipo '!$B$17,IF(D35=17,'Tipo '!$B$18,IF(D35=18,'Tipo '!$B$19,IF(D35=19,'Tipo '!$B$20,IF(D35=20,'Tipo '!$B$21,"No ha seleccionado un tipo de contrato válido"))))))))))))))))))))</f>
        <v>CONTRATOS DE PRESTACIÓN DE SERVICIOS PROFESIONALES Y DE APOYO A LA GESTIÓN</v>
      </c>
      <c r="F35" s="164" t="s">
        <v>107</v>
      </c>
      <c r="G35" s="163" t="s">
        <v>116</v>
      </c>
      <c r="H35" s="180" t="s">
        <v>586</v>
      </c>
      <c r="I35" s="165" t="s">
        <v>698</v>
      </c>
      <c r="J35" s="162">
        <v>45</v>
      </c>
      <c r="K35" s="163" t="s">
        <v>700</v>
      </c>
      <c r="L35" s="166">
        <v>1304</v>
      </c>
      <c r="M35" s="161">
        <v>19280305</v>
      </c>
      <c r="N35" s="182" t="s">
        <v>738</v>
      </c>
      <c r="O35" s="168">
        <v>16960000</v>
      </c>
      <c r="P35" s="169"/>
      <c r="Q35" s="170"/>
      <c r="R35" s="170">
        <v>1</v>
      </c>
      <c r="S35" s="170">
        <v>6854667</v>
      </c>
      <c r="T35" s="170">
        <f t="shared" si="6"/>
        <v>23814667</v>
      </c>
      <c r="U35" s="170">
        <v>23088000</v>
      </c>
      <c r="V35" s="171">
        <v>43122</v>
      </c>
      <c r="W35" s="171">
        <v>43124</v>
      </c>
      <c r="X35" s="171">
        <v>43465</v>
      </c>
      <c r="Y35" s="161">
        <v>240</v>
      </c>
      <c r="Z35" s="161">
        <v>97</v>
      </c>
      <c r="AA35" s="172"/>
      <c r="AB35" s="161"/>
      <c r="AC35" s="161"/>
      <c r="AD35" s="161" t="s">
        <v>866</v>
      </c>
      <c r="AE35" s="161"/>
      <c r="AF35" s="173">
        <f t="shared" si="0"/>
        <v>0.96948657732648535</v>
      </c>
      <c r="AG35" s="174"/>
      <c r="AH35" s="174" t="b">
        <f t="shared" si="2"/>
        <v>0</v>
      </c>
    </row>
    <row r="36" spans="1:34" s="175" customFormat="1" ht="44.25" customHeight="1" thickBot="1" x14ac:dyDescent="0.3">
      <c r="A36" s="160" t="s">
        <v>303</v>
      </c>
      <c r="B36" s="161">
        <v>2018</v>
      </c>
      <c r="C36" s="162" t="s">
        <v>452</v>
      </c>
      <c r="D36" s="161">
        <v>5</v>
      </c>
      <c r="E36" s="163" t="str">
        <f>IF(D36=1,'Tipo '!$B$2,IF(D36=2,'Tipo '!$B$3,IF(D36=3,'Tipo '!$B$4,IF(D36=4,'Tipo '!$B$5,IF(D36=5,'Tipo '!$B$6,IF(D36=6,'Tipo '!$B$7,IF(D36=7,'Tipo '!$B$8,IF(D36=8,'Tipo '!$B$9,IF(D36=9,'Tipo '!$B$10,IF(D36=10,'Tipo '!$B$11,IF(D36=11,'Tipo '!$B$12,IF(D36=12,'Tipo '!$B$13,IF(D36=13,'Tipo '!$B$14,IF(D36=14,'Tipo '!$B$15,IF(D36=15,'Tipo '!$B$16,IF(D36=16,'Tipo '!$B$17,IF(D36=17,'Tipo '!$B$18,IF(D36=18,'Tipo '!$B$19,IF(D36=19,'Tipo '!$B$20,IF(D36=20,'Tipo '!$B$21,"No ha seleccionado un tipo de contrato válido"))))))))))))))))))))</f>
        <v>CONTRATOS DE PRESTACIÓN DE SERVICIOS PROFESIONALES Y DE APOYO A LA GESTIÓN</v>
      </c>
      <c r="F36" s="164" t="s">
        <v>107</v>
      </c>
      <c r="G36" s="163" t="s">
        <v>116</v>
      </c>
      <c r="H36" s="164" t="s">
        <v>587</v>
      </c>
      <c r="I36" s="165" t="s">
        <v>698</v>
      </c>
      <c r="J36" s="162">
        <v>45</v>
      </c>
      <c r="K36" s="163" t="s">
        <v>700</v>
      </c>
      <c r="L36" s="166">
        <v>1304</v>
      </c>
      <c r="M36" s="161">
        <v>52423626</v>
      </c>
      <c r="N36" s="179" t="s">
        <v>739</v>
      </c>
      <c r="O36" s="168">
        <v>21200000</v>
      </c>
      <c r="P36" s="169"/>
      <c r="Q36" s="170"/>
      <c r="R36" s="170">
        <v>1</v>
      </c>
      <c r="S36" s="170">
        <v>8568333</v>
      </c>
      <c r="T36" s="170">
        <f t="shared" si="6"/>
        <v>29768333</v>
      </c>
      <c r="U36" s="170">
        <v>28443333</v>
      </c>
      <c r="V36" s="171">
        <v>43122</v>
      </c>
      <c r="W36" s="171">
        <v>43124</v>
      </c>
      <c r="X36" s="171">
        <v>43465</v>
      </c>
      <c r="Y36" s="161">
        <v>240</v>
      </c>
      <c r="Z36" s="161">
        <v>97</v>
      </c>
      <c r="AA36" s="172"/>
      <c r="AB36" s="161"/>
      <c r="AC36" s="161"/>
      <c r="AD36" s="161" t="s">
        <v>866</v>
      </c>
      <c r="AE36" s="161"/>
      <c r="AF36" s="173">
        <f t="shared" si="0"/>
        <v>0.95548961374491481</v>
      </c>
      <c r="AG36" s="174"/>
      <c r="AH36" s="174" t="b">
        <f t="shared" si="2"/>
        <v>0</v>
      </c>
    </row>
    <row r="37" spans="1:34" s="175" customFormat="1" ht="44.25" customHeight="1" thickBot="1" x14ac:dyDescent="0.3">
      <c r="A37" s="160" t="s">
        <v>304</v>
      </c>
      <c r="B37" s="161">
        <v>2018</v>
      </c>
      <c r="C37" s="162" t="s">
        <v>452</v>
      </c>
      <c r="D37" s="161">
        <v>5</v>
      </c>
      <c r="E37" s="163" t="str">
        <f>IF(D37=1,'Tipo '!$B$2,IF(D37=2,'Tipo '!$B$3,IF(D37=3,'Tipo '!$B$4,IF(D37=4,'Tipo '!$B$5,IF(D37=5,'Tipo '!$B$6,IF(D37=6,'Tipo '!$B$7,IF(D37=7,'Tipo '!$B$8,IF(D37=8,'Tipo '!$B$9,IF(D37=9,'Tipo '!$B$10,IF(D37=10,'Tipo '!$B$11,IF(D37=11,'Tipo '!$B$12,IF(D37=12,'Tipo '!$B$13,IF(D37=13,'Tipo '!$B$14,IF(D37=14,'Tipo '!$B$15,IF(D37=15,'Tipo '!$B$16,IF(D37=16,'Tipo '!$B$17,IF(D37=17,'Tipo '!$B$18,IF(D37=18,'Tipo '!$B$19,IF(D37=19,'Tipo '!$B$20,IF(D37=20,'Tipo '!$B$21,"No ha seleccionado un tipo de contrato válido"))))))))))))))))))))</f>
        <v>CONTRATOS DE PRESTACIÓN DE SERVICIOS PROFESIONALES Y DE APOYO A LA GESTIÓN</v>
      </c>
      <c r="F37" s="164" t="s">
        <v>107</v>
      </c>
      <c r="G37" s="163" t="s">
        <v>116</v>
      </c>
      <c r="H37" s="164" t="s">
        <v>588</v>
      </c>
      <c r="I37" s="165" t="s">
        <v>698</v>
      </c>
      <c r="J37" s="162">
        <v>45</v>
      </c>
      <c r="K37" s="163" t="s">
        <v>700</v>
      </c>
      <c r="L37" s="166">
        <v>1304</v>
      </c>
      <c r="M37" s="161">
        <v>13474131</v>
      </c>
      <c r="N37" s="182" t="s">
        <v>740</v>
      </c>
      <c r="O37" s="168">
        <v>16960000</v>
      </c>
      <c r="P37" s="169"/>
      <c r="Q37" s="170"/>
      <c r="R37" s="170"/>
      <c r="S37" s="170">
        <v>0</v>
      </c>
      <c r="T37" s="170">
        <f t="shared" si="6"/>
        <v>16960000</v>
      </c>
      <c r="U37" s="175">
        <v>16960000</v>
      </c>
      <c r="V37" s="171">
        <v>43115</v>
      </c>
      <c r="W37" s="171">
        <v>43118</v>
      </c>
      <c r="X37" s="171">
        <v>43360</v>
      </c>
      <c r="Y37" s="161">
        <v>240</v>
      </c>
      <c r="Z37" s="161">
        <v>0</v>
      </c>
      <c r="AA37" s="172"/>
      <c r="AB37" s="161"/>
      <c r="AC37" s="161"/>
      <c r="AD37" s="161" t="s">
        <v>866</v>
      </c>
      <c r="AE37" s="161"/>
      <c r="AF37" s="173">
        <f t="shared" si="0"/>
        <v>1</v>
      </c>
      <c r="AG37" s="174"/>
      <c r="AH37" s="174" t="b">
        <f t="shared" si="2"/>
        <v>0</v>
      </c>
    </row>
    <row r="38" spans="1:34" s="175" customFormat="1" ht="44.25" customHeight="1" thickBot="1" x14ac:dyDescent="0.3">
      <c r="A38" s="160" t="s">
        <v>305</v>
      </c>
      <c r="B38" s="161">
        <v>2018</v>
      </c>
      <c r="C38" s="162" t="s">
        <v>453</v>
      </c>
      <c r="D38" s="161">
        <v>5</v>
      </c>
      <c r="E38" s="163" t="str">
        <f>IF(D38=1,'Tipo '!$B$2,IF(D38=2,'Tipo '!$B$3,IF(D38=3,'Tipo '!$B$4,IF(D38=4,'Tipo '!$B$5,IF(D38=5,'Tipo '!$B$6,IF(D38=6,'Tipo '!$B$7,IF(D38=7,'Tipo '!$B$8,IF(D38=8,'Tipo '!$B$9,IF(D38=9,'Tipo '!$B$10,IF(D38=10,'Tipo '!$B$11,IF(D38=11,'Tipo '!$B$12,IF(D38=12,'Tipo '!$B$13,IF(D38=13,'Tipo '!$B$14,IF(D38=14,'Tipo '!$B$15,IF(D38=15,'Tipo '!$B$16,IF(D38=16,'Tipo '!$B$17,IF(D38=17,'Tipo '!$B$18,IF(D38=18,'Tipo '!$B$19,IF(D38=19,'Tipo '!$B$20,IF(D38=20,'Tipo '!$B$21,"No ha seleccionado un tipo de contrato válido"))))))))))))))))))))</f>
        <v>CONTRATOS DE PRESTACIÓN DE SERVICIOS PROFESIONALES Y DE APOYO A LA GESTIÓN</v>
      </c>
      <c r="F38" s="164" t="s">
        <v>107</v>
      </c>
      <c r="G38" s="163" t="s">
        <v>116</v>
      </c>
      <c r="H38" s="180" t="s">
        <v>589</v>
      </c>
      <c r="I38" s="165" t="s">
        <v>698</v>
      </c>
      <c r="J38" s="162">
        <v>3</v>
      </c>
      <c r="K38" s="163" t="s">
        <v>705</v>
      </c>
      <c r="L38" s="166">
        <v>1295</v>
      </c>
      <c r="M38" s="161">
        <v>53002554</v>
      </c>
      <c r="N38" s="179" t="s">
        <v>741</v>
      </c>
      <c r="O38" s="168">
        <v>33920000</v>
      </c>
      <c r="P38" s="169"/>
      <c r="Q38" s="170"/>
      <c r="R38" s="170">
        <v>1</v>
      </c>
      <c r="S38" s="170">
        <v>12720000</v>
      </c>
      <c r="T38" s="170">
        <v>46640000</v>
      </c>
      <c r="U38" s="170">
        <v>43930666</v>
      </c>
      <c r="V38" s="171">
        <v>43115</v>
      </c>
      <c r="W38" s="171">
        <v>43118</v>
      </c>
      <c r="X38" s="171">
        <v>43677</v>
      </c>
      <c r="Y38" s="161">
        <v>240</v>
      </c>
      <c r="Z38" s="161">
        <v>90</v>
      </c>
      <c r="AA38" s="172"/>
      <c r="AB38" s="161"/>
      <c r="AC38" s="161" t="s">
        <v>866</v>
      </c>
      <c r="AD38" s="161"/>
      <c r="AE38" s="161"/>
      <c r="AF38" s="173">
        <f t="shared" si="0"/>
        <v>0.9419096483704974</v>
      </c>
      <c r="AG38" s="174"/>
      <c r="AH38" s="174" t="b">
        <f t="shared" si="2"/>
        <v>0</v>
      </c>
    </row>
    <row r="39" spans="1:34" s="175" customFormat="1" ht="44.25" customHeight="1" thickBot="1" x14ac:dyDescent="0.3">
      <c r="A39" s="160" t="s">
        <v>306</v>
      </c>
      <c r="B39" s="161">
        <v>2018</v>
      </c>
      <c r="C39" s="162" t="s">
        <v>454</v>
      </c>
      <c r="D39" s="161">
        <v>5</v>
      </c>
      <c r="E39" s="163" t="str">
        <f>IF(D39=1,'Tipo '!$B$2,IF(D39=2,'Tipo '!$B$3,IF(D39=3,'Tipo '!$B$4,IF(D39=4,'Tipo '!$B$5,IF(D39=5,'Tipo '!$B$6,IF(D39=6,'Tipo '!$B$7,IF(D39=7,'Tipo '!$B$8,IF(D39=8,'Tipo '!$B$9,IF(D39=9,'Tipo '!$B$10,IF(D39=10,'Tipo '!$B$11,IF(D39=11,'Tipo '!$B$12,IF(D39=12,'Tipo '!$B$13,IF(D39=13,'Tipo '!$B$14,IF(D39=14,'Tipo '!$B$15,IF(D39=15,'Tipo '!$B$16,IF(D39=16,'Tipo '!$B$17,IF(D39=17,'Tipo '!$B$18,IF(D39=18,'Tipo '!$B$19,IF(D39=19,'Tipo '!$B$20,IF(D39=20,'Tipo '!$B$21,"No ha seleccionado un tipo de contrato válido"))))))))))))))))))))</f>
        <v>CONTRATOS DE PRESTACIÓN DE SERVICIOS PROFESIONALES Y DE APOYO A LA GESTIÓN</v>
      </c>
      <c r="F39" s="164" t="s">
        <v>107</v>
      </c>
      <c r="G39" s="163" t="s">
        <v>116</v>
      </c>
      <c r="H39" s="180" t="s">
        <v>586</v>
      </c>
      <c r="I39" s="165" t="s">
        <v>698</v>
      </c>
      <c r="J39" s="162">
        <v>45</v>
      </c>
      <c r="K39" s="163" t="s">
        <v>700</v>
      </c>
      <c r="L39" s="166">
        <v>1304</v>
      </c>
      <c r="M39" s="161">
        <v>80157713</v>
      </c>
      <c r="N39" s="182" t="s">
        <v>742</v>
      </c>
      <c r="O39" s="168">
        <v>16960000</v>
      </c>
      <c r="P39" s="169"/>
      <c r="Q39" s="170"/>
      <c r="R39" s="170">
        <v>1</v>
      </c>
      <c r="S39" s="170">
        <v>6501333</v>
      </c>
      <c r="T39" s="170">
        <f t="shared" ref="T39:T43" si="7">+O39+S39</f>
        <v>23461333</v>
      </c>
      <c r="U39" s="170">
        <v>24268000</v>
      </c>
      <c r="V39" s="171">
        <v>43124</v>
      </c>
      <c r="W39" s="171">
        <v>43129</v>
      </c>
      <c r="X39" s="171">
        <v>43465</v>
      </c>
      <c r="Y39" s="161">
        <v>240</v>
      </c>
      <c r="Z39" s="161">
        <v>92</v>
      </c>
      <c r="AA39" s="172"/>
      <c r="AB39" s="161"/>
      <c r="AC39" s="161"/>
      <c r="AD39" s="161" t="s">
        <v>866</v>
      </c>
      <c r="AE39" s="161"/>
      <c r="AF39" s="173">
        <f t="shared" si="0"/>
        <v>1.0343828289722499</v>
      </c>
      <c r="AG39" s="174"/>
      <c r="AH39" s="174" t="b">
        <f t="shared" si="2"/>
        <v>0</v>
      </c>
    </row>
    <row r="40" spans="1:34" s="175" customFormat="1" ht="44.25" customHeight="1" thickBot="1" x14ac:dyDescent="0.3">
      <c r="A40" s="160" t="s">
        <v>307</v>
      </c>
      <c r="B40" s="161">
        <v>2018</v>
      </c>
      <c r="C40" s="162" t="s">
        <v>455</v>
      </c>
      <c r="D40" s="161">
        <v>5</v>
      </c>
      <c r="E40" s="163" t="str">
        <f>IF(D40=1,'Tipo '!$B$2,IF(D40=2,'Tipo '!$B$3,IF(D40=3,'Tipo '!$B$4,IF(D40=4,'Tipo '!$B$5,IF(D40=5,'Tipo '!$B$6,IF(D40=6,'Tipo '!$B$7,IF(D40=7,'Tipo '!$B$8,IF(D40=8,'Tipo '!$B$9,IF(D40=9,'Tipo '!$B$10,IF(D40=10,'Tipo '!$B$11,IF(D40=11,'Tipo '!$B$12,IF(D40=12,'Tipo '!$B$13,IF(D40=13,'Tipo '!$B$14,IF(D40=14,'Tipo '!$B$15,IF(D40=15,'Tipo '!$B$16,IF(D40=16,'Tipo '!$B$17,IF(D40=17,'Tipo '!$B$18,IF(D40=18,'Tipo '!$B$19,IF(D40=19,'Tipo '!$B$20,IF(D40=20,'Tipo '!$B$21,"No ha seleccionado un tipo de contrato válido"))))))))))))))))))))</f>
        <v>CONTRATOS DE PRESTACIÓN DE SERVICIOS PROFESIONALES Y DE APOYO A LA GESTIÓN</v>
      </c>
      <c r="F40" s="164" t="s">
        <v>107</v>
      </c>
      <c r="G40" s="163" t="s">
        <v>116</v>
      </c>
      <c r="H40" s="183" t="s">
        <v>586</v>
      </c>
      <c r="I40" s="165" t="s">
        <v>698</v>
      </c>
      <c r="J40" s="162">
        <v>45</v>
      </c>
      <c r="K40" s="163" t="s">
        <v>700</v>
      </c>
      <c r="L40" s="166">
        <v>1304</v>
      </c>
      <c r="M40" s="161">
        <v>94288207</v>
      </c>
      <c r="N40" s="179" t="s">
        <v>743</v>
      </c>
      <c r="O40" s="168">
        <v>16960000</v>
      </c>
      <c r="P40" s="169"/>
      <c r="Q40" s="170"/>
      <c r="R40" s="170">
        <v>1</v>
      </c>
      <c r="S40" s="170">
        <v>6854667</v>
      </c>
      <c r="T40" s="170">
        <f t="shared" si="7"/>
        <v>23814667</v>
      </c>
      <c r="U40" s="170">
        <v>22754667</v>
      </c>
      <c r="V40" s="171">
        <v>43122</v>
      </c>
      <c r="W40" s="171">
        <v>43124</v>
      </c>
      <c r="X40" s="171">
        <v>43465</v>
      </c>
      <c r="Y40" s="161">
        <v>240</v>
      </c>
      <c r="Z40" s="161">
        <v>97</v>
      </c>
      <c r="AA40" s="172"/>
      <c r="AB40" s="161"/>
      <c r="AC40" s="161"/>
      <c r="AD40" s="161" t="s">
        <v>866</v>
      </c>
      <c r="AE40" s="161"/>
      <c r="AF40" s="173">
        <f t="shared" si="0"/>
        <v>0.95548961486633421</v>
      </c>
      <c r="AG40" s="174"/>
      <c r="AH40" s="174" t="b">
        <f t="shared" si="2"/>
        <v>0</v>
      </c>
    </row>
    <row r="41" spans="1:34" s="175" customFormat="1" ht="44.25" customHeight="1" thickBot="1" x14ac:dyDescent="0.3">
      <c r="A41" s="160" t="s">
        <v>308</v>
      </c>
      <c r="B41" s="161">
        <v>2018</v>
      </c>
      <c r="C41" s="162" t="s">
        <v>456</v>
      </c>
      <c r="D41" s="161">
        <v>5</v>
      </c>
      <c r="E41" s="163" t="str">
        <f>IF(D41=1,'Tipo '!$B$2,IF(D41=2,'Tipo '!$B$3,IF(D41=3,'Tipo '!$B$4,IF(D41=4,'Tipo '!$B$5,IF(D41=5,'Tipo '!$B$6,IF(D41=6,'Tipo '!$B$7,IF(D41=7,'Tipo '!$B$8,IF(D41=8,'Tipo '!$B$9,IF(D41=9,'Tipo '!$B$10,IF(D41=10,'Tipo '!$B$11,IF(D41=11,'Tipo '!$B$12,IF(D41=12,'Tipo '!$B$13,IF(D41=13,'Tipo '!$B$14,IF(D41=14,'Tipo '!$B$15,IF(D41=15,'Tipo '!$B$16,IF(D41=16,'Tipo '!$B$17,IF(D41=17,'Tipo '!$B$18,IF(D41=18,'Tipo '!$B$19,IF(D41=19,'Tipo '!$B$20,IF(D41=20,'Tipo '!$B$21,"No ha seleccionado un tipo de contrato válido"))))))))))))))))))))</f>
        <v>CONTRATOS DE PRESTACIÓN DE SERVICIOS PROFESIONALES Y DE APOYO A LA GESTIÓN</v>
      </c>
      <c r="F41" s="164" t="s">
        <v>107</v>
      </c>
      <c r="G41" s="163" t="s">
        <v>116</v>
      </c>
      <c r="H41" s="180" t="s">
        <v>590</v>
      </c>
      <c r="I41" s="165" t="s">
        <v>698</v>
      </c>
      <c r="J41" s="162">
        <v>45</v>
      </c>
      <c r="K41" s="163" t="s">
        <v>700</v>
      </c>
      <c r="L41" s="166">
        <v>1304</v>
      </c>
      <c r="M41" s="161">
        <v>10772365</v>
      </c>
      <c r="N41" s="182" t="s">
        <v>744</v>
      </c>
      <c r="O41" s="168">
        <v>15013600</v>
      </c>
      <c r="P41" s="169"/>
      <c r="Q41" s="170"/>
      <c r="R41" s="170">
        <v>1</v>
      </c>
      <c r="S41" s="170">
        <v>6380780</v>
      </c>
      <c r="T41" s="170">
        <f t="shared" si="7"/>
        <v>21394380</v>
      </c>
      <c r="U41" s="170">
        <v>17902630</v>
      </c>
      <c r="V41" s="171">
        <v>43116</v>
      </c>
      <c r="W41" s="171">
        <v>43119</v>
      </c>
      <c r="X41" s="171">
        <v>43464</v>
      </c>
      <c r="Y41" s="161">
        <v>240</v>
      </c>
      <c r="Z41" s="161">
        <v>102</v>
      </c>
      <c r="AA41" s="172"/>
      <c r="AB41" s="161"/>
      <c r="AC41" s="161"/>
      <c r="AD41" s="161" t="s">
        <v>866</v>
      </c>
      <c r="AE41" s="161"/>
      <c r="AF41" s="173">
        <f t="shared" si="0"/>
        <v>0.83679125078642147</v>
      </c>
      <c r="AG41" s="174"/>
      <c r="AH41" s="174" t="b">
        <f t="shared" si="2"/>
        <v>0</v>
      </c>
    </row>
    <row r="42" spans="1:34" s="175" customFormat="1" ht="44.25" customHeight="1" thickBot="1" x14ac:dyDescent="0.3">
      <c r="A42" s="160" t="s">
        <v>309</v>
      </c>
      <c r="B42" s="161">
        <v>2018</v>
      </c>
      <c r="C42" s="162" t="s">
        <v>457</v>
      </c>
      <c r="D42" s="161">
        <v>5</v>
      </c>
      <c r="E42" s="163" t="str">
        <f>IF(D42=1,'Tipo '!$B$2,IF(D42=2,'Tipo '!$B$3,IF(D42=3,'Tipo '!$B$4,IF(D42=4,'Tipo '!$B$5,IF(D42=5,'Tipo '!$B$6,IF(D42=6,'Tipo '!$B$7,IF(D42=7,'Tipo '!$B$8,IF(D42=8,'Tipo '!$B$9,IF(D42=9,'Tipo '!$B$10,IF(D42=10,'Tipo '!$B$11,IF(D42=11,'Tipo '!$B$12,IF(D42=12,'Tipo '!$B$13,IF(D42=13,'Tipo '!$B$14,IF(D42=14,'Tipo '!$B$15,IF(D42=15,'Tipo '!$B$16,IF(D42=16,'Tipo '!$B$17,IF(D42=17,'Tipo '!$B$18,IF(D42=18,'Tipo '!$B$19,IF(D42=19,'Tipo '!$B$20,IF(D42=20,'Tipo '!$B$21,"No ha seleccionado un tipo de contrato válido"))))))))))))))))))))</f>
        <v>CONTRATOS DE PRESTACIÓN DE SERVICIOS PROFESIONALES Y DE APOYO A LA GESTIÓN</v>
      </c>
      <c r="F42" s="164" t="s">
        <v>107</v>
      </c>
      <c r="G42" s="163" t="s">
        <v>116</v>
      </c>
      <c r="H42" s="180" t="s">
        <v>588</v>
      </c>
      <c r="I42" s="165" t="s">
        <v>698</v>
      </c>
      <c r="J42" s="162">
        <v>18</v>
      </c>
      <c r="K42" s="163" t="s">
        <v>702</v>
      </c>
      <c r="L42" s="166">
        <v>1301</v>
      </c>
      <c r="M42" s="161">
        <v>79518739</v>
      </c>
      <c r="N42" s="182" t="s">
        <v>745</v>
      </c>
      <c r="O42" s="168">
        <v>16960000</v>
      </c>
      <c r="P42" s="169"/>
      <c r="Q42" s="170"/>
      <c r="R42" s="170"/>
      <c r="S42" s="170"/>
      <c r="T42" s="170">
        <f>+O42</f>
        <v>16960000</v>
      </c>
      <c r="U42" s="170">
        <v>16960000</v>
      </c>
      <c r="V42" s="171">
        <v>43116</v>
      </c>
      <c r="W42" s="171">
        <v>43118</v>
      </c>
      <c r="X42" s="171">
        <v>43464</v>
      </c>
      <c r="Y42" s="161">
        <v>240</v>
      </c>
      <c r="Z42" s="161">
        <v>103</v>
      </c>
      <c r="AA42" s="172"/>
      <c r="AB42" s="161"/>
      <c r="AC42" s="161"/>
      <c r="AD42" s="161" t="s">
        <v>866</v>
      </c>
      <c r="AE42" s="161"/>
      <c r="AF42" s="173">
        <f t="shared" si="0"/>
        <v>1</v>
      </c>
      <c r="AG42" s="174"/>
      <c r="AH42" s="174" t="b">
        <f t="shared" si="2"/>
        <v>0</v>
      </c>
    </row>
    <row r="43" spans="1:34" s="175" customFormat="1" ht="44.25" customHeight="1" thickBot="1" x14ac:dyDescent="0.3">
      <c r="A43" s="160" t="s">
        <v>309</v>
      </c>
      <c r="B43" s="161">
        <v>2018</v>
      </c>
      <c r="C43" s="162" t="s">
        <v>457</v>
      </c>
      <c r="D43" s="161">
        <v>5</v>
      </c>
      <c r="E43" s="163" t="str">
        <f>IF(D43=1,'Tipo '!$B$2,IF(D43=2,'Tipo '!$B$3,IF(D43=3,'Tipo '!$B$4,IF(D43=4,'Tipo '!$B$5,IF(D43=5,'Tipo '!$B$6,IF(D43=6,'Tipo '!$B$7,IF(D43=7,'Tipo '!$B$8,IF(D43=8,'Tipo '!$B$9,IF(D43=9,'Tipo '!$B$10,IF(D43=10,'Tipo '!$B$11,IF(D43=11,'Tipo '!$B$12,IF(D43=12,'Tipo '!$B$13,IF(D43=13,'Tipo '!$B$14,IF(D43=14,'Tipo '!$B$15,IF(D43=15,'Tipo '!$B$16,IF(D43=16,'Tipo '!$B$17,IF(D43=17,'Tipo '!$B$18,IF(D43=18,'Tipo '!$B$19,IF(D43=19,'Tipo '!$B$20,IF(D43=20,'Tipo '!$B$21,"No ha seleccionado un tipo de contrato válido"))))))))))))))))))))</f>
        <v>CONTRATOS DE PRESTACIÓN DE SERVICIOS PROFESIONALES Y DE APOYO A LA GESTIÓN</v>
      </c>
      <c r="F43" s="164" t="s">
        <v>107</v>
      </c>
      <c r="G43" s="163" t="s">
        <v>116</v>
      </c>
      <c r="H43" s="180" t="s">
        <v>588</v>
      </c>
      <c r="I43" s="165" t="s">
        <v>698</v>
      </c>
      <c r="J43" s="162">
        <v>45</v>
      </c>
      <c r="K43" s="163" t="s">
        <v>700</v>
      </c>
      <c r="L43" s="166" t="s">
        <v>870</v>
      </c>
      <c r="M43" s="161">
        <v>79518739</v>
      </c>
      <c r="N43" s="182" t="s">
        <v>745</v>
      </c>
      <c r="P43" s="169"/>
      <c r="Q43" s="170"/>
      <c r="R43" s="170"/>
      <c r="S43" s="170">
        <v>7278667</v>
      </c>
      <c r="T43" s="170">
        <f t="shared" si="7"/>
        <v>7278667</v>
      </c>
      <c r="U43" s="170">
        <f>+O43+T43</f>
        <v>7278667</v>
      </c>
      <c r="V43" s="171">
        <v>43116</v>
      </c>
      <c r="W43" s="171">
        <v>43118</v>
      </c>
      <c r="X43" s="171">
        <v>43464</v>
      </c>
      <c r="Y43" s="161">
        <v>240</v>
      </c>
      <c r="Z43" s="161">
        <v>103</v>
      </c>
      <c r="AA43" s="172"/>
      <c r="AB43" s="161"/>
      <c r="AC43" s="161"/>
      <c r="AD43" s="161" t="s">
        <v>866</v>
      </c>
      <c r="AE43" s="161"/>
      <c r="AF43" s="173">
        <f t="shared" si="0"/>
        <v>1</v>
      </c>
      <c r="AG43" s="174"/>
      <c r="AH43" s="174" t="b">
        <f t="shared" ref="AH43" si="8">IF(I43="Funcionamiento",J43=0,J43="")</f>
        <v>0</v>
      </c>
    </row>
    <row r="44" spans="1:34" s="175" customFormat="1" ht="44.25" customHeight="1" thickBot="1" x14ac:dyDescent="0.3">
      <c r="A44" s="160" t="s">
        <v>310</v>
      </c>
      <c r="B44" s="161">
        <v>2018</v>
      </c>
      <c r="C44" s="162" t="s">
        <v>458</v>
      </c>
      <c r="D44" s="161">
        <v>5</v>
      </c>
      <c r="E44" s="163" t="str">
        <f>IF(D44=1,'Tipo '!$B$2,IF(D44=2,'Tipo '!$B$3,IF(D44=3,'Tipo '!$B$4,IF(D44=4,'Tipo '!$B$5,IF(D44=5,'Tipo '!$B$6,IF(D44=6,'Tipo '!$B$7,IF(D44=7,'Tipo '!$B$8,IF(D44=8,'Tipo '!$B$9,IF(D44=9,'Tipo '!$B$10,IF(D44=10,'Tipo '!$B$11,IF(D44=11,'Tipo '!$B$12,IF(D44=12,'Tipo '!$B$13,IF(D44=13,'Tipo '!$B$14,IF(D44=14,'Tipo '!$B$15,IF(D44=15,'Tipo '!$B$16,IF(D44=16,'Tipo '!$B$17,IF(D44=17,'Tipo '!$B$18,IF(D44=18,'Tipo '!$B$19,IF(D44=19,'Tipo '!$B$20,IF(D44=20,'Tipo '!$B$21,"No ha seleccionado un tipo de contrato válido"))))))))))))))))))))</f>
        <v>CONTRATOS DE PRESTACIÓN DE SERVICIOS PROFESIONALES Y DE APOYO A LA GESTIÓN</v>
      </c>
      <c r="F44" s="164" t="s">
        <v>107</v>
      </c>
      <c r="G44" s="163" t="s">
        <v>116</v>
      </c>
      <c r="H44" s="180" t="s">
        <v>591</v>
      </c>
      <c r="I44" s="165" t="s">
        <v>698</v>
      </c>
      <c r="J44" s="162">
        <v>45</v>
      </c>
      <c r="K44" s="163" t="s">
        <v>700</v>
      </c>
      <c r="L44" s="166">
        <v>1304</v>
      </c>
      <c r="M44" s="161">
        <v>79624959</v>
      </c>
      <c r="N44" s="184" t="s">
        <v>746</v>
      </c>
      <c r="O44" s="168">
        <v>31376000</v>
      </c>
      <c r="P44" s="169"/>
      <c r="Q44" s="170"/>
      <c r="R44" s="170">
        <v>1</v>
      </c>
      <c r="S44" s="170">
        <v>14380667</v>
      </c>
      <c r="T44" s="170">
        <f t="shared" ref="T44:T45" si="9">+O44+S44</f>
        <v>45756667</v>
      </c>
      <c r="U44" s="170">
        <v>43169600</v>
      </c>
      <c r="V44" s="171">
        <v>43116</v>
      </c>
      <c r="W44" s="171">
        <v>43122</v>
      </c>
      <c r="X44" s="171">
        <v>43465</v>
      </c>
      <c r="Y44" s="161">
        <v>240</v>
      </c>
      <c r="Z44" s="161">
        <v>99</v>
      </c>
      <c r="AA44" s="172"/>
      <c r="AB44" s="161"/>
      <c r="AC44" s="161"/>
      <c r="AD44" s="161" t="s">
        <v>866</v>
      </c>
      <c r="AE44" s="161"/>
      <c r="AF44" s="173">
        <f t="shared" si="0"/>
        <v>0.94346032677598657</v>
      </c>
      <c r="AG44" s="174"/>
      <c r="AH44" s="174" t="b">
        <f t="shared" si="2"/>
        <v>0</v>
      </c>
    </row>
    <row r="45" spans="1:34" s="175" customFormat="1" ht="44.25" customHeight="1" thickBot="1" x14ac:dyDescent="0.3">
      <c r="A45" s="160" t="s">
        <v>311</v>
      </c>
      <c r="B45" s="161">
        <v>2018</v>
      </c>
      <c r="C45" s="162" t="s">
        <v>459</v>
      </c>
      <c r="D45" s="161">
        <v>5</v>
      </c>
      <c r="E45" s="163" t="str">
        <f>IF(D45=1,'Tipo '!$B$2,IF(D45=2,'Tipo '!$B$3,IF(D45=3,'Tipo '!$B$4,IF(D45=4,'Tipo '!$B$5,IF(D45=5,'Tipo '!$B$6,IF(D45=6,'Tipo '!$B$7,IF(D45=7,'Tipo '!$B$8,IF(D45=8,'Tipo '!$B$9,IF(D45=9,'Tipo '!$B$10,IF(D45=10,'Tipo '!$B$11,IF(D45=11,'Tipo '!$B$12,IF(D45=12,'Tipo '!$B$13,IF(D45=13,'Tipo '!$B$14,IF(D45=14,'Tipo '!$B$15,IF(D45=15,'Tipo '!$B$16,IF(D45=16,'Tipo '!$B$17,IF(D45=17,'Tipo '!$B$18,IF(D45=18,'Tipo '!$B$19,IF(D45=19,'Tipo '!$B$20,IF(D45=20,'Tipo '!$B$21,"No ha seleccionado un tipo de contrato válido"))))))))))))))))))))</f>
        <v>CONTRATOS DE PRESTACIÓN DE SERVICIOS PROFESIONALES Y DE APOYO A LA GESTIÓN</v>
      </c>
      <c r="F45" s="164" t="s">
        <v>107</v>
      </c>
      <c r="G45" s="163" t="s">
        <v>116</v>
      </c>
      <c r="H45" s="164" t="s">
        <v>592</v>
      </c>
      <c r="I45" s="165" t="s">
        <v>698</v>
      </c>
      <c r="J45" s="162">
        <v>45</v>
      </c>
      <c r="K45" s="163" t="s">
        <v>700</v>
      </c>
      <c r="L45" s="166">
        <v>1304</v>
      </c>
      <c r="M45" s="161">
        <v>93130090</v>
      </c>
      <c r="N45" s="179" t="s">
        <v>747</v>
      </c>
      <c r="O45" s="168">
        <v>32000000</v>
      </c>
      <c r="P45" s="169"/>
      <c r="Q45" s="170"/>
      <c r="R45" s="170">
        <v>1</v>
      </c>
      <c r="S45" s="170">
        <v>13733333</v>
      </c>
      <c r="T45" s="170">
        <f t="shared" si="9"/>
        <v>45733333</v>
      </c>
      <c r="U45" s="170">
        <v>43733333</v>
      </c>
      <c r="V45" s="171">
        <v>43116</v>
      </c>
      <c r="W45" s="171">
        <v>43118</v>
      </c>
      <c r="X45" s="171">
        <v>43464</v>
      </c>
      <c r="Y45" s="161">
        <v>240</v>
      </c>
      <c r="Z45" s="161">
        <v>103</v>
      </c>
      <c r="AA45" s="172"/>
      <c r="AB45" s="161"/>
      <c r="AC45" s="161"/>
      <c r="AD45" s="161" t="s">
        <v>866</v>
      </c>
      <c r="AE45" s="161"/>
      <c r="AF45" s="173">
        <f t="shared" si="0"/>
        <v>0.95626822125559929</v>
      </c>
      <c r="AG45" s="174"/>
      <c r="AH45" s="174" t="b">
        <f t="shared" si="2"/>
        <v>0</v>
      </c>
    </row>
    <row r="46" spans="1:34" s="175" customFormat="1" ht="44.25" customHeight="1" thickBot="1" x14ac:dyDescent="0.3">
      <c r="A46" s="160" t="s">
        <v>312</v>
      </c>
      <c r="B46" s="161">
        <v>2018</v>
      </c>
      <c r="C46" s="162" t="s">
        <v>460</v>
      </c>
      <c r="D46" s="161">
        <v>5</v>
      </c>
      <c r="E46" s="163" t="str">
        <f>IF(D46=1,'Tipo '!$B$2,IF(D46=2,'Tipo '!$B$3,IF(D46=3,'Tipo '!$B$4,IF(D46=4,'Tipo '!$B$5,IF(D46=5,'Tipo '!$B$6,IF(D46=6,'Tipo '!$B$7,IF(D46=7,'Tipo '!$B$8,IF(D46=8,'Tipo '!$B$9,IF(D46=9,'Tipo '!$B$10,IF(D46=10,'Tipo '!$B$11,IF(D46=11,'Tipo '!$B$12,IF(D46=12,'Tipo '!$B$13,IF(D46=13,'Tipo '!$B$14,IF(D46=14,'Tipo '!$B$15,IF(D46=15,'Tipo '!$B$16,IF(D46=16,'Tipo '!$B$17,IF(D46=17,'Tipo '!$B$18,IF(D46=18,'Tipo '!$B$19,IF(D46=19,'Tipo '!$B$20,IF(D46=20,'Tipo '!$B$21,"No ha seleccionado un tipo de contrato válido"))))))))))))))))))))</f>
        <v>CONTRATOS DE PRESTACIÓN DE SERVICIOS PROFESIONALES Y DE APOYO A LA GESTIÓN</v>
      </c>
      <c r="F46" s="164" t="s">
        <v>107</v>
      </c>
      <c r="G46" s="163" t="s">
        <v>116</v>
      </c>
      <c r="H46" s="164" t="s">
        <v>593</v>
      </c>
      <c r="I46" s="165" t="s">
        <v>698</v>
      </c>
      <c r="J46" s="162">
        <v>4</v>
      </c>
      <c r="K46" s="163" t="s">
        <v>706</v>
      </c>
      <c r="L46" s="166">
        <v>1296</v>
      </c>
      <c r="M46" s="161">
        <v>72050902</v>
      </c>
      <c r="N46" s="179" t="s">
        <v>748</v>
      </c>
      <c r="O46" s="168">
        <v>40000000</v>
      </c>
      <c r="P46" s="169"/>
      <c r="Q46" s="170"/>
      <c r="R46" s="170">
        <v>1</v>
      </c>
      <c r="S46" s="170">
        <v>15833333</v>
      </c>
      <c r="T46" s="170">
        <v>55833333</v>
      </c>
      <c r="U46" s="170">
        <v>49383333</v>
      </c>
      <c r="V46" s="171">
        <v>43116</v>
      </c>
      <c r="W46" s="171">
        <v>43126</v>
      </c>
      <c r="X46" s="171">
        <v>43464</v>
      </c>
      <c r="Y46" s="161">
        <v>240</v>
      </c>
      <c r="Z46" s="161">
        <v>95</v>
      </c>
      <c r="AA46" s="172"/>
      <c r="AB46" s="161"/>
      <c r="AC46" s="161"/>
      <c r="AD46" s="161" t="s">
        <v>866</v>
      </c>
      <c r="AE46" s="161"/>
      <c r="AF46" s="173">
        <f t="shared" si="0"/>
        <v>0.88447761125061264</v>
      </c>
      <c r="AG46" s="174"/>
      <c r="AH46" s="174" t="b">
        <f t="shared" si="2"/>
        <v>0</v>
      </c>
    </row>
    <row r="47" spans="1:34" s="175" customFormat="1" ht="44.25" customHeight="1" thickBot="1" x14ac:dyDescent="0.3">
      <c r="A47" s="160" t="s">
        <v>313</v>
      </c>
      <c r="B47" s="161">
        <v>2018</v>
      </c>
      <c r="C47" s="162" t="s">
        <v>461</v>
      </c>
      <c r="D47" s="161">
        <v>5</v>
      </c>
      <c r="E47" s="163" t="str">
        <f>IF(D47=1,'Tipo '!$B$2,IF(D47=2,'Tipo '!$B$3,IF(D47=3,'Tipo '!$B$4,IF(D47=4,'Tipo '!$B$5,IF(D47=5,'Tipo '!$B$6,IF(D47=6,'Tipo '!$B$7,IF(D47=7,'Tipo '!$B$8,IF(D47=8,'Tipo '!$B$9,IF(D47=9,'Tipo '!$B$10,IF(D47=10,'Tipo '!$B$11,IF(D47=11,'Tipo '!$B$12,IF(D47=12,'Tipo '!$B$13,IF(D47=13,'Tipo '!$B$14,IF(D47=14,'Tipo '!$B$15,IF(D47=15,'Tipo '!$B$16,IF(D47=16,'Tipo '!$B$17,IF(D47=17,'Tipo '!$B$18,IF(D47=18,'Tipo '!$B$19,IF(D47=19,'Tipo '!$B$20,IF(D47=20,'Tipo '!$B$21,"No ha seleccionado un tipo de contrato válido"))))))))))))))))))))</f>
        <v>CONTRATOS DE PRESTACIÓN DE SERVICIOS PROFESIONALES Y DE APOYO A LA GESTIÓN</v>
      </c>
      <c r="F47" s="164" t="s">
        <v>107</v>
      </c>
      <c r="G47" s="163" t="s">
        <v>116</v>
      </c>
      <c r="H47" s="164" t="s">
        <v>594</v>
      </c>
      <c r="I47" s="165" t="s">
        <v>698</v>
      </c>
      <c r="J47" s="162">
        <v>11</v>
      </c>
      <c r="K47" s="163" t="s">
        <v>704</v>
      </c>
      <c r="L47" s="166">
        <v>1298</v>
      </c>
      <c r="M47" s="161">
        <v>13511228</v>
      </c>
      <c r="N47" s="179" t="s">
        <v>749</v>
      </c>
      <c r="O47" s="168">
        <v>52000000</v>
      </c>
      <c r="P47" s="169"/>
      <c r="Q47" s="170"/>
      <c r="R47" s="170">
        <v>1</v>
      </c>
      <c r="S47" s="170">
        <v>22316667</v>
      </c>
      <c r="T47" s="170">
        <f>+S47+O47</f>
        <v>74316667</v>
      </c>
      <c r="U47" s="170">
        <f>+T47+P47</f>
        <v>74316667</v>
      </c>
      <c r="V47" s="171">
        <v>43116</v>
      </c>
      <c r="W47" s="171">
        <v>43118</v>
      </c>
      <c r="X47" s="171">
        <v>43465</v>
      </c>
      <c r="Y47" s="161">
        <v>240</v>
      </c>
      <c r="Z47" s="161">
        <v>103</v>
      </c>
      <c r="AA47" s="172"/>
      <c r="AB47" s="161"/>
      <c r="AC47" s="161"/>
      <c r="AD47" s="161" t="s">
        <v>866</v>
      </c>
      <c r="AE47" s="161"/>
      <c r="AF47" s="173">
        <f t="shared" si="0"/>
        <v>1</v>
      </c>
      <c r="AG47" s="174"/>
      <c r="AH47" s="174" t="b">
        <f t="shared" si="2"/>
        <v>0</v>
      </c>
    </row>
    <row r="48" spans="1:34" s="175" customFormat="1" ht="44.25" customHeight="1" thickBot="1" x14ac:dyDescent="0.3">
      <c r="A48" s="160" t="s">
        <v>314</v>
      </c>
      <c r="B48" s="161">
        <v>2018</v>
      </c>
      <c r="C48" s="162" t="s">
        <v>462</v>
      </c>
      <c r="D48" s="161">
        <v>5</v>
      </c>
      <c r="E48" s="163" t="str">
        <f>IF(D48=1,'Tipo '!$B$2,IF(D48=2,'Tipo '!$B$3,IF(D48=3,'Tipo '!$B$4,IF(D48=4,'Tipo '!$B$5,IF(D48=5,'Tipo '!$B$6,IF(D48=6,'Tipo '!$B$7,IF(D48=7,'Tipo '!$B$8,IF(D48=8,'Tipo '!$B$9,IF(D48=9,'Tipo '!$B$10,IF(D48=10,'Tipo '!$B$11,IF(D48=11,'Tipo '!$B$12,IF(D48=12,'Tipo '!$B$13,IF(D48=13,'Tipo '!$B$14,IF(D48=14,'Tipo '!$B$15,IF(D48=15,'Tipo '!$B$16,IF(D48=16,'Tipo '!$B$17,IF(D48=17,'Tipo '!$B$18,IF(D48=18,'Tipo '!$B$19,IF(D48=19,'Tipo '!$B$20,IF(D48=20,'Tipo '!$B$21,"No ha seleccionado un tipo de contrato válido"))))))))))))))))))))</f>
        <v>CONTRATOS DE PRESTACIÓN DE SERVICIOS PROFESIONALES Y DE APOYO A LA GESTIÓN</v>
      </c>
      <c r="F48" s="164" t="s">
        <v>107</v>
      </c>
      <c r="G48" s="163" t="s">
        <v>116</v>
      </c>
      <c r="H48" s="164" t="s">
        <v>595</v>
      </c>
      <c r="I48" s="165" t="s">
        <v>698</v>
      </c>
      <c r="J48" s="162">
        <v>45</v>
      </c>
      <c r="K48" s="163" t="s">
        <v>700</v>
      </c>
      <c r="L48" s="166">
        <v>1304</v>
      </c>
      <c r="M48" s="161">
        <v>12647308</v>
      </c>
      <c r="N48" s="179" t="s">
        <v>750</v>
      </c>
      <c r="O48" s="168">
        <v>32000000</v>
      </c>
      <c r="P48" s="169"/>
      <c r="Q48" s="170"/>
      <c r="R48" s="170">
        <v>2</v>
      </c>
      <c r="S48" s="170">
        <v>15733334</v>
      </c>
      <c r="T48" s="170">
        <f t="shared" ref="T48:U55" si="10">+O48+S48</f>
        <v>47733334</v>
      </c>
      <c r="U48" s="170">
        <v>43650000</v>
      </c>
      <c r="V48" s="171">
        <v>43111</v>
      </c>
      <c r="W48" s="171">
        <v>43123</v>
      </c>
      <c r="X48" s="171">
        <v>43498</v>
      </c>
      <c r="Y48" s="161">
        <v>240</v>
      </c>
      <c r="Z48" s="161">
        <v>118</v>
      </c>
      <c r="AA48" s="172"/>
      <c r="AB48" s="161"/>
      <c r="AC48" s="161"/>
      <c r="AD48" s="161" t="s">
        <v>866</v>
      </c>
      <c r="AE48" s="161"/>
      <c r="AF48" s="173">
        <f t="shared" si="0"/>
        <v>0.91445529449084784</v>
      </c>
      <c r="AG48" s="174"/>
      <c r="AH48" s="174" t="b">
        <f t="shared" si="2"/>
        <v>0</v>
      </c>
    </row>
    <row r="49" spans="1:34" s="175" customFormat="1" ht="44.25" customHeight="1" thickBot="1" x14ac:dyDescent="0.3">
      <c r="A49" s="160" t="s">
        <v>315</v>
      </c>
      <c r="B49" s="161">
        <v>2018</v>
      </c>
      <c r="C49" s="162" t="s">
        <v>463</v>
      </c>
      <c r="D49" s="161">
        <v>5</v>
      </c>
      <c r="E49" s="163" t="str">
        <f>IF(D49=1,'Tipo '!$B$2,IF(D49=2,'Tipo '!$B$3,IF(D49=3,'Tipo '!$B$4,IF(D49=4,'Tipo '!$B$5,IF(D49=5,'Tipo '!$B$6,IF(D49=6,'Tipo '!$B$7,IF(D49=7,'Tipo '!$B$8,IF(D49=8,'Tipo '!$B$9,IF(D49=9,'Tipo '!$B$10,IF(D49=10,'Tipo '!$B$11,IF(D49=11,'Tipo '!$B$12,IF(D49=12,'Tipo '!$B$13,IF(D49=13,'Tipo '!$B$14,IF(D49=14,'Tipo '!$B$15,IF(D49=15,'Tipo '!$B$16,IF(D49=16,'Tipo '!$B$17,IF(D49=17,'Tipo '!$B$18,IF(D49=18,'Tipo '!$B$19,IF(D49=19,'Tipo '!$B$20,IF(D49=20,'Tipo '!$B$21,"No ha seleccionado un tipo de contrato válido"))))))))))))))))))))</f>
        <v>CONTRATOS DE PRESTACIÓN DE SERVICIOS PROFESIONALES Y DE APOYO A LA GESTIÓN</v>
      </c>
      <c r="F49" s="164" t="s">
        <v>107</v>
      </c>
      <c r="G49" s="163" t="s">
        <v>116</v>
      </c>
      <c r="H49" s="164" t="s">
        <v>596</v>
      </c>
      <c r="I49" s="165" t="s">
        <v>698</v>
      </c>
      <c r="J49" s="162">
        <v>45</v>
      </c>
      <c r="K49" s="163" t="s">
        <v>700</v>
      </c>
      <c r="L49" s="166">
        <v>1304</v>
      </c>
      <c r="M49" s="161">
        <v>78114406</v>
      </c>
      <c r="N49" s="179" t="s">
        <v>751</v>
      </c>
      <c r="O49" s="168">
        <v>36000000</v>
      </c>
      <c r="P49" s="169"/>
      <c r="Q49" s="170"/>
      <c r="R49" s="170"/>
      <c r="S49" s="170">
        <v>0</v>
      </c>
      <c r="T49" s="170">
        <f t="shared" si="10"/>
        <v>36000000</v>
      </c>
      <c r="U49" s="170">
        <v>36000000</v>
      </c>
      <c r="V49" s="171">
        <v>43116</v>
      </c>
      <c r="W49" s="171">
        <v>43118</v>
      </c>
      <c r="X49" s="171">
        <v>43360</v>
      </c>
      <c r="Y49" s="161">
        <v>240</v>
      </c>
      <c r="Z49" s="161">
        <v>0</v>
      </c>
      <c r="AA49" s="172"/>
      <c r="AB49" s="161"/>
      <c r="AC49" s="161"/>
      <c r="AD49" s="161" t="s">
        <v>866</v>
      </c>
      <c r="AE49" s="161"/>
      <c r="AF49" s="173">
        <f t="shared" si="0"/>
        <v>1</v>
      </c>
      <c r="AG49" s="174"/>
      <c r="AH49" s="174" t="b">
        <f t="shared" si="2"/>
        <v>0</v>
      </c>
    </row>
    <row r="50" spans="1:34" s="175" customFormat="1" ht="44.25" customHeight="1" thickBot="1" x14ac:dyDescent="0.3">
      <c r="A50" s="160" t="s">
        <v>316</v>
      </c>
      <c r="B50" s="161">
        <v>2018</v>
      </c>
      <c r="C50" s="162" t="s">
        <v>464</v>
      </c>
      <c r="D50" s="161">
        <v>5</v>
      </c>
      <c r="E50" s="163" t="str">
        <f>IF(D50=1,'Tipo '!$B$2,IF(D50=2,'Tipo '!$B$3,IF(D50=3,'Tipo '!$B$4,IF(D50=4,'Tipo '!$B$5,IF(D50=5,'Tipo '!$B$6,IF(D50=6,'Tipo '!$B$7,IF(D50=7,'Tipo '!$B$8,IF(D50=8,'Tipo '!$B$9,IF(D50=9,'Tipo '!$B$10,IF(D50=10,'Tipo '!$B$11,IF(D50=11,'Tipo '!$B$12,IF(D50=12,'Tipo '!$B$13,IF(D50=13,'Tipo '!$B$14,IF(D50=14,'Tipo '!$B$15,IF(D50=15,'Tipo '!$B$16,IF(D50=16,'Tipo '!$B$17,IF(D50=17,'Tipo '!$B$18,IF(D50=18,'Tipo '!$B$19,IF(D50=19,'Tipo '!$B$20,IF(D50=20,'Tipo '!$B$21,"No ha seleccionado un tipo de contrato válido"))))))))))))))))))))</f>
        <v>CONTRATOS DE PRESTACIÓN DE SERVICIOS PROFESIONALES Y DE APOYO A LA GESTIÓN</v>
      </c>
      <c r="F50" s="164" t="s">
        <v>107</v>
      </c>
      <c r="G50" s="163" t="s">
        <v>116</v>
      </c>
      <c r="H50" s="180" t="s">
        <v>597</v>
      </c>
      <c r="I50" s="165" t="s">
        <v>698</v>
      </c>
      <c r="J50" s="162">
        <v>45</v>
      </c>
      <c r="K50" s="163" t="s">
        <v>700</v>
      </c>
      <c r="L50" s="166">
        <v>1304</v>
      </c>
      <c r="M50" s="161">
        <v>79871952</v>
      </c>
      <c r="N50" s="182" t="s">
        <v>752</v>
      </c>
      <c r="O50" s="168">
        <v>36000000</v>
      </c>
      <c r="P50" s="169"/>
      <c r="Q50" s="170"/>
      <c r="R50" s="170">
        <v>1</v>
      </c>
      <c r="S50" s="170">
        <v>14550000</v>
      </c>
      <c r="T50" s="170">
        <f t="shared" si="10"/>
        <v>50550000</v>
      </c>
      <c r="U50" s="170">
        <f t="shared" si="10"/>
        <v>50550000</v>
      </c>
      <c r="V50" s="171">
        <v>43118</v>
      </c>
      <c r="W50" s="171">
        <v>43124</v>
      </c>
      <c r="X50" s="171">
        <v>43464</v>
      </c>
      <c r="Y50" s="161">
        <v>240</v>
      </c>
      <c r="Z50" s="161">
        <v>97</v>
      </c>
      <c r="AA50" s="172"/>
      <c r="AB50" s="161"/>
      <c r="AC50" s="161"/>
      <c r="AD50" s="161" t="s">
        <v>866</v>
      </c>
      <c r="AE50" s="161"/>
      <c r="AF50" s="173">
        <f t="shared" si="0"/>
        <v>1</v>
      </c>
      <c r="AG50" s="174"/>
      <c r="AH50" s="174" t="b">
        <f t="shared" si="2"/>
        <v>0</v>
      </c>
    </row>
    <row r="51" spans="1:34" s="175" customFormat="1" ht="44.25" customHeight="1" thickBot="1" x14ac:dyDescent="0.3">
      <c r="A51" s="160" t="s">
        <v>317</v>
      </c>
      <c r="B51" s="161">
        <v>2018</v>
      </c>
      <c r="C51" s="162" t="s">
        <v>465</v>
      </c>
      <c r="D51" s="161">
        <v>5</v>
      </c>
      <c r="E51" s="163" t="str">
        <f>IF(D51=1,'Tipo '!$B$2,IF(D51=2,'Tipo '!$B$3,IF(D51=3,'Tipo '!$B$4,IF(D51=4,'Tipo '!$B$5,IF(D51=5,'Tipo '!$B$6,IF(D51=6,'Tipo '!$B$7,IF(D51=7,'Tipo '!$B$8,IF(D51=8,'Tipo '!$B$9,IF(D51=9,'Tipo '!$B$10,IF(D51=10,'Tipo '!$B$11,IF(D51=11,'Tipo '!$B$12,IF(D51=12,'Tipo '!$B$13,IF(D51=13,'Tipo '!$B$14,IF(D51=14,'Tipo '!$B$15,IF(D51=15,'Tipo '!$B$16,IF(D51=16,'Tipo '!$B$17,IF(D51=17,'Tipo '!$B$18,IF(D51=18,'Tipo '!$B$19,IF(D51=19,'Tipo '!$B$20,IF(D51=20,'Tipo '!$B$21,"No ha seleccionado un tipo de contrato válido"))))))))))))))))))))</f>
        <v>CONTRATOS DE PRESTACIÓN DE SERVICIOS PROFESIONALES Y DE APOYO A LA GESTIÓN</v>
      </c>
      <c r="F51" s="164" t="s">
        <v>107</v>
      </c>
      <c r="G51" s="163" t="s">
        <v>116</v>
      </c>
      <c r="H51" s="164" t="s">
        <v>598</v>
      </c>
      <c r="I51" s="165" t="s">
        <v>698</v>
      </c>
      <c r="J51" s="162">
        <v>45</v>
      </c>
      <c r="K51" s="163" t="s">
        <v>700</v>
      </c>
      <c r="L51" s="166">
        <v>1304</v>
      </c>
      <c r="M51" s="161">
        <v>35512483</v>
      </c>
      <c r="N51" s="179" t="s">
        <v>753</v>
      </c>
      <c r="O51" s="168">
        <v>36000000</v>
      </c>
      <c r="P51" s="169"/>
      <c r="Q51" s="170"/>
      <c r="R51" s="170"/>
      <c r="S51" s="170">
        <v>0</v>
      </c>
      <c r="T51" s="170">
        <f t="shared" si="10"/>
        <v>36000000</v>
      </c>
      <c r="U51" s="170">
        <v>30643333</v>
      </c>
      <c r="V51" s="171">
        <v>43123</v>
      </c>
      <c r="W51" s="171">
        <v>43125</v>
      </c>
      <c r="X51" s="171">
        <v>43367</v>
      </c>
      <c r="Y51" s="161">
        <v>240</v>
      </c>
      <c r="Z51" s="161">
        <v>0</v>
      </c>
      <c r="AA51" s="172"/>
      <c r="AB51" s="161"/>
      <c r="AC51" s="161"/>
      <c r="AD51" s="161" t="s">
        <v>866</v>
      </c>
      <c r="AE51" s="161"/>
      <c r="AF51" s="173">
        <f t="shared" si="0"/>
        <v>0.85120369444444444</v>
      </c>
      <c r="AG51" s="174"/>
      <c r="AH51" s="174" t="b">
        <f t="shared" si="2"/>
        <v>0</v>
      </c>
    </row>
    <row r="52" spans="1:34" s="175" customFormat="1" ht="44.25" customHeight="1" thickBot="1" x14ac:dyDescent="0.3">
      <c r="A52" s="160" t="s">
        <v>318</v>
      </c>
      <c r="B52" s="161">
        <v>2018</v>
      </c>
      <c r="C52" s="162" t="s">
        <v>466</v>
      </c>
      <c r="D52" s="161">
        <v>5</v>
      </c>
      <c r="E52" s="163" t="str">
        <f>IF(D52=1,'Tipo '!$B$2,IF(D52=2,'Tipo '!$B$3,IF(D52=3,'Tipo '!$B$4,IF(D52=4,'Tipo '!$B$5,IF(D52=5,'Tipo '!$B$6,IF(D52=6,'Tipo '!$B$7,IF(D52=7,'Tipo '!$B$8,IF(D52=8,'Tipo '!$B$9,IF(D52=9,'Tipo '!$B$10,IF(D52=10,'Tipo '!$B$11,IF(D52=11,'Tipo '!$B$12,IF(D52=12,'Tipo '!$B$13,IF(D52=13,'Tipo '!$B$14,IF(D52=14,'Tipo '!$B$15,IF(D52=15,'Tipo '!$B$16,IF(D52=16,'Tipo '!$B$17,IF(D52=17,'Tipo '!$B$18,IF(D52=18,'Tipo '!$B$19,IF(D52=19,'Tipo '!$B$20,IF(D52=20,'Tipo '!$B$21,"No ha seleccionado un tipo de contrato válido"))))))))))))))))))))</f>
        <v>CONTRATOS DE PRESTACIÓN DE SERVICIOS PROFESIONALES Y DE APOYO A LA GESTIÓN</v>
      </c>
      <c r="F52" s="164" t="s">
        <v>107</v>
      </c>
      <c r="G52" s="163" t="s">
        <v>116</v>
      </c>
      <c r="H52" s="164" t="s">
        <v>599</v>
      </c>
      <c r="I52" s="165" t="s">
        <v>698</v>
      </c>
      <c r="J52" s="162">
        <v>45</v>
      </c>
      <c r="K52" s="163" t="s">
        <v>700</v>
      </c>
      <c r="L52" s="166">
        <v>1304</v>
      </c>
      <c r="M52" s="161">
        <v>1014267094</v>
      </c>
      <c r="N52" s="179" t="s">
        <v>754</v>
      </c>
      <c r="O52" s="168">
        <v>16000000</v>
      </c>
      <c r="P52" s="169"/>
      <c r="Q52" s="170"/>
      <c r="R52" s="170">
        <v>1</v>
      </c>
      <c r="S52" s="170">
        <v>6466667</v>
      </c>
      <c r="T52" s="170">
        <f t="shared" si="10"/>
        <v>22466667</v>
      </c>
      <c r="U52" s="170">
        <f t="shared" si="10"/>
        <v>22466667</v>
      </c>
      <c r="V52" s="171">
        <v>43122</v>
      </c>
      <c r="W52" s="171">
        <v>43124</v>
      </c>
      <c r="X52" s="171">
        <v>43464</v>
      </c>
      <c r="Y52" s="161">
        <v>240</v>
      </c>
      <c r="Z52" s="161">
        <v>97</v>
      </c>
      <c r="AA52" s="172"/>
      <c r="AB52" s="161"/>
      <c r="AC52" s="161"/>
      <c r="AD52" s="161" t="s">
        <v>866</v>
      </c>
      <c r="AE52" s="161"/>
      <c r="AF52" s="173">
        <f t="shared" si="0"/>
        <v>1</v>
      </c>
      <c r="AG52" s="174"/>
      <c r="AH52" s="174" t="b">
        <f t="shared" si="2"/>
        <v>0</v>
      </c>
    </row>
    <row r="53" spans="1:34" s="175" customFormat="1" ht="44.25" customHeight="1" thickBot="1" x14ac:dyDescent="0.3">
      <c r="A53" s="160" t="s">
        <v>319</v>
      </c>
      <c r="B53" s="161">
        <v>2018</v>
      </c>
      <c r="C53" s="162" t="s">
        <v>467</v>
      </c>
      <c r="D53" s="161">
        <v>5</v>
      </c>
      <c r="E53" s="163" t="str">
        <f>IF(D53=1,'Tipo '!$B$2,IF(D53=2,'Tipo '!$B$3,IF(D53=3,'Tipo '!$B$4,IF(D53=4,'Tipo '!$B$5,IF(D53=5,'Tipo '!$B$6,IF(D53=6,'Tipo '!$B$7,IF(D53=7,'Tipo '!$B$8,IF(D53=8,'Tipo '!$B$9,IF(D53=9,'Tipo '!$B$10,IF(D53=10,'Tipo '!$B$11,IF(D53=11,'Tipo '!$B$12,IF(D53=12,'Tipo '!$B$13,IF(D53=13,'Tipo '!$B$14,IF(D53=14,'Tipo '!$B$15,IF(D53=15,'Tipo '!$B$16,IF(D53=16,'Tipo '!$B$17,IF(D53=17,'Tipo '!$B$18,IF(D53=18,'Tipo '!$B$19,IF(D53=19,'Tipo '!$B$20,IF(D53=20,'Tipo '!$B$21,"No ha seleccionado un tipo de contrato válido"))))))))))))))))))))</f>
        <v>CONTRATOS DE PRESTACIÓN DE SERVICIOS PROFESIONALES Y DE APOYO A LA GESTIÓN</v>
      </c>
      <c r="F53" s="164" t="s">
        <v>107</v>
      </c>
      <c r="G53" s="163" t="s">
        <v>116</v>
      </c>
      <c r="H53" s="164" t="s">
        <v>600</v>
      </c>
      <c r="I53" s="165" t="s">
        <v>698</v>
      </c>
      <c r="J53" s="162">
        <v>45</v>
      </c>
      <c r="K53" s="163" t="s">
        <v>700</v>
      </c>
      <c r="L53" s="166">
        <v>1304</v>
      </c>
      <c r="M53" s="161">
        <v>80197634</v>
      </c>
      <c r="N53" s="184" t="s">
        <v>755</v>
      </c>
      <c r="O53" s="168">
        <v>36000000</v>
      </c>
      <c r="P53" s="169"/>
      <c r="Q53" s="170"/>
      <c r="R53" s="170">
        <v>1</v>
      </c>
      <c r="S53" s="170">
        <v>13800000</v>
      </c>
      <c r="T53" s="170">
        <f t="shared" si="10"/>
        <v>49800000</v>
      </c>
      <c r="U53" s="170">
        <v>49016667</v>
      </c>
      <c r="V53" s="171">
        <v>43119</v>
      </c>
      <c r="W53" s="171">
        <v>43129</v>
      </c>
      <c r="X53" s="171">
        <v>43464</v>
      </c>
      <c r="Y53" s="161">
        <v>240</v>
      </c>
      <c r="Z53" s="161">
        <v>92</v>
      </c>
      <c r="AA53" s="172"/>
      <c r="AB53" s="161"/>
      <c r="AC53" s="161"/>
      <c r="AD53" s="161" t="s">
        <v>866</v>
      </c>
      <c r="AE53" s="161"/>
      <c r="AF53" s="173">
        <f t="shared" si="0"/>
        <v>0.98427042168674694</v>
      </c>
      <c r="AG53" s="174"/>
      <c r="AH53" s="174" t="b">
        <f t="shared" si="2"/>
        <v>0</v>
      </c>
    </row>
    <row r="54" spans="1:34" s="175" customFormat="1" ht="44.25" customHeight="1" thickBot="1" x14ac:dyDescent="0.3">
      <c r="A54" s="160" t="s">
        <v>320</v>
      </c>
      <c r="B54" s="161">
        <v>2018</v>
      </c>
      <c r="C54" s="162" t="s">
        <v>468</v>
      </c>
      <c r="D54" s="161">
        <v>5</v>
      </c>
      <c r="E54" s="163" t="str">
        <f>IF(D54=1,'Tipo '!$B$2,IF(D54=2,'Tipo '!$B$3,IF(D54=3,'Tipo '!$B$4,IF(D54=4,'Tipo '!$B$5,IF(D54=5,'Tipo '!$B$6,IF(D54=6,'Tipo '!$B$7,IF(D54=7,'Tipo '!$B$8,IF(D54=8,'Tipo '!$B$9,IF(D54=9,'Tipo '!$B$10,IF(D54=10,'Tipo '!$B$11,IF(D54=11,'Tipo '!$B$12,IF(D54=12,'Tipo '!$B$13,IF(D54=13,'Tipo '!$B$14,IF(D54=14,'Tipo '!$B$15,IF(D54=15,'Tipo '!$B$16,IF(D54=16,'Tipo '!$B$17,IF(D54=17,'Tipo '!$B$18,IF(D54=18,'Tipo '!$B$19,IF(D54=19,'Tipo '!$B$20,IF(D54=20,'Tipo '!$B$21,"No ha seleccionado un tipo de contrato válido"))))))))))))))))))))</f>
        <v>CONTRATOS DE PRESTACIÓN DE SERVICIOS PROFESIONALES Y DE APOYO A LA GESTIÓN</v>
      </c>
      <c r="F54" s="164" t="s">
        <v>107</v>
      </c>
      <c r="G54" s="163" t="s">
        <v>116</v>
      </c>
      <c r="H54" s="164" t="s">
        <v>601</v>
      </c>
      <c r="I54" s="165" t="s">
        <v>698</v>
      </c>
      <c r="J54" s="162">
        <v>45</v>
      </c>
      <c r="K54" s="163" t="s">
        <v>700</v>
      </c>
      <c r="L54" s="166">
        <v>1304</v>
      </c>
      <c r="M54" s="161">
        <v>49743949</v>
      </c>
      <c r="N54" s="179" t="s">
        <v>756</v>
      </c>
      <c r="O54" s="168">
        <v>36000000</v>
      </c>
      <c r="P54" s="169"/>
      <c r="Q54" s="170"/>
      <c r="R54" s="170">
        <v>1</v>
      </c>
      <c r="S54" s="170">
        <v>14550000</v>
      </c>
      <c r="T54" s="170">
        <f t="shared" si="10"/>
        <v>50550000</v>
      </c>
      <c r="U54" s="170">
        <v>49300000</v>
      </c>
      <c r="V54" s="171">
        <v>43118</v>
      </c>
      <c r="W54" s="171">
        <v>43124</v>
      </c>
      <c r="X54" s="171">
        <v>43464</v>
      </c>
      <c r="Y54" s="161">
        <v>240</v>
      </c>
      <c r="Z54" s="161">
        <v>97</v>
      </c>
      <c r="AA54" s="172"/>
      <c r="AB54" s="161"/>
      <c r="AC54" s="161"/>
      <c r="AD54" s="161" t="s">
        <v>866</v>
      </c>
      <c r="AE54" s="161"/>
      <c r="AF54" s="173">
        <f t="shared" si="0"/>
        <v>0.97527200791295743</v>
      </c>
      <c r="AG54" s="174"/>
      <c r="AH54" s="174" t="b">
        <f t="shared" si="2"/>
        <v>0</v>
      </c>
    </row>
    <row r="55" spans="1:34" s="175" customFormat="1" ht="44.25" customHeight="1" thickBot="1" x14ac:dyDescent="0.3">
      <c r="A55" s="160" t="s">
        <v>321</v>
      </c>
      <c r="B55" s="161">
        <v>2018</v>
      </c>
      <c r="C55" s="162" t="s">
        <v>469</v>
      </c>
      <c r="D55" s="161">
        <v>5</v>
      </c>
      <c r="E55" s="163" t="str">
        <f>IF(D55=1,'Tipo '!$B$2,IF(D55=2,'Tipo '!$B$3,IF(D55=3,'Tipo '!$B$4,IF(D55=4,'Tipo '!$B$5,IF(D55=5,'Tipo '!$B$6,IF(D55=6,'Tipo '!$B$7,IF(D55=7,'Tipo '!$B$8,IF(D55=8,'Tipo '!$B$9,IF(D55=9,'Tipo '!$B$10,IF(D55=10,'Tipo '!$B$11,IF(D55=11,'Tipo '!$B$12,IF(D55=12,'Tipo '!$B$13,IF(D55=13,'Tipo '!$B$14,IF(D55=14,'Tipo '!$B$15,IF(D55=15,'Tipo '!$B$16,IF(D55=16,'Tipo '!$B$17,IF(D55=17,'Tipo '!$B$18,IF(D55=18,'Tipo '!$B$19,IF(D55=19,'Tipo '!$B$20,IF(D55=20,'Tipo '!$B$21,"No ha seleccionado un tipo de contrato válido"))))))))))))))))))))</f>
        <v>CONTRATOS DE PRESTACIÓN DE SERVICIOS PROFESIONALES Y DE APOYO A LA GESTIÓN</v>
      </c>
      <c r="F55" s="164" t="s">
        <v>107</v>
      </c>
      <c r="G55" s="163" t="s">
        <v>116</v>
      </c>
      <c r="H55" s="164" t="s">
        <v>602</v>
      </c>
      <c r="I55" s="165" t="s">
        <v>698</v>
      </c>
      <c r="J55" s="162">
        <v>45</v>
      </c>
      <c r="K55" s="163" t="s">
        <v>700</v>
      </c>
      <c r="L55" s="166">
        <v>1304</v>
      </c>
      <c r="M55" s="161">
        <v>51846576</v>
      </c>
      <c r="N55" s="179" t="s">
        <v>757</v>
      </c>
      <c r="O55" s="168">
        <v>36000000</v>
      </c>
      <c r="P55" s="169"/>
      <c r="Q55" s="170"/>
      <c r="R55" s="170"/>
      <c r="S55" s="170">
        <v>0</v>
      </c>
      <c r="T55" s="170">
        <f t="shared" si="10"/>
        <v>36000000</v>
      </c>
      <c r="U55" s="170">
        <f t="shared" si="10"/>
        <v>36000000</v>
      </c>
      <c r="V55" s="171">
        <v>43118</v>
      </c>
      <c r="W55" s="171">
        <v>43124</v>
      </c>
      <c r="X55" s="171">
        <v>43366</v>
      </c>
      <c r="Y55" s="161">
        <v>240</v>
      </c>
      <c r="Z55" s="161">
        <v>0</v>
      </c>
      <c r="AA55" s="172"/>
      <c r="AB55" s="161"/>
      <c r="AC55" s="161"/>
      <c r="AD55" s="161" t="s">
        <v>866</v>
      </c>
      <c r="AE55" s="161"/>
      <c r="AF55" s="173">
        <f t="shared" si="0"/>
        <v>1</v>
      </c>
      <c r="AG55" s="174"/>
      <c r="AH55" s="174" t="b">
        <f t="shared" si="2"/>
        <v>0</v>
      </c>
    </row>
    <row r="56" spans="1:34" s="175" customFormat="1" ht="44.25" customHeight="1" thickBot="1" x14ac:dyDescent="0.3">
      <c r="A56" s="160" t="s">
        <v>322</v>
      </c>
      <c r="B56" s="161">
        <v>2018</v>
      </c>
      <c r="C56" s="162" t="s">
        <v>470</v>
      </c>
      <c r="D56" s="161">
        <v>5</v>
      </c>
      <c r="E56" s="163" t="str">
        <f>IF(D56=1,'Tipo '!$B$2,IF(D56=2,'Tipo '!$B$3,IF(D56=3,'Tipo '!$B$4,IF(D56=4,'Tipo '!$B$5,IF(D56=5,'Tipo '!$B$6,IF(D56=6,'Tipo '!$B$7,IF(D56=7,'Tipo '!$B$8,IF(D56=8,'Tipo '!$B$9,IF(D56=9,'Tipo '!$B$10,IF(D56=10,'Tipo '!$B$11,IF(D56=11,'Tipo '!$B$12,IF(D56=12,'Tipo '!$B$13,IF(D56=13,'Tipo '!$B$14,IF(D56=14,'Tipo '!$B$15,IF(D56=15,'Tipo '!$B$16,IF(D56=16,'Tipo '!$B$17,IF(D56=17,'Tipo '!$B$18,IF(D56=18,'Tipo '!$B$19,IF(D56=19,'Tipo '!$B$20,IF(D56=20,'Tipo '!$B$21,"No ha seleccionado un tipo de contrato válido"))))))))))))))))))))</f>
        <v>CONTRATOS DE PRESTACIÓN DE SERVICIOS PROFESIONALES Y DE APOYO A LA GESTIÓN</v>
      </c>
      <c r="F56" s="164" t="s">
        <v>107</v>
      </c>
      <c r="G56" s="163" t="s">
        <v>116</v>
      </c>
      <c r="H56" s="164" t="s">
        <v>603</v>
      </c>
      <c r="I56" s="165" t="s">
        <v>698</v>
      </c>
      <c r="J56" s="162">
        <v>2</v>
      </c>
      <c r="K56" s="163" t="s">
        <v>707</v>
      </c>
      <c r="L56" s="166">
        <v>1293</v>
      </c>
      <c r="M56" s="161">
        <v>51881157</v>
      </c>
      <c r="N56" s="179" t="s">
        <v>758</v>
      </c>
      <c r="O56" s="168">
        <v>38160000</v>
      </c>
      <c r="P56" s="169"/>
      <c r="Q56" s="170"/>
      <c r="R56" s="170">
        <v>1</v>
      </c>
      <c r="S56" s="170">
        <v>13833000</v>
      </c>
      <c r="T56" s="170">
        <f>+O56+Q56+S56</f>
        <v>51993000</v>
      </c>
      <c r="U56" s="170">
        <v>50403000</v>
      </c>
      <c r="V56" s="171">
        <v>43118</v>
      </c>
      <c r="W56" s="171">
        <v>43123</v>
      </c>
      <c r="X56" s="171">
        <v>43459</v>
      </c>
      <c r="Y56" s="161">
        <v>240</v>
      </c>
      <c r="Z56" s="161">
        <v>92</v>
      </c>
      <c r="AA56" s="172"/>
      <c r="AB56" s="161"/>
      <c r="AC56" s="161"/>
      <c r="AD56" s="161" t="s">
        <v>866</v>
      </c>
      <c r="AE56" s="161"/>
      <c r="AF56" s="173">
        <f t="shared" si="0"/>
        <v>0.96941896024464835</v>
      </c>
      <c r="AG56" s="174"/>
      <c r="AH56" s="174" t="b">
        <f t="shared" si="2"/>
        <v>0</v>
      </c>
    </row>
    <row r="57" spans="1:34" s="175" customFormat="1" ht="44.25" customHeight="1" thickBot="1" x14ac:dyDescent="0.3">
      <c r="A57" s="160" t="s">
        <v>323</v>
      </c>
      <c r="B57" s="161">
        <v>2018</v>
      </c>
      <c r="C57" s="162" t="s">
        <v>471</v>
      </c>
      <c r="D57" s="161">
        <v>5</v>
      </c>
      <c r="E57" s="163" t="str">
        <f>IF(D57=1,'Tipo '!$B$2,IF(D57=2,'Tipo '!$B$3,IF(D57=3,'Tipo '!$B$4,IF(D57=4,'Tipo '!$B$5,IF(D57=5,'Tipo '!$B$6,IF(D57=6,'Tipo '!$B$7,IF(D57=7,'Tipo '!$B$8,IF(D57=8,'Tipo '!$B$9,IF(D57=9,'Tipo '!$B$10,IF(D57=10,'Tipo '!$B$11,IF(D57=11,'Tipo '!$B$12,IF(D57=12,'Tipo '!$B$13,IF(D57=13,'Tipo '!$B$14,IF(D57=14,'Tipo '!$B$15,IF(D57=15,'Tipo '!$B$16,IF(D57=16,'Tipo '!$B$17,IF(D57=17,'Tipo '!$B$18,IF(D57=18,'Tipo '!$B$19,IF(D57=19,'Tipo '!$B$20,IF(D57=20,'Tipo '!$B$21,"No ha seleccionado un tipo de contrato válido"))))))))))))))))))))</f>
        <v>CONTRATOS DE PRESTACIÓN DE SERVICIOS PROFESIONALES Y DE APOYO A LA GESTIÓN</v>
      </c>
      <c r="F57" s="164" t="s">
        <v>107</v>
      </c>
      <c r="G57" s="163" t="s">
        <v>116</v>
      </c>
      <c r="H57" s="180" t="s">
        <v>604</v>
      </c>
      <c r="I57" s="165" t="s">
        <v>698</v>
      </c>
      <c r="J57" s="162">
        <v>18</v>
      </c>
      <c r="K57" s="163" t="s">
        <v>702</v>
      </c>
      <c r="L57" s="166">
        <v>1301</v>
      </c>
      <c r="M57" s="161">
        <v>7222612</v>
      </c>
      <c r="N57" s="184" t="s">
        <v>759</v>
      </c>
      <c r="O57" s="168">
        <v>52000000</v>
      </c>
      <c r="P57" s="169"/>
      <c r="Q57" s="170"/>
      <c r="R57" s="170">
        <v>1</v>
      </c>
      <c r="S57" s="170">
        <v>21450000</v>
      </c>
      <c r="T57" s="170">
        <v>73450000</v>
      </c>
      <c r="U57" s="170">
        <v>70200000</v>
      </c>
      <c r="V57" s="171">
        <v>43118</v>
      </c>
      <c r="W57" s="171">
        <v>43122</v>
      </c>
      <c r="X57" s="171">
        <v>43464</v>
      </c>
      <c r="Y57" s="161">
        <v>240</v>
      </c>
      <c r="Z57" s="161">
        <v>99</v>
      </c>
      <c r="AA57" s="172"/>
      <c r="AB57" s="161"/>
      <c r="AC57" s="161"/>
      <c r="AD57" s="161" t="s">
        <v>866</v>
      </c>
      <c r="AE57" s="161"/>
      <c r="AF57" s="173">
        <f t="shared" si="0"/>
        <v>0.95575221238938057</v>
      </c>
      <c r="AG57" s="174"/>
      <c r="AH57" s="174" t="b">
        <f t="shared" si="2"/>
        <v>0</v>
      </c>
    </row>
    <row r="58" spans="1:34" s="175" customFormat="1" ht="44.25" customHeight="1" thickBot="1" x14ac:dyDescent="0.3">
      <c r="A58" s="160" t="s">
        <v>324</v>
      </c>
      <c r="B58" s="161">
        <v>2018</v>
      </c>
      <c r="C58" s="162" t="s">
        <v>472</v>
      </c>
      <c r="D58" s="161">
        <v>5</v>
      </c>
      <c r="E58" s="163" t="str">
        <f>IF(D58=1,'Tipo '!$B$2,IF(D58=2,'Tipo '!$B$3,IF(D58=3,'Tipo '!$B$4,IF(D58=4,'Tipo '!$B$5,IF(D58=5,'Tipo '!$B$6,IF(D58=6,'Tipo '!$B$7,IF(D58=7,'Tipo '!$B$8,IF(D58=8,'Tipo '!$B$9,IF(D58=9,'Tipo '!$B$10,IF(D58=10,'Tipo '!$B$11,IF(D58=11,'Tipo '!$B$12,IF(D58=12,'Tipo '!$B$13,IF(D58=13,'Tipo '!$B$14,IF(D58=14,'Tipo '!$B$15,IF(D58=15,'Tipo '!$B$16,IF(D58=16,'Tipo '!$B$17,IF(D58=17,'Tipo '!$B$18,IF(D58=18,'Tipo '!$B$19,IF(D58=19,'Tipo '!$B$20,IF(D58=20,'Tipo '!$B$21,"No ha seleccionado un tipo de contrato válido"))))))))))))))))))))</f>
        <v>CONTRATOS DE PRESTACIÓN DE SERVICIOS PROFESIONALES Y DE APOYO A LA GESTIÓN</v>
      </c>
      <c r="F58" s="164" t="s">
        <v>107</v>
      </c>
      <c r="G58" s="163" t="s">
        <v>116</v>
      </c>
      <c r="H58" s="180" t="s">
        <v>605</v>
      </c>
      <c r="I58" s="165" t="s">
        <v>698</v>
      </c>
      <c r="J58" s="162">
        <v>18</v>
      </c>
      <c r="K58" s="163" t="s">
        <v>702</v>
      </c>
      <c r="L58" s="166">
        <v>1301</v>
      </c>
      <c r="M58" s="161">
        <v>35143324</v>
      </c>
      <c r="N58" s="179" t="s">
        <v>760</v>
      </c>
      <c r="O58" s="168">
        <v>34428800</v>
      </c>
      <c r="P58" s="169"/>
      <c r="Q58" s="170"/>
      <c r="R58" s="170">
        <v>2</v>
      </c>
      <c r="S58" s="170">
        <v>16927494</v>
      </c>
      <c r="T58" s="170">
        <v>51356294</v>
      </c>
      <c r="U58" s="170">
        <v>46335427</v>
      </c>
      <c r="V58" s="171">
        <v>43119</v>
      </c>
      <c r="W58" s="171">
        <v>43123</v>
      </c>
      <c r="X58" s="171">
        <v>43485</v>
      </c>
      <c r="Y58" s="161">
        <v>240</v>
      </c>
      <c r="Z58" s="161">
        <v>98</v>
      </c>
      <c r="AA58" s="172"/>
      <c r="AB58" s="161"/>
      <c r="AC58" s="161"/>
      <c r="AD58" s="161" t="s">
        <v>866</v>
      </c>
      <c r="AE58" s="161"/>
      <c r="AF58" s="173">
        <f t="shared" si="0"/>
        <v>0.90223463165001738</v>
      </c>
      <c r="AG58" s="174"/>
      <c r="AH58" s="174" t="b">
        <f t="shared" si="2"/>
        <v>0</v>
      </c>
    </row>
    <row r="59" spans="1:34" s="175" customFormat="1" ht="44.25" customHeight="1" thickBot="1" x14ac:dyDescent="0.3">
      <c r="A59" s="160" t="s">
        <v>325</v>
      </c>
      <c r="B59" s="161">
        <v>2018</v>
      </c>
      <c r="C59" s="162" t="s">
        <v>473</v>
      </c>
      <c r="D59" s="161">
        <v>5</v>
      </c>
      <c r="E59" s="163" t="str">
        <f>IF(D59=1,'Tipo '!$B$2,IF(D59=2,'Tipo '!$B$3,IF(D59=3,'Tipo '!$B$4,IF(D59=4,'Tipo '!$B$5,IF(D59=5,'Tipo '!$B$6,IF(D59=6,'Tipo '!$B$7,IF(D59=7,'Tipo '!$B$8,IF(D59=8,'Tipo '!$B$9,IF(D59=9,'Tipo '!$B$10,IF(D59=10,'Tipo '!$B$11,IF(D59=11,'Tipo '!$B$12,IF(D59=12,'Tipo '!$B$13,IF(D59=13,'Tipo '!$B$14,IF(D59=14,'Tipo '!$B$15,IF(D59=15,'Tipo '!$B$16,IF(D59=16,'Tipo '!$B$17,IF(D59=17,'Tipo '!$B$18,IF(D59=18,'Tipo '!$B$19,IF(D59=19,'Tipo '!$B$20,IF(D59=20,'Tipo '!$B$21,"No ha seleccionado un tipo de contrato válido"))))))))))))))))))))</f>
        <v>CONTRATOS DE PRESTACIÓN DE SERVICIOS PROFESIONALES Y DE APOYO A LA GESTIÓN</v>
      </c>
      <c r="F59" s="164" t="s">
        <v>107</v>
      </c>
      <c r="G59" s="163" t="s">
        <v>116</v>
      </c>
      <c r="H59" s="164" t="s">
        <v>606</v>
      </c>
      <c r="I59" s="165" t="s">
        <v>698</v>
      </c>
      <c r="J59" s="162">
        <v>18</v>
      </c>
      <c r="K59" s="163" t="s">
        <v>702</v>
      </c>
      <c r="L59" s="166">
        <v>1301</v>
      </c>
      <c r="M59" s="161">
        <v>79053874</v>
      </c>
      <c r="N59" s="179" t="s">
        <v>761</v>
      </c>
      <c r="O59" s="168">
        <v>52000000</v>
      </c>
      <c r="P59" s="169"/>
      <c r="Q59" s="170"/>
      <c r="R59" s="170">
        <v>1</v>
      </c>
      <c r="S59" s="170">
        <v>22316667</v>
      </c>
      <c r="T59" s="170">
        <v>74316667</v>
      </c>
      <c r="U59" s="170">
        <v>70850000</v>
      </c>
      <c r="V59" s="171">
        <v>43117</v>
      </c>
      <c r="W59" s="171">
        <v>43118</v>
      </c>
      <c r="X59" s="171">
        <v>43465</v>
      </c>
      <c r="Y59" s="161">
        <v>240</v>
      </c>
      <c r="Z59" s="161">
        <v>103</v>
      </c>
      <c r="AA59" s="172"/>
      <c r="AB59" s="161"/>
      <c r="AC59" s="161"/>
      <c r="AD59" s="161" t="s">
        <v>866</v>
      </c>
      <c r="AE59" s="161"/>
      <c r="AF59" s="173">
        <f t="shared" si="0"/>
        <v>0.95335276540321701</v>
      </c>
      <c r="AG59" s="174"/>
      <c r="AH59" s="174" t="b">
        <f t="shared" si="2"/>
        <v>0</v>
      </c>
    </row>
    <row r="60" spans="1:34" s="175" customFormat="1" ht="44.25" customHeight="1" thickBot="1" x14ac:dyDescent="0.3">
      <c r="A60" s="160" t="s">
        <v>326</v>
      </c>
      <c r="B60" s="161">
        <v>2018</v>
      </c>
      <c r="C60" s="162" t="s">
        <v>474</v>
      </c>
      <c r="D60" s="161">
        <v>5</v>
      </c>
      <c r="E60" s="163" t="str">
        <f>IF(D60=1,'Tipo '!$B$2,IF(D60=2,'Tipo '!$B$3,IF(D60=3,'Tipo '!$B$4,IF(D60=4,'Tipo '!$B$5,IF(D60=5,'Tipo '!$B$6,IF(D60=6,'Tipo '!$B$7,IF(D60=7,'Tipo '!$B$8,IF(D60=8,'Tipo '!$B$9,IF(D60=9,'Tipo '!$B$10,IF(D60=10,'Tipo '!$B$11,IF(D60=11,'Tipo '!$B$12,IF(D60=12,'Tipo '!$B$13,IF(D60=13,'Tipo '!$B$14,IF(D60=14,'Tipo '!$B$15,IF(D60=15,'Tipo '!$B$16,IF(D60=16,'Tipo '!$B$17,IF(D60=17,'Tipo '!$B$18,IF(D60=18,'Tipo '!$B$19,IF(D60=19,'Tipo '!$B$20,IF(D60=20,'Tipo '!$B$21,"No ha seleccionado un tipo de contrato válido"))))))))))))))))))))</f>
        <v>CONTRATOS DE PRESTACIÓN DE SERVICIOS PROFESIONALES Y DE APOYO A LA GESTIÓN</v>
      </c>
      <c r="F60" s="164" t="s">
        <v>107</v>
      </c>
      <c r="G60" s="163" t="s">
        <v>116</v>
      </c>
      <c r="H60" s="164" t="s">
        <v>607</v>
      </c>
      <c r="I60" s="165" t="s">
        <v>698</v>
      </c>
      <c r="J60" s="161">
        <v>45</v>
      </c>
      <c r="K60" s="163" t="s">
        <v>700</v>
      </c>
      <c r="L60" s="166">
        <v>1304</v>
      </c>
      <c r="M60" s="161">
        <v>1020740921</v>
      </c>
      <c r="N60" s="179" t="s">
        <v>762</v>
      </c>
      <c r="O60" s="168">
        <v>15688000</v>
      </c>
      <c r="P60" s="169"/>
      <c r="Q60" s="170"/>
      <c r="R60" s="170">
        <v>1</v>
      </c>
      <c r="S60" s="170">
        <v>6405933</v>
      </c>
      <c r="T60" s="170">
        <f t="shared" ref="T60:U63" si="11">+O60+S60</f>
        <v>22093933</v>
      </c>
      <c r="U60" s="170">
        <f t="shared" si="11"/>
        <v>22093933</v>
      </c>
      <c r="V60" s="171">
        <v>43118</v>
      </c>
      <c r="W60" s="171">
        <v>43123</v>
      </c>
      <c r="X60" s="171">
        <v>43464</v>
      </c>
      <c r="Y60" s="161">
        <v>240</v>
      </c>
      <c r="Z60" s="161">
        <v>98</v>
      </c>
      <c r="AA60" s="172"/>
      <c r="AB60" s="161"/>
      <c r="AC60" s="161"/>
      <c r="AD60" s="161" t="s">
        <v>866</v>
      </c>
      <c r="AE60" s="161"/>
      <c r="AF60" s="173">
        <f t="shared" si="0"/>
        <v>1</v>
      </c>
      <c r="AG60" s="174"/>
      <c r="AH60" s="174" t="b">
        <f t="shared" si="2"/>
        <v>0</v>
      </c>
    </row>
    <row r="61" spans="1:34" s="175" customFormat="1" ht="44.25" customHeight="1" thickBot="1" x14ac:dyDescent="0.3">
      <c r="A61" s="160" t="s">
        <v>327</v>
      </c>
      <c r="B61" s="161">
        <v>2018</v>
      </c>
      <c r="C61" s="162" t="s">
        <v>475</v>
      </c>
      <c r="D61" s="161">
        <v>5</v>
      </c>
      <c r="E61" s="163" t="str">
        <f>IF(D61=1,'Tipo '!$B$2,IF(D61=2,'Tipo '!$B$3,IF(D61=3,'Tipo '!$B$4,IF(D61=4,'Tipo '!$B$5,IF(D61=5,'Tipo '!$B$6,IF(D61=6,'Tipo '!$B$7,IF(D61=7,'Tipo '!$B$8,IF(D61=8,'Tipo '!$B$9,IF(D61=9,'Tipo '!$B$10,IF(D61=10,'Tipo '!$B$11,IF(D61=11,'Tipo '!$B$12,IF(D61=12,'Tipo '!$B$13,IF(D61=13,'Tipo '!$B$14,IF(D61=14,'Tipo '!$B$15,IF(D61=15,'Tipo '!$B$16,IF(D61=16,'Tipo '!$B$17,IF(D61=17,'Tipo '!$B$18,IF(D61=18,'Tipo '!$B$19,IF(D61=19,'Tipo '!$B$20,IF(D61=20,'Tipo '!$B$21,"No ha seleccionado un tipo de contrato válido"))))))))))))))))))))</f>
        <v>CONTRATOS DE PRESTACIÓN DE SERVICIOS PROFESIONALES Y DE APOYO A LA GESTIÓN</v>
      </c>
      <c r="F61" s="164" t="s">
        <v>107</v>
      </c>
      <c r="G61" s="163" t="s">
        <v>116</v>
      </c>
      <c r="H61" s="164" t="s">
        <v>608</v>
      </c>
      <c r="I61" s="165" t="s">
        <v>698</v>
      </c>
      <c r="J61" s="161">
        <v>45</v>
      </c>
      <c r="K61" s="163" t="s">
        <v>700</v>
      </c>
      <c r="L61" s="166">
        <v>1304</v>
      </c>
      <c r="M61" s="161">
        <v>22732848</v>
      </c>
      <c r="N61" s="179" t="s">
        <v>763</v>
      </c>
      <c r="O61" s="168">
        <v>16960000</v>
      </c>
      <c r="P61" s="169"/>
      <c r="Q61" s="170"/>
      <c r="R61" s="170">
        <v>1</v>
      </c>
      <c r="S61" s="170">
        <v>6854667</v>
      </c>
      <c r="T61" s="170">
        <f t="shared" si="11"/>
        <v>23814667</v>
      </c>
      <c r="U61" s="170">
        <v>22754667</v>
      </c>
      <c r="V61" s="171">
        <v>43119</v>
      </c>
      <c r="W61" s="171">
        <v>43124</v>
      </c>
      <c r="X61" s="171">
        <v>43474</v>
      </c>
      <c r="Y61" s="161">
        <v>240</v>
      </c>
      <c r="Z61" s="161">
        <v>97</v>
      </c>
      <c r="AA61" s="172"/>
      <c r="AB61" s="161"/>
      <c r="AC61" s="161"/>
      <c r="AD61" s="161" t="s">
        <v>866</v>
      </c>
      <c r="AE61" s="161"/>
      <c r="AF61" s="173">
        <f t="shared" si="0"/>
        <v>0.95548961486633421</v>
      </c>
      <c r="AG61" s="174"/>
      <c r="AH61" s="174" t="b">
        <f t="shared" si="2"/>
        <v>0</v>
      </c>
    </row>
    <row r="62" spans="1:34" s="175" customFormat="1" ht="44.25" customHeight="1" thickBot="1" x14ac:dyDescent="0.3">
      <c r="A62" s="160" t="s">
        <v>328</v>
      </c>
      <c r="B62" s="161">
        <v>2018</v>
      </c>
      <c r="C62" s="162" t="s">
        <v>476</v>
      </c>
      <c r="D62" s="161">
        <v>5</v>
      </c>
      <c r="E62" s="163" t="str">
        <f>IF(D62=1,'Tipo '!$B$2,IF(D62=2,'Tipo '!$B$3,IF(D62=3,'Tipo '!$B$4,IF(D62=4,'Tipo '!$B$5,IF(D62=5,'Tipo '!$B$6,IF(D62=6,'Tipo '!$B$7,IF(D62=7,'Tipo '!$B$8,IF(D62=8,'Tipo '!$B$9,IF(D62=9,'Tipo '!$B$10,IF(D62=10,'Tipo '!$B$11,IF(D62=11,'Tipo '!$B$12,IF(D62=12,'Tipo '!$B$13,IF(D62=13,'Tipo '!$B$14,IF(D62=14,'Tipo '!$B$15,IF(D62=15,'Tipo '!$B$16,IF(D62=16,'Tipo '!$B$17,IF(D62=17,'Tipo '!$B$18,IF(D62=18,'Tipo '!$B$19,IF(D62=19,'Tipo '!$B$20,IF(D62=20,'Tipo '!$B$21,"No ha seleccionado un tipo de contrato válido"))))))))))))))))))))</f>
        <v>CONTRATOS DE PRESTACIÓN DE SERVICIOS PROFESIONALES Y DE APOYO A LA GESTIÓN</v>
      </c>
      <c r="F62" s="164" t="s">
        <v>107</v>
      </c>
      <c r="G62" s="163" t="s">
        <v>116</v>
      </c>
      <c r="H62" s="164" t="s">
        <v>609</v>
      </c>
      <c r="I62" s="165" t="s">
        <v>698</v>
      </c>
      <c r="J62" s="161">
        <v>45</v>
      </c>
      <c r="K62" s="163" t="s">
        <v>700</v>
      </c>
      <c r="L62" s="166">
        <v>1304</v>
      </c>
      <c r="M62" s="161">
        <v>1020794775</v>
      </c>
      <c r="N62" s="179" t="s">
        <v>764</v>
      </c>
      <c r="O62" s="168">
        <v>17808000</v>
      </c>
      <c r="P62" s="169"/>
      <c r="Q62" s="170"/>
      <c r="R62" s="170">
        <v>1</v>
      </c>
      <c r="S62" s="170">
        <v>7271600</v>
      </c>
      <c r="T62" s="170">
        <f t="shared" si="11"/>
        <v>25079600</v>
      </c>
      <c r="U62" s="170">
        <f t="shared" si="11"/>
        <v>25079600</v>
      </c>
      <c r="V62" s="171">
        <v>43118</v>
      </c>
      <c r="W62" s="171">
        <v>43123</v>
      </c>
      <c r="X62" s="171">
        <v>43464</v>
      </c>
      <c r="Y62" s="161">
        <v>240</v>
      </c>
      <c r="Z62" s="161">
        <v>98</v>
      </c>
      <c r="AA62" s="172"/>
      <c r="AB62" s="161"/>
      <c r="AC62" s="161"/>
      <c r="AD62" s="161" t="s">
        <v>866</v>
      </c>
      <c r="AE62" s="161"/>
      <c r="AF62" s="173">
        <f t="shared" si="0"/>
        <v>1</v>
      </c>
      <c r="AG62" s="174"/>
      <c r="AH62" s="174" t="b">
        <f t="shared" si="2"/>
        <v>0</v>
      </c>
    </row>
    <row r="63" spans="1:34" s="175" customFormat="1" ht="44.25" customHeight="1" thickBot="1" x14ac:dyDescent="0.3">
      <c r="A63" s="160" t="s">
        <v>329</v>
      </c>
      <c r="B63" s="161">
        <v>2018</v>
      </c>
      <c r="C63" s="162" t="s">
        <v>477</v>
      </c>
      <c r="D63" s="161">
        <v>5</v>
      </c>
      <c r="E63" s="163" t="str">
        <f>IF(D63=1,'Tipo '!$B$2,IF(D63=2,'Tipo '!$B$3,IF(D63=3,'Tipo '!$B$4,IF(D63=4,'Tipo '!$B$5,IF(D63=5,'Tipo '!$B$6,IF(D63=6,'Tipo '!$B$7,IF(D63=7,'Tipo '!$B$8,IF(D63=8,'Tipo '!$B$9,IF(D63=9,'Tipo '!$B$10,IF(D63=10,'Tipo '!$B$11,IF(D63=11,'Tipo '!$B$12,IF(D63=12,'Tipo '!$B$13,IF(D63=13,'Tipo '!$B$14,IF(D63=14,'Tipo '!$B$15,IF(D63=15,'Tipo '!$B$16,IF(D63=16,'Tipo '!$B$17,IF(D63=17,'Tipo '!$B$18,IF(D63=18,'Tipo '!$B$19,IF(D63=19,'Tipo '!$B$20,IF(D63=20,'Tipo '!$B$21,"No ha seleccionado un tipo de contrato válido"))))))))))))))))))))</f>
        <v>CONTRATOS DE PRESTACIÓN DE SERVICIOS PROFESIONALES Y DE APOYO A LA GESTIÓN</v>
      </c>
      <c r="F63" s="164" t="s">
        <v>107</v>
      </c>
      <c r="G63" s="163" t="s">
        <v>116</v>
      </c>
      <c r="H63" s="180" t="s">
        <v>610</v>
      </c>
      <c r="I63" s="165" t="s">
        <v>698</v>
      </c>
      <c r="J63" s="161">
        <v>45</v>
      </c>
      <c r="K63" s="163" t="s">
        <v>700</v>
      </c>
      <c r="L63" s="166">
        <v>1304</v>
      </c>
      <c r="M63" s="161">
        <v>1024519957</v>
      </c>
      <c r="N63" s="185" t="s">
        <v>765</v>
      </c>
      <c r="O63" s="168">
        <v>15688000</v>
      </c>
      <c r="P63" s="169"/>
      <c r="Q63" s="170"/>
      <c r="R63" s="170">
        <v>1</v>
      </c>
      <c r="S63" s="170">
        <v>6471300</v>
      </c>
      <c r="T63" s="170">
        <f t="shared" si="11"/>
        <v>22159300</v>
      </c>
      <c r="U63" s="170">
        <f t="shared" si="11"/>
        <v>22159300</v>
      </c>
      <c r="V63" s="171">
        <v>43119</v>
      </c>
      <c r="W63" s="171">
        <v>43122</v>
      </c>
      <c r="X63" s="171">
        <v>43464</v>
      </c>
      <c r="Y63" s="161">
        <v>240</v>
      </c>
      <c r="Z63" s="161">
        <v>99</v>
      </c>
      <c r="AA63" s="172"/>
      <c r="AB63" s="161"/>
      <c r="AC63" s="161"/>
      <c r="AD63" s="161" t="s">
        <v>866</v>
      </c>
      <c r="AE63" s="161"/>
      <c r="AF63" s="173">
        <f t="shared" si="0"/>
        <v>1</v>
      </c>
      <c r="AG63" s="174"/>
      <c r="AH63" s="174" t="b">
        <f t="shared" si="2"/>
        <v>0</v>
      </c>
    </row>
    <row r="64" spans="1:34" s="175" customFormat="1" ht="44.25" customHeight="1" thickBot="1" x14ac:dyDescent="0.3">
      <c r="A64" s="160" t="s">
        <v>330</v>
      </c>
      <c r="B64" s="161">
        <v>2018</v>
      </c>
      <c r="C64" s="162" t="s">
        <v>478</v>
      </c>
      <c r="D64" s="161">
        <v>5</v>
      </c>
      <c r="E64" s="163" t="str">
        <f>IF(D64=1,'Tipo '!$B$2,IF(D64=2,'Tipo '!$B$3,IF(D64=3,'Tipo '!$B$4,IF(D64=4,'Tipo '!$B$5,IF(D64=5,'Tipo '!$B$6,IF(D64=6,'Tipo '!$B$7,IF(D64=7,'Tipo '!$B$8,IF(D64=8,'Tipo '!$B$9,IF(D64=9,'Tipo '!$B$10,IF(D64=10,'Tipo '!$B$11,IF(D64=11,'Tipo '!$B$12,IF(D64=12,'Tipo '!$B$13,IF(D64=13,'Tipo '!$B$14,IF(D64=14,'Tipo '!$B$15,IF(D64=15,'Tipo '!$B$16,IF(D64=16,'Tipo '!$B$17,IF(D64=17,'Tipo '!$B$18,IF(D64=18,'Tipo '!$B$19,IF(D64=19,'Tipo '!$B$20,IF(D64=20,'Tipo '!$B$21,"No ha seleccionado un tipo de contrato válido"))))))))))))))))))))</f>
        <v>CONTRATOS DE PRESTACIÓN DE SERVICIOS PROFESIONALES Y DE APOYO A LA GESTIÓN</v>
      </c>
      <c r="F64" s="164" t="s">
        <v>107</v>
      </c>
      <c r="G64" s="163" t="s">
        <v>116</v>
      </c>
      <c r="H64" s="164" t="s">
        <v>611</v>
      </c>
      <c r="I64" s="165" t="s">
        <v>698</v>
      </c>
      <c r="J64" s="161">
        <v>17</v>
      </c>
      <c r="K64" s="163" t="s">
        <v>708</v>
      </c>
      <c r="L64" s="166">
        <v>1300</v>
      </c>
      <c r="M64" s="161">
        <v>79482698</v>
      </c>
      <c r="N64" s="179" t="s">
        <v>766</v>
      </c>
      <c r="O64" s="168">
        <v>50880000</v>
      </c>
      <c r="P64" s="169"/>
      <c r="Q64" s="170"/>
      <c r="R64" s="170">
        <v>1</v>
      </c>
      <c r="S64" s="170">
        <v>20140000</v>
      </c>
      <c r="T64" s="170">
        <v>71020000</v>
      </c>
      <c r="U64" s="170">
        <v>67840000</v>
      </c>
      <c r="V64" s="171">
        <v>43122</v>
      </c>
      <c r="W64" s="171">
        <v>43126</v>
      </c>
      <c r="X64" s="171">
        <v>43464</v>
      </c>
      <c r="Y64" s="161">
        <v>240</v>
      </c>
      <c r="Z64" s="161">
        <v>95</v>
      </c>
      <c r="AA64" s="172"/>
      <c r="AB64" s="161"/>
      <c r="AC64" s="161"/>
      <c r="AD64" s="161" t="s">
        <v>866</v>
      </c>
      <c r="AE64" s="161"/>
      <c r="AF64" s="173">
        <f t="shared" si="0"/>
        <v>0.95522388059701491</v>
      </c>
      <c r="AG64" s="174"/>
      <c r="AH64" s="174" t="b">
        <f t="shared" si="2"/>
        <v>0</v>
      </c>
    </row>
    <row r="65" spans="1:34" s="175" customFormat="1" ht="44.25" customHeight="1" thickBot="1" x14ac:dyDescent="0.3">
      <c r="A65" s="160" t="s">
        <v>331</v>
      </c>
      <c r="B65" s="161">
        <v>2018</v>
      </c>
      <c r="C65" s="162" t="s">
        <v>479</v>
      </c>
      <c r="D65" s="161">
        <v>5</v>
      </c>
      <c r="E65" s="163" t="str">
        <f>IF(D65=1,'Tipo '!$B$2,IF(D65=2,'Tipo '!$B$3,IF(D65=3,'Tipo '!$B$4,IF(D65=4,'Tipo '!$B$5,IF(D65=5,'Tipo '!$B$6,IF(D65=6,'Tipo '!$B$7,IF(D65=7,'Tipo '!$B$8,IF(D65=8,'Tipo '!$B$9,IF(D65=9,'Tipo '!$B$10,IF(D65=10,'Tipo '!$B$11,IF(D65=11,'Tipo '!$B$12,IF(D65=12,'Tipo '!$B$13,IF(D65=13,'Tipo '!$B$14,IF(D65=14,'Tipo '!$B$15,IF(D65=15,'Tipo '!$B$16,IF(D65=16,'Tipo '!$B$17,IF(D65=17,'Tipo '!$B$18,IF(D65=18,'Tipo '!$B$19,IF(D65=19,'Tipo '!$B$20,IF(D65=20,'Tipo '!$B$21,"No ha seleccionado un tipo de contrato válido"))))))))))))))))))))</f>
        <v>CONTRATOS DE PRESTACIÓN DE SERVICIOS PROFESIONALES Y DE APOYO A LA GESTIÓN</v>
      </c>
      <c r="F65" s="164" t="s">
        <v>107</v>
      </c>
      <c r="G65" s="163" t="s">
        <v>116</v>
      </c>
      <c r="H65" s="164" t="s">
        <v>612</v>
      </c>
      <c r="I65" s="165" t="s">
        <v>698</v>
      </c>
      <c r="J65" s="161">
        <v>19</v>
      </c>
      <c r="K65" s="163" t="s">
        <v>703</v>
      </c>
      <c r="L65" s="166">
        <v>1302</v>
      </c>
      <c r="M65" s="161">
        <v>85151343</v>
      </c>
      <c r="N65" s="179" t="s">
        <v>767</v>
      </c>
      <c r="O65" s="168">
        <v>52000000</v>
      </c>
      <c r="P65" s="169"/>
      <c r="Q65" s="170"/>
      <c r="R65" s="170">
        <v>3</v>
      </c>
      <c r="S65" s="170">
        <v>24700000</v>
      </c>
      <c r="T65" s="170">
        <f>+O65+S65</f>
        <v>76700000</v>
      </c>
      <c r="U65" s="170">
        <v>69300000</v>
      </c>
      <c r="V65" s="171">
        <v>43122</v>
      </c>
      <c r="W65" s="171">
        <v>43125</v>
      </c>
      <c r="X65" s="171">
        <v>43480</v>
      </c>
      <c r="Y65" s="161">
        <v>240</v>
      </c>
      <c r="Z65" s="161">
        <v>114</v>
      </c>
      <c r="AA65" s="172"/>
      <c r="AB65" s="161"/>
      <c r="AC65" s="161"/>
      <c r="AD65" s="161" t="s">
        <v>866</v>
      </c>
      <c r="AE65" s="161"/>
      <c r="AF65" s="173">
        <f t="shared" si="0"/>
        <v>0.90352020860495441</v>
      </c>
      <c r="AG65" s="174"/>
      <c r="AH65" s="174" t="b">
        <f t="shared" si="2"/>
        <v>0</v>
      </c>
    </row>
    <row r="66" spans="1:34" s="175" customFormat="1" ht="44.25" customHeight="1" thickBot="1" x14ac:dyDescent="0.3">
      <c r="A66" s="160" t="s">
        <v>332</v>
      </c>
      <c r="B66" s="161">
        <v>2018</v>
      </c>
      <c r="C66" s="162" t="s">
        <v>480</v>
      </c>
      <c r="D66" s="161">
        <v>5</v>
      </c>
      <c r="E66" s="163" t="str">
        <f>IF(D66=1,'Tipo '!$B$2,IF(D66=2,'Tipo '!$B$3,IF(D66=3,'Tipo '!$B$4,IF(D66=4,'Tipo '!$B$5,IF(D66=5,'Tipo '!$B$6,IF(D66=6,'Tipo '!$B$7,IF(D66=7,'Tipo '!$B$8,IF(D66=8,'Tipo '!$B$9,IF(D66=9,'Tipo '!$B$10,IF(D66=10,'Tipo '!$B$11,IF(D66=11,'Tipo '!$B$12,IF(D66=12,'Tipo '!$B$13,IF(D66=13,'Tipo '!$B$14,IF(D66=14,'Tipo '!$B$15,IF(D66=15,'Tipo '!$B$16,IF(D66=16,'Tipo '!$B$17,IF(D66=17,'Tipo '!$B$18,IF(D66=18,'Tipo '!$B$19,IF(D66=19,'Tipo '!$B$20,IF(D66=20,'Tipo '!$B$21,"No ha seleccionado un tipo de contrato válido"))))))))))))))))))))</f>
        <v>CONTRATOS DE PRESTACIÓN DE SERVICIOS PROFESIONALES Y DE APOYO A LA GESTIÓN</v>
      </c>
      <c r="F66" s="164" t="s">
        <v>107</v>
      </c>
      <c r="G66" s="163" t="s">
        <v>116</v>
      </c>
      <c r="H66" s="164" t="s">
        <v>613</v>
      </c>
      <c r="I66" s="165" t="s">
        <v>698</v>
      </c>
      <c r="J66" s="161">
        <v>45</v>
      </c>
      <c r="K66" s="163" t="s">
        <v>700</v>
      </c>
      <c r="L66" s="166">
        <v>1304</v>
      </c>
      <c r="M66" s="161">
        <v>52582180</v>
      </c>
      <c r="N66" s="179" t="s">
        <v>768</v>
      </c>
      <c r="O66" s="168">
        <v>48000000</v>
      </c>
      <c r="P66" s="169"/>
      <c r="Q66" s="170"/>
      <c r="R66" s="170"/>
      <c r="S66" s="170">
        <v>0</v>
      </c>
      <c r="T66" s="170">
        <f t="shared" ref="T66:U69" si="12">+O66+S66</f>
        <v>48000000</v>
      </c>
      <c r="U66" s="170">
        <v>48000000</v>
      </c>
      <c r="V66" s="171">
        <v>43122</v>
      </c>
      <c r="W66" s="171">
        <v>43124</v>
      </c>
      <c r="X66" s="171">
        <v>43366</v>
      </c>
      <c r="Y66" s="161">
        <v>240</v>
      </c>
      <c r="Z66" s="161">
        <v>0</v>
      </c>
      <c r="AA66" s="172"/>
      <c r="AB66" s="161"/>
      <c r="AC66" s="161"/>
      <c r="AD66" s="161" t="s">
        <v>866</v>
      </c>
      <c r="AE66" s="161"/>
      <c r="AF66" s="173">
        <f t="shared" si="0"/>
        <v>1</v>
      </c>
      <c r="AG66" s="174"/>
      <c r="AH66" s="174" t="b">
        <f t="shared" si="2"/>
        <v>0</v>
      </c>
    </row>
    <row r="67" spans="1:34" s="175" customFormat="1" ht="44.25" customHeight="1" thickBot="1" x14ac:dyDescent="0.3">
      <c r="A67" s="160" t="s">
        <v>333</v>
      </c>
      <c r="B67" s="161">
        <v>2018</v>
      </c>
      <c r="C67" s="162" t="s">
        <v>481</v>
      </c>
      <c r="D67" s="161">
        <v>5</v>
      </c>
      <c r="E67" s="163" t="str">
        <f>IF(D67=1,'Tipo '!$B$2,IF(D67=2,'Tipo '!$B$3,IF(D67=3,'Tipo '!$B$4,IF(D67=4,'Tipo '!$B$5,IF(D67=5,'Tipo '!$B$6,IF(D67=6,'Tipo '!$B$7,IF(D67=7,'Tipo '!$B$8,IF(D67=8,'Tipo '!$B$9,IF(D67=9,'Tipo '!$B$10,IF(D67=10,'Tipo '!$B$11,IF(D67=11,'Tipo '!$B$12,IF(D67=12,'Tipo '!$B$13,IF(D67=13,'Tipo '!$B$14,IF(D67=14,'Tipo '!$B$15,IF(D67=15,'Tipo '!$B$16,IF(D67=16,'Tipo '!$B$17,IF(D67=17,'Tipo '!$B$18,IF(D67=18,'Tipo '!$B$19,IF(D67=19,'Tipo '!$B$20,IF(D67=20,'Tipo '!$B$21,"No ha seleccionado un tipo de contrato válido"))))))))))))))))))))</f>
        <v>CONTRATOS DE PRESTACIÓN DE SERVICIOS PROFESIONALES Y DE APOYO A LA GESTIÓN</v>
      </c>
      <c r="F67" s="164" t="s">
        <v>107</v>
      </c>
      <c r="G67" s="163" t="s">
        <v>116</v>
      </c>
      <c r="H67" s="164" t="s">
        <v>614</v>
      </c>
      <c r="I67" s="165" t="s">
        <v>698</v>
      </c>
      <c r="J67" s="161">
        <v>45</v>
      </c>
      <c r="K67" s="163" t="s">
        <v>700</v>
      </c>
      <c r="L67" s="166">
        <v>1304</v>
      </c>
      <c r="M67" s="161">
        <v>1015403868</v>
      </c>
      <c r="N67" s="179" t="s">
        <v>769</v>
      </c>
      <c r="O67" s="168">
        <v>15688000</v>
      </c>
      <c r="P67" s="169"/>
      <c r="Q67" s="170"/>
      <c r="R67" s="170">
        <v>2</v>
      </c>
      <c r="S67" s="170">
        <v>6928867</v>
      </c>
      <c r="T67" s="170">
        <f t="shared" si="12"/>
        <v>22616867</v>
      </c>
      <c r="U67" s="170">
        <f t="shared" si="12"/>
        <v>22616867</v>
      </c>
      <c r="V67" s="171">
        <v>43122</v>
      </c>
      <c r="W67" s="171">
        <v>43126</v>
      </c>
      <c r="X67" s="171">
        <v>43476</v>
      </c>
      <c r="Y67" s="161">
        <v>240</v>
      </c>
      <c r="Z67" s="161">
        <v>106</v>
      </c>
      <c r="AA67" s="172"/>
      <c r="AB67" s="161"/>
      <c r="AC67" s="161"/>
      <c r="AD67" s="161" t="s">
        <v>866</v>
      </c>
      <c r="AE67" s="161"/>
      <c r="AF67" s="173">
        <f t="shared" si="0"/>
        <v>1</v>
      </c>
      <c r="AG67" s="174"/>
      <c r="AH67" s="174" t="b">
        <f t="shared" si="2"/>
        <v>0</v>
      </c>
    </row>
    <row r="68" spans="1:34" s="175" customFormat="1" ht="44.25" customHeight="1" thickBot="1" x14ac:dyDescent="0.3">
      <c r="A68" s="160" t="s">
        <v>334</v>
      </c>
      <c r="B68" s="161">
        <v>2018</v>
      </c>
      <c r="C68" s="162" t="s">
        <v>482</v>
      </c>
      <c r="D68" s="161">
        <v>5</v>
      </c>
      <c r="E68" s="163" t="str">
        <f>IF(D68=1,'Tipo '!$B$2,IF(D68=2,'Tipo '!$B$3,IF(D68=3,'Tipo '!$B$4,IF(D68=4,'Tipo '!$B$5,IF(D68=5,'Tipo '!$B$6,IF(D68=6,'Tipo '!$B$7,IF(D68=7,'Tipo '!$B$8,IF(D68=8,'Tipo '!$B$9,IF(D68=9,'Tipo '!$B$10,IF(D68=10,'Tipo '!$B$11,IF(D68=11,'Tipo '!$B$12,IF(D68=12,'Tipo '!$B$13,IF(D68=13,'Tipo '!$B$14,IF(D68=14,'Tipo '!$B$15,IF(D68=15,'Tipo '!$B$16,IF(D68=16,'Tipo '!$B$17,IF(D68=17,'Tipo '!$B$18,IF(D68=18,'Tipo '!$B$19,IF(D68=19,'Tipo '!$B$20,IF(D68=20,'Tipo '!$B$21,"No ha seleccionado un tipo de contrato válido"))))))))))))))))))))</f>
        <v>CONTRATOS DE PRESTACIÓN DE SERVICIOS PROFESIONALES Y DE APOYO A LA GESTIÓN</v>
      </c>
      <c r="F68" s="164" t="s">
        <v>107</v>
      </c>
      <c r="G68" s="163" t="s">
        <v>116</v>
      </c>
      <c r="H68" s="180" t="s">
        <v>615</v>
      </c>
      <c r="I68" s="165" t="s">
        <v>698</v>
      </c>
      <c r="J68" s="161">
        <v>45</v>
      </c>
      <c r="K68" s="163" t="s">
        <v>700</v>
      </c>
      <c r="L68" s="166">
        <v>1304</v>
      </c>
      <c r="M68" s="161">
        <v>37750126</v>
      </c>
      <c r="N68" s="184" t="s">
        <v>770</v>
      </c>
      <c r="O68" s="168">
        <v>23744000</v>
      </c>
      <c r="P68" s="169"/>
      <c r="Q68" s="170"/>
      <c r="R68" s="170"/>
      <c r="S68" s="170">
        <v>0</v>
      </c>
      <c r="T68" s="170">
        <f t="shared" si="12"/>
        <v>23744000</v>
      </c>
      <c r="U68" s="170">
        <v>23325599</v>
      </c>
      <c r="V68" s="171">
        <v>43122</v>
      </c>
      <c r="W68" s="171">
        <v>43129</v>
      </c>
      <c r="X68" s="171">
        <v>43371</v>
      </c>
      <c r="Y68" s="161">
        <v>240</v>
      </c>
      <c r="Z68" s="161">
        <v>0</v>
      </c>
      <c r="AA68" s="172"/>
      <c r="AB68" s="161"/>
      <c r="AC68" s="161"/>
      <c r="AD68" s="161" t="s">
        <v>866</v>
      </c>
      <c r="AE68" s="161"/>
      <c r="AF68" s="173">
        <f t="shared" si="0"/>
        <v>0.98237866408355801</v>
      </c>
      <c r="AG68" s="174"/>
      <c r="AH68" s="174" t="b">
        <f t="shared" si="2"/>
        <v>0</v>
      </c>
    </row>
    <row r="69" spans="1:34" s="175" customFormat="1" ht="44.25" customHeight="1" thickBot="1" x14ac:dyDescent="0.3">
      <c r="A69" s="160" t="s">
        <v>335</v>
      </c>
      <c r="B69" s="161">
        <v>2018</v>
      </c>
      <c r="C69" s="162" t="s">
        <v>483</v>
      </c>
      <c r="D69" s="161">
        <v>5</v>
      </c>
      <c r="E69" s="163" t="str">
        <f>IF(D69=1,'Tipo '!$B$2,IF(D69=2,'Tipo '!$B$3,IF(D69=3,'Tipo '!$B$4,IF(D69=4,'Tipo '!$B$5,IF(D69=5,'Tipo '!$B$6,IF(D69=6,'Tipo '!$B$7,IF(D69=7,'Tipo '!$B$8,IF(D69=8,'Tipo '!$B$9,IF(D69=9,'Tipo '!$B$10,IF(D69=10,'Tipo '!$B$11,IF(D69=11,'Tipo '!$B$12,IF(D69=12,'Tipo '!$B$13,IF(D69=13,'Tipo '!$B$14,IF(D69=14,'Tipo '!$B$15,IF(D69=15,'Tipo '!$B$16,IF(D69=16,'Tipo '!$B$17,IF(D69=17,'Tipo '!$B$18,IF(D69=18,'Tipo '!$B$19,IF(D69=19,'Tipo '!$B$20,IF(D69=20,'Tipo '!$B$21,"No ha seleccionado un tipo de contrato válido"))))))))))))))))))))</f>
        <v>CONTRATOS DE PRESTACIÓN DE SERVICIOS PROFESIONALES Y DE APOYO A LA GESTIÓN</v>
      </c>
      <c r="F69" s="164" t="s">
        <v>107</v>
      </c>
      <c r="G69" s="163" t="s">
        <v>116</v>
      </c>
      <c r="H69" s="180" t="s">
        <v>616</v>
      </c>
      <c r="I69" s="165" t="s">
        <v>698</v>
      </c>
      <c r="J69" s="161">
        <v>45</v>
      </c>
      <c r="K69" s="163" t="s">
        <v>700</v>
      </c>
      <c r="L69" s="166">
        <v>1304</v>
      </c>
      <c r="M69" s="161">
        <v>1031147236</v>
      </c>
      <c r="N69" s="184" t="s">
        <v>771</v>
      </c>
      <c r="O69" s="168">
        <v>15688000</v>
      </c>
      <c r="P69" s="169"/>
      <c r="Q69" s="170"/>
      <c r="R69" s="170">
        <v>1</v>
      </c>
      <c r="S69" s="170">
        <v>6340567</v>
      </c>
      <c r="T69" s="170">
        <f t="shared" si="12"/>
        <v>22028567</v>
      </c>
      <c r="U69" s="170">
        <v>21048067</v>
      </c>
      <c r="V69" s="171">
        <v>43122</v>
      </c>
      <c r="W69" s="171">
        <v>43124</v>
      </c>
      <c r="X69" s="171">
        <v>43464</v>
      </c>
      <c r="Y69" s="161">
        <v>240</v>
      </c>
      <c r="Z69" s="161">
        <v>97</v>
      </c>
      <c r="AA69" s="172"/>
      <c r="AB69" s="161"/>
      <c r="AC69" s="161"/>
      <c r="AD69" s="161" t="s">
        <v>866</v>
      </c>
      <c r="AE69" s="161"/>
      <c r="AF69" s="173">
        <f t="shared" si="0"/>
        <v>0.9554896149168487</v>
      </c>
      <c r="AG69" s="174"/>
      <c r="AH69" s="174" t="b">
        <f t="shared" si="2"/>
        <v>0</v>
      </c>
    </row>
    <row r="70" spans="1:34" s="175" customFormat="1" ht="44.25" customHeight="1" thickBot="1" x14ac:dyDescent="0.3">
      <c r="A70" s="160" t="s">
        <v>336</v>
      </c>
      <c r="B70" s="161">
        <v>2018</v>
      </c>
      <c r="C70" s="162" t="s">
        <v>484</v>
      </c>
      <c r="D70" s="161">
        <v>5</v>
      </c>
      <c r="E70" s="163" t="str">
        <f>IF(D70=1,'Tipo '!$B$2,IF(D70=2,'Tipo '!$B$3,IF(D70=3,'Tipo '!$B$4,IF(D70=4,'Tipo '!$B$5,IF(D70=5,'Tipo '!$B$6,IF(D70=6,'Tipo '!$B$7,IF(D70=7,'Tipo '!$B$8,IF(D70=8,'Tipo '!$B$9,IF(D70=9,'Tipo '!$B$10,IF(D70=10,'Tipo '!$B$11,IF(D70=11,'Tipo '!$B$12,IF(D70=12,'Tipo '!$B$13,IF(D70=13,'Tipo '!$B$14,IF(D70=14,'Tipo '!$B$15,IF(D70=15,'Tipo '!$B$16,IF(D70=16,'Tipo '!$B$17,IF(D70=17,'Tipo '!$B$18,IF(D70=18,'Tipo '!$B$19,IF(D70=19,'Tipo '!$B$20,IF(D70=20,'Tipo '!$B$21,"No ha seleccionado un tipo de contrato válido"))))))))))))))))))))</f>
        <v>CONTRATOS DE PRESTACIÓN DE SERVICIOS PROFESIONALES Y DE APOYO A LA GESTIÓN</v>
      </c>
      <c r="F70" s="164" t="s">
        <v>107</v>
      </c>
      <c r="G70" s="163" t="s">
        <v>116</v>
      </c>
      <c r="H70" s="180" t="s">
        <v>617</v>
      </c>
      <c r="I70" s="165" t="s">
        <v>698</v>
      </c>
      <c r="J70" s="161">
        <v>41</v>
      </c>
      <c r="K70" s="163" t="s">
        <v>709</v>
      </c>
      <c r="L70" s="166">
        <v>1303</v>
      </c>
      <c r="M70" s="161">
        <v>1010173800</v>
      </c>
      <c r="N70" s="182" t="s">
        <v>772</v>
      </c>
      <c r="O70" s="168">
        <v>36000000</v>
      </c>
      <c r="P70" s="169"/>
      <c r="Q70" s="170"/>
      <c r="R70" s="170">
        <v>1</v>
      </c>
      <c r="S70" s="170">
        <v>4650000</v>
      </c>
      <c r="T70" s="170">
        <v>40650000</v>
      </c>
      <c r="U70" s="170">
        <v>40213288</v>
      </c>
      <c r="V70" s="171">
        <v>43124</v>
      </c>
      <c r="W70" s="171">
        <v>43130</v>
      </c>
      <c r="X70" s="171">
        <v>43464</v>
      </c>
      <c r="Y70" s="161">
        <v>240</v>
      </c>
      <c r="Z70" s="161">
        <v>31</v>
      </c>
      <c r="AA70" s="172"/>
      <c r="AB70" s="161"/>
      <c r="AC70" s="161"/>
      <c r="AD70" s="161" t="s">
        <v>866</v>
      </c>
      <c r="AE70" s="161"/>
      <c r="AF70" s="173">
        <f t="shared" si="0"/>
        <v>0.98925677736777373</v>
      </c>
      <c r="AG70" s="174"/>
      <c r="AH70" s="174" t="b">
        <f t="shared" si="2"/>
        <v>0</v>
      </c>
    </row>
    <row r="71" spans="1:34" s="175" customFormat="1" ht="44.25" customHeight="1" thickBot="1" x14ac:dyDescent="0.3">
      <c r="A71" s="160" t="s">
        <v>337</v>
      </c>
      <c r="B71" s="161">
        <v>2018</v>
      </c>
      <c r="C71" s="162" t="s">
        <v>485</v>
      </c>
      <c r="D71" s="161">
        <v>5</v>
      </c>
      <c r="E71" s="163" t="str">
        <f>IF(D71=1,'Tipo '!$B$2,IF(D71=2,'Tipo '!$B$3,IF(D71=3,'Tipo '!$B$4,IF(D71=4,'Tipo '!$B$5,IF(D71=5,'Tipo '!$B$6,IF(D71=6,'Tipo '!$B$7,IF(D71=7,'Tipo '!$B$8,IF(D71=8,'Tipo '!$B$9,IF(D71=9,'Tipo '!$B$10,IF(D71=10,'Tipo '!$B$11,IF(D71=11,'Tipo '!$B$12,IF(D71=12,'Tipo '!$B$13,IF(D71=13,'Tipo '!$B$14,IF(D71=14,'Tipo '!$B$15,IF(D71=15,'Tipo '!$B$16,IF(D71=16,'Tipo '!$B$17,IF(D71=17,'Tipo '!$B$18,IF(D71=18,'Tipo '!$B$19,IF(D71=19,'Tipo '!$B$20,IF(D71=20,'Tipo '!$B$21,"No ha seleccionado un tipo de contrato válido"))))))))))))))))))))</f>
        <v>CONTRATOS DE PRESTACIÓN DE SERVICIOS PROFESIONALES Y DE APOYO A LA GESTIÓN</v>
      </c>
      <c r="F71" s="164" t="s">
        <v>107</v>
      </c>
      <c r="G71" s="163" t="s">
        <v>116</v>
      </c>
      <c r="H71" s="180" t="s">
        <v>618</v>
      </c>
      <c r="I71" s="165" t="s">
        <v>698</v>
      </c>
      <c r="J71" s="161">
        <v>45</v>
      </c>
      <c r="K71" s="163" t="s">
        <v>700</v>
      </c>
      <c r="L71" s="166">
        <v>1304</v>
      </c>
      <c r="M71" s="161">
        <v>1038436509</v>
      </c>
      <c r="N71" s="182" t="s">
        <v>773</v>
      </c>
      <c r="O71" s="168">
        <v>15688000</v>
      </c>
      <c r="P71" s="169"/>
      <c r="Q71" s="170"/>
      <c r="R71" s="170"/>
      <c r="S71" s="170">
        <v>0</v>
      </c>
      <c r="T71" s="170">
        <f>+O71+S71</f>
        <v>15688000</v>
      </c>
      <c r="U71" s="170">
        <f>+P71+T71</f>
        <v>15688000</v>
      </c>
      <c r="V71" s="171">
        <v>43125</v>
      </c>
      <c r="W71" s="171">
        <v>43132</v>
      </c>
      <c r="X71" s="171">
        <v>43373</v>
      </c>
      <c r="Y71" s="161">
        <v>240</v>
      </c>
      <c r="Z71" s="161">
        <v>0</v>
      </c>
      <c r="AA71" s="172"/>
      <c r="AB71" s="161"/>
      <c r="AC71" s="161"/>
      <c r="AD71" s="161" t="s">
        <v>866</v>
      </c>
      <c r="AE71" s="161"/>
      <c r="AF71" s="173">
        <f t="shared" si="0"/>
        <v>1</v>
      </c>
      <c r="AG71" s="174"/>
      <c r="AH71" s="174" t="b">
        <f t="shared" si="2"/>
        <v>0</v>
      </c>
    </row>
    <row r="72" spans="1:34" s="175" customFormat="1" ht="44.25" customHeight="1" thickBot="1" x14ac:dyDescent="0.3">
      <c r="A72" s="160" t="s">
        <v>338</v>
      </c>
      <c r="B72" s="161">
        <v>2018</v>
      </c>
      <c r="C72" s="162" t="s">
        <v>486</v>
      </c>
      <c r="D72" s="161">
        <v>5</v>
      </c>
      <c r="E72" s="163" t="str">
        <f>IF(D72=1,'Tipo '!$B$2,IF(D72=2,'Tipo '!$B$3,IF(D72=3,'Tipo '!$B$4,IF(D72=4,'Tipo '!$B$5,IF(D72=5,'Tipo '!$B$6,IF(D72=6,'Tipo '!$B$7,IF(D72=7,'Tipo '!$B$8,IF(D72=8,'Tipo '!$B$9,IF(D72=9,'Tipo '!$B$10,IF(D72=10,'Tipo '!$B$11,IF(D72=11,'Tipo '!$B$12,IF(D72=12,'Tipo '!$B$13,IF(D72=13,'Tipo '!$B$14,IF(D72=14,'Tipo '!$B$15,IF(D72=15,'Tipo '!$B$16,IF(D72=16,'Tipo '!$B$17,IF(D72=17,'Tipo '!$B$18,IF(D72=18,'Tipo '!$B$19,IF(D72=19,'Tipo '!$B$20,IF(D72=20,'Tipo '!$B$21,"No ha seleccionado un tipo de contrato válido"))))))))))))))))))))</f>
        <v>CONTRATOS DE PRESTACIÓN DE SERVICIOS PROFESIONALES Y DE APOYO A LA GESTIÓN</v>
      </c>
      <c r="F72" s="164" t="s">
        <v>107</v>
      </c>
      <c r="G72" s="163" t="s">
        <v>116</v>
      </c>
      <c r="H72" s="164" t="s">
        <v>619</v>
      </c>
      <c r="I72" s="165" t="s">
        <v>698</v>
      </c>
      <c r="J72" s="161">
        <v>18</v>
      </c>
      <c r="K72" s="163" t="s">
        <v>702</v>
      </c>
      <c r="L72" s="166">
        <v>1301</v>
      </c>
      <c r="M72" s="161">
        <v>11187251</v>
      </c>
      <c r="N72" s="179" t="s">
        <v>774</v>
      </c>
      <c r="O72" s="168">
        <v>18130240</v>
      </c>
      <c r="P72" s="169"/>
      <c r="Q72" s="170"/>
      <c r="R72" s="170">
        <v>1</v>
      </c>
      <c r="S72" s="170">
        <v>6949925</v>
      </c>
      <c r="T72" s="170">
        <v>25080165</v>
      </c>
      <c r="U72" s="170">
        <v>23947025</v>
      </c>
      <c r="V72" s="171">
        <v>43124</v>
      </c>
      <c r="W72" s="171">
        <v>43129</v>
      </c>
      <c r="X72" s="171">
        <v>43464</v>
      </c>
      <c r="Y72" s="161">
        <v>240</v>
      </c>
      <c r="Z72" s="161">
        <v>92</v>
      </c>
      <c r="AA72" s="172"/>
      <c r="AB72" s="161"/>
      <c r="AC72" s="161"/>
      <c r="AD72" s="161" t="s">
        <v>866</v>
      </c>
      <c r="AE72" s="161"/>
      <c r="AF72" s="173">
        <f t="shared" si="0"/>
        <v>0.95481927650794962</v>
      </c>
      <c r="AG72" s="174"/>
      <c r="AH72" s="174" t="b">
        <f t="shared" si="2"/>
        <v>0</v>
      </c>
    </row>
    <row r="73" spans="1:34" s="175" customFormat="1" ht="44.25" customHeight="1" thickBot="1" x14ac:dyDescent="0.3">
      <c r="A73" s="160" t="s">
        <v>339</v>
      </c>
      <c r="B73" s="161">
        <v>2018</v>
      </c>
      <c r="C73" s="162" t="s">
        <v>487</v>
      </c>
      <c r="D73" s="161">
        <v>5</v>
      </c>
      <c r="E73" s="163" t="str">
        <f>IF(D73=1,'Tipo '!$B$2,IF(D73=2,'Tipo '!$B$3,IF(D73=3,'Tipo '!$B$4,IF(D73=4,'Tipo '!$B$5,IF(D73=5,'Tipo '!$B$6,IF(D73=6,'Tipo '!$B$7,IF(D73=7,'Tipo '!$B$8,IF(D73=8,'Tipo '!$B$9,IF(D73=9,'Tipo '!$B$10,IF(D73=10,'Tipo '!$B$11,IF(D73=11,'Tipo '!$B$12,IF(D73=12,'Tipo '!$B$13,IF(D73=13,'Tipo '!$B$14,IF(D73=14,'Tipo '!$B$15,IF(D73=15,'Tipo '!$B$16,IF(D73=16,'Tipo '!$B$17,IF(D73=17,'Tipo '!$B$18,IF(D73=18,'Tipo '!$B$19,IF(D73=19,'Tipo '!$B$20,IF(D73=20,'Tipo '!$B$21,"No ha seleccionado un tipo de contrato válido"))))))))))))))))))))</f>
        <v>CONTRATOS DE PRESTACIÓN DE SERVICIOS PROFESIONALES Y DE APOYO A LA GESTIÓN</v>
      </c>
      <c r="F73" s="164" t="s">
        <v>107</v>
      </c>
      <c r="G73" s="163" t="s">
        <v>116</v>
      </c>
      <c r="H73" s="164" t="s">
        <v>620</v>
      </c>
      <c r="I73" s="165" t="s">
        <v>698</v>
      </c>
      <c r="J73" s="161">
        <v>18</v>
      </c>
      <c r="K73" s="163" t="s">
        <v>702</v>
      </c>
      <c r="L73" s="166">
        <v>1301</v>
      </c>
      <c r="M73" s="161">
        <v>1233688680</v>
      </c>
      <c r="N73" s="186" t="s">
        <v>775</v>
      </c>
      <c r="O73" s="168">
        <v>12516480</v>
      </c>
      <c r="P73" s="169"/>
      <c r="Q73" s="170"/>
      <c r="R73" s="170">
        <v>1</v>
      </c>
      <c r="S73" s="170">
        <v>4797984</v>
      </c>
      <c r="T73" s="170">
        <v>17314464</v>
      </c>
      <c r="U73" s="170">
        <v>16532184</v>
      </c>
      <c r="V73" s="171">
        <v>43124</v>
      </c>
      <c r="W73" s="171">
        <v>43129</v>
      </c>
      <c r="X73" s="171">
        <v>43464</v>
      </c>
      <c r="Y73" s="161">
        <v>240</v>
      </c>
      <c r="Z73" s="161">
        <v>92</v>
      </c>
      <c r="AA73" s="172"/>
      <c r="AB73" s="161"/>
      <c r="AC73" s="161"/>
      <c r="AD73" s="161" t="s">
        <v>866</v>
      </c>
      <c r="AE73" s="161"/>
      <c r="AF73" s="173">
        <f t="shared" si="0"/>
        <v>0.95481927710843373</v>
      </c>
      <c r="AG73" s="174"/>
      <c r="AH73" s="174" t="b">
        <f t="shared" si="2"/>
        <v>0</v>
      </c>
    </row>
    <row r="74" spans="1:34" s="175" customFormat="1" ht="44.25" customHeight="1" thickBot="1" x14ac:dyDescent="0.3">
      <c r="A74" s="160" t="s">
        <v>340</v>
      </c>
      <c r="B74" s="161">
        <v>2018</v>
      </c>
      <c r="C74" s="162" t="s">
        <v>488</v>
      </c>
      <c r="D74" s="161">
        <v>5</v>
      </c>
      <c r="E74" s="163" t="str">
        <f>IF(D74=1,'Tipo '!$B$2,IF(D74=2,'Tipo '!$B$3,IF(D74=3,'Tipo '!$B$4,IF(D74=4,'Tipo '!$B$5,IF(D74=5,'Tipo '!$B$6,IF(D74=6,'Tipo '!$B$7,IF(D74=7,'Tipo '!$B$8,IF(D74=8,'Tipo '!$B$9,IF(D74=9,'Tipo '!$B$10,IF(D74=10,'Tipo '!$B$11,IF(D74=11,'Tipo '!$B$12,IF(D74=12,'Tipo '!$B$13,IF(D74=13,'Tipo '!$B$14,IF(D74=14,'Tipo '!$B$15,IF(D74=15,'Tipo '!$B$16,IF(D74=16,'Tipo '!$B$17,IF(D74=17,'Tipo '!$B$18,IF(D74=18,'Tipo '!$B$19,IF(D74=19,'Tipo '!$B$20,IF(D74=20,'Tipo '!$B$21,"No ha seleccionado un tipo de contrato válido"))))))))))))))))))))</f>
        <v>CONTRATOS DE PRESTACIÓN DE SERVICIOS PROFESIONALES Y DE APOYO A LA GESTIÓN</v>
      </c>
      <c r="F74" s="164" t="s">
        <v>107</v>
      </c>
      <c r="G74" s="163" t="s">
        <v>116</v>
      </c>
      <c r="H74" s="164" t="s">
        <v>621</v>
      </c>
      <c r="I74" s="165" t="s">
        <v>698</v>
      </c>
      <c r="J74" s="161">
        <v>45</v>
      </c>
      <c r="K74" s="163" t="s">
        <v>923</v>
      </c>
      <c r="L74" s="166" t="s">
        <v>870</v>
      </c>
      <c r="M74" s="161">
        <v>1018409294</v>
      </c>
      <c r="N74" s="179" t="s">
        <v>776</v>
      </c>
      <c r="O74" s="168">
        <v>12516480</v>
      </c>
      <c r="P74" s="169"/>
      <c r="Q74" s="170"/>
      <c r="R74" s="170">
        <v>1</v>
      </c>
      <c r="S74" s="170">
        <v>4432920</v>
      </c>
      <c r="T74" s="170">
        <v>16949400</v>
      </c>
      <c r="U74" s="170">
        <v>16167120</v>
      </c>
      <c r="V74" s="171">
        <v>43124</v>
      </c>
      <c r="W74" s="171">
        <v>43129</v>
      </c>
      <c r="X74" s="171">
        <v>43464</v>
      </c>
      <c r="Y74" s="161">
        <v>240</v>
      </c>
      <c r="Z74" s="161">
        <v>85</v>
      </c>
      <c r="AA74" s="172"/>
      <c r="AB74" s="161"/>
      <c r="AC74" s="161"/>
      <c r="AD74" s="161" t="s">
        <v>866</v>
      </c>
      <c r="AE74" s="161"/>
      <c r="AF74" s="173">
        <f t="shared" si="0"/>
        <v>0.9538461538461539</v>
      </c>
      <c r="AG74" s="174"/>
      <c r="AH74" s="174" t="b">
        <f t="shared" si="2"/>
        <v>0</v>
      </c>
    </row>
    <row r="75" spans="1:34" s="175" customFormat="1" ht="44.25" customHeight="1" thickBot="1" x14ac:dyDescent="0.3">
      <c r="A75" s="160" t="s">
        <v>341</v>
      </c>
      <c r="B75" s="161">
        <v>2018</v>
      </c>
      <c r="C75" s="162" t="s">
        <v>489</v>
      </c>
      <c r="D75" s="161">
        <v>5</v>
      </c>
      <c r="E75" s="163" t="str">
        <f>IF(D75=1,'Tipo '!$B$2,IF(D75=2,'Tipo '!$B$3,IF(D75=3,'Tipo '!$B$4,IF(D75=4,'Tipo '!$B$5,IF(D75=5,'Tipo '!$B$6,IF(D75=6,'Tipo '!$B$7,IF(D75=7,'Tipo '!$B$8,IF(D75=8,'Tipo '!$B$9,IF(D75=9,'Tipo '!$B$10,IF(D75=10,'Tipo '!$B$11,IF(D75=11,'Tipo '!$B$12,IF(D75=12,'Tipo '!$B$13,IF(D75=13,'Tipo '!$B$14,IF(D75=14,'Tipo '!$B$15,IF(D75=15,'Tipo '!$B$16,IF(D75=16,'Tipo '!$B$17,IF(D75=17,'Tipo '!$B$18,IF(D75=18,'Tipo '!$B$19,IF(D75=19,'Tipo '!$B$20,IF(D75=20,'Tipo '!$B$21,"No ha seleccionado un tipo de contrato válido"))))))))))))))))))))</f>
        <v>CONTRATOS DE PRESTACIÓN DE SERVICIOS PROFESIONALES Y DE APOYO A LA GESTIÓN</v>
      </c>
      <c r="F75" s="164" t="s">
        <v>107</v>
      </c>
      <c r="G75" s="163" t="s">
        <v>116</v>
      </c>
      <c r="H75" s="164" t="s">
        <v>621</v>
      </c>
      <c r="I75" s="165" t="s">
        <v>698</v>
      </c>
      <c r="J75" s="161">
        <v>18</v>
      </c>
      <c r="K75" s="163" t="s">
        <v>702</v>
      </c>
      <c r="L75" s="166">
        <v>1301</v>
      </c>
      <c r="M75" s="161">
        <v>1018439511</v>
      </c>
      <c r="N75" s="179" t="s">
        <v>777</v>
      </c>
      <c r="O75" s="168">
        <v>12516480</v>
      </c>
      <c r="P75" s="169"/>
      <c r="Q75" s="170"/>
      <c r="R75" s="170"/>
      <c r="S75" s="170">
        <v>0</v>
      </c>
      <c r="T75" s="170">
        <v>12516480</v>
      </c>
      <c r="U75" s="170">
        <v>12516480</v>
      </c>
      <c r="V75" s="171">
        <v>43124</v>
      </c>
      <c r="W75" s="171">
        <v>43130</v>
      </c>
      <c r="X75" s="171">
        <v>43372</v>
      </c>
      <c r="Y75" s="161">
        <v>240</v>
      </c>
      <c r="Z75" s="161">
        <v>0</v>
      </c>
      <c r="AA75" s="172"/>
      <c r="AB75" s="161"/>
      <c r="AC75" s="161"/>
      <c r="AD75" s="161" t="s">
        <v>866</v>
      </c>
      <c r="AE75" s="161"/>
      <c r="AF75" s="173">
        <f t="shared" si="0"/>
        <v>1</v>
      </c>
      <c r="AG75" s="174"/>
      <c r="AH75" s="174" t="b">
        <f t="shared" si="2"/>
        <v>0</v>
      </c>
    </row>
    <row r="76" spans="1:34" s="175" customFormat="1" ht="44.25" customHeight="1" thickBot="1" x14ac:dyDescent="0.3">
      <c r="A76" s="160" t="s">
        <v>342</v>
      </c>
      <c r="B76" s="161">
        <v>2018</v>
      </c>
      <c r="C76" s="162" t="s">
        <v>490</v>
      </c>
      <c r="D76" s="161">
        <v>5</v>
      </c>
      <c r="E76" s="163" t="str">
        <f>IF(D76=1,'Tipo '!$B$2,IF(D76=2,'Tipo '!$B$3,IF(D76=3,'Tipo '!$B$4,IF(D76=4,'Tipo '!$B$5,IF(D76=5,'Tipo '!$B$6,IF(D76=6,'Tipo '!$B$7,IF(D76=7,'Tipo '!$B$8,IF(D76=8,'Tipo '!$B$9,IF(D76=9,'Tipo '!$B$10,IF(D76=10,'Tipo '!$B$11,IF(D76=11,'Tipo '!$B$12,IF(D76=12,'Tipo '!$B$13,IF(D76=13,'Tipo '!$B$14,IF(D76=14,'Tipo '!$B$15,IF(D76=15,'Tipo '!$B$16,IF(D76=16,'Tipo '!$B$17,IF(D76=17,'Tipo '!$B$18,IF(D76=18,'Tipo '!$B$19,IF(D76=19,'Tipo '!$B$20,IF(D76=20,'Tipo '!$B$21,"No ha seleccionado un tipo de contrato válido"))))))))))))))))))))</f>
        <v>CONTRATOS DE PRESTACIÓN DE SERVICIOS PROFESIONALES Y DE APOYO A LA GESTIÓN</v>
      </c>
      <c r="F76" s="164" t="s">
        <v>107</v>
      </c>
      <c r="G76" s="163" t="s">
        <v>116</v>
      </c>
      <c r="H76" s="164" t="s">
        <v>621</v>
      </c>
      <c r="I76" s="165" t="s">
        <v>698</v>
      </c>
      <c r="J76" s="161">
        <v>18</v>
      </c>
      <c r="K76" s="163" t="s">
        <v>702</v>
      </c>
      <c r="L76" s="166">
        <v>1301</v>
      </c>
      <c r="M76" s="161">
        <v>1014282274</v>
      </c>
      <c r="N76" s="179" t="s">
        <v>778</v>
      </c>
      <c r="O76" s="168">
        <v>12516480</v>
      </c>
      <c r="P76" s="169"/>
      <c r="Q76" s="170"/>
      <c r="R76" s="170"/>
      <c r="S76" s="170">
        <v>0</v>
      </c>
      <c r="T76" s="170">
        <v>12516480</v>
      </c>
      <c r="U76" s="170">
        <v>12516480</v>
      </c>
      <c r="V76" s="171">
        <v>43125</v>
      </c>
      <c r="W76" s="171">
        <v>43129</v>
      </c>
      <c r="X76" s="171">
        <v>43371</v>
      </c>
      <c r="Y76" s="161">
        <v>240</v>
      </c>
      <c r="Z76" s="161">
        <v>0</v>
      </c>
      <c r="AA76" s="172"/>
      <c r="AB76" s="161"/>
      <c r="AC76" s="161"/>
      <c r="AD76" s="161" t="s">
        <v>866</v>
      </c>
      <c r="AE76" s="161"/>
      <c r="AF76" s="173">
        <f t="shared" si="0"/>
        <v>1</v>
      </c>
      <c r="AG76" s="174"/>
      <c r="AH76" s="174" t="b">
        <f t="shared" si="2"/>
        <v>0</v>
      </c>
    </row>
    <row r="77" spans="1:34" s="175" customFormat="1" ht="44.25" customHeight="1" thickBot="1" x14ac:dyDescent="0.3">
      <c r="A77" s="160" t="s">
        <v>343</v>
      </c>
      <c r="B77" s="161">
        <v>2018</v>
      </c>
      <c r="C77" s="162" t="s">
        <v>491</v>
      </c>
      <c r="D77" s="161">
        <v>5</v>
      </c>
      <c r="E77" s="163" t="str">
        <f>IF(D77=1,'Tipo '!$B$2,IF(D77=2,'Tipo '!$B$3,IF(D77=3,'Tipo '!$B$4,IF(D77=4,'Tipo '!$B$5,IF(D77=5,'Tipo '!$B$6,IF(D77=6,'Tipo '!$B$7,IF(D77=7,'Tipo '!$B$8,IF(D77=8,'Tipo '!$B$9,IF(D77=9,'Tipo '!$B$10,IF(D77=10,'Tipo '!$B$11,IF(D77=11,'Tipo '!$B$12,IF(D77=12,'Tipo '!$B$13,IF(D77=13,'Tipo '!$B$14,IF(D77=14,'Tipo '!$B$15,IF(D77=15,'Tipo '!$B$16,IF(D77=16,'Tipo '!$B$17,IF(D77=17,'Tipo '!$B$18,IF(D77=18,'Tipo '!$B$19,IF(D77=19,'Tipo '!$B$20,IF(D77=20,'Tipo '!$B$21,"No ha seleccionado un tipo de contrato válido"))))))))))))))))))))</f>
        <v>CONTRATOS DE PRESTACIÓN DE SERVICIOS PROFESIONALES Y DE APOYO A LA GESTIÓN</v>
      </c>
      <c r="F77" s="164" t="s">
        <v>107</v>
      </c>
      <c r="G77" s="163" t="s">
        <v>116</v>
      </c>
      <c r="H77" s="164" t="s">
        <v>622</v>
      </c>
      <c r="I77" s="165" t="s">
        <v>698</v>
      </c>
      <c r="J77" s="161">
        <v>45</v>
      </c>
      <c r="K77" s="163" t="s">
        <v>700</v>
      </c>
      <c r="L77" s="166">
        <v>1304</v>
      </c>
      <c r="M77" s="161">
        <v>7166701</v>
      </c>
      <c r="N77" s="179" t="s">
        <v>779</v>
      </c>
      <c r="O77" s="168">
        <v>32000000</v>
      </c>
      <c r="P77" s="169"/>
      <c r="Q77" s="170"/>
      <c r="R77" s="170">
        <v>1</v>
      </c>
      <c r="S77" s="170">
        <v>14400000</v>
      </c>
      <c r="T77" s="170">
        <f t="shared" ref="T77:T79" si="13">+O77+S77</f>
        <v>46400000</v>
      </c>
      <c r="U77" s="170">
        <v>43858333</v>
      </c>
      <c r="V77" s="171">
        <v>43122</v>
      </c>
      <c r="W77" s="171">
        <v>43124</v>
      </c>
      <c r="X77" s="171">
        <v>43476</v>
      </c>
      <c r="Y77" s="161">
        <v>240</v>
      </c>
      <c r="Z77" s="161">
        <v>97</v>
      </c>
      <c r="AA77" s="172"/>
      <c r="AB77" s="161"/>
      <c r="AC77" s="161"/>
      <c r="AD77" s="161" t="s">
        <v>866</v>
      </c>
      <c r="AE77" s="161"/>
      <c r="AF77" s="173">
        <f t="shared" si="0"/>
        <v>0.94522269396551728</v>
      </c>
      <c r="AG77" s="174"/>
      <c r="AH77" s="174" t="b">
        <f t="shared" si="2"/>
        <v>0</v>
      </c>
    </row>
    <row r="78" spans="1:34" s="175" customFormat="1" ht="44.25" customHeight="1" thickBot="1" x14ac:dyDescent="0.3">
      <c r="A78" s="160" t="s">
        <v>344</v>
      </c>
      <c r="B78" s="161">
        <v>2018</v>
      </c>
      <c r="C78" s="162" t="s">
        <v>492</v>
      </c>
      <c r="D78" s="161">
        <v>5</v>
      </c>
      <c r="E78" s="163" t="str">
        <f>IF(D78=1,'Tipo '!$B$2,IF(D78=2,'Tipo '!$B$3,IF(D78=3,'Tipo '!$B$4,IF(D78=4,'Tipo '!$B$5,IF(D78=5,'Tipo '!$B$6,IF(D78=6,'Tipo '!$B$7,IF(D78=7,'Tipo '!$B$8,IF(D78=8,'Tipo '!$B$9,IF(D78=9,'Tipo '!$B$10,IF(D78=10,'Tipo '!$B$11,IF(D78=11,'Tipo '!$B$12,IF(D78=12,'Tipo '!$B$13,IF(D78=13,'Tipo '!$B$14,IF(D78=14,'Tipo '!$B$15,IF(D78=15,'Tipo '!$B$16,IF(D78=16,'Tipo '!$B$17,IF(D78=17,'Tipo '!$B$18,IF(D78=18,'Tipo '!$B$19,IF(D78=19,'Tipo '!$B$20,IF(D78=20,'Tipo '!$B$21,"No ha seleccionado un tipo de contrato válido"))))))))))))))))))))</f>
        <v>CONTRATOS DE PRESTACIÓN DE SERVICIOS PROFESIONALES Y DE APOYO A LA GESTIÓN</v>
      </c>
      <c r="F78" s="164" t="s">
        <v>107</v>
      </c>
      <c r="G78" s="163" t="s">
        <v>116</v>
      </c>
      <c r="H78" s="180" t="s">
        <v>623</v>
      </c>
      <c r="I78" s="165" t="s">
        <v>698</v>
      </c>
      <c r="J78" s="161">
        <v>45</v>
      </c>
      <c r="K78" s="163" t="s">
        <v>700</v>
      </c>
      <c r="L78" s="166">
        <v>1304</v>
      </c>
      <c r="M78" s="161">
        <v>1010166048</v>
      </c>
      <c r="N78" s="184" t="s">
        <v>780</v>
      </c>
      <c r="O78" s="168">
        <v>15688000</v>
      </c>
      <c r="P78" s="169"/>
      <c r="Q78" s="170"/>
      <c r="R78" s="170"/>
      <c r="S78" s="170">
        <v>0</v>
      </c>
      <c r="T78" s="170">
        <f t="shared" si="13"/>
        <v>15688000</v>
      </c>
      <c r="U78" s="170">
        <v>14464567</v>
      </c>
      <c r="V78" s="171">
        <v>43124</v>
      </c>
      <c r="W78" s="171">
        <v>43129</v>
      </c>
      <c r="X78" s="171">
        <v>43366</v>
      </c>
      <c r="Y78" s="161">
        <v>240</v>
      </c>
      <c r="Z78" s="161">
        <v>0</v>
      </c>
      <c r="AA78" s="172"/>
      <c r="AB78" s="161"/>
      <c r="AC78" s="161"/>
      <c r="AD78" s="161" t="s">
        <v>866</v>
      </c>
      <c r="AE78" s="161"/>
      <c r="AF78" s="173">
        <f t="shared" ref="AF78:AF136" si="14">SUM(U78/T78)</f>
        <v>0.92201472463029066</v>
      </c>
      <c r="AG78" s="174"/>
      <c r="AH78" s="174" t="b">
        <f t="shared" si="2"/>
        <v>0</v>
      </c>
    </row>
    <row r="79" spans="1:34" s="175" customFormat="1" ht="44.25" customHeight="1" thickBot="1" x14ac:dyDescent="0.3">
      <c r="A79" s="160" t="s">
        <v>345</v>
      </c>
      <c r="B79" s="161">
        <v>2018</v>
      </c>
      <c r="C79" s="162" t="s">
        <v>493</v>
      </c>
      <c r="D79" s="161">
        <v>5</v>
      </c>
      <c r="E79" s="163" t="str">
        <f>IF(D79=1,'Tipo '!$B$2,IF(D79=2,'Tipo '!$B$3,IF(D79=3,'Tipo '!$B$4,IF(D79=4,'Tipo '!$B$5,IF(D79=5,'Tipo '!$B$6,IF(D79=6,'Tipo '!$B$7,IF(D79=7,'Tipo '!$B$8,IF(D79=8,'Tipo '!$B$9,IF(D79=9,'Tipo '!$B$10,IF(D79=10,'Tipo '!$B$11,IF(D79=11,'Tipo '!$B$12,IF(D79=12,'Tipo '!$B$13,IF(D79=13,'Tipo '!$B$14,IF(D79=14,'Tipo '!$B$15,IF(D79=15,'Tipo '!$B$16,IF(D79=16,'Tipo '!$B$17,IF(D79=17,'Tipo '!$B$18,IF(D79=18,'Tipo '!$B$19,IF(D79=19,'Tipo '!$B$20,IF(D79=20,'Tipo '!$B$21,"No ha seleccionado un tipo de contrato válido"))))))))))))))))))))</f>
        <v>CONTRATOS DE PRESTACIÓN DE SERVICIOS PROFESIONALES Y DE APOYO A LA GESTIÓN</v>
      </c>
      <c r="F79" s="164" t="s">
        <v>107</v>
      </c>
      <c r="G79" s="163" t="s">
        <v>116</v>
      </c>
      <c r="H79" s="180" t="s">
        <v>624</v>
      </c>
      <c r="I79" s="165" t="s">
        <v>698</v>
      </c>
      <c r="J79" s="161">
        <v>45</v>
      </c>
      <c r="K79" s="163" t="s">
        <v>700</v>
      </c>
      <c r="L79" s="166">
        <v>1304</v>
      </c>
      <c r="M79" s="161">
        <v>10772968</v>
      </c>
      <c r="N79" s="184" t="s">
        <v>781</v>
      </c>
      <c r="O79" s="168">
        <v>36000000</v>
      </c>
      <c r="P79" s="169"/>
      <c r="Q79" s="170"/>
      <c r="R79" s="170">
        <v>1</v>
      </c>
      <c r="S79" s="170">
        <v>14250000</v>
      </c>
      <c r="T79" s="170">
        <f t="shared" si="13"/>
        <v>50250000</v>
      </c>
      <c r="U79" s="170">
        <f>+P79+T79</f>
        <v>50250000</v>
      </c>
      <c r="V79" s="171">
        <v>43123</v>
      </c>
      <c r="W79" s="171">
        <v>43126</v>
      </c>
      <c r="X79" s="171">
        <v>43464</v>
      </c>
      <c r="Y79" s="161">
        <v>240</v>
      </c>
      <c r="Z79" s="161">
        <v>95</v>
      </c>
      <c r="AA79" s="172"/>
      <c r="AB79" s="161"/>
      <c r="AC79" s="161"/>
      <c r="AD79" s="161" t="s">
        <v>866</v>
      </c>
      <c r="AE79" s="161"/>
      <c r="AF79" s="173">
        <f t="shared" si="14"/>
        <v>1</v>
      </c>
      <c r="AG79" s="174"/>
      <c r="AH79" s="174" t="b">
        <f t="shared" si="2"/>
        <v>0</v>
      </c>
    </row>
    <row r="80" spans="1:34" s="175" customFormat="1" ht="44.25" customHeight="1" thickBot="1" x14ac:dyDescent="0.3">
      <c r="A80" s="160" t="s">
        <v>346</v>
      </c>
      <c r="B80" s="161">
        <v>2018</v>
      </c>
      <c r="C80" s="162" t="s">
        <v>494</v>
      </c>
      <c r="D80" s="161">
        <v>5</v>
      </c>
      <c r="E80" s="163" t="str">
        <f>IF(D80=1,'Tipo '!$B$2,IF(D80=2,'Tipo '!$B$3,IF(D80=3,'Tipo '!$B$4,IF(D80=4,'Tipo '!$B$5,IF(D80=5,'Tipo '!$B$6,IF(D80=6,'Tipo '!$B$7,IF(D80=7,'Tipo '!$B$8,IF(D80=8,'Tipo '!$B$9,IF(D80=9,'Tipo '!$B$10,IF(D80=10,'Tipo '!$B$11,IF(D80=11,'Tipo '!$B$12,IF(D80=12,'Tipo '!$B$13,IF(D80=13,'Tipo '!$B$14,IF(D80=14,'Tipo '!$B$15,IF(D80=15,'Tipo '!$B$16,IF(D80=16,'Tipo '!$B$17,IF(D80=17,'Tipo '!$B$18,IF(D80=18,'Tipo '!$B$19,IF(D80=19,'Tipo '!$B$20,IF(D80=20,'Tipo '!$B$21,"No ha seleccionado un tipo de contrato válido"))))))))))))))))))))</f>
        <v>CONTRATOS DE PRESTACIÓN DE SERVICIOS PROFESIONALES Y DE APOYO A LA GESTIÓN</v>
      </c>
      <c r="F80" s="164" t="s">
        <v>107</v>
      </c>
      <c r="G80" s="163" t="s">
        <v>116</v>
      </c>
      <c r="H80" s="180" t="s">
        <v>625</v>
      </c>
      <c r="I80" s="165" t="s">
        <v>698</v>
      </c>
      <c r="J80" s="161">
        <v>45</v>
      </c>
      <c r="K80" s="163" t="s">
        <v>710</v>
      </c>
      <c r="L80" s="166">
        <v>1305</v>
      </c>
      <c r="M80" s="161">
        <v>79862957</v>
      </c>
      <c r="N80" s="187" t="s">
        <v>782</v>
      </c>
      <c r="O80" s="168">
        <v>40000000</v>
      </c>
      <c r="P80" s="169"/>
      <c r="Q80" s="170"/>
      <c r="R80" s="170">
        <v>1</v>
      </c>
      <c r="S80" s="170">
        <v>14833333</v>
      </c>
      <c r="T80" s="170">
        <v>54833333</v>
      </c>
      <c r="U80" s="170">
        <v>51246667</v>
      </c>
      <c r="V80" s="171">
        <v>43125</v>
      </c>
      <c r="W80" s="171">
        <v>43133</v>
      </c>
      <c r="X80" s="171">
        <v>43464</v>
      </c>
      <c r="Y80" s="161">
        <v>240</v>
      </c>
      <c r="Z80" s="161">
        <v>89</v>
      </c>
      <c r="AA80" s="172"/>
      <c r="AB80" s="161"/>
      <c r="AC80" s="161"/>
      <c r="AD80" s="161" t="s">
        <v>866</v>
      </c>
      <c r="AE80" s="161"/>
      <c r="AF80" s="173">
        <f t="shared" si="14"/>
        <v>0.93458967741391896</v>
      </c>
      <c r="AG80" s="174"/>
      <c r="AH80" s="174" t="b">
        <f t="shared" si="2"/>
        <v>0</v>
      </c>
    </row>
    <row r="81" spans="1:34" s="175" customFormat="1" ht="44.25" customHeight="1" thickBot="1" x14ac:dyDescent="0.3">
      <c r="A81" s="160" t="s">
        <v>347</v>
      </c>
      <c r="B81" s="161">
        <v>2018</v>
      </c>
      <c r="C81" s="162" t="s">
        <v>495</v>
      </c>
      <c r="D81" s="161">
        <v>5</v>
      </c>
      <c r="E81" s="163" t="str">
        <f>IF(D81=1,'Tipo '!$B$2,IF(D81=2,'Tipo '!$B$3,IF(D81=3,'Tipo '!$B$4,IF(D81=4,'Tipo '!$B$5,IF(D81=5,'Tipo '!$B$6,IF(D81=6,'Tipo '!$B$7,IF(D81=7,'Tipo '!$B$8,IF(D81=8,'Tipo '!$B$9,IF(D81=9,'Tipo '!$B$10,IF(D81=10,'Tipo '!$B$11,IF(D81=11,'Tipo '!$B$12,IF(D81=12,'Tipo '!$B$13,IF(D81=13,'Tipo '!$B$14,IF(D81=14,'Tipo '!$B$15,IF(D81=15,'Tipo '!$B$16,IF(D81=16,'Tipo '!$B$17,IF(D81=17,'Tipo '!$B$18,IF(D81=18,'Tipo '!$B$19,IF(D81=19,'Tipo '!$B$20,IF(D81=20,'Tipo '!$B$21,"No ha seleccionado un tipo de contrato válido"))))))))))))))))))))</f>
        <v>CONTRATOS DE PRESTACIÓN DE SERVICIOS PROFESIONALES Y DE APOYO A LA GESTIÓN</v>
      </c>
      <c r="F81" s="164" t="s">
        <v>107</v>
      </c>
      <c r="G81" s="163" t="s">
        <v>116</v>
      </c>
      <c r="H81" s="180" t="s">
        <v>626</v>
      </c>
      <c r="I81" s="165" t="s">
        <v>698</v>
      </c>
      <c r="J81" s="161">
        <v>45</v>
      </c>
      <c r="K81" s="163" t="s">
        <v>700</v>
      </c>
      <c r="L81" s="166">
        <v>1304</v>
      </c>
      <c r="M81" s="161">
        <v>13177136</v>
      </c>
      <c r="N81" s="184" t="s">
        <v>783</v>
      </c>
      <c r="O81" s="168">
        <v>36000000</v>
      </c>
      <c r="P81" s="169"/>
      <c r="Q81" s="170"/>
      <c r="R81" s="170"/>
      <c r="S81" s="170">
        <v>0</v>
      </c>
      <c r="T81" s="170">
        <f t="shared" ref="T81:T86" si="15">+O81+S81</f>
        <v>36000000</v>
      </c>
      <c r="U81" s="170">
        <f t="shared" ref="U81" si="16">+P81+T81</f>
        <v>36000000</v>
      </c>
      <c r="V81" s="171">
        <v>43123</v>
      </c>
      <c r="W81" s="171">
        <v>43125</v>
      </c>
      <c r="X81" s="171">
        <v>43367</v>
      </c>
      <c r="Y81" s="161">
        <v>240</v>
      </c>
      <c r="Z81" s="161">
        <v>0</v>
      </c>
      <c r="AA81" s="172"/>
      <c r="AB81" s="161"/>
      <c r="AC81" s="161"/>
      <c r="AD81" s="161" t="s">
        <v>866</v>
      </c>
      <c r="AE81" s="161"/>
      <c r="AF81" s="173">
        <f t="shared" si="14"/>
        <v>1</v>
      </c>
      <c r="AG81" s="174"/>
      <c r="AH81" s="174" t="b">
        <f t="shared" si="2"/>
        <v>0</v>
      </c>
    </row>
    <row r="82" spans="1:34" s="175" customFormat="1" ht="44.25" customHeight="1" thickBot="1" x14ac:dyDescent="0.3">
      <c r="A82" s="160" t="s">
        <v>348</v>
      </c>
      <c r="B82" s="161">
        <v>2018</v>
      </c>
      <c r="C82" s="162" t="s">
        <v>496</v>
      </c>
      <c r="D82" s="161">
        <v>5</v>
      </c>
      <c r="E82" s="163" t="str">
        <f>IF(D82=1,'Tipo '!$B$2,IF(D82=2,'Tipo '!$B$3,IF(D82=3,'Tipo '!$B$4,IF(D82=4,'Tipo '!$B$5,IF(D82=5,'Tipo '!$B$6,IF(D82=6,'Tipo '!$B$7,IF(D82=7,'Tipo '!$B$8,IF(D82=8,'Tipo '!$B$9,IF(D82=9,'Tipo '!$B$10,IF(D82=10,'Tipo '!$B$11,IF(D82=11,'Tipo '!$B$12,IF(D82=12,'Tipo '!$B$13,IF(D82=13,'Tipo '!$B$14,IF(D82=14,'Tipo '!$B$15,IF(D82=15,'Tipo '!$B$16,IF(D82=16,'Tipo '!$B$17,IF(D82=17,'Tipo '!$B$18,IF(D82=18,'Tipo '!$B$19,IF(D82=19,'Tipo '!$B$20,IF(D82=20,'Tipo '!$B$21,"No ha seleccionado un tipo de contrato válido"))))))))))))))))))))</f>
        <v>CONTRATOS DE PRESTACIÓN DE SERVICIOS PROFESIONALES Y DE APOYO A LA GESTIÓN</v>
      </c>
      <c r="F82" s="164" t="s">
        <v>107</v>
      </c>
      <c r="G82" s="163" t="s">
        <v>116</v>
      </c>
      <c r="H82" s="164" t="s">
        <v>627</v>
      </c>
      <c r="I82" s="165" t="s">
        <v>698</v>
      </c>
      <c r="J82" s="161">
        <v>45</v>
      </c>
      <c r="K82" s="163" t="s">
        <v>700</v>
      </c>
      <c r="L82" s="166">
        <v>1304</v>
      </c>
      <c r="M82" s="161">
        <v>1049604324</v>
      </c>
      <c r="N82" s="179" t="s">
        <v>784</v>
      </c>
      <c r="O82" s="168">
        <v>36000000</v>
      </c>
      <c r="P82" s="169"/>
      <c r="Q82" s="170"/>
      <c r="R82" s="170">
        <v>1</v>
      </c>
      <c r="S82" s="170">
        <v>13800000</v>
      </c>
      <c r="T82" s="170">
        <f t="shared" si="15"/>
        <v>49800000</v>
      </c>
      <c r="U82" s="170">
        <f>+P82+T82</f>
        <v>49800000</v>
      </c>
      <c r="V82" s="171">
        <v>43124</v>
      </c>
      <c r="W82" s="171">
        <v>43129</v>
      </c>
      <c r="X82" s="171">
        <v>43464</v>
      </c>
      <c r="Y82" s="161">
        <v>240</v>
      </c>
      <c r="Z82" s="161">
        <v>92</v>
      </c>
      <c r="AA82" s="172"/>
      <c r="AB82" s="161"/>
      <c r="AC82" s="161"/>
      <c r="AD82" s="161" t="s">
        <v>866</v>
      </c>
      <c r="AE82" s="161"/>
      <c r="AF82" s="173">
        <f t="shared" si="14"/>
        <v>1</v>
      </c>
      <c r="AG82" s="174"/>
      <c r="AH82" s="174" t="b">
        <f t="shared" ref="AH82:AH143" si="17">IF(I82="Funcionamiento",J82=0,J82="")</f>
        <v>0</v>
      </c>
    </row>
    <row r="83" spans="1:34" s="175" customFormat="1" ht="44.25" customHeight="1" thickBot="1" x14ac:dyDescent="0.3">
      <c r="A83" s="160" t="s">
        <v>349</v>
      </c>
      <c r="B83" s="161">
        <v>2018</v>
      </c>
      <c r="C83" s="162" t="s">
        <v>497</v>
      </c>
      <c r="D83" s="161">
        <v>5</v>
      </c>
      <c r="E83" s="163" t="str">
        <f>IF(D83=1,'Tipo '!$B$2,IF(D83=2,'Tipo '!$B$3,IF(D83=3,'Tipo '!$B$4,IF(D83=4,'Tipo '!$B$5,IF(D83=5,'Tipo '!$B$6,IF(D83=6,'Tipo '!$B$7,IF(D83=7,'Tipo '!$B$8,IF(D83=8,'Tipo '!$B$9,IF(D83=9,'Tipo '!$B$10,IF(D83=10,'Tipo '!$B$11,IF(D83=11,'Tipo '!$B$12,IF(D83=12,'Tipo '!$B$13,IF(D83=13,'Tipo '!$B$14,IF(D83=14,'Tipo '!$B$15,IF(D83=15,'Tipo '!$B$16,IF(D83=16,'Tipo '!$B$17,IF(D83=17,'Tipo '!$B$18,IF(D83=18,'Tipo '!$B$19,IF(D83=19,'Tipo '!$B$20,IF(D83=20,'Tipo '!$B$21,"No ha seleccionado un tipo de contrato válido"))))))))))))))))))))</f>
        <v>CONTRATOS DE PRESTACIÓN DE SERVICIOS PROFESIONALES Y DE APOYO A LA GESTIÓN</v>
      </c>
      <c r="F83" s="164" t="s">
        <v>107</v>
      </c>
      <c r="G83" s="163" t="s">
        <v>116</v>
      </c>
      <c r="H83" s="164" t="s">
        <v>626</v>
      </c>
      <c r="I83" s="165" t="s">
        <v>698</v>
      </c>
      <c r="J83" s="161">
        <v>45</v>
      </c>
      <c r="K83" s="163" t="s">
        <v>700</v>
      </c>
      <c r="L83" s="166">
        <v>1304</v>
      </c>
      <c r="M83" s="161">
        <v>80020517</v>
      </c>
      <c r="N83" s="179" t="s">
        <v>785</v>
      </c>
      <c r="O83" s="168">
        <v>36000000</v>
      </c>
      <c r="P83" s="169"/>
      <c r="Q83" s="170"/>
      <c r="R83" s="170">
        <v>1</v>
      </c>
      <c r="S83" s="170">
        <v>14250000</v>
      </c>
      <c r="T83" s="170">
        <f t="shared" si="15"/>
        <v>50250000</v>
      </c>
      <c r="U83" s="170">
        <v>43500000</v>
      </c>
      <c r="V83" s="171">
        <v>43123</v>
      </c>
      <c r="W83" s="171">
        <v>43126</v>
      </c>
      <c r="X83" s="171">
        <v>43464</v>
      </c>
      <c r="Y83" s="161">
        <v>240</v>
      </c>
      <c r="Z83" s="161">
        <v>95</v>
      </c>
      <c r="AA83" s="172"/>
      <c r="AB83" s="161"/>
      <c r="AC83" s="161"/>
      <c r="AD83" s="161" t="s">
        <v>866</v>
      </c>
      <c r="AE83" s="161"/>
      <c r="AF83" s="173">
        <f t="shared" si="14"/>
        <v>0.86567164179104472</v>
      </c>
      <c r="AG83" s="174"/>
      <c r="AH83" s="174" t="b">
        <f t="shared" si="17"/>
        <v>0</v>
      </c>
    </row>
    <row r="84" spans="1:34" s="175" customFormat="1" ht="44.25" customHeight="1" thickBot="1" x14ac:dyDescent="0.3">
      <c r="A84" s="160" t="s">
        <v>350</v>
      </c>
      <c r="B84" s="161">
        <v>2018</v>
      </c>
      <c r="C84" s="162" t="s">
        <v>498</v>
      </c>
      <c r="D84" s="161">
        <v>5</v>
      </c>
      <c r="E84" s="163" t="str">
        <f>IF(D84=1,'Tipo '!$B$2,IF(D84=2,'Tipo '!$B$3,IF(D84=3,'Tipo '!$B$4,IF(D84=4,'Tipo '!$B$5,IF(D84=5,'Tipo '!$B$6,IF(D84=6,'Tipo '!$B$7,IF(D84=7,'Tipo '!$B$8,IF(D84=8,'Tipo '!$B$9,IF(D84=9,'Tipo '!$B$10,IF(D84=10,'Tipo '!$B$11,IF(D84=11,'Tipo '!$B$12,IF(D84=12,'Tipo '!$B$13,IF(D84=13,'Tipo '!$B$14,IF(D84=14,'Tipo '!$B$15,IF(D84=15,'Tipo '!$B$16,IF(D84=16,'Tipo '!$B$17,IF(D84=17,'Tipo '!$B$18,IF(D84=18,'Tipo '!$B$19,IF(D84=19,'Tipo '!$B$20,IF(D84=20,'Tipo '!$B$21,"No ha seleccionado un tipo de contrato válido"))))))))))))))))))))</f>
        <v>CONTRATOS DE PRESTACIÓN DE SERVICIOS PROFESIONALES Y DE APOYO A LA GESTIÓN</v>
      </c>
      <c r="F84" s="164" t="s">
        <v>107</v>
      </c>
      <c r="G84" s="163" t="s">
        <v>116</v>
      </c>
      <c r="H84" s="164" t="s">
        <v>628</v>
      </c>
      <c r="I84" s="165" t="s">
        <v>698</v>
      </c>
      <c r="J84" s="161">
        <v>45</v>
      </c>
      <c r="K84" s="163" t="s">
        <v>700</v>
      </c>
      <c r="L84" s="166">
        <v>1304</v>
      </c>
      <c r="M84" s="161">
        <v>1067943266</v>
      </c>
      <c r="N84" s="179" t="s">
        <v>786</v>
      </c>
      <c r="O84" s="168">
        <v>17808000</v>
      </c>
      <c r="P84" s="169"/>
      <c r="Q84" s="170"/>
      <c r="R84" s="170">
        <v>1</v>
      </c>
      <c r="S84" s="170">
        <v>6826400</v>
      </c>
      <c r="T84" s="170">
        <f t="shared" si="15"/>
        <v>24634400</v>
      </c>
      <c r="U84" s="170">
        <f>+P84+T84</f>
        <v>24634400</v>
      </c>
      <c r="V84" s="171">
        <v>43124</v>
      </c>
      <c r="W84" s="171">
        <v>43129</v>
      </c>
      <c r="X84" s="171">
        <v>43464</v>
      </c>
      <c r="Y84" s="161">
        <v>240</v>
      </c>
      <c r="Z84" s="161">
        <v>92</v>
      </c>
      <c r="AA84" s="172"/>
      <c r="AB84" s="161"/>
      <c r="AC84" s="161"/>
      <c r="AD84" s="161" t="s">
        <v>866</v>
      </c>
      <c r="AE84" s="161"/>
      <c r="AF84" s="173">
        <f t="shared" si="14"/>
        <v>1</v>
      </c>
      <c r="AG84" s="174"/>
      <c r="AH84" s="174" t="b">
        <f t="shared" si="17"/>
        <v>0</v>
      </c>
    </row>
    <row r="85" spans="1:34" s="175" customFormat="1" ht="44.25" customHeight="1" thickBot="1" x14ac:dyDescent="0.3">
      <c r="A85" s="160" t="s">
        <v>351</v>
      </c>
      <c r="B85" s="161">
        <v>2018</v>
      </c>
      <c r="C85" s="162" t="s">
        <v>499</v>
      </c>
      <c r="D85" s="161">
        <v>5</v>
      </c>
      <c r="E85" s="163" t="str">
        <f>IF(D85=1,'Tipo '!$B$2,IF(D85=2,'Tipo '!$B$3,IF(D85=3,'Tipo '!$B$4,IF(D85=4,'Tipo '!$B$5,IF(D85=5,'Tipo '!$B$6,IF(D85=6,'Tipo '!$B$7,IF(D85=7,'Tipo '!$B$8,IF(D85=8,'Tipo '!$B$9,IF(D85=9,'Tipo '!$B$10,IF(D85=10,'Tipo '!$B$11,IF(D85=11,'Tipo '!$B$12,IF(D85=12,'Tipo '!$B$13,IF(D85=13,'Tipo '!$B$14,IF(D85=14,'Tipo '!$B$15,IF(D85=15,'Tipo '!$B$16,IF(D85=16,'Tipo '!$B$17,IF(D85=17,'Tipo '!$B$18,IF(D85=18,'Tipo '!$B$19,IF(D85=19,'Tipo '!$B$20,IF(D85=20,'Tipo '!$B$21,"No ha seleccionado un tipo de contrato válido"))))))))))))))))))))</f>
        <v>CONTRATOS DE PRESTACIÓN DE SERVICIOS PROFESIONALES Y DE APOYO A LA GESTIÓN</v>
      </c>
      <c r="F85" s="164" t="s">
        <v>107</v>
      </c>
      <c r="G85" s="163" t="s">
        <v>116</v>
      </c>
      <c r="H85" s="164" t="s">
        <v>629</v>
      </c>
      <c r="I85" s="165" t="s">
        <v>698</v>
      </c>
      <c r="J85" s="161">
        <v>45</v>
      </c>
      <c r="K85" s="163" t="s">
        <v>700</v>
      </c>
      <c r="L85" s="166">
        <v>1304</v>
      </c>
      <c r="M85" s="161">
        <v>1020779113</v>
      </c>
      <c r="N85" s="179" t="s">
        <v>787</v>
      </c>
      <c r="O85" s="168">
        <v>36000000</v>
      </c>
      <c r="P85" s="169"/>
      <c r="Q85" s="170"/>
      <c r="R85" s="170">
        <v>2</v>
      </c>
      <c r="S85" s="170">
        <v>16800000</v>
      </c>
      <c r="T85" s="170">
        <f t="shared" si="15"/>
        <v>52800000</v>
      </c>
      <c r="U85" s="170">
        <v>48863586</v>
      </c>
      <c r="V85" s="171">
        <v>43126</v>
      </c>
      <c r="W85" s="171">
        <v>43130</v>
      </c>
      <c r="X85" s="171">
        <v>43483</v>
      </c>
      <c r="Y85" s="161">
        <v>240</v>
      </c>
      <c r="Z85" s="161">
        <v>109</v>
      </c>
      <c r="AA85" s="172"/>
      <c r="AB85" s="161"/>
      <c r="AC85" s="161"/>
      <c r="AD85" s="161" t="s">
        <v>866</v>
      </c>
      <c r="AE85" s="161"/>
      <c r="AF85" s="173">
        <f t="shared" si="14"/>
        <v>0.92544670454545452</v>
      </c>
      <c r="AG85" s="174"/>
      <c r="AH85" s="174" t="b">
        <f t="shared" si="17"/>
        <v>0</v>
      </c>
    </row>
    <row r="86" spans="1:34" s="175" customFormat="1" ht="44.25" customHeight="1" thickBot="1" x14ac:dyDescent="0.3">
      <c r="A86" s="160" t="s">
        <v>352</v>
      </c>
      <c r="B86" s="161">
        <v>2018</v>
      </c>
      <c r="C86" s="162" t="s">
        <v>500</v>
      </c>
      <c r="D86" s="161">
        <v>5</v>
      </c>
      <c r="E86" s="163" t="str">
        <f>IF(D86=1,'Tipo '!$B$2,IF(D86=2,'Tipo '!$B$3,IF(D86=3,'Tipo '!$B$4,IF(D86=4,'Tipo '!$B$5,IF(D86=5,'Tipo '!$B$6,IF(D86=6,'Tipo '!$B$7,IF(D86=7,'Tipo '!$B$8,IF(D86=8,'Tipo '!$B$9,IF(D86=9,'Tipo '!$B$10,IF(D86=10,'Tipo '!$B$11,IF(D86=11,'Tipo '!$B$12,IF(D86=12,'Tipo '!$B$13,IF(D86=13,'Tipo '!$B$14,IF(D86=14,'Tipo '!$B$15,IF(D86=15,'Tipo '!$B$16,IF(D86=16,'Tipo '!$B$17,IF(D86=17,'Tipo '!$B$18,IF(D86=18,'Tipo '!$B$19,IF(D86=19,'Tipo '!$B$20,IF(D86=20,'Tipo '!$B$21,"No ha seleccionado un tipo de contrato válido"))))))))))))))))))))</f>
        <v>CONTRATOS DE PRESTACIÓN DE SERVICIOS PROFESIONALES Y DE APOYO A LA GESTIÓN</v>
      </c>
      <c r="F86" s="164" t="s">
        <v>107</v>
      </c>
      <c r="G86" s="163" t="s">
        <v>116</v>
      </c>
      <c r="H86" s="180" t="s">
        <v>630</v>
      </c>
      <c r="I86" s="165" t="s">
        <v>698</v>
      </c>
      <c r="J86" s="161">
        <v>45</v>
      </c>
      <c r="K86" s="163" t="s">
        <v>700</v>
      </c>
      <c r="L86" s="166">
        <v>1304</v>
      </c>
      <c r="M86" s="161">
        <v>79729789</v>
      </c>
      <c r="N86" s="184" t="s">
        <v>788</v>
      </c>
      <c r="O86" s="168">
        <v>40000000</v>
      </c>
      <c r="P86" s="169"/>
      <c r="Q86" s="170"/>
      <c r="R86" s="170">
        <v>1</v>
      </c>
      <c r="S86" s="170">
        <v>15666667</v>
      </c>
      <c r="T86" s="170">
        <f t="shared" si="15"/>
        <v>55666667</v>
      </c>
      <c r="U86" s="170">
        <f>+P86+T86</f>
        <v>55666667</v>
      </c>
      <c r="V86" s="171">
        <v>43125</v>
      </c>
      <c r="W86" s="171">
        <v>43127</v>
      </c>
      <c r="X86" s="171">
        <v>43464</v>
      </c>
      <c r="Y86" s="161">
        <v>240</v>
      </c>
      <c r="Z86" s="161">
        <v>94</v>
      </c>
      <c r="AA86" s="172"/>
      <c r="AB86" s="161"/>
      <c r="AC86" s="161"/>
      <c r="AD86" s="161" t="s">
        <v>866</v>
      </c>
      <c r="AE86" s="161"/>
      <c r="AF86" s="173">
        <f t="shared" si="14"/>
        <v>1</v>
      </c>
      <c r="AG86" s="174"/>
      <c r="AH86" s="174" t="b">
        <f t="shared" si="17"/>
        <v>0</v>
      </c>
    </row>
    <row r="87" spans="1:34" s="175" customFormat="1" ht="44.25" customHeight="1" thickBot="1" x14ac:dyDescent="0.3">
      <c r="A87" s="160" t="s">
        <v>353</v>
      </c>
      <c r="B87" s="161">
        <v>2018</v>
      </c>
      <c r="C87" s="162" t="s">
        <v>501</v>
      </c>
      <c r="D87" s="161">
        <v>5</v>
      </c>
      <c r="E87" s="163" t="str">
        <f>IF(D87=1,'Tipo '!$B$2,IF(D87=2,'Tipo '!$B$3,IF(D87=3,'Tipo '!$B$4,IF(D87=4,'Tipo '!$B$5,IF(D87=5,'Tipo '!$B$6,IF(D87=6,'Tipo '!$B$7,IF(D87=7,'Tipo '!$B$8,IF(D87=8,'Tipo '!$B$9,IF(D87=9,'Tipo '!$B$10,IF(D87=10,'Tipo '!$B$11,IF(D87=11,'Tipo '!$B$12,IF(D87=12,'Tipo '!$B$13,IF(D87=13,'Tipo '!$B$14,IF(D87=14,'Tipo '!$B$15,IF(D87=15,'Tipo '!$B$16,IF(D87=16,'Tipo '!$B$17,IF(D87=17,'Tipo '!$B$18,IF(D87=18,'Tipo '!$B$19,IF(D87=19,'Tipo '!$B$20,IF(D87=20,'Tipo '!$B$21,"No ha seleccionado un tipo de contrato válido"))))))))))))))))))))</f>
        <v>CONTRATOS DE PRESTACIÓN DE SERVICIOS PROFESIONALES Y DE APOYO A LA GESTIÓN</v>
      </c>
      <c r="F87" s="164" t="s">
        <v>107</v>
      </c>
      <c r="G87" s="163" t="s">
        <v>116</v>
      </c>
      <c r="H87" s="164" t="s">
        <v>631</v>
      </c>
      <c r="I87" s="165" t="s">
        <v>698</v>
      </c>
      <c r="J87" s="161">
        <v>17</v>
      </c>
      <c r="K87" s="163" t="s">
        <v>708</v>
      </c>
      <c r="L87" s="166">
        <v>1300</v>
      </c>
      <c r="M87" s="161">
        <v>80851019</v>
      </c>
      <c r="N87" s="179" t="s">
        <v>789</v>
      </c>
      <c r="O87" s="168">
        <v>34400000</v>
      </c>
      <c r="P87" s="169"/>
      <c r="Q87" s="170"/>
      <c r="R87" s="170">
        <v>1</v>
      </c>
      <c r="S87" s="170">
        <v>10750000</v>
      </c>
      <c r="T87" s="170">
        <v>45150000</v>
      </c>
      <c r="U87" s="170">
        <f>+P87+T87</f>
        <v>45150000</v>
      </c>
      <c r="V87" s="171">
        <v>43125</v>
      </c>
      <c r="W87" s="171">
        <v>43129</v>
      </c>
      <c r="X87" s="171">
        <v>43464</v>
      </c>
      <c r="Y87" s="161">
        <v>240</v>
      </c>
      <c r="Z87" s="161">
        <v>75</v>
      </c>
      <c r="AA87" s="172"/>
      <c r="AB87" s="161"/>
      <c r="AC87" s="161"/>
      <c r="AD87" s="161" t="s">
        <v>866</v>
      </c>
      <c r="AE87" s="161"/>
      <c r="AF87" s="173">
        <f t="shared" si="14"/>
        <v>1</v>
      </c>
      <c r="AG87" s="174"/>
      <c r="AH87" s="174" t="b">
        <f t="shared" si="17"/>
        <v>0</v>
      </c>
    </row>
    <row r="88" spans="1:34" s="175" customFormat="1" ht="44.25" customHeight="1" thickBot="1" x14ac:dyDescent="0.3">
      <c r="A88" s="160" t="s">
        <v>354</v>
      </c>
      <c r="B88" s="161">
        <v>2018</v>
      </c>
      <c r="C88" s="162" t="s">
        <v>502</v>
      </c>
      <c r="D88" s="161">
        <v>5</v>
      </c>
      <c r="E88" s="163" t="str">
        <f>IF(D88=1,'Tipo '!$B$2,IF(D88=2,'Tipo '!$B$3,IF(D88=3,'Tipo '!$B$4,IF(D88=4,'Tipo '!$B$5,IF(D88=5,'Tipo '!$B$6,IF(D88=6,'Tipo '!$B$7,IF(D88=7,'Tipo '!$B$8,IF(D88=8,'Tipo '!$B$9,IF(D88=9,'Tipo '!$B$10,IF(D88=10,'Tipo '!$B$11,IF(D88=11,'Tipo '!$B$12,IF(D88=12,'Tipo '!$B$13,IF(D88=13,'Tipo '!$B$14,IF(D88=14,'Tipo '!$B$15,IF(D88=15,'Tipo '!$B$16,IF(D88=16,'Tipo '!$B$17,IF(D88=17,'Tipo '!$B$18,IF(D88=18,'Tipo '!$B$19,IF(D88=19,'Tipo '!$B$20,IF(D88=20,'Tipo '!$B$21,"No ha seleccionado un tipo de contrato válido"))))))))))))))))))))</f>
        <v>CONTRATOS DE PRESTACIÓN DE SERVICIOS PROFESIONALES Y DE APOYO A LA GESTIÓN</v>
      </c>
      <c r="F88" s="164" t="s">
        <v>107</v>
      </c>
      <c r="G88" s="163" t="s">
        <v>116</v>
      </c>
      <c r="H88" s="164" t="s">
        <v>632</v>
      </c>
      <c r="I88" s="165" t="s">
        <v>698</v>
      </c>
      <c r="J88" s="161">
        <v>45</v>
      </c>
      <c r="K88" s="163" t="s">
        <v>700</v>
      </c>
      <c r="L88" s="166">
        <v>1304</v>
      </c>
      <c r="M88" s="161">
        <v>79531247</v>
      </c>
      <c r="N88" s="182" t="s">
        <v>790</v>
      </c>
      <c r="O88" s="168">
        <v>36000000</v>
      </c>
      <c r="P88" s="169"/>
      <c r="Q88" s="170"/>
      <c r="R88" s="170">
        <v>1</v>
      </c>
      <c r="S88" s="170">
        <v>13500000</v>
      </c>
      <c r="T88" s="170">
        <f t="shared" ref="T88:T89" si="18">+O88+S88</f>
        <v>49500000</v>
      </c>
      <c r="U88" s="170">
        <f>+P88+T88</f>
        <v>49500000</v>
      </c>
      <c r="V88" s="171">
        <v>43125</v>
      </c>
      <c r="W88" s="171">
        <v>43132</v>
      </c>
      <c r="X88" s="171">
        <v>43465</v>
      </c>
      <c r="Y88" s="161">
        <v>240</v>
      </c>
      <c r="Z88" s="161">
        <v>90</v>
      </c>
      <c r="AA88" s="172"/>
      <c r="AB88" s="161"/>
      <c r="AC88" s="161"/>
      <c r="AD88" s="161" t="s">
        <v>866</v>
      </c>
      <c r="AE88" s="161"/>
      <c r="AF88" s="173">
        <f t="shared" si="14"/>
        <v>1</v>
      </c>
      <c r="AG88" s="174"/>
      <c r="AH88" s="174" t="b">
        <f t="shared" si="17"/>
        <v>0</v>
      </c>
    </row>
    <row r="89" spans="1:34" s="175" customFormat="1" ht="44.25" customHeight="1" thickBot="1" x14ac:dyDescent="0.3">
      <c r="A89" s="160" t="s">
        <v>355</v>
      </c>
      <c r="B89" s="161">
        <v>2018</v>
      </c>
      <c r="C89" s="162" t="s">
        <v>503</v>
      </c>
      <c r="D89" s="161">
        <v>5</v>
      </c>
      <c r="E89" s="163" t="str">
        <f>IF(D89=1,'Tipo '!$B$2,IF(D89=2,'Tipo '!$B$3,IF(D89=3,'Tipo '!$B$4,IF(D89=4,'Tipo '!$B$5,IF(D89=5,'Tipo '!$B$6,IF(D89=6,'Tipo '!$B$7,IF(D89=7,'Tipo '!$B$8,IF(D89=8,'Tipo '!$B$9,IF(D89=9,'Tipo '!$B$10,IF(D89=10,'Tipo '!$B$11,IF(D89=11,'Tipo '!$B$12,IF(D89=12,'Tipo '!$B$13,IF(D89=13,'Tipo '!$B$14,IF(D89=14,'Tipo '!$B$15,IF(D89=15,'Tipo '!$B$16,IF(D89=16,'Tipo '!$B$17,IF(D89=17,'Tipo '!$B$18,IF(D89=18,'Tipo '!$B$19,IF(D89=19,'Tipo '!$B$20,IF(D89=20,'Tipo '!$B$21,"No ha seleccionado un tipo de contrato válido"))))))))))))))))))))</f>
        <v>CONTRATOS DE PRESTACIÓN DE SERVICIOS PROFESIONALES Y DE APOYO A LA GESTIÓN</v>
      </c>
      <c r="F89" s="164" t="s">
        <v>107</v>
      </c>
      <c r="G89" s="163" t="s">
        <v>116</v>
      </c>
      <c r="H89" s="180" t="s">
        <v>633</v>
      </c>
      <c r="I89" s="165" t="s">
        <v>698</v>
      </c>
      <c r="J89" s="161">
        <v>45</v>
      </c>
      <c r="K89" s="163" t="s">
        <v>700</v>
      </c>
      <c r="L89" s="166">
        <v>1304</v>
      </c>
      <c r="M89" s="161">
        <v>1073164564</v>
      </c>
      <c r="N89" s="184" t="s">
        <v>791</v>
      </c>
      <c r="O89" s="168">
        <v>21200000</v>
      </c>
      <c r="P89" s="169"/>
      <c r="Q89" s="170"/>
      <c r="R89" s="170">
        <v>1</v>
      </c>
      <c r="S89" s="170">
        <v>7596667</v>
      </c>
      <c r="T89" s="170">
        <f t="shared" si="18"/>
        <v>28796667</v>
      </c>
      <c r="U89" s="170">
        <v>27851067</v>
      </c>
      <c r="V89" s="171">
        <v>43126</v>
      </c>
      <c r="W89" s="171">
        <v>43136</v>
      </c>
      <c r="X89" s="171">
        <v>43464</v>
      </c>
      <c r="Y89" s="161">
        <v>240</v>
      </c>
      <c r="Z89" s="161">
        <v>86</v>
      </c>
      <c r="AA89" s="172"/>
      <c r="AB89" s="161"/>
      <c r="AC89" s="161"/>
      <c r="AD89" s="161" t="s">
        <v>866</v>
      </c>
      <c r="AE89" s="161"/>
      <c r="AF89" s="173">
        <f t="shared" si="14"/>
        <v>0.96716286645256555</v>
      </c>
      <c r="AG89" s="174"/>
      <c r="AH89" s="174" t="b">
        <f t="shared" si="17"/>
        <v>0</v>
      </c>
    </row>
    <row r="90" spans="1:34" s="175" customFormat="1" ht="44.25" customHeight="1" thickBot="1" x14ac:dyDescent="0.3">
      <c r="A90" s="160" t="s">
        <v>356</v>
      </c>
      <c r="B90" s="161">
        <v>2018</v>
      </c>
      <c r="C90" s="162" t="s">
        <v>504</v>
      </c>
      <c r="D90" s="161">
        <v>5</v>
      </c>
      <c r="E90" s="163" t="str">
        <f>IF(D90=1,'Tipo '!$B$2,IF(D90=2,'Tipo '!$B$3,IF(D90=3,'Tipo '!$B$4,IF(D90=4,'Tipo '!$B$5,IF(D90=5,'Tipo '!$B$6,IF(D90=6,'Tipo '!$B$7,IF(D90=7,'Tipo '!$B$8,IF(D90=8,'Tipo '!$B$9,IF(D90=9,'Tipo '!$B$10,IF(D90=10,'Tipo '!$B$11,IF(D90=11,'Tipo '!$B$12,IF(D90=12,'Tipo '!$B$13,IF(D90=13,'Tipo '!$B$14,IF(D90=14,'Tipo '!$B$15,IF(D90=15,'Tipo '!$B$16,IF(D90=16,'Tipo '!$B$17,IF(D90=17,'Tipo '!$B$18,IF(D90=18,'Tipo '!$B$19,IF(D90=19,'Tipo '!$B$20,IF(D90=20,'Tipo '!$B$21,"No ha seleccionado un tipo de contrato válido"))))))))))))))))))))</f>
        <v>CONTRATOS DE PRESTACIÓN DE SERVICIOS PROFESIONALES Y DE APOYO A LA GESTIÓN</v>
      </c>
      <c r="F90" s="164" t="s">
        <v>107</v>
      </c>
      <c r="G90" s="163" t="s">
        <v>116</v>
      </c>
      <c r="H90" s="180" t="s">
        <v>617</v>
      </c>
      <c r="I90" s="165" t="s">
        <v>698</v>
      </c>
      <c r="J90" s="161">
        <v>41</v>
      </c>
      <c r="K90" s="163" t="s">
        <v>709</v>
      </c>
      <c r="L90" s="166">
        <v>1303</v>
      </c>
      <c r="M90" s="161">
        <v>1032442112</v>
      </c>
      <c r="N90" s="182" t="s">
        <v>792</v>
      </c>
      <c r="O90" s="168">
        <v>36000000</v>
      </c>
      <c r="P90" s="169"/>
      <c r="Q90" s="170"/>
      <c r="R90" s="170">
        <v>1</v>
      </c>
      <c r="S90" s="170">
        <v>4500000</v>
      </c>
      <c r="T90" s="170">
        <v>40500000</v>
      </c>
      <c r="U90" s="170">
        <v>40500000</v>
      </c>
      <c r="V90" s="171">
        <v>43126</v>
      </c>
      <c r="W90" s="171">
        <v>43130</v>
      </c>
      <c r="X90" s="171">
        <v>43402</v>
      </c>
      <c r="Y90" s="161">
        <v>240</v>
      </c>
      <c r="Z90" s="161">
        <v>30</v>
      </c>
      <c r="AA90" s="172"/>
      <c r="AB90" s="161"/>
      <c r="AC90" s="161"/>
      <c r="AD90" s="161" t="s">
        <v>866</v>
      </c>
      <c r="AE90" s="161"/>
      <c r="AF90" s="173">
        <f t="shared" si="14"/>
        <v>1</v>
      </c>
      <c r="AG90" s="174"/>
      <c r="AH90" s="174" t="b">
        <f t="shared" si="17"/>
        <v>0</v>
      </c>
    </row>
    <row r="91" spans="1:34" s="175" customFormat="1" ht="44.25" customHeight="1" thickBot="1" x14ac:dyDescent="0.3">
      <c r="A91" s="160" t="s">
        <v>357</v>
      </c>
      <c r="B91" s="161">
        <v>2018</v>
      </c>
      <c r="C91" s="162" t="s">
        <v>505</v>
      </c>
      <c r="D91" s="161">
        <v>4</v>
      </c>
      <c r="E91" s="163" t="str">
        <f>IF(D91=1,'Tipo '!$B$2,IF(D91=2,'Tipo '!$B$3,IF(D91=3,'Tipo '!$B$4,IF(D91=4,'Tipo '!$B$5,IF(D91=5,'Tipo '!$B$6,IF(D91=6,'Tipo '!$B$7,IF(D91=7,'Tipo '!$B$8,IF(D91=8,'Tipo '!$B$9,IF(D91=9,'Tipo '!$B$10,IF(D91=10,'Tipo '!$B$11,IF(D91=11,'Tipo '!$B$12,IF(D91=12,'Tipo '!$B$13,IF(D91=13,'Tipo '!$B$14,IF(D91=14,'Tipo '!$B$15,IF(D91=15,'Tipo '!$B$16,IF(D91=16,'Tipo '!$B$17,IF(D91=17,'Tipo '!$B$18,IF(D91=18,'Tipo '!$B$19,IF(D91=19,'Tipo '!$B$20,IF(D91=20,'Tipo '!$B$21,"No ha seleccionado un tipo de contrato válido"))))))))))))))))))))</f>
        <v>CONTRATOS DE PRESTACIÓN DE SERVICIOS</v>
      </c>
      <c r="F91" s="164" t="s">
        <v>104</v>
      </c>
      <c r="G91" s="163"/>
      <c r="H91" s="164" t="s">
        <v>634</v>
      </c>
      <c r="I91" s="165" t="s">
        <v>699</v>
      </c>
      <c r="J91" s="161"/>
      <c r="K91" s="177" t="s">
        <v>945</v>
      </c>
      <c r="L91" s="166" t="s">
        <v>945</v>
      </c>
      <c r="M91" s="161">
        <v>9008708905</v>
      </c>
      <c r="N91" s="179" t="s">
        <v>793</v>
      </c>
      <c r="O91" s="168">
        <v>15030000</v>
      </c>
      <c r="P91" s="169"/>
      <c r="Q91" s="170"/>
      <c r="R91" s="170"/>
      <c r="S91" s="170">
        <v>0</v>
      </c>
      <c r="T91" s="170">
        <f>+O91+S91</f>
        <v>15030000</v>
      </c>
      <c r="U91" s="170">
        <v>6401992</v>
      </c>
      <c r="V91" s="171">
        <v>43174</v>
      </c>
      <c r="W91" s="171">
        <v>43195</v>
      </c>
      <c r="X91" s="171">
        <v>43559</v>
      </c>
      <c r="Y91" s="161">
        <v>270</v>
      </c>
      <c r="Z91" s="161">
        <v>90</v>
      </c>
      <c r="AA91" s="172"/>
      <c r="AB91" s="161"/>
      <c r="AC91" s="161" t="s">
        <v>866</v>
      </c>
      <c r="AD91" s="161"/>
      <c r="AE91" s="161"/>
      <c r="AF91" s="173">
        <f t="shared" si="14"/>
        <v>0.42594757152361945</v>
      </c>
      <c r="AG91" s="174"/>
      <c r="AH91" s="174" t="b">
        <f t="shared" si="17"/>
        <v>1</v>
      </c>
    </row>
    <row r="92" spans="1:34" s="175" customFormat="1" ht="44.25" customHeight="1" thickBot="1" x14ac:dyDescent="0.3">
      <c r="A92" s="160" t="s">
        <v>358</v>
      </c>
      <c r="B92" s="161">
        <v>2018</v>
      </c>
      <c r="C92" s="188" t="s">
        <v>506</v>
      </c>
      <c r="D92" s="161">
        <v>4</v>
      </c>
      <c r="E92" s="163" t="str">
        <f>IF(D92=1,'Tipo '!$B$2,IF(D92=2,'Tipo '!$B$3,IF(D92=3,'Tipo '!$B$4,IF(D92=4,'Tipo '!$B$5,IF(D92=5,'Tipo '!$B$6,IF(D92=6,'Tipo '!$B$7,IF(D92=7,'Tipo '!$B$8,IF(D92=8,'Tipo '!$B$9,IF(D92=9,'Tipo '!$B$10,IF(D92=10,'Tipo '!$B$11,IF(D92=11,'Tipo '!$B$12,IF(D92=12,'Tipo '!$B$13,IF(D92=13,'Tipo '!$B$14,IF(D92=14,'Tipo '!$B$15,IF(D92=15,'Tipo '!$B$16,IF(D92=16,'Tipo '!$B$17,IF(D92=17,'Tipo '!$B$18,IF(D92=18,'Tipo '!$B$19,IF(D92=19,'Tipo '!$B$20,IF(D92=20,'Tipo '!$B$21,"No ha seleccionado un tipo de contrato válido"))))))))))))))))))))</f>
        <v>CONTRATOS DE PRESTACIÓN DE SERVICIOS</v>
      </c>
      <c r="F92" s="164" t="s">
        <v>104</v>
      </c>
      <c r="G92" s="163"/>
      <c r="H92" s="164" t="s">
        <v>635</v>
      </c>
      <c r="I92" s="165" t="s">
        <v>699</v>
      </c>
      <c r="J92" s="161"/>
      <c r="K92" s="163" t="s">
        <v>940</v>
      </c>
      <c r="L92" s="166" t="s">
        <v>940</v>
      </c>
      <c r="M92" s="161">
        <v>830023178</v>
      </c>
      <c r="N92" s="179" t="s">
        <v>794</v>
      </c>
      <c r="O92" s="168">
        <v>20475000</v>
      </c>
      <c r="P92" s="169"/>
      <c r="Q92" s="170"/>
      <c r="R92" s="170"/>
      <c r="S92" s="170">
        <v>0</v>
      </c>
      <c r="T92" s="170">
        <v>20475000</v>
      </c>
      <c r="U92" s="170">
        <v>16191241</v>
      </c>
      <c r="V92" s="171">
        <v>43175</v>
      </c>
      <c r="W92" s="171">
        <v>43201</v>
      </c>
      <c r="X92" s="171">
        <v>43534</v>
      </c>
      <c r="Y92" s="161">
        <v>150</v>
      </c>
      <c r="Z92" s="161">
        <v>60</v>
      </c>
      <c r="AA92" s="172"/>
      <c r="AB92" s="161"/>
      <c r="AC92" s="161" t="s">
        <v>866</v>
      </c>
      <c r="AD92" s="161"/>
      <c r="AE92" s="161"/>
      <c r="AF92" s="173">
        <f t="shared" si="14"/>
        <v>0.79078100122100126</v>
      </c>
      <c r="AG92" s="174"/>
      <c r="AH92" s="174" t="b">
        <f t="shared" si="17"/>
        <v>1</v>
      </c>
    </row>
    <row r="93" spans="1:34" s="175" customFormat="1" ht="44.25" customHeight="1" thickBot="1" x14ac:dyDescent="0.3">
      <c r="A93" s="160" t="s">
        <v>359</v>
      </c>
      <c r="B93" s="161">
        <v>2018</v>
      </c>
      <c r="C93" s="162">
        <v>27248</v>
      </c>
      <c r="D93" s="161">
        <v>11</v>
      </c>
      <c r="E93" s="163" t="str">
        <f>IF(D93=1,'Tipo '!$B$2,IF(D93=2,'Tipo '!$B$3,IF(D93=3,'Tipo '!$B$4,IF(D93=4,'Tipo '!$B$5,IF(D93=5,'Tipo '!$B$6,IF(D93=6,'Tipo '!$B$7,IF(D93=7,'Tipo '!$B$8,IF(D93=8,'Tipo '!$B$9,IF(D93=9,'Tipo '!$B$10,IF(D93=10,'Tipo '!$B$11,IF(D93=11,'Tipo '!$B$12,IF(D93=12,'Tipo '!$B$13,IF(D93=13,'Tipo '!$B$14,IF(D93=14,'Tipo '!$B$15,IF(D93=15,'Tipo '!$B$16,IF(D93=16,'Tipo '!$B$17,IF(D93=17,'Tipo '!$B$18,IF(D93=18,'Tipo '!$B$19,IF(D93=19,'Tipo '!$B$20,IF(D93=20,'Tipo '!$B$21,"No ha seleccionado un tipo de contrato válido"))))))))))))))))))))</f>
        <v>SUMINISTRO</v>
      </c>
      <c r="F93" s="164" t="s">
        <v>108</v>
      </c>
      <c r="G93" s="163" t="s">
        <v>124</v>
      </c>
      <c r="H93" s="164" t="s">
        <v>636</v>
      </c>
      <c r="I93" s="165" t="s">
        <v>699</v>
      </c>
      <c r="J93" s="161"/>
      <c r="K93" s="163" t="s">
        <v>937</v>
      </c>
      <c r="L93" s="163" t="s">
        <v>937</v>
      </c>
      <c r="M93" s="161">
        <v>830095213</v>
      </c>
      <c r="N93" s="179" t="s">
        <v>795</v>
      </c>
      <c r="O93" s="168">
        <v>25000000</v>
      </c>
      <c r="P93" s="169"/>
      <c r="Q93" s="170"/>
      <c r="R93" s="170"/>
      <c r="S93" s="170">
        <v>0</v>
      </c>
      <c r="T93" s="170">
        <v>25000000</v>
      </c>
      <c r="U93" s="170">
        <v>13772249</v>
      </c>
      <c r="V93" s="171">
        <v>43197</v>
      </c>
      <c r="W93" s="171">
        <v>43222</v>
      </c>
      <c r="X93" s="171">
        <v>43374</v>
      </c>
      <c r="Y93" s="161">
        <v>270</v>
      </c>
      <c r="Z93" s="161">
        <v>0</v>
      </c>
      <c r="AA93" s="172"/>
      <c r="AB93" s="161"/>
      <c r="AC93" s="161"/>
      <c r="AD93" s="161"/>
      <c r="AE93" s="161" t="s">
        <v>866</v>
      </c>
      <c r="AF93" s="173">
        <f t="shared" si="14"/>
        <v>0.55088996000000001</v>
      </c>
      <c r="AG93" s="174"/>
      <c r="AH93" s="174" t="b">
        <f t="shared" si="17"/>
        <v>1</v>
      </c>
    </row>
    <row r="94" spans="1:34" s="175" customFormat="1" ht="44.25" customHeight="1" thickBot="1" x14ac:dyDescent="0.3">
      <c r="A94" s="160" t="s">
        <v>360</v>
      </c>
      <c r="B94" s="161">
        <v>2018</v>
      </c>
      <c r="C94" s="162">
        <v>27249</v>
      </c>
      <c r="D94" s="161">
        <v>19</v>
      </c>
      <c r="E94" s="163" t="str">
        <f>IF(D94=1,'Tipo '!$B$2,IF(D94=2,'Tipo '!$B$3,IF(D94=3,'Tipo '!$B$4,IF(D94=4,'Tipo '!$B$5,IF(D94=5,'Tipo '!$B$6,IF(D94=6,'Tipo '!$B$7,IF(D94=7,'Tipo '!$B$8,IF(D94=8,'Tipo '!$B$9,IF(D94=9,'Tipo '!$B$10,IF(D94=10,'Tipo '!$B$11,IF(D94=11,'Tipo '!$B$12,IF(D94=12,'Tipo '!$B$13,IF(D94=13,'Tipo '!$B$14,IF(D94=14,'Tipo '!$B$15,IF(D94=15,'Tipo '!$B$16,IF(D94=16,'Tipo '!$B$17,IF(D94=17,'Tipo '!$B$18,IF(D94=18,'Tipo '!$B$19,IF(D94=19,'Tipo '!$B$20,IF(D94=20,'Tipo '!$B$21,"No ha seleccionado un tipo de contrato válido"))))))))))))))))))))</f>
        <v>OTROS</v>
      </c>
      <c r="F94" s="164" t="s">
        <v>108</v>
      </c>
      <c r="G94" s="163" t="s">
        <v>124</v>
      </c>
      <c r="H94" s="164" t="s">
        <v>637</v>
      </c>
      <c r="I94" s="165" t="s">
        <v>699</v>
      </c>
      <c r="J94" s="161"/>
      <c r="K94" s="177" t="s">
        <v>945</v>
      </c>
      <c r="L94" s="166" t="s">
        <v>711</v>
      </c>
      <c r="M94" s="161">
        <v>89999906</v>
      </c>
      <c r="N94" s="179" t="s">
        <v>796</v>
      </c>
      <c r="O94" s="168">
        <v>123315899</v>
      </c>
      <c r="P94" s="169"/>
      <c r="Q94" s="170"/>
      <c r="R94" s="170"/>
      <c r="S94" s="170"/>
      <c r="T94" s="170">
        <f>+O94</f>
        <v>123315899</v>
      </c>
      <c r="U94" s="170">
        <v>82522787</v>
      </c>
      <c r="V94" s="171">
        <v>43197</v>
      </c>
      <c r="W94" s="171">
        <v>43206</v>
      </c>
      <c r="X94" s="171">
        <v>43539</v>
      </c>
      <c r="Y94" s="161">
        <v>390</v>
      </c>
      <c r="Z94" s="161">
        <v>60</v>
      </c>
      <c r="AA94" s="172"/>
      <c r="AB94" s="161"/>
      <c r="AC94" s="161" t="s">
        <v>866</v>
      </c>
      <c r="AD94" s="161"/>
      <c r="AE94" s="161"/>
      <c r="AF94" s="173">
        <f t="shared" si="14"/>
        <v>0.66919827588492864</v>
      </c>
      <c r="AG94" s="174"/>
      <c r="AH94" s="174" t="b">
        <f t="shared" si="17"/>
        <v>1</v>
      </c>
    </row>
    <row r="95" spans="1:34" s="175" customFormat="1" ht="44.25" customHeight="1" thickBot="1" x14ac:dyDescent="0.3">
      <c r="A95" s="160" t="s">
        <v>361</v>
      </c>
      <c r="B95" s="161">
        <v>2018</v>
      </c>
      <c r="C95" s="162" t="s">
        <v>507</v>
      </c>
      <c r="D95" s="161">
        <v>10</v>
      </c>
      <c r="E95" s="163" t="str">
        <f>IF(D95=1,'Tipo '!$B$2,IF(D95=2,'Tipo '!$B$3,IF(D95=3,'Tipo '!$B$4,IF(D95=4,'Tipo '!$B$5,IF(D95=5,'Tipo '!$B$6,IF(D95=6,'Tipo '!$B$7,IF(D95=7,'Tipo '!$B$8,IF(D95=8,'Tipo '!$B$9,IF(D95=9,'Tipo '!$B$10,IF(D95=10,'Tipo '!$B$11,IF(D95=11,'Tipo '!$B$12,IF(D95=12,'Tipo '!$B$13,IF(D95=13,'Tipo '!$B$14,IF(D95=14,'Tipo '!$B$15,IF(D95=15,'Tipo '!$B$16,IF(D95=16,'Tipo '!$B$17,IF(D95=17,'Tipo '!$B$18,IF(D95=18,'Tipo '!$B$19,IF(D95=19,'Tipo '!$B$20,IF(D95=20,'Tipo '!$B$21,"No ha seleccionado un tipo de contrato válido"))))))))))))))))))))</f>
        <v>SEGUROS</v>
      </c>
      <c r="F95" s="164" t="s">
        <v>108</v>
      </c>
      <c r="G95" s="163" t="s">
        <v>125</v>
      </c>
      <c r="H95" s="164" t="s">
        <v>638</v>
      </c>
      <c r="I95" s="165" t="s">
        <v>699</v>
      </c>
      <c r="J95" s="161"/>
      <c r="K95" s="163" t="s">
        <v>938</v>
      </c>
      <c r="L95" s="166" t="s">
        <v>938</v>
      </c>
      <c r="M95" s="161">
        <v>860002400</v>
      </c>
      <c r="N95" s="179" t="s">
        <v>797</v>
      </c>
      <c r="O95" s="168">
        <v>60390865</v>
      </c>
      <c r="P95" s="169"/>
      <c r="Q95" s="170"/>
      <c r="R95" s="170"/>
      <c r="S95" s="170">
        <v>0</v>
      </c>
      <c r="T95" s="170">
        <v>60390865</v>
      </c>
      <c r="U95" s="170">
        <v>59670804</v>
      </c>
      <c r="V95" s="171">
        <v>43201</v>
      </c>
      <c r="W95" s="171">
        <v>43202</v>
      </c>
      <c r="X95" s="171">
        <v>43602</v>
      </c>
      <c r="Y95" s="161">
        <v>390</v>
      </c>
      <c r="Z95" s="161">
        <v>0</v>
      </c>
      <c r="AA95" s="172"/>
      <c r="AB95" s="161"/>
      <c r="AC95" s="161" t="s">
        <v>866</v>
      </c>
      <c r="AD95" s="161"/>
      <c r="AE95" s="161"/>
      <c r="AF95" s="173">
        <f t="shared" si="14"/>
        <v>0.98807665695796876</v>
      </c>
      <c r="AG95" s="174"/>
      <c r="AH95" s="174" t="b">
        <f t="shared" si="17"/>
        <v>1</v>
      </c>
    </row>
    <row r="96" spans="1:34" s="175" customFormat="1" ht="44.25" customHeight="1" thickBot="1" x14ac:dyDescent="0.3">
      <c r="A96" s="160" t="s">
        <v>362</v>
      </c>
      <c r="B96" s="161">
        <v>2018</v>
      </c>
      <c r="C96" s="162" t="s">
        <v>507</v>
      </c>
      <c r="D96" s="161">
        <v>10</v>
      </c>
      <c r="E96" s="163" t="str">
        <f>IF(D96=1,'Tipo '!$B$2,IF(D96=2,'Tipo '!$B$3,IF(D96=3,'Tipo '!$B$4,IF(D96=4,'Tipo '!$B$5,IF(D96=5,'Tipo '!$B$6,IF(D96=6,'Tipo '!$B$7,IF(D96=7,'Tipo '!$B$8,IF(D96=8,'Tipo '!$B$9,IF(D96=9,'Tipo '!$B$10,IF(D96=10,'Tipo '!$B$11,IF(D96=11,'Tipo '!$B$12,IF(D96=12,'Tipo '!$B$13,IF(D96=13,'Tipo '!$B$14,IF(D96=14,'Tipo '!$B$15,IF(D96=15,'Tipo '!$B$16,IF(D96=16,'Tipo '!$B$17,IF(D96=17,'Tipo '!$B$18,IF(D96=18,'Tipo '!$B$19,IF(D96=19,'Tipo '!$B$20,IF(D96=20,'Tipo '!$B$21,"No ha seleccionado un tipo de contrato válido"))))))))))))))))))))</f>
        <v>SEGUROS</v>
      </c>
      <c r="F96" s="164" t="s">
        <v>108</v>
      </c>
      <c r="G96" s="163" t="s">
        <v>125</v>
      </c>
      <c r="H96" s="164" t="s">
        <v>639</v>
      </c>
      <c r="I96" s="165" t="s">
        <v>699</v>
      </c>
      <c r="J96" s="161"/>
      <c r="K96" s="163" t="s">
        <v>887</v>
      </c>
      <c r="L96" s="166" t="s">
        <v>887</v>
      </c>
      <c r="M96" s="161">
        <v>860011153</v>
      </c>
      <c r="N96" s="179" t="s">
        <v>798</v>
      </c>
      <c r="O96" s="168">
        <v>8287004</v>
      </c>
      <c r="P96" s="169"/>
      <c r="Q96" s="170"/>
      <c r="R96" s="170"/>
      <c r="S96" s="170">
        <v>0</v>
      </c>
      <c r="T96" s="170">
        <v>8287004</v>
      </c>
      <c r="U96" s="170">
        <v>8287004</v>
      </c>
      <c r="V96" s="171">
        <v>43201</v>
      </c>
      <c r="W96" s="171">
        <v>43203</v>
      </c>
      <c r="X96" s="171">
        <v>43755</v>
      </c>
      <c r="Y96" s="161">
        <v>240</v>
      </c>
      <c r="Z96" s="161">
        <v>0</v>
      </c>
      <c r="AA96" s="172"/>
      <c r="AB96" s="161"/>
      <c r="AC96" s="161" t="s">
        <v>866</v>
      </c>
      <c r="AD96" s="161"/>
      <c r="AE96" s="161"/>
      <c r="AF96" s="173">
        <f t="shared" si="14"/>
        <v>1</v>
      </c>
      <c r="AG96" s="174"/>
      <c r="AH96" s="174" t="b">
        <f t="shared" si="17"/>
        <v>1</v>
      </c>
    </row>
    <row r="97" spans="1:34" s="175" customFormat="1" ht="44.25" customHeight="1" thickBot="1" x14ac:dyDescent="0.3">
      <c r="A97" s="160" t="s">
        <v>363</v>
      </c>
      <c r="B97" s="161">
        <v>2018</v>
      </c>
      <c r="C97" s="162" t="s">
        <v>505</v>
      </c>
      <c r="D97" s="161">
        <v>4</v>
      </c>
      <c r="E97" s="163" t="str">
        <f>IF(D97=1,'Tipo '!$B$2,IF(D97=2,'Tipo '!$B$3,IF(D97=3,'Tipo '!$B$4,IF(D97=4,'Tipo '!$B$5,IF(D97=5,'Tipo '!$B$6,IF(D97=6,'Tipo '!$B$7,IF(D97=7,'Tipo '!$B$8,IF(D97=8,'Tipo '!$B$9,IF(D97=9,'Tipo '!$B$10,IF(D97=10,'Tipo '!$B$11,IF(D97=11,'Tipo '!$B$12,IF(D97=12,'Tipo '!$B$13,IF(D97=13,'Tipo '!$B$14,IF(D97=14,'Tipo '!$B$15,IF(D97=15,'Tipo '!$B$16,IF(D97=16,'Tipo '!$B$17,IF(D97=17,'Tipo '!$B$18,IF(D97=18,'Tipo '!$B$19,IF(D97=19,'Tipo '!$B$20,IF(D97=20,'Tipo '!$B$21,"No ha seleccionado un tipo de contrato válido"))))))))))))))))))))</f>
        <v>CONTRATOS DE PRESTACIÓN DE SERVICIOS</v>
      </c>
      <c r="F97" s="164" t="s">
        <v>104</v>
      </c>
      <c r="G97" s="163"/>
      <c r="H97" s="164" t="s">
        <v>634</v>
      </c>
      <c r="I97" s="165" t="s">
        <v>699</v>
      </c>
      <c r="J97" s="161"/>
      <c r="K97" s="177" t="s">
        <v>945</v>
      </c>
      <c r="L97" s="166" t="s">
        <v>945</v>
      </c>
      <c r="M97" s="161">
        <v>860515236</v>
      </c>
      <c r="N97" s="179" t="s">
        <v>799</v>
      </c>
      <c r="O97" s="168">
        <v>20818000</v>
      </c>
      <c r="P97" s="169"/>
      <c r="Q97" s="170"/>
      <c r="R97" s="170">
        <v>1</v>
      </c>
      <c r="S97" s="170">
        <v>10409000</v>
      </c>
      <c r="T97" s="170">
        <v>31227000</v>
      </c>
      <c r="U97" s="170">
        <v>24883020</v>
      </c>
      <c r="V97" s="171">
        <v>43222</v>
      </c>
      <c r="W97" s="171">
        <v>43228</v>
      </c>
      <c r="X97" s="171">
        <v>43531</v>
      </c>
      <c r="Y97" s="161">
        <v>180</v>
      </c>
      <c r="Z97" s="161">
        <v>60</v>
      </c>
      <c r="AA97" s="172"/>
      <c r="AB97" s="161"/>
      <c r="AC97" s="161" t="s">
        <v>866</v>
      </c>
      <c r="AD97" s="161"/>
      <c r="AE97" s="161"/>
      <c r="AF97" s="173">
        <f t="shared" si="14"/>
        <v>0.79684311653376882</v>
      </c>
      <c r="AG97" s="174"/>
      <c r="AH97" s="174" t="b">
        <f t="shared" si="17"/>
        <v>1</v>
      </c>
    </row>
    <row r="98" spans="1:34" s="175" customFormat="1" ht="44.25" customHeight="1" thickBot="1" x14ac:dyDescent="0.3">
      <c r="A98" s="160" t="s">
        <v>364</v>
      </c>
      <c r="B98" s="161">
        <v>2018</v>
      </c>
      <c r="C98" s="162" t="s">
        <v>508</v>
      </c>
      <c r="D98" s="161">
        <v>4</v>
      </c>
      <c r="E98" s="163" t="str">
        <f>IF(D98=1,'Tipo '!$B$2,IF(D98=2,'Tipo '!$B$3,IF(D98=3,'Tipo '!$B$4,IF(D98=4,'Tipo '!$B$5,IF(D98=5,'Tipo '!$B$6,IF(D98=6,'Tipo '!$B$7,IF(D98=7,'Tipo '!$B$8,IF(D98=8,'Tipo '!$B$9,IF(D98=9,'Tipo '!$B$10,IF(D98=10,'Tipo '!$B$11,IF(D98=11,'Tipo '!$B$12,IF(D98=12,'Tipo '!$B$13,IF(D98=13,'Tipo '!$B$14,IF(D98=14,'Tipo '!$B$15,IF(D98=15,'Tipo '!$B$16,IF(D98=16,'Tipo '!$B$17,IF(D98=17,'Tipo '!$B$18,IF(D98=18,'Tipo '!$B$19,IF(D98=19,'Tipo '!$B$20,IF(D98=20,'Tipo '!$B$21,"No ha seleccionado un tipo de contrato válido"))))))))))))))))))))</f>
        <v>CONTRATOS DE PRESTACIÓN DE SERVICIOS</v>
      </c>
      <c r="F98" s="164" t="s">
        <v>104</v>
      </c>
      <c r="G98" s="163"/>
      <c r="H98" s="164" t="s">
        <v>640</v>
      </c>
      <c r="I98" s="165" t="s">
        <v>699</v>
      </c>
      <c r="J98" s="161"/>
      <c r="K98" s="163" t="s">
        <v>939</v>
      </c>
      <c r="L98" s="163" t="s">
        <v>939</v>
      </c>
      <c r="M98" s="161">
        <v>830509981</v>
      </c>
      <c r="N98" s="179" t="s">
        <v>800</v>
      </c>
      <c r="O98" s="168">
        <v>13041210</v>
      </c>
      <c r="P98" s="169"/>
      <c r="Q98" s="170"/>
      <c r="R98" s="170"/>
      <c r="S98" s="170">
        <v>0</v>
      </c>
      <c r="T98" s="170">
        <v>13041210</v>
      </c>
      <c r="U98" s="170">
        <f>+P98+T98</f>
        <v>13041210</v>
      </c>
      <c r="V98" s="171">
        <v>43245</v>
      </c>
      <c r="W98" s="171">
        <v>43263</v>
      </c>
      <c r="X98" s="171">
        <v>43460</v>
      </c>
      <c r="Y98" s="161">
        <v>210</v>
      </c>
      <c r="Z98" s="161">
        <v>0</v>
      </c>
      <c r="AA98" s="172"/>
      <c r="AB98" s="161"/>
      <c r="AC98" s="161"/>
      <c r="AD98" s="161" t="s">
        <v>866</v>
      </c>
      <c r="AE98" s="161"/>
      <c r="AF98" s="173">
        <f t="shared" si="14"/>
        <v>1</v>
      </c>
      <c r="AG98" s="174"/>
      <c r="AH98" s="174" t="b">
        <f t="shared" si="17"/>
        <v>1</v>
      </c>
    </row>
    <row r="99" spans="1:34" s="175" customFormat="1" ht="44.25" customHeight="1" thickBot="1" x14ac:dyDescent="0.3">
      <c r="A99" s="160" t="s">
        <v>365</v>
      </c>
      <c r="B99" s="161">
        <v>2018</v>
      </c>
      <c r="C99" s="162">
        <v>29232</v>
      </c>
      <c r="D99" s="161">
        <v>4</v>
      </c>
      <c r="E99" s="163" t="str">
        <f>IF(D99=1,'Tipo '!$B$2,IF(D99=2,'Tipo '!$B$3,IF(D99=3,'Tipo '!$B$4,IF(D99=4,'Tipo '!$B$5,IF(D99=5,'Tipo '!$B$6,IF(D99=6,'Tipo '!$B$7,IF(D99=7,'Tipo '!$B$8,IF(D99=8,'Tipo '!$B$9,IF(D99=9,'Tipo '!$B$10,IF(D99=10,'Tipo '!$B$11,IF(D99=11,'Tipo '!$B$12,IF(D99=12,'Tipo '!$B$13,IF(D99=13,'Tipo '!$B$14,IF(D99=14,'Tipo '!$B$15,IF(D99=15,'Tipo '!$B$16,IF(D99=16,'Tipo '!$B$17,IF(D99=17,'Tipo '!$B$18,IF(D99=18,'Tipo '!$B$19,IF(D99=19,'Tipo '!$B$20,IF(D99=20,'Tipo '!$B$21,"No ha seleccionado un tipo de contrato válido"))))))))))))))))))))</f>
        <v>CONTRATOS DE PRESTACIÓN DE SERVICIOS</v>
      </c>
      <c r="F99" s="164" t="s">
        <v>108</v>
      </c>
      <c r="G99" s="163"/>
      <c r="H99" s="164" t="s">
        <v>641</v>
      </c>
      <c r="I99" s="165" t="s">
        <v>699</v>
      </c>
      <c r="J99" s="161"/>
      <c r="K99" s="163" t="s">
        <v>939</v>
      </c>
      <c r="L99" s="166" t="s">
        <v>712</v>
      </c>
      <c r="M99" s="161">
        <v>900046728</v>
      </c>
      <c r="N99" s="179" t="s">
        <v>801</v>
      </c>
      <c r="O99" s="168">
        <v>10789800</v>
      </c>
      <c r="P99" s="169"/>
      <c r="Q99" s="170"/>
      <c r="R99" s="170"/>
      <c r="S99" s="170">
        <v>0</v>
      </c>
      <c r="T99" s="170">
        <v>10789800</v>
      </c>
      <c r="U99" s="170">
        <f>+P99+T99</f>
        <v>10789800</v>
      </c>
      <c r="V99" s="171">
        <v>43271</v>
      </c>
      <c r="W99" s="171">
        <v>43286</v>
      </c>
      <c r="X99" s="171">
        <v>43559</v>
      </c>
      <c r="Y99" s="161">
        <v>120</v>
      </c>
      <c r="Z99" s="161">
        <v>210</v>
      </c>
      <c r="AA99" s="172"/>
      <c r="AB99" s="161"/>
      <c r="AC99" s="161" t="s">
        <v>866</v>
      </c>
      <c r="AD99" s="161"/>
      <c r="AE99" s="161"/>
      <c r="AF99" s="173">
        <f t="shared" si="14"/>
        <v>1</v>
      </c>
      <c r="AG99" s="174"/>
      <c r="AH99" s="174" t="b">
        <f t="shared" si="17"/>
        <v>1</v>
      </c>
    </row>
    <row r="100" spans="1:34" s="175" customFormat="1" ht="44.25" customHeight="1" thickBot="1" x14ac:dyDescent="0.3">
      <c r="A100" s="160" t="s">
        <v>366</v>
      </c>
      <c r="B100" s="161">
        <v>2018</v>
      </c>
      <c r="C100" s="162" t="s">
        <v>509</v>
      </c>
      <c r="D100" s="161">
        <v>4</v>
      </c>
      <c r="E100" s="163" t="str">
        <f>IF(D100=1,'Tipo '!$B$2,IF(D100=2,'Tipo '!$B$3,IF(D100=3,'Tipo '!$B$4,IF(D100=4,'Tipo '!$B$5,IF(D100=5,'Tipo '!$B$6,IF(D100=6,'Tipo '!$B$7,IF(D100=7,'Tipo '!$B$8,IF(D100=8,'Tipo '!$B$9,IF(D100=9,'Tipo '!$B$10,IF(D100=10,'Tipo '!$B$11,IF(D100=11,'Tipo '!$B$12,IF(D100=12,'Tipo '!$B$13,IF(D100=13,'Tipo '!$B$14,IF(D100=14,'Tipo '!$B$15,IF(D100=15,'Tipo '!$B$16,IF(D100=16,'Tipo '!$B$17,IF(D100=17,'Tipo '!$B$18,IF(D100=18,'Tipo '!$B$19,IF(D100=19,'Tipo '!$B$20,IF(D100=20,'Tipo '!$B$21,"No ha seleccionado un tipo de contrato válido"))))))))))))))))))))</f>
        <v>CONTRATOS DE PRESTACIÓN DE SERVICIOS</v>
      </c>
      <c r="F100" s="164" t="s">
        <v>104</v>
      </c>
      <c r="G100" s="163"/>
      <c r="H100" s="164" t="s">
        <v>642</v>
      </c>
      <c r="I100" s="165" t="s">
        <v>699</v>
      </c>
      <c r="J100" s="161"/>
      <c r="K100" s="177" t="s">
        <v>945</v>
      </c>
      <c r="L100" s="166" t="s">
        <v>945</v>
      </c>
      <c r="M100" s="161">
        <v>900893841</v>
      </c>
      <c r="N100" s="179" t="s">
        <v>802</v>
      </c>
      <c r="O100" s="168">
        <v>3094000</v>
      </c>
      <c r="P100" s="169"/>
      <c r="Q100" s="170"/>
      <c r="R100" s="170"/>
      <c r="S100" s="170">
        <v>0</v>
      </c>
      <c r="T100" s="170">
        <v>3094000</v>
      </c>
      <c r="U100" s="170">
        <v>2689000</v>
      </c>
      <c r="V100" s="171">
        <v>43294</v>
      </c>
      <c r="W100" s="171">
        <v>43305</v>
      </c>
      <c r="X100" s="171">
        <v>43442</v>
      </c>
      <c r="Y100" s="161">
        <v>150</v>
      </c>
      <c r="Z100" s="161">
        <v>0</v>
      </c>
      <c r="AA100" s="172"/>
      <c r="AB100" s="161"/>
      <c r="AC100" s="161"/>
      <c r="AD100" s="161" t="s">
        <v>866</v>
      </c>
      <c r="AE100" s="161"/>
      <c r="AF100" s="173">
        <f t="shared" si="14"/>
        <v>0.86910148674854559</v>
      </c>
      <c r="AG100" s="174"/>
      <c r="AH100" s="174" t="b">
        <f t="shared" si="17"/>
        <v>1</v>
      </c>
    </row>
    <row r="101" spans="1:34" s="175" customFormat="1" ht="44.25" customHeight="1" thickBot="1" x14ac:dyDescent="0.3">
      <c r="A101" s="160" t="s">
        <v>367</v>
      </c>
      <c r="B101" s="161">
        <v>2018</v>
      </c>
      <c r="C101" s="162" t="s">
        <v>510</v>
      </c>
      <c r="D101" s="161">
        <v>3</v>
      </c>
      <c r="E101" s="163" t="str">
        <f>IF(D101=1,'Tipo '!$B$2,IF(D101=2,'Tipo '!$B$3,IF(D101=3,'Tipo '!$B$4,IF(D101=4,'Tipo '!$B$5,IF(D101=5,'Tipo '!$B$6,IF(D101=6,'Tipo '!$B$7,IF(D101=7,'Tipo '!$B$8,IF(D101=8,'Tipo '!$B$9,IF(D101=9,'Tipo '!$B$10,IF(D101=10,'Tipo '!$B$11,IF(D101=11,'Tipo '!$B$12,IF(D101=12,'Tipo '!$B$13,IF(D101=13,'Tipo '!$B$14,IF(D101=14,'Tipo '!$B$15,IF(D101=15,'Tipo '!$B$16,IF(D101=16,'Tipo '!$B$17,IF(D101=17,'Tipo '!$B$18,IF(D101=18,'Tipo '!$B$19,IF(D101=19,'Tipo '!$B$20,IF(D101=20,'Tipo '!$B$21,"No ha seleccionado un tipo de contrato válido"))))))))))))))))))))</f>
        <v>INTERVENTORÍA</v>
      </c>
      <c r="F101" s="164" t="s">
        <v>223</v>
      </c>
      <c r="G101" s="163"/>
      <c r="H101" s="164" t="s">
        <v>643</v>
      </c>
      <c r="I101" s="165" t="s">
        <v>698</v>
      </c>
      <c r="J101" s="161">
        <v>18</v>
      </c>
      <c r="K101" s="163" t="s">
        <v>702</v>
      </c>
      <c r="L101" s="166">
        <v>1301</v>
      </c>
      <c r="M101" s="161">
        <v>900361140</v>
      </c>
      <c r="N101" s="179" t="s">
        <v>803</v>
      </c>
      <c r="O101" s="168">
        <v>350944046</v>
      </c>
      <c r="P101" s="169"/>
      <c r="Q101" s="170"/>
      <c r="R101" s="170"/>
      <c r="S101" s="170">
        <v>0</v>
      </c>
      <c r="T101" s="170">
        <v>350944046</v>
      </c>
      <c r="U101" s="170"/>
      <c r="V101" s="171">
        <v>43286</v>
      </c>
      <c r="W101" s="171">
        <v>43325</v>
      </c>
      <c r="X101" s="171">
        <v>43598</v>
      </c>
      <c r="Y101" s="161">
        <v>150</v>
      </c>
      <c r="Z101" s="161">
        <v>120</v>
      </c>
      <c r="AA101" s="172"/>
      <c r="AB101" s="161"/>
      <c r="AC101" s="161" t="s">
        <v>866</v>
      </c>
      <c r="AD101" s="161"/>
      <c r="AE101" s="161"/>
      <c r="AF101" s="173">
        <f t="shared" si="14"/>
        <v>0</v>
      </c>
      <c r="AG101" s="174"/>
      <c r="AH101" s="174" t="b">
        <f t="shared" si="17"/>
        <v>0</v>
      </c>
    </row>
    <row r="102" spans="1:34" s="175" customFormat="1" ht="44.25" customHeight="1" thickBot="1" x14ac:dyDescent="0.3">
      <c r="A102" s="160" t="s">
        <v>368</v>
      </c>
      <c r="B102" s="161">
        <v>2018</v>
      </c>
      <c r="C102" s="162" t="s">
        <v>511</v>
      </c>
      <c r="D102" s="161">
        <v>3</v>
      </c>
      <c r="E102" s="163" t="str">
        <f>IF(D102=1,'Tipo '!$B$2,IF(D102=2,'Tipo '!$B$3,IF(D102=3,'Tipo '!$B$4,IF(D102=4,'Tipo '!$B$5,IF(D102=5,'Tipo '!$B$6,IF(D102=6,'Tipo '!$B$7,IF(D102=7,'Tipo '!$B$8,IF(D102=8,'Tipo '!$B$9,IF(D102=9,'Tipo '!$B$10,IF(D102=10,'Tipo '!$B$11,IF(D102=11,'Tipo '!$B$12,IF(D102=12,'Tipo '!$B$13,IF(D102=13,'Tipo '!$B$14,IF(D102=14,'Tipo '!$B$15,IF(D102=15,'Tipo '!$B$16,IF(D102=16,'Tipo '!$B$17,IF(D102=17,'Tipo '!$B$18,IF(D102=18,'Tipo '!$B$19,IF(D102=19,'Tipo '!$B$20,IF(D102=20,'Tipo '!$B$21,"No ha seleccionado un tipo de contrato válido"))))))))))))))))))))</f>
        <v>INTERVENTORÍA</v>
      </c>
      <c r="F102" s="164" t="s">
        <v>223</v>
      </c>
      <c r="G102" s="163"/>
      <c r="H102" s="164" t="s">
        <v>644</v>
      </c>
      <c r="I102" s="165" t="s">
        <v>698</v>
      </c>
      <c r="J102" s="161">
        <v>18</v>
      </c>
      <c r="K102" s="163" t="s">
        <v>702</v>
      </c>
      <c r="L102" s="166">
        <v>1301</v>
      </c>
      <c r="M102" s="161">
        <v>800061409</v>
      </c>
      <c r="N102" s="179" t="s">
        <v>804</v>
      </c>
      <c r="O102" s="168">
        <v>105280508</v>
      </c>
      <c r="P102" s="169"/>
      <c r="Q102" s="170"/>
      <c r="R102" s="170"/>
      <c r="S102" s="170">
        <v>0</v>
      </c>
      <c r="T102" s="170">
        <v>105280508</v>
      </c>
      <c r="U102" s="170"/>
      <c r="V102" s="171">
        <v>43298</v>
      </c>
      <c r="W102" s="171">
        <v>43325</v>
      </c>
      <c r="X102" s="171">
        <v>43598</v>
      </c>
      <c r="Y102" s="161">
        <v>60</v>
      </c>
      <c r="Z102" s="161">
        <v>120</v>
      </c>
      <c r="AA102" s="172"/>
      <c r="AB102" s="161"/>
      <c r="AC102" s="161" t="s">
        <v>866</v>
      </c>
      <c r="AD102" s="161"/>
      <c r="AE102" s="161"/>
      <c r="AF102" s="173">
        <f t="shared" si="14"/>
        <v>0</v>
      </c>
      <c r="AG102" s="174"/>
      <c r="AH102" s="174" t="b">
        <f t="shared" si="17"/>
        <v>0</v>
      </c>
    </row>
    <row r="103" spans="1:34" s="175" customFormat="1" ht="44.25" customHeight="1" thickBot="1" x14ac:dyDescent="0.3">
      <c r="A103" s="160" t="s">
        <v>369</v>
      </c>
      <c r="B103" s="161">
        <v>2018</v>
      </c>
      <c r="C103" s="162">
        <v>30022</v>
      </c>
      <c r="D103" s="161">
        <v>11</v>
      </c>
      <c r="E103" s="163" t="str">
        <f>IF(D103=1,'Tipo '!$B$2,IF(D103=2,'Tipo '!$B$3,IF(D103=3,'Tipo '!$B$4,IF(D103=4,'Tipo '!$B$5,IF(D103=5,'Tipo '!$B$6,IF(D103=6,'Tipo '!$B$7,IF(D103=7,'Tipo '!$B$8,IF(D103=8,'Tipo '!$B$9,IF(D103=9,'Tipo '!$B$10,IF(D103=10,'Tipo '!$B$11,IF(D103=11,'Tipo '!$B$12,IF(D103=12,'Tipo '!$B$13,IF(D103=13,'Tipo '!$B$14,IF(D103=14,'Tipo '!$B$15,IF(D103=15,'Tipo '!$B$16,IF(D103=16,'Tipo '!$B$17,IF(D103=17,'Tipo '!$B$18,IF(D103=18,'Tipo '!$B$19,IF(D103=19,'Tipo '!$B$20,IF(D103=20,'Tipo '!$B$21,"No ha seleccionado un tipo de contrato válido"))))))))))))))))))))</f>
        <v>SUMINISTRO</v>
      </c>
      <c r="F103" s="164" t="s">
        <v>108</v>
      </c>
      <c r="G103" s="163" t="s">
        <v>124</v>
      </c>
      <c r="H103" s="164" t="s">
        <v>645</v>
      </c>
      <c r="I103" s="165" t="s">
        <v>699</v>
      </c>
      <c r="J103" s="161"/>
      <c r="K103" s="163" t="s">
        <v>881</v>
      </c>
      <c r="L103" s="163" t="s">
        <v>881</v>
      </c>
      <c r="M103" s="161">
        <v>830001338</v>
      </c>
      <c r="N103" s="179" t="s">
        <v>805</v>
      </c>
      <c r="O103" s="168">
        <v>3034880</v>
      </c>
      <c r="P103" s="169"/>
      <c r="Q103" s="170"/>
      <c r="R103" s="170"/>
      <c r="S103" s="170">
        <v>0</v>
      </c>
      <c r="T103" s="170">
        <f>+O103+S103</f>
        <v>3034880</v>
      </c>
      <c r="U103" s="170">
        <v>3034880</v>
      </c>
      <c r="V103" s="171">
        <v>43300</v>
      </c>
      <c r="W103" s="171">
        <v>43314</v>
      </c>
      <c r="X103" s="171">
        <v>43374</v>
      </c>
      <c r="Y103" s="161">
        <v>60</v>
      </c>
      <c r="Z103" s="161">
        <v>0</v>
      </c>
      <c r="AA103" s="172"/>
      <c r="AB103" s="161"/>
      <c r="AC103" s="161"/>
      <c r="AD103" s="161" t="s">
        <v>866</v>
      </c>
      <c r="AE103" s="161"/>
      <c r="AF103" s="173">
        <f t="shared" si="14"/>
        <v>1</v>
      </c>
      <c r="AG103" s="174"/>
      <c r="AH103" s="174" t="b">
        <f t="shared" si="17"/>
        <v>1</v>
      </c>
    </row>
    <row r="104" spans="1:34" s="175" customFormat="1" ht="44.25" customHeight="1" thickBot="1" x14ac:dyDescent="0.3">
      <c r="A104" s="160" t="s">
        <v>370</v>
      </c>
      <c r="B104" s="161">
        <v>2018</v>
      </c>
      <c r="C104" s="162">
        <v>30023</v>
      </c>
      <c r="D104" s="161">
        <v>11</v>
      </c>
      <c r="E104" s="163" t="str">
        <f>IF(D104=1,'Tipo '!$B$2,IF(D104=2,'Tipo '!$B$3,IF(D104=3,'Tipo '!$B$4,IF(D104=4,'Tipo '!$B$5,IF(D104=5,'Tipo '!$B$6,IF(D104=6,'Tipo '!$B$7,IF(D104=7,'Tipo '!$B$8,IF(D104=8,'Tipo '!$B$9,IF(D104=9,'Tipo '!$B$10,IF(D104=10,'Tipo '!$B$11,IF(D104=11,'Tipo '!$B$12,IF(D104=12,'Tipo '!$B$13,IF(D104=13,'Tipo '!$B$14,IF(D104=14,'Tipo '!$B$15,IF(D104=15,'Tipo '!$B$16,IF(D104=16,'Tipo '!$B$17,IF(D104=17,'Tipo '!$B$18,IF(D104=18,'Tipo '!$B$19,IF(D104=19,'Tipo '!$B$20,IF(D104=20,'Tipo '!$B$21,"No ha seleccionado un tipo de contrato válido"))))))))))))))))))))</f>
        <v>SUMINISTRO</v>
      </c>
      <c r="F104" s="164" t="s">
        <v>108</v>
      </c>
      <c r="G104" s="163" t="s">
        <v>124</v>
      </c>
      <c r="H104" s="164" t="s">
        <v>645</v>
      </c>
      <c r="I104" s="165" t="s">
        <v>699</v>
      </c>
      <c r="J104" s="161"/>
      <c r="K104" s="163" t="s">
        <v>881</v>
      </c>
      <c r="L104" s="163" t="s">
        <v>881</v>
      </c>
      <c r="M104" s="161">
        <v>8600532749</v>
      </c>
      <c r="N104" s="179" t="s">
        <v>806</v>
      </c>
      <c r="O104" s="168">
        <v>5938800</v>
      </c>
      <c r="P104" s="169"/>
      <c r="Q104" s="170"/>
      <c r="R104" s="170"/>
      <c r="S104" s="170">
        <v>0</v>
      </c>
      <c r="T104" s="170">
        <v>5938800</v>
      </c>
      <c r="U104" s="175">
        <v>5938800</v>
      </c>
      <c r="V104" s="171">
        <v>43300</v>
      </c>
      <c r="W104" s="171">
        <v>43314</v>
      </c>
      <c r="X104" s="171">
        <v>43374</v>
      </c>
      <c r="Y104" s="161">
        <v>60</v>
      </c>
      <c r="Z104" s="161">
        <v>0</v>
      </c>
      <c r="AA104" s="172"/>
      <c r="AB104" s="161"/>
      <c r="AC104" s="161"/>
      <c r="AD104" s="161" t="s">
        <v>866</v>
      </c>
      <c r="AE104" s="161"/>
      <c r="AF104" s="173">
        <f t="shared" si="14"/>
        <v>1</v>
      </c>
      <c r="AG104" s="174"/>
      <c r="AH104" s="174" t="b">
        <f t="shared" si="17"/>
        <v>1</v>
      </c>
    </row>
    <row r="105" spans="1:34" s="175" customFormat="1" ht="44.25" customHeight="1" thickBot="1" x14ac:dyDescent="0.3">
      <c r="A105" s="160" t="s">
        <v>371</v>
      </c>
      <c r="B105" s="161">
        <v>2018</v>
      </c>
      <c r="C105" s="162">
        <v>30218</v>
      </c>
      <c r="D105" s="161">
        <v>11</v>
      </c>
      <c r="E105" s="163" t="str">
        <f>IF(D105=1,'Tipo '!$B$2,IF(D105=2,'Tipo '!$B$3,IF(D105=3,'Tipo '!$B$4,IF(D105=4,'Tipo '!$B$5,IF(D105=5,'Tipo '!$B$6,IF(D105=6,'Tipo '!$B$7,IF(D105=7,'Tipo '!$B$8,IF(D105=8,'Tipo '!$B$9,IF(D105=9,'Tipo '!$B$10,IF(D105=10,'Tipo '!$B$11,IF(D105=11,'Tipo '!$B$12,IF(D105=12,'Tipo '!$B$13,IF(D105=13,'Tipo '!$B$14,IF(D105=14,'Tipo '!$B$15,IF(D105=15,'Tipo '!$B$16,IF(D105=16,'Tipo '!$B$17,IF(D105=17,'Tipo '!$B$18,IF(D105=18,'Tipo '!$B$19,IF(D105=19,'Tipo '!$B$20,IF(D105=20,'Tipo '!$B$21,"No ha seleccionado un tipo de contrato válido"))))))))))))))))))))</f>
        <v>SUMINISTRO</v>
      </c>
      <c r="F105" s="164" t="s">
        <v>108</v>
      </c>
      <c r="G105" s="163" t="s">
        <v>124</v>
      </c>
      <c r="H105" s="164" t="s">
        <v>645</v>
      </c>
      <c r="I105" s="165" t="s">
        <v>699</v>
      </c>
      <c r="J105" s="161"/>
      <c r="K105" s="163" t="s">
        <v>881</v>
      </c>
      <c r="L105" s="163" t="s">
        <v>881</v>
      </c>
      <c r="M105" s="161">
        <v>8110213630</v>
      </c>
      <c r="N105" s="189" t="s">
        <v>807</v>
      </c>
      <c r="O105" s="168">
        <v>14481659</v>
      </c>
      <c r="P105" s="169"/>
      <c r="Q105" s="170"/>
      <c r="R105" s="170"/>
      <c r="S105" s="170">
        <v>0</v>
      </c>
      <c r="T105" s="170">
        <v>14481659</v>
      </c>
      <c r="U105" s="170">
        <v>14481659</v>
      </c>
      <c r="V105" s="171">
        <v>43300</v>
      </c>
      <c r="W105" s="171">
        <v>43314</v>
      </c>
      <c r="X105" s="171">
        <v>43374</v>
      </c>
      <c r="Y105" s="161">
        <v>150</v>
      </c>
      <c r="Z105" s="161">
        <v>0</v>
      </c>
      <c r="AA105" s="172"/>
      <c r="AB105" s="161"/>
      <c r="AC105" s="161"/>
      <c r="AD105" s="161" t="s">
        <v>866</v>
      </c>
      <c r="AE105" s="161"/>
      <c r="AF105" s="173">
        <f t="shared" si="14"/>
        <v>1</v>
      </c>
      <c r="AG105" s="174"/>
      <c r="AH105" s="174" t="b">
        <f t="shared" si="17"/>
        <v>1</v>
      </c>
    </row>
    <row r="106" spans="1:34" s="175" customFormat="1" ht="44.25" customHeight="1" thickBot="1" x14ac:dyDescent="0.3">
      <c r="A106" s="160" t="s">
        <v>372</v>
      </c>
      <c r="B106" s="161">
        <v>2018</v>
      </c>
      <c r="C106" s="162" t="s">
        <v>512</v>
      </c>
      <c r="D106" s="161">
        <v>4</v>
      </c>
      <c r="E106" s="163" t="str">
        <f>IF(D106=1,'Tipo '!$B$2,IF(D106=2,'Tipo '!$B$3,IF(D106=3,'Tipo '!$B$4,IF(D106=4,'Tipo '!$B$5,IF(D106=5,'Tipo '!$B$6,IF(D106=6,'Tipo '!$B$7,IF(D106=7,'Tipo '!$B$8,IF(D106=8,'Tipo '!$B$9,IF(D106=9,'Tipo '!$B$10,IF(D106=10,'Tipo '!$B$11,IF(D106=11,'Tipo '!$B$12,IF(D106=12,'Tipo '!$B$13,IF(D106=13,'Tipo '!$B$14,IF(D106=14,'Tipo '!$B$15,IF(D106=15,'Tipo '!$B$16,IF(D106=16,'Tipo '!$B$17,IF(D106=17,'Tipo '!$B$18,IF(D106=18,'Tipo '!$B$19,IF(D106=19,'Tipo '!$B$20,IF(D106=20,'Tipo '!$B$21,"No ha seleccionado un tipo de contrato válido"))))))))))))))))))))</f>
        <v>CONTRATOS DE PRESTACIÓN DE SERVICIOS</v>
      </c>
      <c r="F106" s="164" t="s">
        <v>104</v>
      </c>
      <c r="G106" s="163"/>
      <c r="H106" s="164" t="s">
        <v>646</v>
      </c>
      <c r="I106" s="165" t="s">
        <v>699</v>
      </c>
      <c r="J106" s="161"/>
      <c r="K106" s="177" t="s">
        <v>945</v>
      </c>
      <c r="L106" s="166" t="s">
        <v>711</v>
      </c>
      <c r="M106" s="161">
        <v>830079122</v>
      </c>
      <c r="N106" s="179" t="s">
        <v>808</v>
      </c>
      <c r="O106" s="168">
        <v>6069000</v>
      </c>
      <c r="P106" s="169"/>
      <c r="Q106" s="170"/>
      <c r="R106" s="170"/>
      <c r="S106" s="170"/>
      <c r="T106" s="170">
        <f>+O106+S106</f>
        <v>6069000</v>
      </c>
      <c r="U106" s="170">
        <v>5773401</v>
      </c>
      <c r="V106" s="171">
        <v>43313</v>
      </c>
      <c r="W106" s="171">
        <v>43326</v>
      </c>
      <c r="X106" s="171">
        <v>43558</v>
      </c>
      <c r="Y106" s="161">
        <v>180</v>
      </c>
      <c r="Z106" s="161">
        <v>0</v>
      </c>
      <c r="AA106" s="172"/>
      <c r="AB106" s="161"/>
      <c r="AC106" s="161"/>
      <c r="AD106" s="161" t="s">
        <v>866</v>
      </c>
      <c r="AE106" s="161"/>
      <c r="AF106" s="173">
        <f t="shared" si="14"/>
        <v>0.95129362333168566</v>
      </c>
      <c r="AG106" s="174"/>
      <c r="AH106" s="174" t="b">
        <f t="shared" si="17"/>
        <v>1</v>
      </c>
    </row>
    <row r="107" spans="1:34" s="175" customFormat="1" ht="44.25" customHeight="1" thickBot="1" x14ac:dyDescent="0.3">
      <c r="A107" s="160" t="s">
        <v>373</v>
      </c>
      <c r="B107" s="161">
        <v>2018</v>
      </c>
      <c r="C107" s="162" t="s">
        <v>513</v>
      </c>
      <c r="D107" s="161">
        <v>4</v>
      </c>
      <c r="E107" s="163" t="str">
        <f>IF(D107=1,'Tipo '!$B$2,IF(D107=2,'Tipo '!$B$3,IF(D107=3,'Tipo '!$B$4,IF(D107=4,'Tipo '!$B$5,IF(D107=5,'Tipo '!$B$6,IF(D107=6,'Tipo '!$B$7,IF(D107=7,'Tipo '!$B$8,IF(D107=8,'Tipo '!$B$9,IF(D107=9,'Tipo '!$B$10,IF(D107=10,'Tipo '!$B$11,IF(D107=11,'Tipo '!$B$12,IF(D107=12,'Tipo '!$B$13,IF(D107=13,'Tipo '!$B$14,IF(D107=14,'Tipo '!$B$15,IF(D107=15,'Tipo '!$B$16,IF(D107=16,'Tipo '!$B$17,IF(D107=17,'Tipo '!$B$18,IF(D107=18,'Tipo '!$B$19,IF(D107=19,'Tipo '!$B$20,IF(D107=20,'Tipo '!$B$21,"No ha seleccionado un tipo de contrato válido"))))))))))))))))))))</f>
        <v>CONTRATOS DE PRESTACIÓN DE SERVICIOS</v>
      </c>
      <c r="F107" s="164" t="s">
        <v>108</v>
      </c>
      <c r="G107" s="163" t="s">
        <v>125</v>
      </c>
      <c r="H107" s="164" t="s">
        <v>647</v>
      </c>
      <c r="I107" s="165" t="s">
        <v>699</v>
      </c>
      <c r="J107" s="161"/>
      <c r="K107" s="177" t="s">
        <v>945</v>
      </c>
      <c r="L107" s="166" t="s">
        <v>945</v>
      </c>
      <c r="M107" s="161">
        <v>830070625</v>
      </c>
      <c r="N107" s="179" t="s">
        <v>809</v>
      </c>
      <c r="O107" s="168">
        <v>209046998</v>
      </c>
      <c r="P107" s="169"/>
      <c r="Q107" s="170"/>
      <c r="R107" s="170"/>
      <c r="S107" s="170"/>
      <c r="T107" s="170">
        <f>+O107</f>
        <v>209046998</v>
      </c>
      <c r="U107" s="170">
        <v>139364664</v>
      </c>
      <c r="V107" s="171">
        <v>43315</v>
      </c>
      <c r="W107" s="171">
        <v>43316</v>
      </c>
      <c r="X107" s="171">
        <v>43526</v>
      </c>
      <c r="Y107" s="161">
        <v>150</v>
      </c>
      <c r="Z107" s="161">
        <v>60</v>
      </c>
      <c r="AA107" s="172"/>
      <c r="AB107" s="161"/>
      <c r="AC107" s="161" t="s">
        <v>866</v>
      </c>
      <c r="AD107" s="161"/>
      <c r="AE107" s="161"/>
      <c r="AF107" s="173">
        <f t="shared" si="14"/>
        <v>0.66666666028851562</v>
      </c>
      <c r="AG107" s="174"/>
      <c r="AH107" s="174" t="b">
        <f t="shared" si="17"/>
        <v>1</v>
      </c>
    </row>
    <row r="108" spans="1:34" s="175" customFormat="1" ht="44.25" customHeight="1" thickBot="1" x14ac:dyDescent="0.3">
      <c r="A108" s="160" t="s">
        <v>374</v>
      </c>
      <c r="B108" s="161">
        <v>2018</v>
      </c>
      <c r="C108" s="162" t="s">
        <v>514</v>
      </c>
      <c r="D108" s="161">
        <v>8</v>
      </c>
      <c r="E108" s="163" t="str">
        <f>IF(D108=1,'Tipo '!$B$2,IF(D108=2,'Tipo '!$B$3,IF(D108=3,'Tipo '!$B$4,IF(D108=4,'Tipo '!$B$5,IF(D108=5,'Tipo '!$B$6,IF(D108=6,'Tipo '!$B$7,IF(D108=7,'Tipo '!$B$8,IF(D108=8,'Tipo '!$B$9,IF(D108=9,'Tipo '!$B$10,IF(D108=10,'Tipo '!$B$11,IF(D108=11,'Tipo '!$B$12,IF(D108=12,'Tipo '!$B$13,IF(D108=13,'Tipo '!$B$14,IF(D108=14,'Tipo '!$B$15,IF(D108=15,'Tipo '!$B$16,IF(D108=16,'Tipo '!$B$17,IF(D108=17,'Tipo '!$B$18,IF(D108=18,'Tipo '!$B$19,IF(D108=19,'Tipo '!$B$20,IF(D108=20,'Tipo '!$B$21,"No ha seleccionado un tipo de contrato válido"))))))))))))))))))))</f>
        <v>ARRENDAMIENTO DE BIENES MUEBLES</v>
      </c>
      <c r="F108" s="164" t="s">
        <v>107</v>
      </c>
      <c r="G108" s="163" t="s">
        <v>117</v>
      </c>
      <c r="H108" s="164" t="s">
        <v>648</v>
      </c>
      <c r="I108" s="165" t="s">
        <v>699</v>
      </c>
      <c r="J108" s="161"/>
      <c r="K108" s="163" t="s">
        <v>947</v>
      </c>
      <c r="L108" s="166" t="s">
        <v>945</v>
      </c>
      <c r="M108" s="161">
        <v>20185010</v>
      </c>
      <c r="N108" s="179" t="s">
        <v>810</v>
      </c>
      <c r="O108" s="168">
        <v>18532500</v>
      </c>
      <c r="P108" s="169"/>
      <c r="Q108" s="170"/>
      <c r="R108" s="170">
        <v>1</v>
      </c>
      <c r="S108" s="170">
        <v>7413000</v>
      </c>
      <c r="T108" s="170">
        <f>+O108+S108</f>
        <v>25945500</v>
      </c>
      <c r="U108" s="170">
        <f>+P108+T108</f>
        <v>25945500</v>
      </c>
      <c r="V108" s="171">
        <v>43315</v>
      </c>
      <c r="W108" s="171">
        <v>43315</v>
      </c>
      <c r="X108" s="171">
        <v>43400</v>
      </c>
      <c r="Y108" s="161">
        <v>60</v>
      </c>
      <c r="Z108" s="161">
        <v>60</v>
      </c>
      <c r="AA108" s="172"/>
      <c r="AB108" s="161"/>
      <c r="AC108" s="161" t="s">
        <v>866</v>
      </c>
      <c r="AD108" s="161"/>
      <c r="AE108" s="161"/>
      <c r="AF108" s="173">
        <f t="shared" si="14"/>
        <v>1</v>
      </c>
      <c r="AG108" s="174"/>
      <c r="AH108" s="174" t="b">
        <f t="shared" si="17"/>
        <v>1</v>
      </c>
    </row>
    <row r="109" spans="1:34" s="175" customFormat="1" ht="44.25" customHeight="1" thickBot="1" x14ac:dyDescent="0.3">
      <c r="A109" s="160" t="s">
        <v>375</v>
      </c>
      <c r="B109" s="161">
        <v>2018</v>
      </c>
      <c r="C109" s="162" t="s">
        <v>515</v>
      </c>
      <c r="D109" s="161">
        <v>11</v>
      </c>
      <c r="E109" s="163" t="str">
        <f>IF(D109=1,'Tipo '!$B$2,IF(D109=2,'Tipo '!$B$3,IF(D109=3,'Tipo '!$B$4,IF(D109=4,'Tipo '!$B$5,IF(D109=5,'Tipo '!$B$6,IF(D109=6,'Tipo '!$B$7,IF(D109=7,'Tipo '!$B$8,IF(D109=8,'Tipo '!$B$9,IF(D109=9,'Tipo '!$B$10,IF(D109=10,'Tipo '!$B$11,IF(D109=11,'Tipo '!$B$12,IF(D109=12,'Tipo '!$B$13,IF(D109=13,'Tipo '!$B$14,IF(D109=14,'Tipo '!$B$15,IF(D109=15,'Tipo '!$B$16,IF(D109=16,'Tipo '!$B$17,IF(D109=17,'Tipo '!$B$18,IF(D109=18,'Tipo '!$B$19,IF(D109=19,'Tipo '!$B$20,IF(D109=20,'Tipo '!$B$21,"No ha seleccionado un tipo de contrato válido"))))))))))))))))))))</f>
        <v>SUMINISTRO</v>
      </c>
      <c r="F109" s="164" t="s">
        <v>108</v>
      </c>
      <c r="G109" s="163" t="s">
        <v>122</v>
      </c>
      <c r="H109" s="164" t="s">
        <v>649</v>
      </c>
      <c r="I109" s="165" t="s">
        <v>699</v>
      </c>
      <c r="J109" s="161"/>
      <c r="K109" s="163" t="s">
        <v>936</v>
      </c>
      <c r="L109" s="166" t="s">
        <v>713</v>
      </c>
      <c r="M109" s="161">
        <v>800209890</v>
      </c>
      <c r="N109" s="179" t="s">
        <v>811</v>
      </c>
      <c r="O109" s="168">
        <v>20601945</v>
      </c>
      <c r="P109" s="169"/>
      <c r="Q109" s="170"/>
      <c r="R109" s="170"/>
      <c r="S109" s="170">
        <v>0</v>
      </c>
      <c r="T109" s="170">
        <v>20601945</v>
      </c>
      <c r="U109" s="170">
        <f>+P109+T109</f>
        <v>20601945</v>
      </c>
      <c r="V109" s="171">
        <v>43334</v>
      </c>
      <c r="W109" s="171">
        <v>43340</v>
      </c>
      <c r="X109" s="171">
        <v>43460</v>
      </c>
      <c r="Y109" s="161">
        <v>90</v>
      </c>
      <c r="Z109" s="161">
        <v>0</v>
      </c>
      <c r="AA109" s="172"/>
      <c r="AB109" s="161"/>
      <c r="AC109" s="161"/>
      <c r="AD109" s="161"/>
      <c r="AE109" s="161" t="s">
        <v>866</v>
      </c>
      <c r="AF109" s="173">
        <f t="shared" si="14"/>
        <v>1</v>
      </c>
      <c r="AG109" s="174"/>
      <c r="AH109" s="174" t="b">
        <f t="shared" si="17"/>
        <v>1</v>
      </c>
    </row>
    <row r="110" spans="1:34" s="175" customFormat="1" ht="44.25" customHeight="1" thickBot="1" x14ac:dyDescent="0.3">
      <c r="A110" s="160" t="s">
        <v>376</v>
      </c>
      <c r="B110" s="161">
        <v>2018</v>
      </c>
      <c r="C110" s="162" t="s">
        <v>516</v>
      </c>
      <c r="D110" s="161">
        <v>5</v>
      </c>
      <c r="E110" s="163" t="str">
        <f>IF(D110=1,'Tipo '!$B$2,IF(D110=2,'Tipo '!$B$3,IF(D110=3,'Tipo '!$B$4,IF(D110=4,'Tipo '!$B$5,IF(D110=5,'Tipo '!$B$6,IF(D110=6,'Tipo '!$B$7,IF(D110=7,'Tipo '!$B$8,IF(D110=8,'Tipo '!$B$9,IF(D110=9,'Tipo '!$B$10,IF(D110=10,'Tipo '!$B$11,IF(D110=11,'Tipo '!$B$12,IF(D110=12,'Tipo '!$B$13,IF(D110=13,'Tipo '!$B$14,IF(D110=14,'Tipo '!$B$15,IF(D110=15,'Tipo '!$B$16,IF(D110=16,'Tipo '!$B$17,IF(D110=17,'Tipo '!$B$18,IF(D110=18,'Tipo '!$B$19,IF(D110=19,'Tipo '!$B$20,IF(D110=20,'Tipo '!$B$21,"No ha seleccionado un tipo de contrato válido"))))))))))))))))))))</f>
        <v>CONTRATOS DE PRESTACIÓN DE SERVICIOS PROFESIONALES Y DE APOYO A LA GESTIÓN</v>
      </c>
      <c r="F110" s="164" t="s">
        <v>107</v>
      </c>
      <c r="G110" s="163" t="s">
        <v>116</v>
      </c>
      <c r="H110" s="164" t="s">
        <v>650</v>
      </c>
      <c r="I110" s="165" t="s">
        <v>698</v>
      </c>
      <c r="J110" s="162">
        <v>18</v>
      </c>
      <c r="K110" s="163" t="s">
        <v>702</v>
      </c>
      <c r="L110" s="166">
        <v>1301</v>
      </c>
      <c r="M110" s="161">
        <v>43684683</v>
      </c>
      <c r="N110" s="179" t="s">
        <v>812</v>
      </c>
      <c r="O110" s="168">
        <v>21000000</v>
      </c>
      <c r="P110" s="169"/>
      <c r="Q110" s="170"/>
      <c r="R110" s="170"/>
      <c r="S110" s="170">
        <v>0</v>
      </c>
      <c r="T110" s="170">
        <v>21000000</v>
      </c>
      <c r="U110" s="170">
        <v>18800000</v>
      </c>
      <c r="V110" s="171">
        <v>43354</v>
      </c>
      <c r="W110" s="171">
        <v>43355</v>
      </c>
      <c r="X110" s="171">
        <v>43485</v>
      </c>
      <c r="Y110" s="161">
        <v>120</v>
      </c>
      <c r="Z110" s="161">
        <v>0</v>
      </c>
      <c r="AA110" s="172"/>
      <c r="AB110" s="161"/>
      <c r="AC110" s="161"/>
      <c r="AD110" s="161" t="s">
        <v>866</v>
      </c>
      <c r="AE110" s="161"/>
      <c r="AF110" s="173">
        <f t="shared" si="14"/>
        <v>0.89523809523809528</v>
      </c>
      <c r="AG110" s="174"/>
      <c r="AH110" s="174" t="b">
        <f t="shared" si="17"/>
        <v>0</v>
      </c>
    </row>
    <row r="111" spans="1:34" s="175" customFormat="1" ht="44.25" customHeight="1" thickBot="1" x14ac:dyDescent="0.3">
      <c r="A111" s="160" t="s">
        <v>377</v>
      </c>
      <c r="B111" s="161">
        <v>2018</v>
      </c>
      <c r="C111" s="162" t="s">
        <v>517</v>
      </c>
      <c r="D111" s="161">
        <v>5</v>
      </c>
      <c r="E111" s="163" t="str">
        <f>IF(D111=1,'Tipo '!$B$2,IF(D111=2,'Tipo '!$B$3,IF(D111=3,'Tipo '!$B$4,IF(D111=4,'Tipo '!$B$5,IF(D111=5,'Tipo '!$B$6,IF(D111=6,'Tipo '!$B$7,IF(D111=7,'Tipo '!$B$8,IF(D111=8,'Tipo '!$B$9,IF(D111=9,'Tipo '!$B$10,IF(D111=10,'Tipo '!$B$11,IF(D111=11,'Tipo '!$B$12,IF(D111=12,'Tipo '!$B$13,IF(D111=13,'Tipo '!$B$14,IF(D111=14,'Tipo '!$B$15,IF(D111=15,'Tipo '!$B$16,IF(D111=16,'Tipo '!$B$17,IF(D111=17,'Tipo '!$B$18,IF(D111=18,'Tipo '!$B$19,IF(D111=19,'Tipo '!$B$20,IF(D111=20,'Tipo '!$B$21,"No ha seleccionado un tipo de contrato válido"))))))))))))))))))))</f>
        <v>CONTRATOS DE PRESTACIÓN DE SERVICIOS PROFESIONALES Y DE APOYO A LA GESTIÓN</v>
      </c>
      <c r="F111" s="164" t="s">
        <v>107</v>
      </c>
      <c r="G111" s="163" t="s">
        <v>116</v>
      </c>
      <c r="H111" s="164" t="s">
        <v>651</v>
      </c>
      <c r="I111" s="165" t="s">
        <v>698</v>
      </c>
      <c r="J111" s="162">
        <v>18</v>
      </c>
      <c r="K111" s="163" t="s">
        <v>702</v>
      </c>
      <c r="L111" s="166">
        <v>1301</v>
      </c>
      <c r="M111" s="161">
        <v>1090435721</v>
      </c>
      <c r="N111" s="179" t="s">
        <v>813</v>
      </c>
      <c r="O111" s="168">
        <v>26000000</v>
      </c>
      <c r="P111" s="169"/>
      <c r="Q111" s="170"/>
      <c r="R111" s="170">
        <v>1</v>
      </c>
      <c r="S111" s="170">
        <v>4333333</v>
      </c>
      <c r="T111" s="170">
        <f>+O111+Q111+S111</f>
        <v>30333333</v>
      </c>
      <c r="U111" s="170">
        <v>22316667</v>
      </c>
      <c r="V111" s="171">
        <v>43342</v>
      </c>
      <c r="W111" s="171">
        <v>43346</v>
      </c>
      <c r="X111" s="171">
        <v>43465</v>
      </c>
      <c r="Y111" s="161">
        <v>120</v>
      </c>
      <c r="Z111" s="161">
        <v>20</v>
      </c>
      <c r="AA111" s="172"/>
      <c r="AB111" s="161"/>
      <c r="AC111" s="161"/>
      <c r="AD111" s="161" t="s">
        <v>866</v>
      </c>
      <c r="AE111" s="161"/>
      <c r="AF111" s="173">
        <f t="shared" si="14"/>
        <v>0.73571430478806932</v>
      </c>
      <c r="AG111" s="174"/>
      <c r="AH111" s="174" t="b">
        <f t="shared" si="17"/>
        <v>0</v>
      </c>
    </row>
    <row r="112" spans="1:34" s="175" customFormat="1" ht="44.25" customHeight="1" thickBot="1" x14ac:dyDescent="0.3">
      <c r="A112" s="160" t="s">
        <v>378</v>
      </c>
      <c r="B112" s="161">
        <v>2018</v>
      </c>
      <c r="C112" s="162" t="s">
        <v>518</v>
      </c>
      <c r="D112" s="161">
        <v>5</v>
      </c>
      <c r="E112" s="163" t="str">
        <f>IF(D112=1,'Tipo '!$B$2,IF(D112=2,'Tipo '!$B$3,IF(D112=3,'Tipo '!$B$4,IF(D112=4,'Tipo '!$B$5,IF(D112=5,'Tipo '!$B$6,IF(D112=6,'Tipo '!$B$7,IF(D112=7,'Tipo '!$B$8,IF(D112=8,'Tipo '!$B$9,IF(D112=9,'Tipo '!$B$10,IF(D112=10,'Tipo '!$B$11,IF(D112=11,'Tipo '!$B$12,IF(D112=12,'Tipo '!$B$13,IF(D112=13,'Tipo '!$B$14,IF(D112=14,'Tipo '!$B$15,IF(D112=15,'Tipo '!$B$16,IF(D112=16,'Tipo '!$B$17,IF(D112=17,'Tipo '!$B$18,IF(D112=18,'Tipo '!$B$19,IF(D112=19,'Tipo '!$B$20,IF(D112=20,'Tipo '!$B$21,"No ha seleccionado un tipo de contrato válido"))))))))))))))))))))</f>
        <v>CONTRATOS DE PRESTACIÓN DE SERVICIOS PROFESIONALES Y DE APOYO A LA GESTIÓN</v>
      </c>
      <c r="F112" s="164" t="s">
        <v>107</v>
      </c>
      <c r="G112" s="163" t="s">
        <v>116</v>
      </c>
      <c r="H112" s="164" t="s">
        <v>650</v>
      </c>
      <c r="I112" s="165" t="s">
        <v>698</v>
      </c>
      <c r="J112" s="162">
        <v>18</v>
      </c>
      <c r="K112" s="163" t="s">
        <v>702</v>
      </c>
      <c r="L112" s="166">
        <v>1301</v>
      </c>
      <c r="M112" s="161">
        <v>1018419028</v>
      </c>
      <c r="N112" s="167" t="s">
        <v>814</v>
      </c>
      <c r="O112" s="168">
        <v>26000000</v>
      </c>
      <c r="P112" s="169"/>
      <c r="Q112" s="170"/>
      <c r="R112" s="170"/>
      <c r="S112" s="170">
        <v>0</v>
      </c>
      <c r="T112" s="170">
        <f>+O112+Q112+S112</f>
        <v>26000000</v>
      </c>
      <c r="U112" s="170">
        <v>22316667</v>
      </c>
      <c r="V112" s="171">
        <v>43342</v>
      </c>
      <c r="W112" s="171">
        <v>43346</v>
      </c>
      <c r="X112" s="171">
        <v>43465</v>
      </c>
      <c r="Y112" s="161">
        <v>180</v>
      </c>
      <c r="Z112" s="161">
        <v>0</v>
      </c>
      <c r="AA112" s="172"/>
      <c r="AB112" s="161"/>
      <c r="AC112" s="161"/>
      <c r="AD112" s="161" t="s">
        <v>866</v>
      </c>
      <c r="AE112" s="161"/>
      <c r="AF112" s="173">
        <f t="shared" si="14"/>
        <v>0.85833334615384616</v>
      </c>
      <c r="AG112" s="174"/>
      <c r="AH112" s="174" t="b">
        <f t="shared" si="17"/>
        <v>0</v>
      </c>
    </row>
    <row r="113" spans="1:34" s="175" customFormat="1" ht="44.25" customHeight="1" thickBot="1" x14ac:dyDescent="0.3">
      <c r="A113" s="160" t="s">
        <v>379</v>
      </c>
      <c r="B113" s="161">
        <v>2018</v>
      </c>
      <c r="C113" s="162" t="s">
        <v>519</v>
      </c>
      <c r="D113" s="161">
        <v>16</v>
      </c>
      <c r="E113" s="163" t="str">
        <f>IF(D113=1,'Tipo '!$B$2,IF(D113=2,'Tipo '!$B$3,IF(D113=3,'Tipo '!$B$4,IF(D113=4,'Tipo '!$B$5,IF(D113=5,'Tipo '!$B$6,IF(D113=6,'Tipo '!$B$7,IF(D113=7,'Tipo '!$B$8,IF(D113=8,'Tipo '!$B$9,IF(D113=9,'Tipo '!$B$10,IF(D113=10,'Tipo '!$B$11,IF(D113=11,'Tipo '!$B$12,IF(D113=12,'Tipo '!$B$13,IF(D113=13,'Tipo '!$B$14,IF(D113=14,'Tipo '!$B$15,IF(D113=15,'Tipo '!$B$16,IF(D113=16,'Tipo '!$B$17,IF(D113=17,'Tipo '!$B$18,IF(D113=18,'Tipo '!$B$19,IF(D113=19,'Tipo '!$B$20,IF(D113=20,'Tipo '!$B$21,"No ha seleccionado un tipo de contrato válido"))))))))))))))))))))</f>
        <v>CONTRATOS INTERADMINISTRATIVOS</v>
      </c>
      <c r="F113" s="164" t="s">
        <v>107</v>
      </c>
      <c r="G113" s="163" t="s">
        <v>111</v>
      </c>
      <c r="H113" s="164" t="s">
        <v>652</v>
      </c>
      <c r="I113" s="165" t="s">
        <v>698</v>
      </c>
      <c r="J113" s="162">
        <v>3</v>
      </c>
      <c r="K113" s="163" t="s">
        <v>705</v>
      </c>
      <c r="L113" s="166">
        <v>1295</v>
      </c>
      <c r="M113" s="161">
        <v>9000971006</v>
      </c>
      <c r="N113" s="167" t="s">
        <v>815</v>
      </c>
      <c r="O113" s="168">
        <v>115500000</v>
      </c>
      <c r="P113" s="169"/>
      <c r="Q113" s="170"/>
      <c r="R113" s="170"/>
      <c r="S113" s="170">
        <v>0</v>
      </c>
      <c r="T113" s="170">
        <f t="shared" ref="T113:T114" si="19">O113+Q113+S113</f>
        <v>115500000</v>
      </c>
      <c r="U113" s="170">
        <f>+P113+T113</f>
        <v>115500000</v>
      </c>
      <c r="V113" s="171">
        <v>43370</v>
      </c>
      <c r="W113" s="171">
        <v>43378</v>
      </c>
      <c r="X113" s="171">
        <v>43559</v>
      </c>
      <c r="Y113" s="161">
        <v>240</v>
      </c>
      <c r="Z113" s="161">
        <v>0</v>
      </c>
      <c r="AA113" s="172"/>
      <c r="AB113" s="161"/>
      <c r="AC113" s="161" t="s">
        <v>866</v>
      </c>
      <c r="AD113" s="161"/>
      <c r="AE113" s="161"/>
      <c r="AF113" s="173">
        <f t="shared" si="14"/>
        <v>1</v>
      </c>
      <c r="AG113" s="174"/>
      <c r="AH113" s="174" t="b">
        <f t="shared" si="17"/>
        <v>0</v>
      </c>
    </row>
    <row r="114" spans="1:34" s="175" customFormat="1" ht="44.25" customHeight="1" thickBot="1" x14ac:dyDescent="0.3">
      <c r="A114" s="160" t="s">
        <v>380</v>
      </c>
      <c r="B114" s="161">
        <v>2018</v>
      </c>
      <c r="C114" s="162" t="s">
        <v>510</v>
      </c>
      <c r="D114" s="161">
        <v>1</v>
      </c>
      <c r="E114" s="163" t="str">
        <f>IF(D114=1,'Tipo '!$B$2,IF(D114=2,'Tipo '!$B$3,IF(D114=3,'Tipo '!$B$4,IF(D114=4,'Tipo '!$B$5,IF(D114=5,'Tipo '!$B$6,IF(D114=6,'Tipo '!$B$7,IF(D114=7,'Tipo '!$B$8,IF(D114=8,'Tipo '!$B$9,IF(D114=9,'Tipo '!$B$10,IF(D114=10,'Tipo '!$B$11,IF(D114=11,'Tipo '!$B$12,IF(D114=12,'Tipo '!$B$13,IF(D114=13,'Tipo '!$B$14,IF(D114=14,'Tipo '!$B$15,IF(D114=15,'Tipo '!$B$16,IF(D114=16,'Tipo '!$B$17,IF(D114=17,'Tipo '!$B$18,IF(D114=18,'Tipo '!$B$19,IF(D114=19,'Tipo '!$B$20,IF(D114=20,'Tipo '!$B$21,"No ha seleccionado un tipo de contrato válido"))))))))))))))))))))</f>
        <v>OBRA PÚBLICA</v>
      </c>
      <c r="F114" s="164" t="s">
        <v>105</v>
      </c>
      <c r="G114" s="163"/>
      <c r="H114" s="164" t="s">
        <v>653</v>
      </c>
      <c r="I114" s="165" t="s">
        <v>698</v>
      </c>
      <c r="J114" s="162">
        <v>18</v>
      </c>
      <c r="K114" s="163" t="s">
        <v>702</v>
      </c>
      <c r="L114" s="166">
        <v>1301</v>
      </c>
      <c r="M114" s="161">
        <v>830078702</v>
      </c>
      <c r="N114" s="179" t="s">
        <v>816</v>
      </c>
      <c r="O114" s="168">
        <v>4561408929</v>
      </c>
      <c r="P114" s="169"/>
      <c r="Q114" s="170"/>
      <c r="R114" s="170"/>
      <c r="S114" s="170">
        <v>0</v>
      </c>
      <c r="T114" s="170">
        <f t="shared" si="19"/>
        <v>4561408929</v>
      </c>
      <c r="U114" s="170"/>
      <c r="V114" s="171">
        <v>43342</v>
      </c>
      <c r="W114" s="171">
        <v>43413</v>
      </c>
      <c r="X114" s="171">
        <v>43654</v>
      </c>
      <c r="Y114" s="161">
        <v>240</v>
      </c>
      <c r="Z114" s="161">
        <v>0</v>
      </c>
      <c r="AA114" s="172"/>
      <c r="AB114" s="161"/>
      <c r="AC114" s="161" t="s">
        <v>866</v>
      </c>
      <c r="AD114" s="161"/>
      <c r="AE114" s="161"/>
      <c r="AF114" s="173">
        <f t="shared" si="14"/>
        <v>0</v>
      </c>
      <c r="AG114" s="174"/>
      <c r="AH114" s="174" t="b">
        <f t="shared" si="17"/>
        <v>0</v>
      </c>
    </row>
    <row r="115" spans="1:34" s="175" customFormat="1" ht="44.25" customHeight="1" thickBot="1" x14ac:dyDescent="0.3">
      <c r="A115" s="160" t="s">
        <v>381</v>
      </c>
      <c r="B115" s="161">
        <v>2018</v>
      </c>
      <c r="C115" s="162" t="s">
        <v>520</v>
      </c>
      <c r="D115" s="161">
        <v>5</v>
      </c>
      <c r="E115" s="163" t="str">
        <f>IF(D115=1,'Tipo '!$B$2,IF(D115=2,'Tipo '!$B$3,IF(D115=3,'Tipo '!$B$4,IF(D115=4,'Tipo '!$B$5,IF(D115=5,'Tipo '!$B$6,IF(D115=6,'Tipo '!$B$7,IF(D115=7,'Tipo '!$B$8,IF(D115=8,'Tipo '!$B$9,IF(D115=9,'Tipo '!$B$10,IF(D115=10,'Tipo '!$B$11,IF(D115=11,'Tipo '!$B$12,IF(D115=12,'Tipo '!$B$13,IF(D115=13,'Tipo '!$B$14,IF(D115=14,'Tipo '!$B$15,IF(D115=15,'Tipo '!$B$16,IF(D115=16,'Tipo '!$B$17,IF(D115=17,'Tipo '!$B$18,IF(D115=18,'Tipo '!$B$19,IF(D115=19,'Tipo '!$B$20,IF(D115=20,'Tipo '!$B$21,"No ha seleccionado un tipo de contrato válido"))))))))))))))))))))</f>
        <v>CONTRATOS DE PRESTACIÓN DE SERVICIOS PROFESIONALES Y DE APOYO A LA GESTIÓN</v>
      </c>
      <c r="F115" s="164" t="s">
        <v>107</v>
      </c>
      <c r="G115" s="163" t="s">
        <v>116</v>
      </c>
      <c r="H115" s="164" t="s">
        <v>651</v>
      </c>
      <c r="I115" s="165" t="s">
        <v>698</v>
      </c>
      <c r="J115" s="161">
        <v>18</v>
      </c>
      <c r="K115" s="163" t="s">
        <v>702</v>
      </c>
      <c r="L115" s="166">
        <v>1301</v>
      </c>
      <c r="M115" s="161">
        <v>79648692</v>
      </c>
      <c r="N115" s="179" t="s">
        <v>817</v>
      </c>
      <c r="O115" s="168">
        <v>19500000</v>
      </c>
      <c r="P115" s="169"/>
      <c r="Q115" s="170"/>
      <c r="R115" s="170">
        <v>1</v>
      </c>
      <c r="S115" s="170">
        <v>6500000</v>
      </c>
      <c r="T115" s="170">
        <v>26000000</v>
      </c>
      <c r="U115" s="170">
        <v>19500000</v>
      </c>
      <c r="V115" s="171">
        <v>43349</v>
      </c>
      <c r="W115" s="171">
        <v>43355</v>
      </c>
      <c r="X115" s="171">
        <v>43478</v>
      </c>
      <c r="Y115" s="161">
        <v>120</v>
      </c>
      <c r="Z115" s="161">
        <v>30</v>
      </c>
      <c r="AA115" s="172"/>
      <c r="AB115" s="161"/>
      <c r="AC115" s="161"/>
      <c r="AD115" s="161" t="s">
        <v>866</v>
      </c>
      <c r="AE115" s="161"/>
      <c r="AF115" s="173">
        <f t="shared" si="14"/>
        <v>0.75</v>
      </c>
      <c r="AG115" s="174"/>
      <c r="AH115" s="174" t="b">
        <f t="shared" si="17"/>
        <v>0</v>
      </c>
    </row>
    <row r="116" spans="1:34" s="175" customFormat="1" ht="44.25" customHeight="1" thickBot="1" x14ac:dyDescent="0.3">
      <c r="A116" s="160" t="s">
        <v>382</v>
      </c>
      <c r="B116" s="161">
        <v>2018</v>
      </c>
      <c r="C116" s="162" t="s">
        <v>521</v>
      </c>
      <c r="D116" s="161">
        <v>5</v>
      </c>
      <c r="E116" s="163" t="str">
        <f>IF(D116=1,'Tipo '!$B$2,IF(D116=2,'Tipo '!$B$3,IF(D116=3,'Tipo '!$B$4,IF(D116=4,'Tipo '!$B$5,IF(D116=5,'Tipo '!$B$6,IF(D116=6,'Tipo '!$B$7,IF(D116=7,'Tipo '!$B$8,IF(D116=8,'Tipo '!$B$9,IF(D116=9,'Tipo '!$B$10,IF(D116=10,'Tipo '!$B$11,IF(D116=11,'Tipo '!$B$12,IF(D116=12,'Tipo '!$B$13,IF(D116=13,'Tipo '!$B$14,IF(D116=14,'Tipo '!$B$15,IF(D116=15,'Tipo '!$B$16,IF(D116=16,'Tipo '!$B$17,IF(D116=17,'Tipo '!$B$18,IF(D116=18,'Tipo '!$B$19,IF(D116=19,'Tipo '!$B$20,IF(D116=20,'Tipo '!$B$21,"No ha seleccionado un tipo de contrato válido"))))))))))))))))))))</f>
        <v>CONTRATOS DE PRESTACIÓN DE SERVICIOS PROFESIONALES Y DE APOYO A LA GESTIÓN</v>
      </c>
      <c r="F116" s="164" t="s">
        <v>107</v>
      </c>
      <c r="G116" s="163" t="s">
        <v>116</v>
      </c>
      <c r="H116" s="164" t="s">
        <v>654</v>
      </c>
      <c r="I116" s="165" t="s">
        <v>698</v>
      </c>
      <c r="J116" s="161">
        <v>45</v>
      </c>
      <c r="K116" s="163" t="s">
        <v>700</v>
      </c>
      <c r="L116" s="166">
        <v>1304</v>
      </c>
      <c r="M116" s="161">
        <v>1014213166</v>
      </c>
      <c r="N116" s="179" t="s">
        <v>818</v>
      </c>
      <c r="O116" s="168">
        <v>6360000</v>
      </c>
      <c r="P116" s="169"/>
      <c r="Q116" s="170"/>
      <c r="R116" s="170">
        <v>1</v>
      </c>
      <c r="S116" s="170">
        <v>2120000</v>
      </c>
      <c r="T116" s="170">
        <f t="shared" ref="T116:T117" si="20">+O116+S116</f>
        <v>8480000</v>
      </c>
      <c r="U116" s="170">
        <f t="shared" ref="U116" si="21">+P116+T116</f>
        <v>8480000</v>
      </c>
      <c r="V116" s="171">
        <v>43356</v>
      </c>
      <c r="W116" s="171">
        <v>43362</v>
      </c>
      <c r="X116" s="171">
        <v>43483</v>
      </c>
      <c r="Y116" s="161">
        <v>90</v>
      </c>
      <c r="Z116" s="161">
        <v>30</v>
      </c>
      <c r="AA116" s="172"/>
      <c r="AB116" s="161"/>
      <c r="AC116" s="161"/>
      <c r="AD116" s="161" t="s">
        <v>866</v>
      </c>
      <c r="AE116" s="161"/>
      <c r="AF116" s="173">
        <f t="shared" si="14"/>
        <v>1</v>
      </c>
      <c r="AG116" s="174"/>
      <c r="AH116" s="174" t="b">
        <f t="shared" si="17"/>
        <v>0</v>
      </c>
    </row>
    <row r="117" spans="1:34" s="175" customFormat="1" ht="44.25" customHeight="1" thickBot="1" x14ac:dyDescent="0.3">
      <c r="A117" s="160" t="s">
        <v>383</v>
      </c>
      <c r="B117" s="161">
        <v>2018</v>
      </c>
      <c r="C117" s="162" t="s">
        <v>522</v>
      </c>
      <c r="D117" s="161">
        <v>5</v>
      </c>
      <c r="E117" s="163" t="str">
        <f>IF(D117=1,'Tipo '!$B$2,IF(D117=2,'Tipo '!$B$3,IF(D117=3,'Tipo '!$B$4,IF(D117=4,'Tipo '!$B$5,IF(D117=5,'Tipo '!$B$6,IF(D117=6,'Tipo '!$B$7,IF(D117=7,'Tipo '!$B$8,IF(D117=8,'Tipo '!$B$9,IF(D117=9,'Tipo '!$B$10,IF(D117=10,'Tipo '!$B$11,IF(D117=11,'Tipo '!$B$12,IF(D117=12,'Tipo '!$B$13,IF(D117=13,'Tipo '!$B$14,IF(D117=14,'Tipo '!$B$15,IF(D117=15,'Tipo '!$B$16,IF(D117=16,'Tipo '!$B$17,IF(D117=17,'Tipo '!$B$18,IF(D117=18,'Tipo '!$B$19,IF(D117=19,'Tipo '!$B$20,IF(D117=20,'Tipo '!$B$21,"No ha seleccionado un tipo de contrato válido"))))))))))))))))))))</f>
        <v>CONTRATOS DE PRESTACIÓN DE SERVICIOS PROFESIONALES Y DE APOYO A LA GESTIÓN</v>
      </c>
      <c r="F117" s="164" t="s">
        <v>107</v>
      </c>
      <c r="G117" s="163" t="s">
        <v>116</v>
      </c>
      <c r="H117" s="164" t="s">
        <v>655</v>
      </c>
      <c r="I117" s="165" t="s">
        <v>698</v>
      </c>
      <c r="J117" s="161">
        <v>45</v>
      </c>
      <c r="K117" s="163" t="s">
        <v>700</v>
      </c>
      <c r="L117" s="166">
        <v>1304</v>
      </c>
      <c r="M117" s="161">
        <v>80203627</v>
      </c>
      <c r="N117" s="179" t="s">
        <v>819</v>
      </c>
      <c r="O117" s="168">
        <v>18000000</v>
      </c>
      <c r="P117" s="169"/>
      <c r="Q117" s="170"/>
      <c r="R117" s="170"/>
      <c r="S117" s="170">
        <v>0</v>
      </c>
      <c r="T117" s="170">
        <f t="shared" si="20"/>
        <v>18000000</v>
      </c>
      <c r="U117" s="170">
        <f>+P117+T117</f>
        <v>18000000</v>
      </c>
      <c r="V117" s="171">
        <v>43357</v>
      </c>
      <c r="W117" s="171">
        <v>43361</v>
      </c>
      <c r="X117" s="171">
        <v>43451</v>
      </c>
      <c r="Y117" s="161">
        <v>90</v>
      </c>
      <c r="Z117" s="161">
        <v>0</v>
      </c>
      <c r="AA117" s="172"/>
      <c r="AB117" s="161"/>
      <c r="AC117" s="161"/>
      <c r="AD117" s="161" t="s">
        <v>866</v>
      </c>
      <c r="AE117" s="161"/>
      <c r="AF117" s="173">
        <f t="shared" si="14"/>
        <v>1</v>
      </c>
      <c r="AG117" s="174"/>
      <c r="AH117" s="174" t="b">
        <f t="shared" si="17"/>
        <v>0</v>
      </c>
    </row>
    <row r="118" spans="1:34" s="175" customFormat="1" ht="44.25" customHeight="1" thickBot="1" x14ac:dyDescent="0.3">
      <c r="A118" s="160" t="s">
        <v>384</v>
      </c>
      <c r="B118" s="161">
        <v>2018</v>
      </c>
      <c r="C118" s="162" t="s">
        <v>523</v>
      </c>
      <c r="D118" s="161">
        <v>16</v>
      </c>
      <c r="E118" s="163" t="str">
        <f>IF(D118=1,'Tipo '!$B$2,IF(D118=2,'Tipo '!$B$3,IF(D118=3,'Tipo '!$B$4,IF(D118=4,'Tipo '!$B$5,IF(D118=5,'Tipo '!$B$6,IF(D118=6,'Tipo '!$B$7,IF(D118=7,'Tipo '!$B$8,IF(D118=8,'Tipo '!$B$9,IF(D118=9,'Tipo '!$B$10,IF(D118=10,'Tipo '!$B$11,IF(D118=11,'Tipo '!$B$12,IF(D118=12,'Tipo '!$B$13,IF(D118=13,'Tipo '!$B$14,IF(D118=14,'Tipo '!$B$15,IF(D118=15,'Tipo '!$B$16,IF(D118=16,'Tipo '!$B$17,IF(D118=17,'Tipo '!$B$18,IF(D118=18,'Tipo '!$B$19,IF(D118=19,'Tipo '!$B$20,IF(D118=20,'Tipo '!$B$21,"No ha seleccionado un tipo de contrato válido"))))))))))))))))))))</f>
        <v>CONTRATOS INTERADMINISTRATIVOS</v>
      </c>
      <c r="F118" s="164" t="s">
        <v>107</v>
      </c>
      <c r="G118" s="163" t="s">
        <v>111</v>
      </c>
      <c r="H118" s="164" t="s">
        <v>656</v>
      </c>
      <c r="I118" s="165" t="s">
        <v>698</v>
      </c>
      <c r="J118" s="161">
        <v>7</v>
      </c>
      <c r="K118" s="163" t="s">
        <v>714</v>
      </c>
      <c r="L118" s="166">
        <v>1297</v>
      </c>
      <c r="M118" s="161">
        <v>899999061</v>
      </c>
      <c r="N118" s="179" t="s">
        <v>820</v>
      </c>
      <c r="O118" s="168">
        <v>115960000</v>
      </c>
      <c r="P118" s="169"/>
      <c r="Q118" s="170"/>
      <c r="R118" s="170"/>
      <c r="S118" s="170">
        <v>0</v>
      </c>
      <c r="T118" s="170">
        <f>+O118</f>
        <v>115960000</v>
      </c>
      <c r="U118" s="170"/>
      <c r="V118" s="171">
        <v>43346</v>
      </c>
      <c r="W118" s="171">
        <v>43411</v>
      </c>
      <c r="X118" s="171">
        <v>43529</v>
      </c>
      <c r="Y118" s="161">
        <v>90</v>
      </c>
      <c r="Z118" s="161">
        <v>32</v>
      </c>
      <c r="AA118" s="172"/>
      <c r="AB118" s="161"/>
      <c r="AC118" s="161" t="s">
        <v>866</v>
      </c>
      <c r="AD118" s="161"/>
      <c r="AE118" s="161"/>
      <c r="AF118" s="173">
        <f t="shared" si="14"/>
        <v>0</v>
      </c>
      <c r="AG118" s="174"/>
      <c r="AH118" s="174" t="b">
        <f t="shared" si="17"/>
        <v>0</v>
      </c>
    </row>
    <row r="119" spans="1:34" s="175" customFormat="1" ht="44.25" customHeight="1" thickBot="1" x14ac:dyDescent="0.3">
      <c r="A119" s="160" t="s">
        <v>385</v>
      </c>
      <c r="B119" s="161">
        <v>2018</v>
      </c>
      <c r="C119" s="162" t="s">
        <v>524</v>
      </c>
      <c r="D119" s="161">
        <v>5</v>
      </c>
      <c r="E119" s="163" t="str">
        <f>IF(D119=1,'Tipo '!$B$2,IF(D119=2,'Tipo '!$B$3,IF(D119=3,'Tipo '!$B$4,IF(D119=4,'Tipo '!$B$5,IF(D119=5,'Tipo '!$B$6,IF(D119=6,'Tipo '!$B$7,IF(D119=7,'Tipo '!$B$8,IF(D119=8,'Tipo '!$B$9,IF(D119=9,'Tipo '!$B$10,IF(D119=10,'Tipo '!$B$11,IF(D119=11,'Tipo '!$B$12,IF(D119=12,'Tipo '!$B$13,IF(D119=13,'Tipo '!$B$14,IF(D119=14,'Tipo '!$B$15,IF(D119=15,'Tipo '!$B$16,IF(D119=16,'Tipo '!$B$17,IF(D119=17,'Tipo '!$B$18,IF(D119=18,'Tipo '!$B$19,IF(D119=19,'Tipo '!$B$20,IF(D119=20,'Tipo '!$B$21,"No ha seleccionado un tipo de contrato válido"))))))))))))))))))))</f>
        <v>CONTRATOS DE PRESTACIÓN DE SERVICIOS PROFESIONALES Y DE APOYO A LA GESTIÓN</v>
      </c>
      <c r="F119" s="164" t="s">
        <v>107</v>
      </c>
      <c r="G119" s="163" t="s">
        <v>116</v>
      </c>
      <c r="H119" s="164" t="s">
        <v>657</v>
      </c>
      <c r="I119" s="165" t="s">
        <v>698</v>
      </c>
      <c r="J119" s="161">
        <v>45</v>
      </c>
      <c r="K119" s="163" t="s">
        <v>700</v>
      </c>
      <c r="L119" s="166">
        <v>1304</v>
      </c>
      <c r="M119" s="161">
        <v>1070965520</v>
      </c>
      <c r="N119" s="179" t="s">
        <v>821</v>
      </c>
      <c r="O119" s="168">
        <v>13500000</v>
      </c>
      <c r="P119" s="169"/>
      <c r="Q119" s="170"/>
      <c r="R119" s="170">
        <v>1</v>
      </c>
      <c r="S119" s="170">
        <v>4500000</v>
      </c>
      <c r="T119" s="170">
        <f t="shared" ref="T119:T120" si="22">+O119+S119</f>
        <v>18000000</v>
      </c>
      <c r="U119" s="170">
        <f t="shared" ref="U119" si="23">+P119+T119</f>
        <v>18000000</v>
      </c>
      <c r="V119" s="171">
        <v>43357</v>
      </c>
      <c r="W119" s="171">
        <v>43360</v>
      </c>
      <c r="X119" s="171">
        <v>43481</v>
      </c>
      <c r="Y119" s="161">
        <v>90</v>
      </c>
      <c r="Z119" s="161">
        <v>30</v>
      </c>
      <c r="AA119" s="172"/>
      <c r="AB119" s="161"/>
      <c r="AC119" s="161"/>
      <c r="AD119" s="161" t="s">
        <v>866</v>
      </c>
      <c r="AE119" s="161"/>
      <c r="AF119" s="173">
        <f t="shared" si="14"/>
        <v>1</v>
      </c>
      <c r="AG119" s="174"/>
      <c r="AH119" s="174" t="b">
        <f t="shared" si="17"/>
        <v>0</v>
      </c>
    </row>
    <row r="120" spans="1:34" s="175" customFormat="1" ht="44.25" customHeight="1" thickBot="1" x14ac:dyDescent="0.3">
      <c r="A120" s="160" t="s">
        <v>386</v>
      </c>
      <c r="B120" s="161">
        <v>2018</v>
      </c>
      <c r="C120" s="162" t="s">
        <v>525</v>
      </c>
      <c r="D120" s="161">
        <v>5</v>
      </c>
      <c r="E120" s="163" t="str">
        <f>IF(D120=1,'Tipo '!$B$2,IF(D120=2,'Tipo '!$B$3,IF(D120=3,'Tipo '!$B$4,IF(D120=4,'Tipo '!$B$5,IF(D120=5,'Tipo '!$B$6,IF(D120=6,'Tipo '!$B$7,IF(D120=7,'Tipo '!$B$8,IF(D120=8,'Tipo '!$B$9,IF(D120=9,'Tipo '!$B$10,IF(D120=10,'Tipo '!$B$11,IF(D120=11,'Tipo '!$B$12,IF(D120=12,'Tipo '!$B$13,IF(D120=13,'Tipo '!$B$14,IF(D120=14,'Tipo '!$B$15,IF(D120=15,'Tipo '!$B$16,IF(D120=16,'Tipo '!$B$17,IF(D120=17,'Tipo '!$B$18,IF(D120=18,'Tipo '!$B$19,IF(D120=19,'Tipo '!$B$20,IF(D120=20,'Tipo '!$B$21,"No ha seleccionado un tipo de contrato válido"))))))))))))))))))))</f>
        <v>CONTRATOS DE PRESTACIÓN DE SERVICIOS PROFESIONALES Y DE APOYO A LA GESTIÓN</v>
      </c>
      <c r="F120" s="164" t="s">
        <v>107</v>
      </c>
      <c r="G120" s="163" t="s">
        <v>116</v>
      </c>
      <c r="H120" s="164" t="s">
        <v>657</v>
      </c>
      <c r="I120" s="165" t="s">
        <v>698</v>
      </c>
      <c r="J120" s="161">
        <v>45</v>
      </c>
      <c r="K120" s="163" t="s">
        <v>700</v>
      </c>
      <c r="L120" s="166">
        <v>1304</v>
      </c>
      <c r="M120" s="161">
        <v>10772968</v>
      </c>
      <c r="N120" s="179" t="s">
        <v>822</v>
      </c>
      <c r="O120" s="168">
        <v>15000000</v>
      </c>
      <c r="P120" s="169"/>
      <c r="Q120" s="170"/>
      <c r="R120" s="170">
        <v>1</v>
      </c>
      <c r="S120" s="170">
        <v>5000000</v>
      </c>
      <c r="T120" s="170">
        <f t="shared" si="22"/>
        <v>20000000</v>
      </c>
      <c r="U120" s="170">
        <f>+P120+T120</f>
        <v>20000000</v>
      </c>
      <c r="V120" s="171">
        <v>43356</v>
      </c>
      <c r="W120" s="171">
        <v>43361</v>
      </c>
      <c r="X120" s="171">
        <v>43482</v>
      </c>
      <c r="Y120" s="161">
        <v>90</v>
      </c>
      <c r="Z120" s="161">
        <v>30</v>
      </c>
      <c r="AA120" s="172"/>
      <c r="AB120" s="161"/>
      <c r="AC120" s="161"/>
      <c r="AD120" s="161" t="s">
        <v>866</v>
      </c>
      <c r="AE120" s="161"/>
      <c r="AF120" s="173">
        <f t="shared" si="14"/>
        <v>1</v>
      </c>
      <c r="AG120" s="174"/>
      <c r="AH120" s="174" t="b">
        <f t="shared" si="17"/>
        <v>0</v>
      </c>
    </row>
    <row r="121" spans="1:34" s="175" customFormat="1" ht="44.25" customHeight="1" thickBot="1" x14ac:dyDescent="0.3">
      <c r="A121" s="160" t="s">
        <v>387</v>
      </c>
      <c r="B121" s="161">
        <v>2018</v>
      </c>
      <c r="C121" s="162" t="s">
        <v>526</v>
      </c>
      <c r="D121" s="161">
        <v>4</v>
      </c>
      <c r="E121" s="163" t="str">
        <f>IF(D121=1,'Tipo '!$B$2,IF(D121=2,'Tipo '!$B$3,IF(D121=3,'Tipo '!$B$4,IF(D121=4,'Tipo '!$B$5,IF(D121=5,'Tipo '!$B$6,IF(D121=6,'Tipo '!$B$7,IF(D121=7,'Tipo '!$B$8,IF(D121=8,'Tipo '!$B$9,IF(D121=9,'Tipo '!$B$10,IF(D121=10,'Tipo '!$B$11,IF(D121=11,'Tipo '!$B$12,IF(D121=12,'Tipo '!$B$13,IF(D121=13,'Tipo '!$B$14,IF(D121=14,'Tipo '!$B$15,IF(D121=15,'Tipo '!$B$16,IF(D121=16,'Tipo '!$B$17,IF(D121=17,'Tipo '!$B$18,IF(D121=18,'Tipo '!$B$19,IF(D121=19,'Tipo '!$B$20,IF(D121=20,'Tipo '!$B$21,"No ha seleccionado un tipo de contrato válido"))))))))))))))))))))</f>
        <v>CONTRATOS DE PRESTACIÓN DE SERVICIOS</v>
      </c>
      <c r="F121" s="164" t="s">
        <v>108</v>
      </c>
      <c r="G121" s="163" t="s">
        <v>125</v>
      </c>
      <c r="H121" s="164" t="s">
        <v>658</v>
      </c>
      <c r="I121" s="165" t="s">
        <v>698</v>
      </c>
      <c r="J121" s="161">
        <v>11</v>
      </c>
      <c r="K121" s="163" t="s">
        <v>704</v>
      </c>
      <c r="L121" s="166">
        <v>1298</v>
      </c>
      <c r="M121" s="161">
        <v>830078025</v>
      </c>
      <c r="N121" s="179" t="s">
        <v>823</v>
      </c>
      <c r="O121" s="168">
        <v>157652450</v>
      </c>
      <c r="P121" s="169"/>
      <c r="Q121" s="170"/>
      <c r="R121" s="170"/>
      <c r="S121" s="170">
        <v>0</v>
      </c>
      <c r="T121" s="170">
        <v>157652450</v>
      </c>
      <c r="U121" s="170">
        <v>47295735</v>
      </c>
      <c r="V121" s="171">
        <v>43355</v>
      </c>
      <c r="W121" s="171">
        <v>43362</v>
      </c>
      <c r="X121" s="171">
        <v>43524</v>
      </c>
      <c r="Y121" s="161">
        <v>90</v>
      </c>
      <c r="Z121" s="161">
        <v>71</v>
      </c>
      <c r="AA121" s="172"/>
      <c r="AB121" s="161"/>
      <c r="AC121" s="161"/>
      <c r="AD121" s="161" t="s">
        <v>866</v>
      </c>
      <c r="AE121" s="161"/>
      <c r="AF121" s="173">
        <f t="shared" si="14"/>
        <v>0.3</v>
      </c>
      <c r="AG121" s="174"/>
      <c r="AH121" s="174" t="b">
        <f t="shared" si="17"/>
        <v>0</v>
      </c>
    </row>
    <row r="122" spans="1:34" s="175" customFormat="1" ht="44.25" customHeight="1" thickBot="1" x14ac:dyDescent="0.3">
      <c r="A122" s="160" t="s">
        <v>388</v>
      </c>
      <c r="B122" s="161">
        <v>2018</v>
      </c>
      <c r="C122" s="162" t="s">
        <v>527</v>
      </c>
      <c r="D122" s="161">
        <v>5</v>
      </c>
      <c r="E122" s="163" t="str">
        <f>IF(D122=1,'Tipo '!$B$2,IF(D122=2,'Tipo '!$B$3,IF(D122=3,'Tipo '!$B$4,IF(D122=4,'Tipo '!$B$5,IF(D122=5,'Tipo '!$B$6,IF(D122=6,'Tipo '!$B$7,IF(D122=7,'Tipo '!$B$8,IF(D122=8,'Tipo '!$B$9,IF(D122=9,'Tipo '!$B$10,IF(D122=10,'Tipo '!$B$11,IF(D122=11,'Tipo '!$B$12,IF(D122=12,'Tipo '!$B$13,IF(D122=13,'Tipo '!$B$14,IF(D122=14,'Tipo '!$B$15,IF(D122=15,'Tipo '!$B$16,IF(D122=16,'Tipo '!$B$17,IF(D122=17,'Tipo '!$B$18,IF(D122=18,'Tipo '!$B$19,IF(D122=19,'Tipo '!$B$20,IF(D122=20,'Tipo '!$B$21,"No ha seleccionado un tipo de contrato válido"))))))))))))))))))))</f>
        <v>CONTRATOS DE PRESTACIÓN DE SERVICIOS PROFESIONALES Y DE APOYO A LA GESTIÓN</v>
      </c>
      <c r="F122" s="164" t="s">
        <v>107</v>
      </c>
      <c r="G122" s="163" t="s">
        <v>116</v>
      </c>
      <c r="H122" s="164" t="s">
        <v>659</v>
      </c>
      <c r="I122" s="165" t="s">
        <v>698</v>
      </c>
      <c r="J122" s="161">
        <v>45</v>
      </c>
      <c r="K122" s="163" t="s">
        <v>700</v>
      </c>
      <c r="L122" s="166">
        <v>1304</v>
      </c>
      <c r="M122" s="161">
        <v>11449647</v>
      </c>
      <c r="N122" s="179" t="s">
        <v>824</v>
      </c>
      <c r="O122" s="168">
        <v>15300000</v>
      </c>
      <c r="P122" s="169"/>
      <c r="Q122" s="170"/>
      <c r="R122" s="170">
        <v>1</v>
      </c>
      <c r="S122" s="170">
        <v>5100000</v>
      </c>
      <c r="T122" s="170">
        <f t="shared" ref="T122:T124" si="24">+O122+S122</f>
        <v>20400000</v>
      </c>
      <c r="U122" s="170">
        <f t="shared" ref="U122:U124" si="25">+P122+T122</f>
        <v>20400000</v>
      </c>
      <c r="V122" s="171">
        <v>43356</v>
      </c>
      <c r="W122" s="171">
        <v>43362</v>
      </c>
      <c r="X122" s="171">
        <v>43483</v>
      </c>
      <c r="Y122" s="161">
        <v>90</v>
      </c>
      <c r="Z122" s="161">
        <v>30</v>
      </c>
      <c r="AA122" s="172"/>
      <c r="AB122" s="161"/>
      <c r="AC122" s="161"/>
      <c r="AD122" s="161" t="s">
        <v>866</v>
      </c>
      <c r="AE122" s="161"/>
      <c r="AF122" s="173">
        <f t="shared" si="14"/>
        <v>1</v>
      </c>
      <c r="AG122" s="174"/>
      <c r="AH122" s="174" t="b">
        <f t="shared" si="17"/>
        <v>0</v>
      </c>
    </row>
    <row r="123" spans="1:34" s="175" customFormat="1" ht="44.25" customHeight="1" thickBot="1" x14ac:dyDescent="0.3">
      <c r="A123" s="160" t="s">
        <v>389</v>
      </c>
      <c r="B123" s="161">
        <v>2018</v>
      </c>
      <c r="C123" s="162" t="s">
        <v>528</v>
      </c>
      <c r="D123" s="161">
        <v>5</v>
      </c>
      <c r="E123" s="163" t="str">
        <f>IF(D123=1,'Tipo '!$B$2,IF(D123=2,'Tipo '!$B$3,IF(D123=3,'Tipo '!$B$4,IF(D123=4,'Tipo '!$B$5,IF(D123=5,'Tipo '!$B$6,IF(D123=6,'Tipo '!$B$7,IF(D123=7,'Tipo '!$B$8,IF(D123=8,'Tipo '!$B$9,IF(D123=9,'Tipo '!$B$10,IF(D123=10,'Tipo '!$B$11,IF(D123=11,'Tipo '!$B$12,IF(D123=12,'Tipo '!$B$13,IF(D123=13,'Tipo '!$B$14,IF(D123=14,'Tipo '!$B$15,IF(D123=15,'Tipo '!$B$16,IF(D123=16,'Tipo '!$B$17,IF(D123=17,'Tipo '!$B$18,IF(D123=18,'Tipo '!$B$19,IF(D123=19,'Tipo '!$B$20,IF(D123=20,'Tipo '!$B$21,"No ha seleccionado un tipo de contrato válido"))))))))))))))))))))</f>
        <v>CONTRATOS DE PRESTACIÓN DE SERVICIOS PROFESIONALES Y DE APOYO A LA GESTIÓN</v>
      </c>
      <c r="F123" s="164" t="s">
        <v>107</v>
      </c>
      <c r="G123" s="163" t="s">
        <v>116</v>
      </c>
      <c r="H123" s="164" t="s">
        <v>660</v>
      </c>
      <c r="I123" s="165" t="s">
        <v>698</v>
      </c>
      <c r="J123" s="161">
        <v>45</v>
      </c>
      <c r="K123" s="163" t="s">
        <v>700</v>
      </c>
      <c r="L123" s="166">
        <v>1304</v>
      </c>
      <c r="M123" s="161">
        <v>52118124</v>
      </c>
      <c r="N123" s="179" t="s">
        <v>825</v>
      </c>
      <c r="O123" s="168">
        <v>15300000</v>
      </c>
      <c r="P123" s="169"/>
      <c r="Q123" s="170"/>
      <c r="R123" s="170">
        <v>1</v>
      </c>
      <c r="S123" s="170">
        <v>5100000</v>
      </c>
      <c r="T123" s="170">
        <f t="shared" si="24"/>
        <v>20400000</v>
      </c>
      <c r="U123" s="170">
        <f>+P123+T123</f>
        <v>20400000</v>
      </c>
      <c r="V123" s="171">
        <v>43357</v>
      </c>
      <c r="W123" s="171">
        <v>43364</v>
      </c>
      <c r="X123" s="171">
        <v>43485</v>
      </c>
      <c r="Y123" s="161">
        <v>90</v>
      </c>
      <c r="Z123" s="161">
        <v>30</v>
      </c>
      <c r="AA123" s="172"/>
      <c r="AB123" s="161"/>
      <c r="AC123" s="161"/>
      <c r="AD123" s="161" t="s">
        <v>866</v>
      </c>
      <c r="AE123" s="161"/>
      <c r="AF123" s="173">
        <f t="shared" si="14"/>
        <v>1</v>
      </c>
      <c r="AG123" s="174"/>
      <c r="AH123" s="174" t="b">
        <f t="shared" si="17"/>
        <v>0</v>
      </c>
    </row>
    <row r="124" spans="1:34" s="175" customFormat="1" ht="44.25" customHeight="1" thickBot="1" x14ac:dyDescent="0.3">
      <c r="A124" s="160" t="s">
        <v>390</v>
      </c>
      <c r="B124" s="161">
        <v>2018</v>
      </c>
      <c r="C124" s="162" t="s">
        <v>529</v>
      </c>
      <c r="D124" s="161">
        <v>5</v>
      </c>
      <c r="E124" s="163" t="str">
        <f>IF(D124=1,'Tipo '!$B$2,IF(D124=2,'Tipo '!$B$3,IF(D124=3,'Tipo '!$B$4,IF(D124=4,'Tipo '!$B$5,IF(D124=5,'Tipo '!$B$6,IF(D124=6,'Tipo '!$B$7,IF(D124=7,'Tipo '!$B$8,IF(D124=8,'Tipo '!$B$9,IF(D124=9,'Tipo '!$B$10,IF(D124=10,'Tipo '!$B$11,IF(D124=11,'Tipo '!$B$12,IF(D124=12,'Tipo '!$B$13,IF(D124=13,'Tipo '!$B$14,IF(D124=14,'Tipo '!$B$15,IF(D124=15,'Tipo '!$B$16,IF(D124=16,'Tipo '!$B$17,IF(D124=17,'Tipo '!$B$18,IF(D124=18,'Tipo '!$B$19,IF(D124=19,'Tipo '!$B$20,IF(D124=20,'Tipo '!$B$21,"No ha seleccionado un tipo de contrato válido"))))))))))))))))))))</f>
        <v>CONTRATOS DE PRESTACIÓN DE SERVICIOS PROFESIONALES Y DE APOYO A LA GESTIÓN</v>
      </c>
      <c r="F124" s="164" t="s">
        <v>107</v>
      </c>
      <c r="G124" s="163" t="s">
        <v>116</v>
      </c>
      <c r="H124" s="164" t="s">
        <v>661</v>
      </c>
      <c r="I124" s="165" t="s">
        <v>698</v>
      </c>
      <c r="J124" s="161">
        <v>45</v>
      </c>
      <c r="K124" s="163" t="s">
        <v>700</v>
      </c>
      <c r="L124" s="166">
        <v>1304</v>
      </c>
      <c r="M124" s="161">
        <v>1032462820</v>
      </c>
      <c r="N124" s="179" t="s">
        <v>826</v>
      </c>
      <c r="O124" s="168">
        <v>6360000</v>
      </c>
      <c r="P124" s="169"/>
      <c r="Q124" s="170"/>
      <c r="R124" s="170">
        <v>1</v>
      </c>
      <c r="S124" s="170">
        <v>1908000</v>
      </c>
      <c r="T124" s="170">
        <f t="shared" si="24"/>
        <v>8268000</v>
      </c>
      <c r="U124" s="170">
        <f t="shared" si="25"/>
        <v>8268000</v>
      </c>
      <c r="V124" s="171">
        <v>43364</v>
      </c>
      <c r="W124" s="171">
        <v>43367</v>
      </c>
      <c r="X124" s="171">
        <v>43485</v>
      </c>
      <c r="Y124" s="161">
        <v>90</v>
      </c>
      <c r="Z124" s="161">
        <v>27</v>
      </c>
      <c r="AA124" s="172"/>
      <c r="AB124" s="161"/>
      <c r="AC124" s="161"/>
      <c r="AD124" s="161" t="s">
        <v>866</v>
      </c>
      <c r="AE124" s="161"/>
      <c r="AF124" s="173">
        <f t="shared" si="14"/>
        <v>1</v>
      </c>
      <c r="AG124" s="174"/>
      <c r="AH124" s="174" t="b">
        <f t="shared" si="17"/>
        <v>0</v>
      </c>
    </row>
    <row r="125" spans="1:34" s="175" customFormat="1" ht="44.25" customHeight="1" thickBot="1" x14ac:dyDescent="0.3">
      <c r="A125" s="160" t="s">
        <v>391</v>
      </c>
      <c r="B125" s="161">
        <v>2018</v>
      </c>
      <c r="C125" s="162" t="s">
        <v>530</v>
      </c>
      <c r="D125" s="161">
        <v>4</v>
      </c>
      <c r="E125" s="163" t="str">
        <f>IF(D125=1,'Tipo '!$B$2,IF(D125=2,'Tipo '!$B$3,IF(D125=3,'Tipo '!$B$4,IF(D125=4,'Tipo '!$B$5,IF(D125=5,'Tipo '!$B$6,IF(D125=6,'Tipo '!$B$7,IF(D125=7,'Tipo '!$B$8,IF(D125=8,'Tipo '!$B$9,IF(D125=9,'Tipo '!$B$10,IF(D125=10,'Tipo '!$B$11,IF(D125=11,'Tipo '!$B$12,IF(D125=12,'Tipo '!$B$13,IF(D125=13,'Tipo '!$B$14,IF(D125=14,'Tipo '!$B$15,IF(D125=15,'Tipo '!$B$16,IF(D125=16,'Tipo '!$B$17,IF(D125=17,'Tipo '!$B$18,IF(D125=18,'Tipo '!$B$19,IF(D125=19,'Tipo '!$B$20,IF(D125=20,'Tipo '!$B$21,"No ha seleccionado un tipo de contrato válido"))))))))))))))))))))</f>
        <v>CONTRATOS DE PRESTACIÓN DE SERVICIOS</v>
      </c>
      <c r="F125" s="164" t="s">
        <v>108</v>
      </c>
      <c r="G125" s="163" t="s">
        <v>125</v>
      </c>
      <c r="H125" s="164" t="s">
        <v>662</v>
      </c>
      <c r="I125" s="165" t="s">
        <v>698</v>
      </c>
      <c r="J125" s="161">
        <v>11</v>
      </c>
      <c r="K125" s="163" t="s">
        <v>704</v>
      </c>
      <c r="L125" s="166">
        <v>1298</v>
      </c>
      <c r="M125" s="161">
        <v>900150912</v>
      </c>
      <c r="N125" s="179" t="s">
        <v>827</v>
      </c>
      <c r="O125" s="168">
        <v>170026686</v>
      </c>
      <c r="P125" s="169"/>
      <c r="Q125" s="170"/>
      <c r="R125" s="170"/>
      <c r="S125" s="170">
        <v>0</v>
      </c>
      <c r="T125" s="170">
        <f>+O125</f>
        <v>170026686</v>
      </c>
      <c r="U125" s="170"/>
      <c r="V125" s="171">
        <v>43367</v>
      </c>
      <c r="W125" s="171">
        <v>43375</v>
      </c>
      <c r="X125" s="171">
        <v>43526</v>
      </c>
      <c r="Y125" s="161">
        <v>270</v>
      </c>
      <c r="Z125" s="161">
        <v>0</v>
      </c>
      <c r="AA125" s="172"/>
      <c r="AB125" s="161"/>
      <c r="AC125" s="161" t="s">
        <v>866</v>
      </c>
      <c r="AD125" s="161"/>
      <c r="AE125" s="161"/>
      <c r="AF125" s="173">
        <f t="shared" si="14"/>
        <v>0</v>
      </c>
      <c r="AG125" s="174"/>
      <c r="AH125" s="174" t="b">
        <f t="shared" si="17"/>
        <v>0</v>
      </c>
    </row>
    <row r="126" spans="1:34" s="175" customFormat="1" ht="44.25" customHeight="1" thickBot="1" x14ac:dyDescent="0.3">
      <c r="A126" s="160" t="s">
        <v>392</v>
      </c>
      <c r="B126" s="161">
        <v>2018</v>
      </c>
      <c r="C126" s="162" t="s">
        <v>531</v>
      </c>
      <c r="D126" s="161">
        <v>11</v>
      </c>
      <c r="E126" s="163" t="str">
        <f>IF(D126=1,'Tipo '!$B$2,IF(D126=2,'Tipo '!$B$3,IF(D126=3,'Tipo '!$B$4,IF(D126=4,'Tipo '!$B$5,IF(D126=5,'Tipo '!$B$6,IF(D126=6,'Tipo '!$B$7,IF(D126=7,'Tipo '!$B$8,IF(D126=8,'Tipo '!$B$9,IF(D126=9,'Tipo '!$B$10,IF(D126=10,'Tipo '!$B$11,IF(D126=11,'Tipo '!$B$12,IF(D126=12,'Tipo '!$B$13,IF(D126=13,'Tipo '!$B$14,IF(D126=14,'Tipo '!$B$15,IF(D126=15,'Tipo '!$B$16,IF(D126=16,'Tipo '!$B$17,IF(D126=17,'Tipo '!$B$18,IF(D126=18,'Tipo '!$B$19,IF(D126=19,'Tipo '!$B$20,IF(D126=20,'Tipo '!$B$21,"No ha seleccionado un tipo de contrato válido"))))))))))))))))))))</f>
        <v>SUMINISTRO</v>
      </c>
      <c r="F126" s="164" t="s">
        <v>108</v>
      </c>
      <c r="G126" s="163" t="s">
        <v>124</v>
      </c>
      <c r="H126" s="164" t="s">
        <v>663</v>
      </c>
      <c r="I126" s="165" t="s">
        <v>699</v>
      </c>
      <c r="J126" s="161"/>
      <c r="K126" s="163" t="s">
        <v>937</v>
      </c>
      <c r="L126" s="163" t="s">
        <v>937</v>
      </c>
      <c r="M126" s="161">
        <v>830095213</v>
      </c>
      <c r="N126" s="179" t="s">
        <v>795</v>
      </c>
      <c r="O126" s="168">
        <v>13000000</v>
      </c>
      <c r="P126" s="169"/>
      <c r="Q126" s="170"/>
      <c r="R126" s="170"/>
      <c r="S126" s="170">
        <v>0</v>
      </c>
      <c r="T126" s="170">
        <v>13000000</v>
      </c>
      <c r="U126" s="170">
        <f>+P126+T126</f>
        <v>13000000</v>
      </c>
      <c r="V126" s="171">
        <v>43367</v>
      </c>
      <c r="W126" s="171">
        <v>43375</v>
      </c>
      <c r="X126" s="171">
        <v>43451</v>
      </c>
      <c r="Y126" s="161">
        <v>90</v>
      </c>
      <c r="Z126" s="161">
        <v>60</v>
      </c>
      <c r="AA126" s="172"/>
      <c r="AB126" s="161"/>
      <c r="AC126" s="161" t="s">
        <v>866</v>
      </c>
      <c r="AD126" s="161"/>
      <c r="AE126" s="161"/>
      <c r="AF126" s="173">
        <f t="shared" si="14"/>
        <v>1</v>
      </c>
      <c r="AG126" s="174"/>
      <c r="AH126" s="174" t="b">
        <f t="shared" si="17"/>
        <v>1</v>
      </c>
    </row>
    <row r="127" spans="1:34" s="175" customFormat="1" ht="44.25" customHeight="1" thickBot="1" x14ac:dyDescent="0.3">
      <c r="A127" s="160" t="s">
        <v>393</v>
      </c>
      <c r="B127" s="161">
        <v>2018</v>
      </c>
      <c r="C127" s="162" t="s">
        <v>532</v>
      </c>
      <c r="D127" s="161">
        <v>5</v>
      </c>
      <c r="E127" s="163" t="str">
        <f>IF(D127=1,'Tipo '!$B$2,IF(D127=2,'Tipo '!$B$3,IF(D127=3,'Tipo '!$B$4,IF(D127=4,'Tipo '!$B$5,IF(D127=5,'Tipo '!$B$6,IF(D127=6,'Tipo '!$B$7,IF(D127=7,'Tipo '!$B$8,IF(D127=8,'Tipo '!$B$9,IF(D127=9,'Tipo '!$B$10,IF(D127=10,'Tipo '!$B$11,IF(D127=11,'Tipo '!$B$12,IF(D127=12,'Tipo '!$B$13,IF(D127=13,'Tipo '!$B$14,IF(D127=14,'Tipo '!$B$15,IF(D127=15,'Tipo '!$B$16,IF(D127=16,'Tipo '!$B$17,IF(D127=17,'Tipo '!$B$18,IF(D127=18,'Tipo '!$B$19,IF(D127=19,'Tipo '!$B$20,IF(D127=20,'Tipo '!$B$21,"No ha seleccionado un tipo de contrato válido"))))))))))))))))))))</f>
        <v>CONTRATOS DE PRESTACIÓN DE SERVICIOS PROFESIONALES Y DE APOYO A LA GESTIÓN</v>
      </c>
      <c r="F127" s="164" t="s">
        <v>107</v>
      </c>
      <c r="G127" s="163" t="s">
        <v>116</v>
      </c>
      <c r="H127" s="164" t="s">
        <v>664</v>
      </c>
      <c r="I127" s="165" t="s">
        <v>698</v>
      </c>
      <c r="J127" s="161">
        <v>11</v>
      </c>
      <c r="K127" s="163" t="s">
        <v>704</v>
      </c>
      <c r="L127" s="166">
        <v>1298</v>
      </c>
      <c r="M127" s="161">
        <v>79294250</v>
      </c>
      <c r="N127" s="179" t="s">
        <v>828</v>
      </c>
      <c r="O127" s="168">
        <v>6360000</v>
      </c>
      <c r="P127" s="169"/>
      <c r="Q127" s="170"/>
      <c r="R127" s="170"/>
      <c r="S127" s="170">
        <v>0</v>
      </c>
      <c r="T127" s="170">
        <v>6360000</v>
      </c>
      <c r="U127" s="170">
        <v>6360000</v>
      </c>
      <c r="V127" s="171">
        <v>43390</v>
      </c>
      <c r="W127" s="171">
        <v>43391</v>
      </c>
      <c r="X127" s="171">
        <v>43483</v>
      </c>
      <c r="Y127" s="161">
        <v>60</v>
      </c>
      <c r="Z127" s="161">
        <v>0</v>
      </c>
      <c r="AA127" s="172"/>
      <c r="AB127" s="161"/>
      <c r="AC127" s="161"/>
      <c r="AD127" s="161" t="s">
        <v>866</v>
      </c>
      <c r="AE127" s="161"/>
      <c r="AF127" s="173">
        <f t="shared" si="14"/>
        <v>1</v>
      </c>
      <c r="AG127" s="174"/>
      <c r="AH127" s="174" t="b">
        <f t="shared" si="17"/>
        <v>0</v>
      </c>
    </row>
    <row r="128" spans="1:34" s="175" customFormat="1" ht="44.25" customHeight="1" thickBot="1" x14ac:dyDescent="0.3">
      <c r="A128" s="160" t="s">
        <v>394</v>
      </c>
      <c r="B128" s="161">
        <v>2018</v>
      </c>
      <c r="C128" s="162" t="s">
        <v>533</v>
      </c>
      <c r="D128" s="161">
        <v>5</v>
      </c>
      <c r="E128" s="163" t="str">
        <f>IF(D128=1,'Tipo '!$B$2,IF(D128=2,'Tipo '!$B$3,IF(D128=3,'Tipo '!$B$4,IF(D128=4,'Tipo '!$B$5,IF(D128=5,'Tipo '!$B$6,IF(D128=6,'Tipo '!$B$7,IF(D128=7,'Tipo '!$B$8,IF(D128=8,'Tipo '!$B$9,IF(D128=9,'Tipo '!$B$10,IF(D128=10,'Tipo '!$B$11,IF(D128=11,'Tipo '!$B$12,IF(D128=12,'Tipo '!$B$13,IF(D128=13,'Tipo '!$B$14,IF(D128=14,'Tipo '!$B$15,IF(D128=15,'Tipo '!$B$16,IF(D128=16,'Tipo '!$B$17,IF(D128=17,'Tipo '!$B$18,IF(D128=18,'Tipo '!$B$19,IF(D128=19,'Tipo '!$B$20,IF(D128=20,'Tipo '!$B$21,"No ha seleccionado un tipo de contrato válido"))))))))))))))))))))</f>
        <v>CONTRATOS DE PRESTACIÓN DE SERVICIOS PROFESIONALES Y DE APOYO A LA GESTIÓN</v>
      </c>
      <c r="F128" s="164" t="s">
        <v>107</v>
      </c>
      <c r="G128" s="163" t="s">
        <v>116</v>
      </c>
      <c r="H128" s="164" t="s">
        <v>665</v>
      </c>
      <c r="I128" s="165" t="s">
        <v>698</v>
      </c>
      <c r="J128" s="161">
        <v>45</v>
      </c>
      <c r="K128" s="163" t="s">
        <v>700</v>
      </c>
      <c r="L128" s="166">
        <v>1304</v>
      </c>
      <c r="M128" s="161">
        <v>16114865</v>
      </c>
      <c r="N128" s="179" t="s">
        <v>829</v>
      </c>
      <c r="O128" s="168">
        <v>4240000</v>
      </c>
      <c r="P128" s="169"/>
      <c r="Q128" s="170"/>
      <c r="R128" s="170">
        <v>1</v>
      </c>
      <c r="S128" s="170">
        <v>2120000</v>
      </c>
      <c r="T128" s="170">
        <f t="shared" ref="T128:T131" si="26">+O128+S128</f>
        <v>6360000</v>
      </c>
      <c r="U128" s="170">
        <f t="shared" ref="U128:U129" si="27">+P128+T128</f>
        <v>6360000</v>
      </c>
      <c r="V128" s="171">
        <v>43389</v>
      </c>
      <c r="W128" s="171">
        <v>43392</v>
      </c>
      <c r="X128" s="171">
        <v>43463</v>
      </c>
      <c r="Y128" s="161">
        <v>60</v>
      </c>
      <c r="Z128" s="161">
        <v>30</v>
      </c>
      <c r="AA128" s="172"/>
      <c r="AB128" s="161"/>
      <c r="AC128" s="161"/>
      <c r="AD128" s="161" t="s">
        <v>866</v>
      </c>
      <c r="AE128" s="161"/>
      <c r="AF128" s="173">
        <f t="shared" si="14"/>
        <v>1</v>
      </c>
      <c r="AG128" s="174"/>
      <c r="AH128" s="174" t="b">
        <f t="shared" si="17"/>
        <v>0</v>
      </c>
    </row>
    <row r="129" spans="1:34" s="175" customFormat="1" ht="44.25" customHeight="1" thickBot="1" x14ac:dyDescent="0.3">
      <c r="A129" s="160" t="s">
        <v>395</v>
      </c>
      <c r="B129" s="161">
        <v>2018</v>
      </c>
      <c r="C129" s="162" t="s">
        <v>534</v>
      </c>
      <c r="D129" s="161">
        <v>5</v>
      </c>
      <c r="E129" s="163" t="str">
        <f>IF(D129=1,'Tipo '!$B$2,IF(D129=2,'Tipo '!$B$3,IF(D129=3,'Tipo '!$B$4,IF(D129=4,'Tipo '!$B$5,IF(D129=5,'Tipo '!$B$6,IF(D129=6,'Tipo '!$B$7,IF(D129=7,'Tipo '!$B$8,IF(D129=8,'Tipo '!$B$9,IF(D129=9,'Tipo '!$B$10,IF(D129=10,'Tipo '!$B$11,IF(D129=11,'Tipo '!$B$12,IF(D129=12,'Tipo '!$B$13,IF(D129=13,'Tipo '!$B$14,IF(D129=14,'Tipo '!$B$15,IF(D129=15,'Tipo '!$B$16,IF(D129=16,'Tipo '!$B$17,IF(D129=17,'Tipo '!$B$18,IF(D129=18,'Tipo '!$B$19,IF(D129=19,'Tipo '!$B$20,IF(D129=20,'Tipo '!$B$21,"No ha seleccionado un tipo de contrato válido"))))))))))))))))))))</f>
        <v>CONTRATOS DE PRESTACIÓN DE SERVICIOS PROFESIONALES Y DE APOYO A LA GESTIÓN</v>
      </c>
      <c r="F129" s="164" t="s">
        <v>107</v>
      </c>
      <c r="G129" s="163" t="s">
        <v>116</v>
      </c>
      <c r="H129" s="164" t="s">
        <v>666</v>
      </c>
      <c r="I129" s="165" t="s">
        <v>698</v>
      </c>
      <c r="J129" s="161">
        <v>45</v>
      </c>
      <c r="K129" s="163" t="s">
        <v>700</v>
      </c>
      <c r="L129" s="166">
        <v>1304</v>
      </c>
      <c r="M129" s="161">
        <v>1049622490</v>
      </c>
      <c r="N129" s="179" t="s">
        <v>830</v>
      </c>
      <c r="O129" s="168">
        <v>8700000</v>
      </c>
      <c r="P129" s="169"/>
      <c r="Q129" s="170"/>
      <c r="R129" s="170"/>
      <c r="S129" s="170">
        <v>0</v>
      </c>
      <c r="T129" s="170">
        <f t="shared" si="26"/>
        <v>8700000</v>
      </c>
      <c r="U129" s="170">
        <f t="shared" si="27"/>
        <v>8700000</v>
      </c>
      <c r="V129" s="171">
        <v>43385</v>
      </c>
      <c r="W129" s="171">
        <v>43406</v>
      </c>
      <c r="X129" s="171">
        <v>43482</v>
      </c>
      <c r="Y129" s="161">
        <v>60</v>
      </c>
      <c r="Z129" s="161">
        <v>0</v>
      </c>
      <c r="AA129" s="172"/>
      <c r="AB129" s="161"/>
      <c r="AC129" s="161"/>
      <c r="AD129" s="161" t="s">
        <v>866</v>
      </c>
      <c r="AE129" s="161"/>
      <c r="AF129" s="173">
        <f t="shared" si="14"/>
        <v>1</v>
      </c>
      <c r="AG129" s="174"/>
      <c r="AH129" s="174" t="b">
        <f t="shared" si="17"/>
        <v>0</v>
      </c>
    </row>
    <row r="130" spans="1:34" s="175" customFormat="1" ht="44.25" customHeight="1" thickBot="1" x14ac:dyDescent="0.3">
      <c r="A130" s="160" t="s">
        <v>396</v>
      </c>
      <c r="B130" s="161">
        <v>2018</v>
      </c>
      <c r="C130" s="162" t="s">
        <v>535</v>
      </c>
      <c r="D130" s="161">
        <v>5</v>
      </c>
      <c r="E130" s="163" t="str">
        <f>IF(D130=1,'Tipo '!$B$2,IF(D130=2,'Tipo '!$B$3,IF(D130=3,'Tipo '!$B$4,IF(D130=4,'Tipo '!$B$5,IF(D130=5,'Tipo '!$B$6,IF(D130=6,'Tipo '!$B$7,IF(D130=7,'Tipo '!$B$8,IF(D130=8,'Tipo '!$B$9,IF(D130=9,'Tipo '!$B$10,IF(D130=10,'Tipo '!$B$11,IF(D130=11,'Tipo '!$B$12,IF(D130=12,'Tipo '!$B$13,IF(D130=13,'Tipo '!$B$14,IF(D130=14,'Tipo '!$B$15,IF(D130=15,'Tipo '!$B$16,IF(D130=16,'Tipo '!$B$17,IF(D130=17,'Tipo '!$B$18,IF(D130=18,'Tipo '!$B$19,IF(D130=19,'Tipo '!$B$20,IF(D130=20,'Tipo '!$B$21,"No ha seleccionado un tipo de contrato válido"))))))))))))))))))))</f>
        <v>CONTRATOS DE PRESTACIÓN DE SERVICIOS PROFESIONALES Y DE APOYO A LA GESTIÓN</v>
      </c>
      <c r="F130" s="164" t="s">
        <v>107</v>
      </c>
      <c r="G130" s="163" t="s">
        <v>116</v>
      </c>
      <c r="H130" s="164" t="s">
        <v>667</v>
      </c>
      <c r="I130" s="165" t="s">
        <v>698</v>
      </c>
      <c r="J130" s="161">
        <v>45</v>
      </c>
      <c r="K130" s="163" t="s">
        <v>700</v>
      </c>
      <c r="L130" s="166">
        <v>1304</v>
      </c>
      <c r="M130" s="161">
        <v>49743949</v>
      </c>
      <c r="N130" s="179" t="s">
        <v>831</v>
      </c>
      <c r="O130" s="168">
        <v>12000000</v>
      </c>
      <c r="P130" s="169"/>
      <c r="Q130" s="170"/>
      <c r="R130" s="170">
        <v>1</v>
      </c>
      <c r="S130" s="170">
        <v>6000000</v>
      </c>
      <c r="T130" s="170">
        <f t="shared" si="26"/>
        <v>18000000</v>
      </c>
      <c r="U130" s="170">
        <v>13744000</v>
      </c>
      <c r="V130" s="171">
        <v>43385</v>
      </c>
      <c r="W130" s="171">
        <v>43391</v>
      </c>
      <c r="X130" s="171">
        <v>43463</v>
      </c>
      <c r="Y130" s="161">
        <v>60</v>
      </c>
      <c r="Z130" s="161">
        <v>30</v>
      </c>
      <c r="AA130" s="172"/>
      <c r="AB130" s="161"/>
      <c r="AC130" s="161"/>
      <c r="AD130" s="161" t="s">
        <v>866</v>
      </c>
      <c r="AE130" s="161"/>
      <c r="AF130" s="173">
        <f t="shared" si="14"/>
        <v>0.76355555555555554</v>
      </c>
      <c r="AG130" s="174"/>
      <c r="AH130" s="174" t="b">
        <f t="shared" si="17"/>
        <v>0</v>
      </c>
    </row>
    <row r="131" spans="1:34" s="175" customFormat="1" ht="44.25" customHeight="1" thickBot="1" x14ac:dyDescent="0.3">
      <c r="A131" s="160" t="s">
        <v>397</v>
      </c>
      <c r="B131" s="161">
        <v>2018</v>
      </c>
      <c r="C131" s="162" t="s">
        <v>536</v>
      </c>
      <c r="D131" s="161">
        <v>5</v>
      </c>
      <c r="E131" s="163" t="str">
        <f>IF(D131=1,'Tipo '!$B$2,IF(D131=2,'Tipo '!$B$3,IF(D131=3,'Tipo '!$B$4,IF(D131=4,'Tipo '!$B$5,IF(D131=5,'Tipo '!$B$6,IF(D131=6,'Tipo '!$B$7,IF(D131=7,'Tipo '!$B$8,IF(D131=8,'Tipo '!$B$9,IF(D131=9,'Tipo '!$B$10,IF(D131=10,'Tipo '!$B$11,IF(D131=11,'Tipo '!$B$12,IF(D131=12,'Tipo '!$B$13,IF(D131=13,'Tipo '!$B$14,IF(D131=14,'Tipo '!$B$15,IF(D131=15,'Tipo '!$B$16,IF(D131=16,'Tipo '!$B$17,IF(D131=17,'Tipo '!$B$18,IF(D131=18,'Tipo '!$B$19,IF(D131=19,'Tipo '!$B$20,IF(D131=20,'Tipo '!$B$21,"No ha seleccionado un tipo de contrato válido"))))))))))))))))))))</f>
        <v>CONTRATOS DE PRESTACIÓN DE SERVICIOS PROFESIONALES Y DE APOYO A LA GESTIÓN</v>
      </c>
      <c r="F131" s="164" t="s">
        <v>107</v>
      </c>
      <c r="G131" s="163" t="s">
        <v>116</v>
      </c>
      <c r="H131" s="164" t="s">
        <v>668</v>
      </c>
      <c r="I131" s="165" t="s">
        <v>698</v>
      </c>
      <c r="J131" s="161">
        <v>45</v>
      </c>
      <c r="K131" s="163" t="s">
        <v>700</v>
      </c>
      <c r="L131" s="166">
        <v>1304</v>
      </c>
      <c r="M131" s="161">
        <v>53164792</v>
      </c>
      <c r="N131" s="179" t="s">
        <v>832</v>
      </c>
      <c r="O131" s="168">
        <v>9000000</v>
      </c>
      <c r="P131" s="169"/>
      <c r="Q131" s="170"/>
      <c r="R131" s="170"/>
      <c r="S131" s="170">
        <v>0</v>
      </c>
      <c r="T131" s="170">
        <f t="shared" si="26"/>
        <v>9000000</v>
      </c>
      <c r="U131" s="170">
        <v>6900000</v>
      </c>
      <c r="V131" s="171">
        <v>43397</v>
      </c>
      <c r="W131" s="171">
        <v>43403</v>
      </c>
      <c r="X131" s="171">
        <v>43462</v>
      </c>
      <c r="Y131" s="161">
        <v>60</v>
      </c>
      <c r="Z131" s="161">
        <v>0</v>
      </c>
      <c r="AA131" s="172"/>
      <c r="AB131" s="161"/>
      <c r="AC131" s="161"/>
      <c r="AD131" s="161" t="s">
        <v>866</v>
      </c>
      <c r="AE131" s="161"/>
      <c r="AF131" s="173">
        <f t="shared" si="14"/>
        <v>0.76666666666666672</v>
      </c>
      <c r="AG131" s="174"/>
      <c r="AH131" s="174" t="b">
        <f t="shared" si="17"/>
        <v>0</v>
      </c>
    </row>
    <row r="132" spans="1:34" s="175" customFormat="1" ht="44.25" customHeight="1" thickBot="1" x14ac:dyDescent="0.3">
      <c r="A132" s="160" t="s">
        <v>398</v>
      </c>
      <c r="B132" s="161">
        <v>2018</v>
      </c>
      <c r="C132" s="162" t="s">
        <v>537</v>
      </c>
      <c r="D132" s="161">
        <v>5</v>
      </c>
      <c r="E132" s="163" t="str">
        <f>IF(D132=1,'Tipo '!$B$2,IF(D132=2,'Tipo '!$B$3,IF(D132=3,'Tipo '!$B$4,IF(D132=4,'Tipo '!$B$5,IF(D132=5,'Tipo '!$B$6,IF(D132=6,'Tipo '!$B$7,IF(D132=7,'Tipo '!$B$8,IF(D132=8,'Tipo '!$B$9,IF(D132=9,'Tipo '!$B$10,IF(D132=10,'Tipo '!$B$11,IF(D132=11,'Tipo '!$B$12,IF(D132=12,'Tipo '!$B$13,IF(D132=13,'Tipo '!$B$14,IF(D132=14,'Tipo '!$B$15,IF(D132=15,'Tipo '!$B$16,IF(D132=16,'Tipo '!$B$17,IF(D132=17,'Tipo '!$B$18,IF(D132=18,'Tipo '!$B$19,IF(D132=19,'Tipo '!$B$20,IF(D132=20,'Tipo '!$B$21,"No ha seleccionado un tipo de contrato válido"))))))))))))))))))))</f>
        <v>CONTRATOS DE PRESTACIÓN DE SERVICIOS PROFESIONALES Y DE APOYO A LA GESTIÓN</v>
      </c>
      <c r="F132" s="164" t="s">
        <v>107</v>
      </c>
      <c r="G132" s="163" t="s">
        <v>116</v>
      </c>
      <c r="H132" s="164" t="s">
        <v>669</v>
      </c>
      <c r="I132" s="165" t="s">
        <v>698</v>
      </c>
      <c r="J132" s="161">
        <v>18</v>
      </c>
      <c r="K132" s="163" t="s">
        <v>702</v>
      </c>
      <c r="L132" s="166">
        <v>1301</v>
      </c>
      <c r="M132" s="161">
        <v>1032468988</v>
      </c>
      <c r="N132" s="179" t="s">
        <v>833</v>
      </c>
      <c r="O132" s="168">
        <v>3129120</v>
      </c>
      <c r="P132" s="169"/>
      <c r="Q132" s="170"/>
      <c r="R132" s="170"/>
      <c r="S132" s="170">
        <v>0</v>
      </c>
      <c r="T132" s="170">
        <f>+O132+Q132+S132</f>
        <v>3129120</v>
      </c>
      <c r="U132" s="170">
        <v>2451144</v>
      </c>
      <c r="V132" s="171">
        <v>43398</v>
      </c>
      <c r="W132" s="171">
        <v>43402</v>
      </c>
      <c r="X132" s="171">
        <v>43462</v>
      </c>
      <c r="Y132" s="161">
        <v>60</v>
      </c>
      <c r="Z132" s="161">
        <v>0</v>
      </c>
      <c r="AA132" s="172"/>
      <c r="AB132" s="161"/>
      <c r="AC132" s="161"/>
      <c r="AD132" s="161" t="s">
        <v>866</v>
      </c>
      <c r="AE132" s="161"/>
      <c r="AF132" s="173">
        <f t="shared" si="14"/>
        <v>0.78333333333333333</v>
      </c>
      <c r="AG132" s="174"/>
      <c r="AH132" s="174" t="b">
        <f t="shared" si="17"/>
        <v>0</v>
      </c>
    </row>
    <row r="133" spans="1:34" s="175" customFormat="1" ht="44.25" customHeight="1" thickBot="1" x14ac:dyDescent="0.3">
      <c r="A133" s="160" t="s">
        <v>399</v>
      </c>
      <c r="B133" s="161">
        <v>2018</v>
      </c>
      <c r="C133" s="162" t="s">
        <v>538</v>
      </c>
      <c r="D133" s="161">
        <v>5</v>
      </c>
      <c r="E133" s="163" t="str">
        <f>IF(D133=1,'Tipo '!$B$2,IF(D133=2,'Tipo '!$B$3,IF(D133=3,'Tipo '!$B$4,IF(D133=4,'Tipo '!$B$5,IF(D133=5,'Tipo '!$B$6,IF(D133=6,'Tipo '!$B$7,IF(D133=7,'Tipo '!$B$8,IF(D133=8,'Tipo '!$B$9,IF(D133=9,'Tipo '!$B$10,IF(D133=10,'Tipo '!$B$11,IF(D133=11,'Tipo '!$B$12,IF(D133=12,'Tipo '!$B$13,IF(D133=13,'Tipo '!$B$14,IF(D133=14,'Tipo '!$B$15,IF(D133=15,'Tipo '!$B$16,IF(D133=16,'Tipo '!$B$17,IF(D133=17,'Tipo '!$B$18,IF(D133=18,'Tipo '!$B$19,IF(D133=19,'Tipo '!$B$20,IF(D133=20,'Tipo '!$B$21,"No ha seleccionado un tipo de contrato válido"))))))))))))))))))))</f>
        <v>CONTRATOS DE PRESTACIÓN DE SERVICIOS PROFESIONALES Y DE APOYO A LA GESTIÓN</v>
      </c>
      <c r="F133" s="164" t="s">
        <v>107</v>
      </c>
      <c r="G133" s="163" t="s">
        <v>116</v>
      </c>
      <c r="H133" s="164" t="s">
        <v>670</v>
      </c>
      <c r="I133" s="165" t="s">
        <v>698</v>
      </c>
      <c r="J133" s="161">
        <v>45</v>
      </c>
      <c r="K133" s="163" t="s">
        <v>700</v>
      </c>
      <c r="L133" s="166">
        <v>1304</v>
      </c>
      <c r="M133" s="161">
        <v>80797217</v>
      </c>
      <c r="N133" s="179" t="s">
        <v>834</v>
      </c>
      <c r="O133" s="168">
        <v>3922000</v>
      </c>
      <c r="P133" s="169"/>
      <c r="Q133" s="170"/>
      <c r="R133" s="170"/>
      <c r="S133" s="170">
        <v>0</v>
      </c>
      <c r="T133" s="170">
        <f t="shared" ref="T133:T139" si="28">+O133+S133</f>
        <v>3922000</v>
      </c>
      <c r="U133" s="170">
        <f t="shared" ref="U133" si="29">+P133+T133</f>
        <v>3922000</v>
      </c>
      <c r="V133" s="171">
        <v>43398</v>
      </c>
      <c r="W133" s="171">
        <v>43402</v>
      </c>
      <c r="X133" s="171">
        <v>43462</v>
      </c>
      <c r="Y133" s="161">
        <v>60</v>
      </c>
      <c r="Z133" s="161">
        <v>0</v>
      </c>
      <c r="AA133" s="172"/>
      <c r="AB133" s="161"/>
      <c r="AC133" s="161"/>
      <c r="AD133" s="161" t="s">
        <v>866</v>
      </c>
      <c r="AE133" s="161"/>
      <c r="AF133" s="173">
        <f t="shared" si="14"/>
        <v>1</v>
      </c>
      <c r="AG133" s="174"/>
      <c r="AH133" s="174" t="b">
        <f t="shared" si="17"/>
        <v>0</v>
      </c>
    </row>
    <row r="134" spans="1:34" s="175" customFormat="1" ht="44.25" customHeight="1" thickBot="1" x14ac:dyDescent="0.3">
      <c r="A134" s="160" t="s">
        <v>400</v>
      </c>
      <c r="B134" s="161">
        <v>2018</v>
      </c>
      <c r="C134" s="162" t="s">
        <v>539</v>
      </c>
      <c r="D134" s="161">
        <v>5</v>
      </c>
      <c r="E134" s="163" t="str">
        <f>IF(D134=1,'Tipo '!$B$2,IF(D134=2,'Tipo '!$B$3,IF(D134=3,'Tipo '!$B$4,IF(D134=4,'Tipo '!$B$5,IF(D134=5,'Tipo '!$B$6,IF(D134=6,'Tipo '!$B$7,IF(D134=7,'Tipo '!$B$8,IF(D134=8,'Tipo '!$B$9,IF(D134=9,'Tipo '!$B$10,IF(D134=10,'Tipo '!$B$11,IF(D134=11,'Tipo '!$B$12,IF(D134=12,'Tipo '!$B$13,IF(D134=13,'Tipo '!$B$14,IF(D134=14,'Tipo '!$B$15,IF(D134=15,'Tipo '!$B$16,IF(D134=16,'Tipo '!$B$17,IF(D134=17,'Tipo '!$B$18,IF(D134=18,'Tipo '!$B$19,IF(D134=19,'Tipo '!$B$20,IF(D134=20,'Tipo '!$B$21,"No ha seleccionado un tipo de contrato válido"))))))))))))))))))))</f>
        <v>CONTRATOS DE PRESTACIÓN DE SERVICIOS PROFESIONALES Y DE APOYO A LA GESTIÓN</v>
      </c>
      <c r="F134" s="164" t="s">
        <v>107</v>
      </c>
      <c r="G134" s="163" t="s">
        <v>116</v>
      </c>
      <c r="H134" s="164" t="s">
        <v>626</v>
      </c>
      <c r="I134" s="165" t="s">
        <v>698</v>
      </c>
      <c r="J134" s="161">
        <v>45</v>
      </c>
      <c r="K134" s="163" t="s">
        <v>700</v>
      </c>
      <c r="L134" s="166">
        <v>1304</v>
      </c>
      <c r="M134" s="161">
        <v>4288804</v>
      </c>
      <c r="N134" s="179" t="s">
        <v>835</v>
      </c>
      <c r="O134" s="168">
        <v>9000000</v>
      </c>
      <c r="P134" s="169"/>
      <c r="Q134" s="170"/>
      <c r="R134" s="170"/>
      <c r="S134" s="170">
        <v>0</v>
      </c>
      <c r="T134" s="170">
        <f t="shared" si="28"/>
        <v>9000000</v>
      </c>
      <c r="U134" s="170"/>
      <c r="V134" s="171">
        <v>43398</v>
      </c>
      <c r="W134" s="171">
        <v>43402</v>
      </c>
      <c r="X134" s="171">
        <v>43462</v>
      </c>
      <c r="Y134" s="161">
        <v>60</v>
      </c>
      <c r="Z134" s="161">
        <v>0</v>
      </c>
      <c r="AA134" s="172"/>
      <c r="AB134" s="161"/>
      <c r="AC134" s="161"/>
      <c r="AD134" s="161" t="s">
        <v>866</v>
      </c>
      <c r="AE134" s="161"/>
      <c r="AF134" s="173">
        <f t="shared" si="14"/>
        <v>0</v>
      </c>
      <c r="AG134" s="174"/>
      <c r="AH134" s="174" t="b">
        <f t="shared" si="17"/>
        <v>0</v>
      </c>
    </row>
    <row r="135" spans="1:34" s="175" customFormat="1" ht="44.25" customHeight="1" thickBot="1" x14ac:dyDescent="0.3">
      <c r="A135" s="160" t="s">
        <v>401</v>
      </c>
      <c r="B135" s="161">
        <v>2018</v>
      </c>
      <c r="C135" s="162" t="s">
        <v>540</v>
      </c>
      <c r="D135" s="161">
        <v>5</v>
      </c>
      <c r="E135" s="163" t="str">
        <f>IF(D135=1,'Tipo '!$B$2,IF(D135=2,'Tipo '!$B$3,IF(D135=3,'Tipo '!$B$4,IF(D135=4,'Tipo '!$B$5,IF(D135=5,'Tipo '!$B$6,IF(D135=6,'Tipo '!$B$7,IF(D135=7,'Tipo '!$B$8,IF(D135=8,'Tipo '!$B$9,IF(D135=9,'Tipo '!$B$10,IF(D135=10,'Tipo '!$B$11,IF(D135=11,'Tipo '!$B$12,IF(D135=12,'Tipo '!$B$13,IF(D135=13,'Tipo '!$B$14,IF(D135=14,'Tipo '!$B$15,IF(D135=15,'Tipo '!$B$16,IF(D135=16,'Tipo '!$B$17,IF(D135=17,'Tipo '!$B$18,IF(D135=18,'Tipo '!$B$19,IF(D135=19,'Tipo '!$B$20,IF(D135=20,'Tipo '!$B$21,"No ha seleccionado un tipo de contrato válido"))))))))))))))))))))</f>
        <v>CONTRATOS DE PRESTACIÓN DE SERVICIOS PROFESIONALES Y DE APOYO A LA GESTIÓN</v>
      </c>
      <c r="F135" s="164" t="s">
        <v>107</v>
      </c>
      <c r="G135" s="163" t="s">
        <v>116</v>
      </c>
      <c r="H135" s="164" t="s">
        <v>618</v>
      </c>
      <c r="I135" s="165" t="s">
        <v>698</v>
      </c>
      <c r="J135" s="161">
        <v>45</v>
      </c>
      <c r="K135" s="163" t="s">
        <v>700</v>
      </c>
      <c r="L135" s="166">
        <v>1304</v>
      </c>
      <c r="M135" s="161">
        <v>30667752</v>
      </c>
      <c r="N135" s="179" t="s">
        <v>836</v>
      </c>
      <c r="O135" s="168">
        <v>3922000</v>
      </c>
      <c r="P135" s="169"/>
      <c r="Q135" s="170"/>
      <c r="R135" s="170"/>
      <c r="S135" s="170">
        <v>0</v>
      </c>
      <c r="T135" s="170">
        <f t="shared" si="28"/>
        <v>3922000</v>
      </c>
      <c r="U135" s="170">
        <v>3072233</v>
      </c>
      <c r="V135" s="171">
        <v>43398</v>
      </c>
      <c r="W135" s="171">
        <v>43402</v>
      </c>
      <c r="X135" s="171">
        <v>43462</v>
      </c>
      <c r="Y135" s="161">
        <v>60</v>
      </c>
      <c r="Z135" s="161">
        <v>0</v>
      </c>
      <c r="AA135" s="172"/>
      <c r="AB135" s="161"/>
      <c r="AC135" s="161"/>
      <c r="AD135" s="161" t="s">
        <v>866</v>
      </c>
      <c r="AE135" s="161"/>
      <c r="AF135" s="173">
        <f t="shared" si="14"/>
        <v>0.78333324834268225</v>
      </c>
      <c r="AG135" s="174"/>
      <c r="AH135" s="174" t="b">
        <f t="shared" si="17"/>
        <v>0</v>
      </c>
    </row>
    <row r="136" spans="1:34" s="175" customFormat="1" ht="44.25" customHeight="1" thickBot="1" x14ac:dyDescent="0.3">
      <c r="A136" s="160" t="s">
        <v>402</v>
      </c>
      <c r="B136" s="161">
        <v>2018</v>
      </c>
      <c r="C136" s="162" t="s">
        <v>541</v>
      </c>
      <c r="D136" s="161">
        <v>3</v>
      </c>
      <c r="E136" s="163" t="str">
        <f>IF(D136=1,'Tipo '!$B$2,IF(D136=2,'Tipo '!$B$3,IF(D136=3,'Tipo '!$B$4,IF(D136=4,'Tipo '!$B$5,IF(D136=5,'Tipo '!$B$6,IF(D136=6,'Tipo '!$B$7,IF(D136=7,'Tipo '!$B$8,IF(D136=8,'Tipo '!$B$9,IF(D136=9,'Tipo '!$B$10,IF(D136=10,'Tipo '!$B$11,IF(D136=11,'Tipo '!$B$12,IF(D136=12,'Tipo '!$B$13,IF(D136=13,'Tipo '!$B$14,IF(D136=14,'Tipo '!$B$15,IF(D136=15,'Tipo '!$B$16,IF(D136=16,'Tipo '!$B$17,IF(D136=17,'Tipo '!$B$18,IF(D136=18,'Tipo '!$B$19,IF(D136=19,'Tipo '!$B$20,IF(D136=20,'Tipo '!$B$21,"No ha seleccionado un tipo de contrato válido"))))))))))))))))))))</f>
        <v>INTERVENTORÍA</v>
      </c>
      <c r="F136" s="164" t="s">
        <v>223</v>
      </c>
      <c r="G136" s="163"/>
      <c r="H136" s="164" t="s">
        <v>671</v>
      </c>
      <c r="I136" s="165" t="s">
        <v>698</v>
      </c>
      <c r="J136" s="161">
        <v>18</v>
      </c>
      <c r="K136" s="163" t="s">
        <v>702</v>
      </c>
      <c r="L136" s="166">
        <v>1301</v>
      </c>
      <c r="M136" s="161">
        <v>51976458</v>
      </c>
      <c r="N136" s="179" t="s">
        <v>837</v>
      </c>
      <c r="O136" s="168">
        <v>531369071</v>
      </c>
      <c r="P136" s="169"/>
      <c r="Q136" s="170"/>
      <c r="R136" s="170"/>
      <c r="S136" s="170">
        <v>0</v>
      </c>
      <c r="T136" s="170">
        <f t="shared" si="28"/>
        <v>531369071</v>
      </c>
      <c r="U136" s="170"/>
      <c r="V136" s="171">
        <v>43403</v>
      </c>
      <c r="W136" s="171">
        <v>43413</v>
      </c>
      <c r="X136" s="171">
        <v>43654</v>
      </c>
      <c r="Y136" s="161">
        <v>240</v>
      </c>
      <c r="Z136" s="161">
        <v>0</v>
      </c>
      <c r="AA136" s="172"/>
      <c r="AB136" s="161"/>
      <c r="AC136" s="161" t="s">
        <v>866</v>
      </c>
      <c r="AD136" s="161"/>
      <c r="AE136" s="161"/>
      <c r="AF136" s="173">
        <f t="shared" si="14"/>
        <v>0</v>
      </c>
      <c r="AG136" s="174"/>
      <c r="AH136" s="174" t="b">
        <f t="shared" si="17"/>
        <v>0</v>
      </c>
    </row>
    <row r="137" spans="1:34" s="175" customFormat="1" ht="44.25" customHeight="1" thickBot="1" x14ac:dyDescent="0.3">
      <c r="A137" s="160" t="s">
        <v>941</v>
      </c>
      <c r="B137" s="161">
        <v>2018</v>
      </c>
      <c r="C137" s="162" t="s">
        <v>942</v>
      </c>
      <c r="D137" s="161">
        <v>5</v>
      </c>
      <c r="E137" s="163" t="str">
        <f>IF(D137=1,'Tipo '!$B$2,IF(D137=2,'Tipo '!$B$3,IF(D137=3,'Tipo '!$B$4,IF(D137=4,'Tipo '!$B$5,IF(D137=5,'Tipo '!$B$6,IF(D137=6,'Tipo '!$B$7,IF(D137=7,'Tipo '!$B$8,IF(D137=8,'Tipo '!$B$9,IF(D137=9,'Tipo '!$B$10,IF(D137=10,'Tipo '!$B$11,IF(D137=11,'Tipo '!$B$12,IF(D137=12,'Tipo '!$B$13,IF(D137=13,'Tipo '!$B$14,IF(D137=14,'Tipo '!$B$15,IF(D137=15,'Tipo '!$B$16,IF(D137=16,'Tipo '!$B$17,IF(D137=17,'Tipo '!$B$18,IF(D137=18,'Tipo '!$B$19,IF(D137=19,'Tipo '!$B$20,IF(D137=20,'Tipo '!$B$21,"No ha seleccionado un tipo de contrato válido"))))))))))))))))))))</f>
        <v>CONTRATOS DE PRESTACIÓN DE SERVICIOS PROFESIONALES Y DE APOYO A LA GESTIÓN</v>
      </c>
      <c r="F137" s="164" t="s">
        <v>107</v>
      </c>
      <c r="G137" s="163" t="s">
        <v>116</v>
      </c>
      <c r="H137" s="164" t="s">
        <v>944</v>
      </c>
      <c r="I137" s="165" t="s">
        <v>163</v>
      </c>
      <c r="J137" s="161">
        <v>45</v>
      </c>
      <c r="K137" s="163" t="s">
        <v>700</v>
      </c>
      <c r="L137" s="166" t="s">
        <v>870</v>
      </c>
      <c r="M137" s="161"/>
      <c r="N137" s="179" t="s">
        <v>943</v>
      </c>
      <c r="O137" s="168">
        <v>2968000</v>
      </c>
      <c r="P137" s="169"/>
      <c r="Q137" s="170"/>
      <c r="R137" s="170"/>
      <c r="S137" s="170"/>
      <c r="T137" s="170">
        <f t="shared" si="28"/>
        <v>2968000</v>
      </c>
      <c r="U137" s="170"/>
      <c r="V137" s="171"/>
      <c r="W137" s="171"/>
      <c r="X137" s="171"/>
      <c r="Y137" s="161"/>
      <c r="Z137" s="161"/>
      <c r="AA137" s="172"/>
      <c r="AB137" s="161"/>
      <c r="AC137" s="161"/>
      <c r="AD137" s="161"/>
      <c r="AE137" s="161"/>
      <c r="AF137" s="190"/>
      <c r="AG137" s="174"/>
      <c r="AH137" s="174" t="b">
        <f t="shared" si="17"/>
        <v>0</v>
      </c>
    </row>
    <row r="138" spans="1:34" s="175" customFormat="1" ht="44.25" customHeight="1" thickBot="1" x14ac:dyDescent="0.3">
      <c r="A138" s="160" t="s">
        <v>403</v>
      </c>
      <c r="B138" s="161">
        <v>2018</v>
      </c>
      <c r="C138" s="162">
        <v>32495</v>
      </c>
      <c r="D138" s="161">
        <v>6</v>
      </c>
      <c r="E138" s="163" t="str">
        <f>IF(D138=1,'Tipo '!$B$2,IF(D138=2,'Tipo '!$B$3,IF(D138=3,'Tipo '!$B$4,IF(D138=4,'Tipo '!$B$5,IF(D138=5,'Tipo '!$B$6,IF(D138=6,'Tipo '!$B$7,IF(D138=7,'Tipo '!$B$8,IF(D138=8,'Tipo '!$B$9,IF(D138=9,'Tipo '!$B$10,IF(D138=10,'Tipo '!$B$11,IF(D138=11,'Tipo '!$B$12,IF(D138=12,'Tipo '!$B$13,IF(D138=13,'Tipo '!$B$14,IF(D138=14,'Tipo '!$B$15,IF(D138=15,'Tipo '!$B$16,IF(D138=16,'Tipo '!$B$17,IF(D138=17,'Tipo '!$B$18,IF(D138=18,'Tipo '!$B$19,IF(D138=19,'Tipo '!$B$20,IF(D138=20,'Tipo '!$B$21,"No ha seleccionado un tipo de contrato válido"))))))))))))))))))))</f>
        <v>COMPRAVENTA DE BIENES MUEBLES</v>
      </c>
      <c r="F138" s="164" t="s">
        <v>108</v>
      </c>
      <c r="G138" s="163" t="s">
        <v>124</v>
      </c>
      <c r="H138" s="164" t="s">
        <v>672</v>
      </c>
      <c r="I138" s="165" t="s">
        <v>698</v>
      </c>
      <c r="J138" s="161">
        <v>19</v>
      </c>
      <c r="K138" s="163" t="s">
        <v>703</v>
      </c>
      <c r="L138" s="166">
        <v>1302</v>
      </c>
      <c r="M138" s="161">
        <v>890301886</v>
      </c>
      <c r="N138" s="191" t="s">
        <v>838</v>
      </c>
      <c r="O138" s="168">
        <v>132839400</v>
      </c>
      <c r="P138" s="169"/>
      <c r="Q138" s="170"/>
      <c r="R138" s="170">
        <v>1</v>
      </c>
      <c r="S138" s="170">
        <v>22139900</v>
      </c>
      <c r="T138" s="170">
        <f t="shared" si="28"/>
        <v>154979300</v>
      </c>
      <c r="U138" s="170">
        <f t="shared" ref="U138:U143" si="30">+P138+T138</f>
        <v>154979300</v>
      </c>
      <c r="V138" s="171">
        <v>43399</v>
      </c>
      <c r="W138" s="171">
        <v>43403</v>
      </c>
      <c r="X138" s="171">
        <v>43524</v>
      </c>
      <c r="Y138" s="161">
        <v>90</v>
      </c>
      <c r="Z138" s="161">
        <v>30</v>
      </c>
      <c r="AA138" s="172"/>
      <c r="AB138" s="161"/>
      <c r="AC138" s="161" t="s">
        <v>866</v>
      </c>
      <c r="AD138" s="161"/>
      <c r="AE138" s="161"/>
      <c r="AF138" s="173">
        <f t="shared" ref="AF138:AF143" si="31">SUM(U138/T138)</f>
        <v>1</v>
      </c>
      <c r="AG138" s="174"/>
      <c r="AH138" s="174" t="b">
        <f t="shared" si="17"/>
        <v>0</v>
      </c>
    </row>
    <row r="139" spans="1:34" s="175" customFormat="1" ht="44.25" customHeight="1" thickBot="1" x14ac:dyDescent="0.3">
      <c r="A139" s="160" t="s">
        <v>404</v>
      </c>
      <c r="B139" s="161">
        <v>2018</v>
      </c>
      <c r="C139" s="162">
        <v>32507</v>
      </c>
      <c r="D139" s="161">
        <v>6</v>
      </c>
      <c r="E139" s="163" t="str">
        <f>IF(D139=1,'Tipo '!$B$2,IF(D139=2,'Tipo '!$B$3,IF(D139=3,'Tipo '!$B$4,IF(D139=4,'Tipo '!$B$5,IF(D139=5,'Tipo '!$B$6,IF(D139=6,'Tipo '!$B$7,IF(D139=7,'Tipo '!$B$8,IF(D139=8,'Tipo '!$B$9,IF(D139=9,'Tipo '!$B$10,IF(D139=10,'Tipo '!$B$11,IF(D139=11,'Tipo '!$B$12,IF(D139=12,'Tipo '!$B$13,IF(D139=13,'Tipo '!$B$14,IF(D139=14,'Tipo '!$B$15,IF(D139=15,'Tipo '!$B$16,IF(D139=16,'Tipo '!$B$17,IF(D139=17,'Tipo '!$B$18,IF(D139=18,'Tipo '!$B$19,IF(D139=19,'Tipo '!$B$20,IF(D139=20,'Tipo '!$B$21,"No ha seleccionado un tipo de contrato válido"))))))))))))))))))))</f>
        <v>COMPRAVENTA DE BIENES MUEBLES</v>
      </c>
      <c r="F139" s="164" t="s">
        <v>108</v>
      </c>
      <c r="G139" s="163" t="s">
        <v>124</v>
      </c>
      <c r="H139" s="164" t="s">
        <v>673</v>
      </c>
      <c r="I139" s="165" t="s">
        <v>698</v>
      </c>
      <c r="J139" s="161">
        <v>19</v>
      </c>
      <c r="K139" s="163" t="s">
        <v>703</v>
      </c>
      <c r="L139" s="166">
        <v>1302</v>
      </c>
      <c r="M139" s="161">
        <v>89141037</v>
      </c>
      <c r="N139" s="191" t="s">
        <v>839</v>
      </c>
      <c r="O139" s="168">
        <v>88431250</v>
      </c>
      <c r="P139" s="169"/>
      <c r="Q139" s="170"/>
      <c r="R139" s="170">
        <v>1</v>
      </c>
      <c r="S139" s="170">
        <v>17686250</v>
      </c>
      <c r="T139" s="170">
        <f t="shared" si="28"/>
        <v>106117500</v>
      </c>
      <c r="U139" s="170">
        <f t="shared" si="30"/>
        <v>106117500</v>
      </c>
      <c r="V139" s="171">
        <v>43399</v>
      </c>
      <c r="W139" s="171">
        <v>43403</v>
      </c>
      <c r="X139" s="171">
        <v>43523</v>
      </c>
      <c r="Y139" s="161">
        <v>90</v>
      </c>
      <c r="Z139" s="161">
        <v>30</v>
      </c>
      <c r="AA139" s="172"/>
      <c r="AB139" s="161"/>
      <c r="AC139" s="161" t="s">
        <v>866</v>
      </c>
      <c r="AD139" s="161"/>
      <c r="AE139" s="161"/>
      <c r="AF139" s="173">
        <f t="shared" si="31"/>
        <v>1</v>
      </c>
      <c r="AG139" s="174"/>
      <c r="AH139" s="174" t="b">
        <f t="shared" si="17"/>
        <v>0</v>
      </c>
    </row>
    <row r="140" spans="1:34" s="175" customFormat="1" ht="44.25" customHeight="1" thickBot="1" x14ac:dyDescent="0.3">
      <c r="A140" s="160" t="s">
        <v>405</v>
      </c>
      <c r="B140" s="161">
        <v>2018</v>
      </c>
      <c r="C140" s="162">
        <v>32508</v>
      </c>
      <c r="D140" s="161">
        <v>6</v>
      </c>
      <c r="E140" s="163" t="str">
        <f>IF(D140=1,'Tipo '!$B$2,IF(D140=2,'Tipo '!$B$3,IF(D140=3,'Tipo '!$B$4,IF(D140=4,'Tipo '!$B$5,IF(D140=5,'Tipo '!$B$6,IF(D140=6,'Tipo '!$B$7,IF(D140=7,'Tipo '!$B$8,IF(D140=8,'Tipo '!$B$9,IF(D140=9,'Tipo '!$B$10,IF(D140=10,'Tipo '!$B$11,IF(D140=11,'Tipo '!$B$12,IF(D140=12,'Tipo '!$B$13,IF(D140=13,'Tipo '!$B$14,IF(D140=14,'Tipo '!$B$15,IF(D140=15,'Tipo '!$B$16,IF(D140=16,'Tipo '!$B$17,IF(D140=17,'Tipo '!$B$18,IF(D140=18,'Tipo '!$B$19,IF(D140=19,'Tipo '!$B$20,IF(D140=20,'Tipo '!$B$21,"No ha seleccionado un tipo de contrato válido"))))))))))))))))))))</f>
        <v>COMPRAVENTA DE BIENES MUEBLES</v>
      </c>
      <c r="F140" s="164" t="s">
        <v>108</v>
      </c>
      <c r="G140" s="163" t="s">
        <v>124</v>
      </c>
      <c r="H140" s="164" t="s">
        <v>674</v>
      </c>
      <c r="I140" s="165" t="s">
        <v>698</v>
      </c>
      <c r="J140" s="161">
        <v>19</v>
      </c>
      <c r="K140" s="163" t="s">
        <v>703</v>
      </c>
      <c r="L140" s="166">
        <v>1302</v>
      </c>
      <c r="M140" s="161">
        <v>860025792</v>
      </c>
      <c r="N140" s="191" t="s">
        <v>840</v>
      </c>
      <c r="O140" s="168">
        <v>235546200</v>
      </c>
      <c r="P140" s="169"/>
      <c r="Q140" s="170"/>
      <c r="R140" s="170"/>
      <c r="S140" s="170">
        <v>0</v>
      </c>
      <c r="T140" s="170">
        <v>235546200</v>
      </c>
      <c r="U140" s="170">
        <f t="shared" si="30"/>
        <v>235546200</v>
      </c>
      <c r="V140" s="171">
        <v>43399</v>
      </c>
      <c r="W140" s="171">
        <v>43403</v>
      </c>
      <c r="X140" s="171">
        <v>43553</v>
      </c>
      <c r="Y140" s="161">
        <v>150</v>
      </c>
      <c r="Z140" s="161">
        <v>0</v>
      </c>
      <c r="AA140" s="172"/>
      <c r="AB140" s="161"/>
      <c r="AC140" s="161" t="s">
        <v>866</v>
      </c>
      <c r="AD140" s="161"/>
      <c r="AE140" s="161"/>
      <c r="AF140" s="173">
        <f t="shared" si="31"/>
        <v>1</v>
      </c>
      <c r="AG140" s="174"/>
      <c r="AH140" s="174" t="b">
        <f t="shared" si="17"/>
        <v>0</v>
      </c>
    </row>
    <row r="141" spans="1:34" s="175" customFormat="1" ht="44.25" customHeight="1" thickBot="1" x14ac:dyDescent="0.3">
      <c r="A141" s="160" t="s">
        <v>406</v>
      </c>
      <c r="B141" s="161">
        <v>2018</v>
      </c>
      <c r="C141" s="162" t="s">
        <v>542</v>
      </c>
      <c r="D141" s="161">
        <v>5</v>
      </c>
      <c r="E141" s="163" t="str">
        <f>IF(D141=1,'Tipo '!$B$2,IF(D141=2,'Tipo '!$B$3,IF(D141=3,'Tipo '!$B$4,IF(D141=4,'Tipo '!$B$5,IF(D141=5,'Tipo '!$B$6,IF(D141=6,'Tipo '!$B$7,IF(D141=7,'Tipo '!$B$8,IF(D141=8,'Tipo '!$B$9,IF(D141=9,'Tipo '!$B$10,IF(D141=10,'Tipo '!$B$11,IF(D141=11,'Tipo '!$B$12,IF(D141=12,'Tipo '!$B$13,IF(D141=13,'Tipo '!$B$14,IF(D141=14,'Tipo '!$B$15,IF(D141=15,'Tipo '!$B$16,IF(D141=16,'Tipo '!$B$17,IF(D141=17,'Tipo '!$B$18,IF(D141=18,'Tipo '!$B$19,IF(D141=19,'Tipo '!$B$20,IF(D141=20,'Tipo '!$B$21,"No ha seleccionado un tipo de contrato válido"))))))))))))))))))))</f>
        <v>CONTRATOS DE PRESTACIÓN DE SERVICIOS PROFESIONALES Y DE APOYO A LA GESTIÓN</v>
      </c>
      <c r="F141" s="164" t="s">
        <v>107</v>
      </c>
      <c r="G141" s="163" t="s">
        <v>116</v>
      </c>
      <c r="H141" s="164" t="s">
        <v>675</v>
      </c>
      <c r="I141" s="165" t="s">
        <v>698</v>
      </c>
      <c r="J141" s="161">
        <v>18</v>
      </c>
      <c r="K141" s="163" t="s">
        <v>702</v>
      </c>
      <c r="L141" s="166">
        <v>1301</v>
      </c>
      <c r="M141" s="161">
        <v>1016060665</v>
      </c>
      <c r="N141" s="191" t="s">
        <v>841</v>
      </c>
      <c r="O141" s="168">
        <v>1564560</v>
      </c>
      <c r="P141" s="169"/>
      <c r="Q141" s="170"/>
      <c r="R141" s="170"/>
      <c r="S141" s="170">
        <v>0</v>
      </c>
      <c r="T141" s="170">
        <v>1564560</v>
      </c>
      <c r="U141" s="170">
        <f t="shared" si="30"/>
        <v>1564560</v>
      </c>
      <c r="V141" s="171">
        <v>43426</v>
      </c>
      <c r="W141" s="171">
        <v>43424</v>
      </c>
      <c r="X141" s="171">
        <v>43453</v>
      </c>
      <c r="Y141" s="161">
        <v>30</v>
      </c>
      <c r="Z141" s="161">
        <v>0</v>
      </c>
      <c r="AA141" s="172"/>
      <c r="AB141" s="161"/>
      <c r="AC141" s="161"/>
      <c r="AD141" s="161" t="s">
        <v>866</v>
      </c>
      <c r="AE141" s="161"/>
      <c r="AF141" s="173">
        <f t="shared" si="31"/>
        <v>1</v>
      </c>
      <c r="AG141" s="174"/>
      <c r="AH141" s="174" t="b">
        <f t="shared" si="17"/>
        <v>0</v>
      </c>
    </row>
    <row r="142" spans="1:34" s="175" customFormat="1" ht="44.25" customHeight="1" thickBot="1" x14ac:dyDescent="0.3">
      <c r="A142" s="160" t="s">
        <v>407</v>
      </c>
      <c r="B142" s="161">
        <v>2018</v>
      </c>
      <c r="C142" s="162" t="s">
        <v>543</v>
      </c>
      <c r="D142" s="161">
        <v>5</v>
      </c>
      <c r="E142" s="163" t="str">
        <f>IF(D142=1,'Tipo '!$B$2,IF(D142=2,'Tipo '!$B$3,IF(D142=3,'Tipo '!$B$4,IF(D142=4,'Tipo '!$B$5,IF(D142=5,'Tipo '!$B$6,IF(D142=6,'Tipo '!$B$7,IF(D142=7,'Tipo '!$B$8,IF(D142=8,'Tipo '!$B$9,IF(D142=9,'Tipo '!$B$10,IF(D142=10,'Tipo '!$B$11,IF(D142=11,'Tipo '!$B$12,IF(D142=12,'Tipo '!$B$13,IF(D142=13,'Tipo '!$B$14,IF(D142=14,'Tipo '!$B$15,IF(D142=15,'Tipo '!$B$16,IF(D142=16,'Tipo '!$B$17,IF(D142=17,'Tipo '!$B$18,IF(D142=18,'Tipo '!$B$19,IF(D142=19,'Tipo '!$B$20,IF(D142=20,'Tipo '!$B$21,"No ha seleccionado un tipo de contrato válido"))))))))))))))))))))</f>
        <v>CONTRATOS DE PRESTACIÓN DE SERVICIOS PROFESIONALES Y DE APOYO A LA GESTIÓN</v>
      </c>
      <c r="F142" s="164" t="s">
        <v>107</v>
      </c>
      <c r="G142" s="163" t="s">
        <v>116</v>
      </c>
      <c r="H142" s="164" t="s">
        <v>676</v>
      </c>
      <c r="I142" s="165" t="s">
        <v>698</v>
      </c>
      <c r="J142" s="161">
        <v>45</v>
      </c>
      <c r="K142" s="163" t="s">
        <v>700</v>
      </c>
      <c r="L142" s="166">
        <v>1304</v>
      </c>
      <c r="M142" s="161">
        <v>33379473</v>
      </c>
      <c r="N142" s="191" t="s">
        <v>842</v>
      </c>
      <c r="O142" s="168">
        <v>4500000</v>
      </c>
      <c r="P142" s="169"/>
      <c r="Q142" s="170"/>
      <c r="R142" s="170"/>
      <c r="S142" s="170">
        <v>0</v>
      </c>
      <c r="T142" s="170">
        <f t="shared" ref="T142" si="32">+O142+S142</f>
        <v>4500000</v>
      </c>
      <c r="U142" s="170">
        <f t="shared" si="30"/>
        <v>4500000</v>
      </c>
      <c r="V142" s="171">
        <v>43426</v>
      </c>
      <c r="W142" s="171">
        <v>43430</v>
      </c>
      <c r="X142" s="171">
        <v>43459</v>
      </c>
      <c r="Y142" s="161">
        <v>30</v>
      </c>
      <c r="Z142" s="161">
        <v>0</v>
      </c>
      <c r="AA142" s="172"/>
      <c r="AB142" s="161"/>
      <c r="AC142" s="161"/>
      <c r="AD142" s="161" t="s">
        <v>866</v>
      </c>
      <c r="AE142" s="161"/>
      <c r="AF142" s="173">
        <f t="shared" si="31"/>
        <v>1</v>
      </c>
      <c r="AG142" s="174"/>
      <c r="AH142" s="174" t="b">
        <f t="shared" si="17"/>
        <v>0</v>
      </c>
    </row>
    <row r="143" spans="1:34" s="175" customFormat="1" ht="44.25" customHeight="1" thickBot="1" x14ac:dyDescent="0.3">
      <c r="A143" s="160" t="s">
        <v>408</v>
      </c>
      <c r="B143" s="161">
        <v>2018</v>
      </c>
      <c r="C143" s="162" t="s">
        <v>544</v>
      </c>
      <c r="D143" s="161">
        <v>5</v>
      </c>
      <c r="E143" s="163" t="str">
        <f>IF(D143=1,'Tipo '!$B$2,IF(D143=2,'Tipo '!$B$3,IF(D143=3,'Tipo '!$B$4,IF(D143=4,'Tipo '!$B$5,IF(D143=5,'Tipo '!$B$6,IF(D143=6,'Tipo '!$B$7,IF(D143=7,'Tipo '!$B$8,IF(D143=8,'Tipo '!$B$9,IF(D143=9,'Tipo '!$B$10,IF(D143=10,'Tipo '!$B$11,IF(D143=11,'Tipo '!$B$12,IF(D143=12,'Tipo '!$B$13,IF(D143=13,'Tipo '!$B$14,IF(D143=14,'Tipo '!$B$15,IF(D143=15,'Tipo '!$B$16,IF(D143=16,'Tipo '!$B$17,IF(D143=17,'Tipo '!$B$18,IF(D143=18,'Tipo '!$B$19,IF(D143=19,'Tipo '!$B$20,IF(D143=20,'Tipo '!$B$21,"No ha seleccionado un tipo de contrato válido"))))))))))))))))))))</f>
        <v>CONTRATOS DE PRESTACIÓN DE SERVICIOS PROFESIONALES Y DE APOYO A LA GESTIÓN</v>
      </c>
      <c r="F143" s="164" t="s">
        <v>107</v>
      </c>
      <c r="G143" s="163" t="s">
        <v>116</v>
      </c>
      <c r="H143" s="164" t="s">
        <v>617</v>
      </c>
      <c r="I143" s="165" t="s">
        <v>698</v>
      </c>
      <c r="J143" s="161">
        <v>41</v>
      </c>
      <c r="K143" s="163" t="s">
        <v>709</v>
      </c>
      <c r="L143" s="166">
        <v>1303</v>
      </c>
      <c r="M143" s="161">
        <v>1105686147</v>
      </c>
      <c r="N143" s="191" t="s">
        <v>843</v>
      </c>
      <c r="O143" s="168">
        <v>4500000</v>
      </c>
      <c r="P143" s="169"/>
      <c r="Q143" s="170"/>
      <c r="R143" s="170"/>
      <c r="S143" s="170">
        <v>0</v>
      </c>
      <c r="T143" s="170">
        <v>4500000</v>
      </c>
      <c r="U143" s="170">
        <f t="shared" si="30"/>
        <v>4500000</v>
      </c>
      <c r="V143" s="171">
        <v>43426</v>
      </c>
      <c r="W143" s="171">
        <v>43431</v>
      </c>
      <c r="X143" s="171">
        <v>43460</v>
      </c>
      <c r="Y143" s="161">
        <v>30</v>
      </c>
      <c r="Z143" s="161">
        <v>0</v>
      </c>
      <c r="AA143" s="172"/>
      <c r="AB143" s="161"/>
      <c r="AC143" s="161"/>
      <c r="AD143" s="161" t="s">
        <v>866</v>
      </c>
      <c r="AE143" s="161"/>
      <c r="AF143" s="173">
        <f t="shared" si="31"/>
        <v>1</v>
      </c>
      <c r="AG143" s="174"/>
      <c r="AH143" s="174" t="b">
        <f t="shared" si="17"/>
        <v>0</v>
      </c>
    </row>
    <row r="144" spans="1:34" s="175" customFormat="1" ht="44.25" customHeight="1" thickBot="1" x14ac:dyDescent="0.3">
      <c r="A144" s="160" t="s">
        <v>409</v>
      </c>
      <c r="B144" s="161">
        <v>2018</v>
      </c>
      <c r="C144" s="162" t="s">
        <v>545</v>
      </c>
      <c r="D144" s="161">
        <v>4</v>
      </c>
      <c r="E144" s="163" t="str">
        <f>IF(D144=1,'Tipo '!$B$2,IF(D144=2,'Tipo '!$B$3,IF(D144=3,'Tipo '!$B$4,IF(D144=4,'Tipo '!$B$5,IF(D144=5,'Tipo '!$B$6,IF(D144=6,'Tipo '!$B$7,IF(D144=7,'Tipo '!$B$8,IF(D144=8,'Tipo '!$B$9,IF(D144=9,'Tipo '!$B$10,IF(D144=10,'Tipo '!$B$11,IF(D144=11,'Tipo '!$B$12,IF(D144=12,'Tipo '!$B$13,IF(D144=13,'Tipo '!$B$14,IF(D144=14,'Tipo '!$B$15,IF(D144=15,'Tipo '!$B$16,IF(D144=16,'Tipo '!$B$17,IF(D144=17,'Tipo '!$B$18,IF(D144=18,'Tipo '!$B$19,IF(D144=19,'Tipo '!$B$20,IF(D144=20,'Tipo '!$B$21,"No ha seleccionado un tipo de contrato válido"))))))))))))))))))))</f>
        <v>CONTRATOS DE PRESTACIÓN DE SERVICIOS</v>
      </c>
      <c r="F144" s="164" t="s">
        <v>108</v>
      </c>
      <c r="G144" s="163" t="s">
        <v>125</v>
      </c>
      <c r="H144" s="164" t="s">
        <v>677</v>
      </c>
      <c r="I144" s="165" t="s">
        <v>698</v>
      </c>
      <c r="J144" s="161">
        <v>11</v>
      </c>
      <c r="K144" s="163" t="s">
        <v>704</v>
      </c>
      <c r="L144" s="166">
        <v>1298</v>
      </c>
      <c r="M144" s="161">
        <v>830064136</v>
      </c>
      <c r="N144" s="191" t="s">
        <v>844</v>
      </c>
      <c r="O144" s="168">
        <v>129715000</v>
      </c>
      <c r="P144" s="169"/>
      <c r="Q144" s="170"/>
      <c r="R144" s="170"/>
      <c r="S144" s="170">
        <v>0</v>
      </c>
      <c r="T144" s="170">
        <v>129715000</v>
      </c>
      <c r="U144" s="170"/>
      <c r="V144" s="171">
        <v>43440</v>
      </c>
      <c r="W144" s="171">
        <v>43444</v>
      </c>
      <c r="X144" s="171">
        <v>43625</v>
      </c>
      <c r="Y144" s="161">
        <v>180</v>
      </c>
      <c r="Z144" s="161">
        <v>0</v>
      </c>
      <c r="AA144" s="172"/>
      <c r="AB144" s="161"/>
      <c r="AC144" s="161" t="s">
        <v>866</v>
      </c>
      <c r="AD144" s="161"/>
      <c r="AE144" s="161"/>
      <c r="AF144" s="190">
        <v>0</v>
      </c>
      <c r="AG144" s="174"/>
      <c r="AH144" s="174" t="b">
        <f t="shared" ref="AH144:AH181" si="33">IF(I144="Funcionamiento",J144=0,J144="")</f>
        <v>0</v>
      </c>
    </row>
    <row r="145" spans="1:34" s="175" customFormat="1" ht="44.25" customHeight="1" thickBot="1" x14ac:dyDescent="0.3">
      <c r="A145" s="160" t="s">
        <v>410</v>
      </c>
      <c r="B145" s="161">
        <v>2018</v>
      </c>
      <c r="C145" s="162" t="s">
        <v>546</v>
      </c>
      <c r="D145" s="161">
        <v>4</v>
      </c>
      <c r="E145" s="163" t="str">
        <f>IF(D145=1,'Tipo '!$B$2,IF(D145=2,'Tipo '!$B$3,IF(D145=3,'Tipo '!$B$4,IF(D145=4,'Tipo '!$B$5,IF(D145=5,'Tipo '!$B$6,IF(D145=6,'Tipo '!$B$7,IF(D145=7,'Tipo '!$B$8,IF(D145=8,'Tipo '!$B$9,IF(D145=9,'Tipo '!$B$10,IF(D145=10,'Tipo '!$B$11,IF(D145=11,'Tipo '!$B$12,IF(D145=12,'Tipo '!$B$13,IF(D145=13,'Tipo '!$B$14,IF(D145=14,'Tipo '!$B$15,IF(D145=15,'Tipo '!$B$16,IF(D145=16,'Tipo '!$B$17,IF(D145=17,'Tipo '!$B$18,IF(D145=18,'Tipo '!$B$19,IF(D145=19,'Tipo '!$B$20,IF(D145=20,'Tipo '!$B$21,"No ha seleccionado un tipo de contrato válido"))))))))))))))))))))</f>
        <v>CONTRATOS DE PRESTACIÓN DE SERVICIOS</v>
      </c>
      <c r="F145" s="164" t="s">
        <v>108</v>
      </c>
      <c r="G145" s="163" t="s">
        <v>125</v>
      </c>
      <c r="H145" s="164" t="s">
        <v>678</v>
      </c>
      <c r="I145" s="165" t="s">
        <v>698</v>
      </c>
      <c r="J145" s="161">
        <v>11</v>
      </c>
      <c r="K145" s="163" t="s">
        <v>704</v>
      </c>
      <c r="L145" s="166">
        <v>1298</v>
      </c>
      <c r="M145" s="161">
        <v>79867234</v>
      </c>
      <c r="N145" s="191" t="s">
        <v>845</v>
      </c>
      <c r="O145" s="168">
        <v>163349269</v>
      </c>
      <c r="P145" s="169"/>
      <c r="Q145" s="170"/>
      <c r="R145" s="170"/>
      <c r="S145" s="170">
        <v>0</v>
      </c>
      <c r="T145" s="170">
        <v>163349269</v>
      </c>
      <c r="U145" s="170"/>
      <c r="V145" s="171">
        <v>43448</v>
      </c>
      <c r="W145" s="171">
        <v>43453</v>
      </c>
      <c r="X145" s="171">
        <v>43603</v>
      </c>
      <c r="Y145" s="161">
        <v>150</v>
      </c>
      <c r="Z145" s="161">
        <v>0</v>
      </c>
      <c r="AA145" s="172"/>
      <c r="AB145" s="161"/>
      <c r="AC145" s="161" t="s">
        <v>866</v>
      </c>
      <c r="AD145" s="161"/>
      <c r="AE145" s="161"/>
      <c r="AF145" s="190">
        <v>0</v>
      </c>
      <c r="AG145" s="174"/>
      <c r="AH145" s="174" t="b">
        <f t="shared" si="33"/>
        <v>0</v>
      </c>
    </row>
    <row r="146" spans="1:34" s="175" customFormat="1" ht="44.25" customHeight="1" thickBot="1" x14ac:dyDescent="0.3">
      <c r="A146" s="160" t="s">
        <v>411</v>
      </c>
      <c r="B146" s="161">
        <v>2018</v>
      </c>
      <c r="C146" s="162" t="s">
        <v>547</v>
      </c>
      <c r="D146" s="161">
        <v>4</v>
      </c>
      <c r="E146" s="163" t="str">
        <f>IF(D146=1,'Tipo '!$B$2,IF(D146=2,'Tipo '!$B$3,IF(D146=3,'Tipo '!$B$4,IF(D146=4,'Tipo '!$B$5,IF(D146=5,'Tipo '!$B$6,IF(D146=6,'Tipo '!$B$7,IF(D146=7,'Tipo '!$B$8,IF(D146=8,'Tipo '!$B$9,IF(D146=9,'Tipo '!$B$10,IF(D146=10,'Tipo '!$B$11,IF(D146=11,'Tipo '!$B$12,IF(D146=12,'Tipo '!$B$13,IF(D146=13,'Tipo '!$B$14,IF(D146=14,'Tipo '!$B$15,IF(D146=15,'Tipo '!$B$16,IF(D146=16,'Tipo '!$B$17,IF(D146=17,'Tipo '!$B$18,IF(D146=18,'Tipo '!$B$19,IF(D146=19,'Tipo '!$B$20,IF(D146=20,'Tipo '!$B$21,"No ha seleccionado un tipo de contrato válido"))))))))))))))))))))</f>
        <v>CONTRATOS DE PRESTACIÓN DE SERVICIOS</v>
      </c>
      <c r="F146" s="164" t="s">
        <v>108</v>
      </c>
      <c r="G146" s="163" t="s">
        <v>125</v>
      </c>
      <c r="H146" s="164" t="s">
        <v>679</v>
      </c>
      <c r="I146" s="165" t="s">
        <v>698</v>
      </c>
      <c r="J146" s="161">
        <v>45</v>
      </c>
      <c r="K146" s="163" t="s">
        <v>710</v>
      </c>
      <c r="L146" s="166">
        <v>1305</v>
      </c>
      <c r="M146" s="161">
        <v>900585059</v>
      </c>
      <c r="N146" s="191" t="s">
        <v>846</v>
      </c>
      <c r="O146" s="168">
        <v>131240000</v>
      </c>
      <c r="P146" s="169"/>
      <c r="Q146" s="170"/>
      <c r="R146" s="170"/>
      <c r="S146" s="170">
        <v>0</v>
      </c>
      <c r="T146" s="170">
        <v>131240000</v>
      </c>
      <c r="U146" s="170"/>
      <c r="V146" s="171">
        <v>43451</v>
      </c>
      <c r="W146" s="171">
        <v>43497</v>
      </c>
      <c r="X146" s="171">
        <v>43616</v>
      </c>
      <c r="Y146" s="161">
        <v>120</v>
      </c>
      <c r="Z146" s="161">
        <v>0</v>
      </c>
      <c r="AA146" s="172"/>
      <c r="AB146" s="161"/>
      <c r="AC146" s="161" t="s">
        <v>866</v>
      </c>
      <c r="AD146" s="161"/>
      <c r="AE146" s="161"/>
      <c r="AF146" s="190">
        <v>0</v>
      </c>
      <c r="AG146" s="174"/>
      <c r="AH146" s="174" t="b">
        <f t="shared" si="33"/>
        <v>0</v>
      </c>
    </row>
    <row r="147" spans="1:34" s="175" customFormat="1" ht="44.25" customHeight="1" thickBot="1" x14ac:dyDescent="0.3">
      <c r="A147" s="160" t="s">
        <v>412</v>
      </c>
      <c r="B147" s="161">
        <v>2018</v>
      </c>
      <c r="C147" s="162" t="s">
        <v>548</v>
      </c>
      <c r="D147" s="161">
        <v>2</v>
      </c>
      <c r="E147" s="163" t="str">
        <f>IF(D147=1,'Tipo '!$B$2,IF(D147=2,'Tipo '!$B$3,IF(D147=3,'Tipo '!$B$4,IF(D147=4,'Tipo '!$B$5,IF(D147=5,'Tipo '!$B$6,IF(D147=6,'Tipo '!$B$7,IF(D147=7,'Tipo '!$B$8,IF(D147=8,'Tipo '!$B$9,IF(D147=9,'Tipo '!$B$10,IF(D147=10,'Tipo '!$B$11,IF(D147=11,'Tipo '!$B$12,IF(D147=12,'Tipo '!$B$13,IF(D147=13,'Tipo '!$B$14,IF(D147=14,'Tipo '!$B$15,IF(D147=15,'Tipo '!$B$16,IF(D147=16,'Tipo '!$B$17,IF(D147=17,'Tipo '!$B$18,IF(D147=18,'Tipo '!$B$19,IF(D147=19,'Tipo '!$B$20,IF(D147=20,'Tipo '!$B$21,"No ha seleccionado un tipo de contrato válido"))))))))))))))))))))</f>
        <v>CONSULTORÍA</v>
      </c>
      <c r="F147" s="164" t="s">
        <v>223</v>
      </c>
      <c r="G147" s="163"/>
      <c r="H147" s="164" t="s">
        <v>680</v>
      </c>
      <c r="I147" s="165" t="s">
        <v>698</v>
      </c>
      <c r="J147" s="161">
        <v>15</v>
      </c>
      <c r="K147" s="163" t="s">
        <v>715</v>
      </c>
      <c r="L147" s="166">
        <v>1299</v>
      </c>
      <c r="M147" s="161">
        <v>901240022</v>
      </c>
      <c r="N147" s="191" t="s">
        <v>847</v>
      </c>
      <c r="O147" s="168">
        <v>107628000</v>
      </c>
      <c r="P147" s="169"/>
      <c r="Q147" s="170"/>
      <c r="R147" s="170"/>
      <c r="S147" s="170">
        <v>0</v>
      </c>
      <c r="T147" s="170">
        <v>107628000</v>
      </c>
      <c r="U147" s="170"/>
      <c r="V147" s="171">
        <v>43458</v>
      </c>
      <c r="W147" s="171">
        <v>43495</v>
      </c>
      <c r="X147" s="171">
        <v>43645</v>
      </c>
      <c r="Y147" s="161">
        <v>150</v>
      </c>
      <c r="Z147" s="161">
        <v>0</v>
      </c>
      <c r="AA147" s="172"/>
      <c r="AB147" s="161"/>
      <c r="AC147" s="161" t="s">
        <v>866</v>
      </c>
      <c r="AD147" s="161"/>
      <c r="AE147" s="161"/>
      <c r="AF147" s="190">
        <v>0</v>
      </c>
      <c r="AG147" s="174"/>
      <c r="AH147" s="174" t="b">
        <f t="shared" si="33"/>
        <v>0</v>
      </c>
    </row>
    <row r="148" spans="1:34" s="175" customFormat="1" ht="44.25" customHeight="1" thickBot="1" x14ac:dyDescent="0.3">
      <c r="A148" s="160" t="s">
        <v>413</v>
      </c>
      <c r="B148" s="161">
        <v>2018</v>
      </c>
      <c r="C148" s="162" t="s">
        <v>549</v>
      </c>
      <c r="D148" s="161">
        <v>4</v>
      </c>
      <c r="E148" s="163" t="str">
        <f>IF(D148=1,'Tipo '!$B$2,IF(D148=2,'Tipo '!$B$3,IF(D148=3,'Tipo '!$B$4,IF(D148=4,'Tipo '!$B$5,IF(D148=5,'Tipo '!$B$6,IF(D148=6,'Tipo '!$B$7,IF(D148=7,'Tipo '!$B$8,IF(D148=8,'Tipo '!$B$9,IF(D148=9,'Tipo '!$B$10,IF(D148=10,'Tipo '!$B$11,IF(D148=11,'Tipo '!$B$12,IF(D148=12,'Tipo '!$B$13,IF(D148=13,'Tipo '!$B$14,IF(D148=14,'Tipo '!$B$15,IF(D148=15,'Tipo '!$B$16,IF(D148=16,'Tipo '!$B$17,IF(D148=17,'Tipo '!$B$18,IF(D148=18,'Tipo '!$B$19,IF(D148=19,'Tipo '!$B$20,IF(D148=20,'Tipo '!$B$21,"No ha seleccionado un tipo de contrato válido"))))))))))))))))))))</f>
        <v>CONTRATOS DE PRESTACIÓN DE SERVICIOS</v>
      </c>
      <c r="F148" s="164" t="s">
        <v>108</v>
      </c>
      <c r="G148" s="163" t="s">
        <v>125</v>
      </c>
      <c r="H148" s="164" t="s">
        <v>681</v>
      </c>
      <c r="I148" s="165" t="s">
        <v>698</v>
      </c>
      <c r="J148" s="161">
        <v>2</v>
      </c>
      <c r="K148" s="163" t="s">
        <v>707</v>
      </c>
      <c r="L148" s="166">
        <v>1293</v>
      </c>
      <c r="M148" s="161">
        <v>900094963</v>
      </c>
      <c r="N148" s="191" t="s">
        <v>848</v>
      </c>
      <c r="O148" s="168">
        <v>166488077</v>
      </c>
      <c r="P148" s="169"/>
      <c r="Q148" s="170"/>
      <c r="R148" s="170"/>
      <c r="S148" s="170">
        <v>0</v>
      </c>
      <c r="T148" s="170">
        <v>166448077</v>
      </c>
      <c r="U148" s="170"/>
      <c r="V148" s="171">
        <v>43455</v>
      </c>
      <c r="W148" s="171">
        <v>43495</v>
      </c>
      <c r="X148" s="171">
        <v>43614</v>
      </c>
      <c r="Y148" s="161">
        <v>120</v>
      </c>
      <c r="Z148" s="161">
        <v>0</v>
      </c>
      <c r="AA148" s="172"/>
      <c r="AB148" s="161"/>
      <c r="AC148" s="161" t="s">
        <v>866</v>
      </c>
      <c r="AD148" s="161"/>
      <c r="AE148" s="161"/>
      <c r="AF148" s="190">
        <v>0</v>
      </c>
      <c r="AG148" s="174"/>
      <c r="AH148" s="174" t="b">
        <f t="shared" si="33"/>
        <v>0</v>
      </c>
    </row>
    <row r="149" spans="1:34" s="175" customFormat="1" ht="44.25" customHeight="1" thickBot="1" x14ac:dyDescent="0.3">
      <c r="A149" s="160" t="s">
        <v>414</v>
      </c>
      <c r="B149" s="161">
        <v>2018</v>
      </c>
      <c r="C149" s="162" t="s">
        <v>550</v>
      </c>
      <c r="D149" s="161">
        <v>6</v>
      </c>
      <c r="E149" s="163" t="str">
        <f>IF(D149=1,'Tipo '!$B$2,IF(D149=2,'Tipo '!$B$3,IF(D149=3,'Tipo '!$B$4,IF(D149=4,'Tipo '!$B$5,IF(D149=5,'Tipo '!$B$6,IF(D149=6,'Tipo '!$B$7,IF(D149=7,'Tipo '!$B$8,IF(D149=8,'Tipo '!$B$9,IF(D149=9,'Tipo '!$B$10,IF(D149=10,'Tipo '!$B$11,IF(D149=11,'Tipo '!$B$12,IF(D149=12,'Tipo '!$B$13,IF(D149=13,'Tipo '!$B$14,IF(D149=14,'Tipo '!$B$15,IF(D149=15,'Tipo '!$B$16,IF(D149=16,'Tipo '!$B$17,IF(D149=17,'Tipo '!$B$18,IF(D149=18,'Tipo '!$B$19,IF(D149=19,'Tipo '!$B$20,IF(D149=20,'Tipo '!$B$21,"No ha seleccionado un tipo de contrato válido"))))))))))))))))))))</f>
        <v>COMPRAVENTA DE BIENES MUEBLES</v>
      </c>
      <c r="F149" s="164" t="s">
        <v>108</v>
      </c>
      <c r="G149" s="163" t="s">
        <v>122</v>
      </c>
      <c r="H149" s="164" t="s">
        <v>682</v>
      </c>
      <c r="I149" s="165" t="s">
        <v>699</v>
      </c>
      <c r="J149" s="161"/>
      <c r="K149" s="163" t="s">
        <v>946</v>
      </c>
      <c r="L149" s="166" t="s">
        <v>716</v>
      </c>
      <c r="M149" s="161">
        <v>830001338</v>
      </c>
      <c r="N149" s="191" t="s">
        <v>805</v>
      </c>
      <c r="O149" s="168">
        <v>15400000</v>
      </c>
      <c r="P149" s="169"/>
      <c r="Q149" s="170"/>
      <c r="R149" s="170"/>
      <c r="S149" s="170">
        <v>0</v>
      </c>
      <c r="T149" s="170">
        <v>15400000</v>
      </c>
      <c r="U149" s="170">
        <f>+P149+T149</f>
        <v>15400000</v>
      </c>
      <c r="V149" s="171">
        <v>43461</v>
      </c>
      <c r="W149" s="171">
        <v>43509</v>
      </c>
      <c r="X149" s="171">
        <v>43567</v>
      </c>
      <c r="Y149" s="161">
        <v>60</v>
      </c>
      <c r="Z149" s="161">
        <v>0</v>
      </c>
      <c r="AA149" s="172"/>
      <c r="AB149" s="161"/>
      <c r="AC149" s="161" t="s">
        <v>866</v>
      </c>
      <c r="AD149" s="161"/>
      <c r="AE149" s="161"/>
      <c r="AF149" s="173">
        <f t="shared" ref="AF149" si="34">SUM(U149/T149)</f>
        <v>1</v>
      </c>
      <c r="AG149" s="174"/>
      <c r="AH149" s="174" t="b">
        <f t="shared" si="33"/>
        <v>1</v>
      </c>
    </row>
    <row r="150" spans="1:34" s="175" customFormat="1" ht="44.25" customHeight="1" thickBot="1" x14ac:dyDescent="0.3">
      <c r="A150" s="160" t="s">
        <v>415</v>
      </c>
      <c r="B150" s="161">
        <v>2018</v>
      </c>
      <c r="C150" s="162" t="s">
        <v>551</v>
      </c>
      <c r="D150" s="161">
        <v>4</v>
      </c>
      <c r="E150" s="163" t="str">
        <f>IF(D150=1,'Tipo '!$B$2,IF(D150=2,'Tipo '!$B$3,IF(D150=3,'Tipo '!$B$4,IF(D150=4,'Tipo '!$B$5,IF(D150=5,'Tipo '!$B$6,IF(D150=6,'Tipo '!$B$7,IF(D150=7,'Tipo '!$B$8,IF(D150=8,'Tipo '!$B$9,IF(D150=9,'Tipo '!$B$10,IF(D150=10,'Tipo '!$B$11,IF(D150=11,'Tipo '!$B$12,IF(D150=12,'Tipo '!$B$13,IF(D150=13,'Tipo '!$B$14,IF(D150=14,'Tipo '!$B$15,IF(D150=15,'Tipo '!$B$16,IF(D150=16,'Tipo '!$B$17,IF(D150=17,'Tipo '!$B$18,IF(D150=18,'Tipo '!$B$19,IF(D150=19,'Tipo '!$B$20,IF(D150=20,'Tipo '!$B$21,"No ha seleccionado un tipo de contrato válido"))))))))))))))))))))</f>
        <v>CONTRATOS DE PRESTACIÓN DE SERVICIOS</v>
      </c>
      <c r="F150" s="164" t="s">
        <v>108</v>
      </c>
      <c r="G150" s="163" t="s">
        <v>125</v>
      </c>
      <c r="H150" s="164" t="s">
        <v>683</v>
      </c>
      <c r="I150" s="165" t="s">
        <v>698</v>
      </c>
      <c r="J150" s="161">
        <v>19</v>
      </c>
      <c r="K150" s="163" t="s">
        <v>703</v>
      </c>
      <c r="L150" s="166">
        <v>1302</v>
      </c>
      <c r="M150" s="161">
        <v>79867234</v>
      </c>
      <c r="N150" s="191" t="s">
        <v>845</v>
      </c>
      <c r="O150" s="168">
        <v>172891137</v>
      </c>
      <c r="P150" s="169"/>
      <c r="Q150" s="170"/>
      <c r="R150" s="170"/>
      <c r="S150" s="170">
        <v>0</v>
      </c>
      <c r="T150" s="170">
        <v>172891137</v>
      </c>
      <c r="U150" s="170"/>
      <c r="V150" s="171">
        <v>43462</v>
      </c>
      <c r="W150" s="171">
        <v>43504</v>
      </c>
      <c r="X150" s="171">
        <v>43592</v>
      </c>
      <c r="Y150" s="161">
        <v>90</v>
      </c>
      <c r="Z150" s="161">
        <v>0</v>
      </c>
      <c r="AA150" s="172"/>
      <c r="AB150" s="161"/>
      <c r="AC150" s="161" t="s">
        <v>866</v>
      </c>
      <c r="AD150" s="161"/>
      <c r="AE150" s="161"/>
      <c r="AF150" s="190">
        <v>0</v>
      </c>
      <c r="AG150" s="174"/>
      <c r="AH150" s="174" t="b">
        <f t="shared" si="33"/>
        <v>0</v>
      </c>
    </row>
    <row r="151" spans="1:34" s="175" customFormat="1" ht="44.25" customHeight="1" thickBot="1" x14ac:dyDescent="0.3">
      <c r="A151" s="160" t="s">
        <v>416</v>
      </c>
      <c r="B151" s="161">
        <v>2018</v>
      </c>
      <c r="C151" s="162" t="s">
        <v>552</v>
      </c>
      <c r="D151" s="161">
        <v>1</v>
      </c>
      <c r="E151" s="163" t="str">
        <f>IF(D151=1,'Tipo '!$B$2,IF(D151=2,'Tipo '!$B$3,IF(D151=3,'Tipo '!$B$4,IF(D151=4,'Tipo '!$B$5,IF(D151=5,'Tipo '!$B$6,IF(D151=6,'Tipo '!$B$7,IF(D151=7,'Tipo '!$B$8,IF(D151=8,'Tipo '!$B$9,IF(D151=9,'Tipo '!$B$10,IF(D151=10,'Tipo '!$B$11,IF(D151=11,'Tipo '!$B$12,IF(D151=12,'Tipo '!$B$13,IF(D151=13,'Tipo '!$B$14,IF(D151=14,'Tipo '!$B$15,IF(D151=15,'Tipo '!$B$16,IF(D151=16,'Tipo '!$B$17,IF(D151=17,'Tipo '!$B$18,IF(D151=18,'Tipo '!$B$19,IF(D151=19,'Tipo '!$B$20,IF(D151=20,'Tipo '!$B$21,"No ha seleccionado un tipo de contrato válido"))))))))))))))))))))</f>
        <v>OBRA PÚBLICA</v>
      </c>
      <c r="F151" s="164" t="s">
        <v>105</v>
      </c>
      <c r="G151" s="163"/>
      <c r="H151" s="164" t="s">
        <v>684</v>
      </c>
      <c r="I151" s="165" t="s">
        <v>698</v>
      </c>
      <c r="J151" s="161">
        <v>18</v>
      </c>
      <c r="K151" s="163" t="s">
        <v>702</v>
      </c>
      <c r="L151" s="166">
        <v>1301</v>
      </c>
      <c r="M151" s="161">
        <v>830041411</v>
      </c>
      <c r="N151" s="191" t="s">
        <v>849</v>
      </c>
      <c r="O151" s="170">
        <v>14200005565</v>
      </c>
      <c r="P151" s="169"/>
      <c r="Q151" s="170"/>
      <c r="R151" s="170"/>
      <c r="S151" s="170">
        <v>0</v>
      </c>
      <c r="T151" s="170">
        <v>14200005565</v>
      </c>
      <c r="U151" s="170"/>
      <c r="V151" s="171">
        <v>43461</v>
      </c>
      <c r="W151" s="171"/>
      <c r="X151" s="171"/>
      <c r="Y151" s="161">
        <v>360</v>
      </c>
      <c r="Z151" s="161">
        <v>0</v>
      </c>
      <c r="AA151" s="172"/>
      <c r="AB151" s="161" t="s">
        <v>866</v>
      </c>
      <c r="AC151" s="161"/>
      <c r="AD151" s="161"/>
      <c r="AE151" s="161"/>
      <c r="AF151" s="190">
        <v>0</v>
      </c>
      <c r="AG151" s="174"/>
      <c r="AH151" s="174" t="b">
        <f t="shared" si="33"/>
        <v>0</v>
      </c>
    </row>
    <row r="152" spans="1:34" s="175" customFormat="1" ht="44.25" customHeight="1" thickBot="1" x14ac:dyDescent="0.3">
      <c r="A152" s="160" t="s">
        <v>417</v>
      </c>
      <c r="B152" s="161">
        <v>2018</v>
      </c>
      <c r="C152" s="162" t="s">
        <v>553</v>
      </c>
      <c r="D152" s="161">
        <v>3</v>
      </c>
      <c r="E152" s="163" t="str">
        <f>IF(D152=1,'Tipo '!$B$2,IF(D152=2,'Tipo '!$B$3,IF(D152=3,'Tipo '!$B$4,IF(D152=4,'Tipo '!$B$5,IF(D152=5,'Tipo '!$B$6,IF(D152=6,'Tipo '!$B$7,IF(D152=7,'Tipo '!$B$8,IF(D152=8,'Tipo '!$B$9,IF(D152=9,'Tipo '!$B$10,IF(D152=10,'Tipo '!$B$11,IF(D152=11,'Tipo '!$B$12,IF(D152=12,'Tipo '!$B$13,IF(D152=13,'Tipo '!$B$14,IF(D152=14,'Tipo '!$B$15,IF(D152=15,'Tipo '!$B$16,IF(D152=16,'Tipo '!$B$17,IF(D152=17,'Tipo '!$B$18,IF(D152=18,'Tipo '!$B$19,IF(D152=19,'Tipo '!$B$20,IF(D152=20,'Tipo '!$B$21,"No ha seleccionado un tipo de contrato válido"))))))))))))))))))))</f>
        <v>INTERVENTORÍA</v>
      </c>
      <c r="F152" s="164" t="s">
        <v>223</v>
      </c>
      <c r="G152" s="163"/>
      <c r="H152" s="164" t="s">
        <v>685</v>
      </c>
      <c r="I152" s="165" t="s">
        <v>698</v>
      </c>
      <c r="J152" s="161">
        <v>18</v>
      </c>
      <c r="K152" s="163" t="s">
        <v>702</v>
      </c>
      <c r="L152" s="166">
        <v>1301</v>
      </c>
      <c r="M152" s="161">
        <v>830013230</v>
      </c>
      <c r="N152" s="184" t="s">
        <v>935</v>
      </c>
      <c r="O152" s="168">
        <v>1502223688</v>
      </c>
      <c r="P152" s="169"/>
      <c r="Q152" s="170"/>
      <c r="R152" s="170"/>
      <c r="S152" s="170">
        <v>0</v>
      </c>
      <c r="T152" s="170">
        <v>1502223688</v>
      </c>
      <c r="U152" s="170"/>
      <c r="V152" s="171">
        <v>43461</v>
      </c>
      <c r="W152" s="171"/>
      <c r="X152" s="171"/>
      <c r="Y152" s="161">
        <v>360</v>
      </c>
      <c r="Z152" s="161">
        <v>0</v>
      </c>
      <c r="AA152" s="172"/>
      <c r="AB152" s="161" t="s">
        <v>866</v>
      </c>
      <c r="AC152" s="161"/>
      <c r="AD152" s="161"/>
      <c r="AE152" s="161"/>
      <c r="AF152" s="190">
        <v>0</v>
      </c>
      <c r="AG152" s="174"/>
      <c r="AH152" s="174" t="b">
        <f t="shared" si="33"/>
        <v>0</v>
      </c>
    </row>
    <row r="153" spans="1:34" s="175" customFormat="1" ht="44.25" customHeight="1" thickBot="1" x14ac:dyDescent="0.3">
      <c r="A153" s="160" t="s">
        <v>418</v>
      </c>
      <c r="B153" s="161">
        <v>2018</v>
      </c>
      <c r="C153" s="162" t="s">
        <v>554</v>
      </c>
      <c r="D153" s="161">
        <v>3</v>
      </c>
      <c r="E153" s="163" t="str">
        <f>IF(D153=1,'Tipo '!$B$2,IF(D153=2,'Tipo '!$B$3,IF(D153=3,'Tipo '!$B$4,IF(D153=4,'Tipo '!$B$5,IF(D153=5,'Tipo '!$B$6,IF(D153=6,'Tipo '!$B$7,IF(D153=7,'Tipo '!$B$8,IF(D153=8,'Tipo '!$B$9,IF(D153=9,'Tipo '!$B$10,IF(D153=10,'Tipo '!$B$11,IF(D153=11,'Tipo '!$B$12,IF(D153=12,'Tipo '!$B$13,IF(D153=13,'Tipo '!$B$14,IF(D153=14,'Tipo '!$B$15,IF(D153=15,'Tipo '!$B$16,IF(D153=16,'Tipo '!$B$17,IF(D153=17,'Tipo '!$B$18,IF(D153=18,'Tipo '!$B$19,IF(D153=19,'Tipo '!$B$20,IF(D153=20,'Tipo '!$B$21,"No ha seleccionado un tipo de contrato válido"))))))))))))))))))))</f>
        <v>INTERVENTORÍA</v>
      </c>
      <c r="F153" s="164" t="s">
        <v>223</v>
      </c>
      <c r="G153" s="163"/>
      <c r="H153" s="164" t="s">
        <v>686</v>
      </c>
      <c r="I153" s="165" t="s">
        <v>698</v>
      </c>
      <c r="J153" s="161">
        <v>17</v>
      </c>
      <c r="K153" s="163" t="s">
        <v>708</v>
      </c>
      <c r="L153" s="166">
        <v>1300</v>
      </c>
      <c r="M153" s="161">
        <v>900768458</v>
      </c>
      <c r="N153" s="191" t="s">
        <v>850</v>
      </c>
      <c r="O153" s="168">
        <v>154226096</v>
      </c>
      <c r="P153" s="169"/>
      <c r="Q153" s="170"/>
      <c r="R153" s="170"/>
      <c r="S153" s="170">
        <v>0</v>
      </c>
      <c r="T153" s="170">
        <v>154226096</v>
      </c>
      <c r="U153" s="170"/>
      <c r="V153" s="171">
        <v>43462</v>
      </c>
      <c r="W153" s="171">
        <v>43502</v>
      </c>
      <c r="X153" s="171">
        <v>43774</v>
      </c>
      <c r="Y153" s="161">
        <v>270</v>
      </c>
      <c r="Z153" s="161">
        <v>0</v>
      </c>
      <c r="AA153" s="172"/>
      <c r="AB153" s="161"/>
      <c r="AC153" s="161" t="s">
        <v>866</v>
      </c>
      <c r="AD153" s="161"/>
      <c r="AE153" s="161"/>
      <c r="AF153" s="190">
        <v>0</v>
      </c>
      <c r="AG153" s="174"/>
      <c r="AH153" s="174" t="b">
        <f t="shared" si="33"/>
        <v>0</v>
      </c>
    </row>
    <row r="154" spans="1:34" s="175" customFormat="1" ht="44.25" customHeight="1" thickBot="1" x14ac:dyDescent="0.3">
      <c r="A154" s="160" t="s">
        <v>419</v>
      </c>
      <c r="B154" s="161">
        <v>2018</v>
      </c>
      <c r="C154" s="162" t="s">
        <v>555</v>
      </c>
      <c r="D154" s="161">
        <v>3</v>
      </c>
      <c r="E154" s="163" t="str">
        <f>IF(D154=1,'Tipo '!$B$2,IF(D154=2,'Tipo '!$B$3,IF(D154=3,'Tipo '!$B$4,IF(D154=4,'Tipo '!$B$5,IF(D154=5,'Tipo '!$B$6,IF(D154=6,'Tipo '!$B$7,IF(D154=7,'Tipo '!$B$8,IF(D154=8,'Tipo '!$B$9,IF(D154=9,'Tipo '!$B$10,IF(D154=10,'Tipo '!$B$11,IF(D154=11,'Tipo '!$B$12,IF(D154=12,'Tipo '!$B$13,IF(D154=13,'Tipo '!$B$14,IF(D154=14,'Tipo '!$B$15,IF(D154=15,'Tipo '!$B$16,IF(D154=16,'Tipo '!$B$17,IF(D154=17,'Tipo '!$B$18,IF(D154=18,'Tipo '!$B$19,IF(D154=19,'Tipo '!$B$20,IF(D154=20,'Tipo '!$B$21,"No ha seleccionado un tipo de contrato válido"))))))))))))))))))))</f>
        <v>INTERVENTORÍA</v>
      </c>
      <c r="F154" s="164" t="s">
        <v>223</v>
      </c>
      <c r="G154" s="163"/>
      <c r="H154" s="164" t="s">
        <v>687</v>
      </c>
      <c r="I154" s="165" t="s">
        <v>698</v>
      </c>
      <c r="J154" s="161">
        <v>17</v>
      </c>
      <c r="K154" s="163" t="s">
        <v>708</v>
      </c>
      <c r="L154" s="166">
        <v>1300</v>
      </c>
      <c r="M154" s="161">
        <v>830028126</v>
      </c>
      <c r="N154" s="191" t="s">
        <v>851</v>
      </c>
      <c r="O154" s="168">
        <v>109309283</v>
      </c>
      <c r="P154" s="169"/>
      <c r="Q154" s="170"/>
      <c r="R154" s="170"/>
      <c r="S154" s="170">
        <v>0</v>
      </c>
      <c r="T154" s="170">
        <v>109309283</v>
      </c>
      <c r="U154" s="170"/>
      <c r="V154" s="171">
        <v>43462</v>
      </c>
      <c r="W154" s="171">
        <v>43502</v>
      </c>
      <c r="X154" s="171">
        <v>43621</v>
      </c>
      <c r="Y154" s="161">
        <v>120</v>
      </c>
      <c r="Z154" s="161">
        <v>0</v>
      </c>
      <c r="AA154" s="172"/>
      <c r="AB154" s="161"/>
      <c r="AC154" s="161" t="s">
        <v>866</v>
      </c>
      <c r="AD154" s="161"/>
      <c r="AE154" s="161"/>
      <c r="AF154" s="190">
        <v>0</v>
      </c>
      <c r="AG154" s="174"/>
      <c r="AH154" s="174" t="b">
        <f t="shared" si="33"/>
        <v>0</v>
      </c>
    </row>
    <row r="155" spans="1:34" s="175" customFormat="1" ht="44.25" customHeight="1" thickBot="1" x14ac:dyDescent="0.3">
      <c r="A155" s="160" t="s">
        <v>420</v>
      </c>
      <c r="B155" s="161">
        <v>2018</v>
      </c>
      <c r="C155" s="162" t="s">
        <v>556</v>
      </c>
      <c r="D155" s="161">
        <v>1</v>
      </c>
      <c r="E155" s="163" t="str">
        <f>IF(D155=1,'Tipo '!$B$2,IF(D155=2,'Tipo '!$B$3,IF(D155=3,'Tipo '!$B$4,IF(D155=4,'Tipo '!$B$5,IF(D155=5,'Tipo '!$B$6,IF(D155=6,'Tipo '!$B$7,IF(D155=7,'Tipo '!$B$8,IF(D155=8,'Tipo '!$B$9,IF(D155=9,'Tipo '!$B$10,IF(D155=10,'Tipo '!$B$11,IF(D155=11,'Tipo '!$B$12,IF(D155=12,'Tipo '!$B$13,IF(D155=13,'Tipo '!$B$14,IF(D155=14,'Tipo '!$B$15,IF(D155=15,'Tipo '!$B$16,IF(D155=16,'Tipo '!$B$17,IF(D155=17,'Tipo '!$B$18,IF(D155=18,'Tipo '!$B$19,IF(D155=19,'Tipo '!$B$20,IF(D155=20,'Tipo '!$B$21,"No ha seleccionado un tipo de contrato válido"))))))))))))))))))))</f>
        <v>OBRA PÚBLICA</v>
      </c>
      <c r="F155" s="164" t="s">
        <v>105</v>
      </c>
      <c r="G155" s="163"/>
      <c r="H155" s="164" t="s">
        <v>688</v>
      </c>
      <c r="I155" s="165" t="s">
        <v>698</v>
      </c>
      <c r="J155" s="161">
        <v>18</v>
      </c>
      <c r="K155" s="163" t="s">
        <v>702</v>
      </c>
      <c r="L155" s="166">
        <v>1301</v>
      </c>
      <c r="M155" s="161">
        <v>830079101</v>
      </c>
      <c r="N155" s="191" t="s">
        <v>852</v>
      </c>
      <c r="O155" s="168">
        <v>674279684</v>
      </c>
      <c r="P155" s="169"/>
      <c r="Q155" s="170"/>
      <c r="R155" s="170"/>
      <c r="S155" s="170">
        <v>0</v>
      </c>
      <c r="T155" s="170">
        <v>674279684</v>
      </c>
      <c r="U155" s="170"/>
      <c r="V155" s="171">
        <v>43462</v>
      </c>
      <c r="W155" s="171"/>
      <c r="X155" s="171"/>
      <c r="Y155" s="161">
        <v>150</v>
      </c>
      <c r="Z155" s="161">
        <v>0</v>
      </c>
      <c r="AA155" s="172"/>
      <c r="AB155" s="161" t="s">
        <v>866</v>
      </c>
      <c r="AC155" s="161"/>
      <c r="AD155" s="161"/>
      <c r="AE155" s="161"/>
      <c r="AF155" s="190">
        <v>0</v>
      </c>
      <c r="AG155" s="174"/>
      <c r="AH155" s="174" t="b">
        <f t="shared" si="33"/>
        <v>0</v>
      </c>
    </row>
    <row r="156" spans="1:34" s="175" customFormat="1" ht="44.25" customHeight="1" thickBot="1" x14ac:dyDescent="0.3">
      <c r="A156" s="160" t="s">
        <v>421</v>
      </c>
      <c r="B156" s="161">
        <v>2018</v>
      </c>
      <c r="C156" s="162" t="s">
        <v>557</v>
      </c>
      <c r="D156" s="161">
        <v>6</v>
      </c>
      <c r="E156" s="163" t="str">
        <f>IF(D156=1,'Tipo '!$B$2,IF(D156=2,'Tipo '!$B$3,IF(D156=3,'Tipo '!$B$4,IF(D156=4,'Tipo '!$B$5,IF(D156=5,'Tipo '!$B$6,IF(D156=6,'Tipo '!$B$7,IF(D156=7,'Tipo '!$B$8,IF(D156=8,'Tipo '!$B$9,IF(D156=9,'Tipo '!$B$10,IF(D156=10,'Tipo '!$B$11,IF(D156=11,'Tipo '!$B$12,IF(D156=12,'Tipo '!$B$13,IF(D156=13,'Tipo '!$B$14,IF(D156=14,'Tipo '!$B$15,IF(D156=15,'Tipo '!$B$16,IF(D156=16,'Tipo '!$B$17,IF(D156=17,'Tipo '!$B$18,IF(D156=18,'Tipo '!$B$19,IF(D156=19,'Tipo '!$B$20,IF(D156=20,'Tipo '!$B$21,"No ha seleccionado un tipo de contrato válido"))))))))))))))))))))</f>
        <v>COMPRAVENTA DE BIENES MUEBLES</v>
      </c>
      <c r="F156" s="164" t="s">
        <v>108</v>
      </c>
      <c r="G156" s="163" t="s">
        <v>125</v>
      </c>
      <c r="H156" s="164" t="s">
        <v>689</v>
      </c>
      <c r="I156" s="165" t="s">
        <v>698</v>
      </c>
      <c r="J156" s="161">
        <v>2</v>
      </c>
      <c r="K156" s="163" t="s">
        <v>707</v>
      </c>
      <c r="L156" s="166">
        <v>1293</v>
      </c>
      <c r="M156" s="161">
        <v>900339581</v>
      </c>
      <c r="N156" s="191" t="s">
        <v>853</v>
      </c>
      <c r="O156" s="168">
        <v>77585404</v>
      </c>
      <c r="P156" s="169"/>
      <c r="Q156" s="170"/>
      <c r="R156" s="170"/>
      <c r="S156" s="170">
        <v>0</v>
      </c>
      <c r="T156" s="170">
        <v>77585404</v>
      </c>
      <c r="U156" s="170"/>
      <c r="V156" s="171">
        <v>43462</v>
      </c>
      <c r="W156" s="171">
        <v>43496</v>
      </c>
      <c r="X156" s="171">
        <v>43553</v>
      </c>
      <c r="Y156" s="161">
        <v>60</v>
      </c>
      <c r="Z156" s="161">
        <v>0</v>
      </c>
      <c r="AA156" s="172"/>
      <c r="AB156" s="161"/>
      <c r="AC156" s="161" t="s">
        <v>866</v>
      </c>
      <c r="AD156" s="161"/>
      <c r="AE156" s="161"/>
      <c r="AF156" s="190">
        <v>0</v>
      </c>
      <c r="AG156" s="174"/>
      <c r="AH156" s="174" t="b">
        <f t="shared" si="33"/>
        <v>0</v>
      </c>
    </row>
    <row r="157" spans="1:34" s="175" customFormat="1" ht="44.25" customHeight="1" thickBot="1" x14ac:dyDescent="0.3">
      <c r="A157" s="160" t="s">
        <v>422</v>
      </c>
      <c r="B157" s="161">
        <v>2018</v>
      </c>
      <c r="C157" s="162" t="s">
        <v>558</v>
      </c>
      <c r="D157" s="161">
        <v>3</v>
      </c>
      <c r="E157" s="163" t="str">
        <f>IF(D157=1,'Tipo '!$B$2,IF(D157=2,'Tipo '!$B$3,IF(D157=3,'Tipo '!$B$4,IF(D157=4,'Tipo '!$B$5,IF(D157=5,'Tipo '!$B$6,IF(D157=6,'Tipo '!$B$7,IF(D157=7,'Tipo '!$B$8,IF(D157=8,'Tipo '!$B$9,IF(D157=9,'Tipo '!$B$10,IF(D157=10,'Tipo '!$B$11,IF(D157=11,'Tipo '!$B$12,IF(D157=12,'Tipo '!$B$13,IF(D157=13,'Tipo '!$B$14,IF(D157=14,'Tipo '!$B$15,IF(D157=15,'Tipo '!$B$16,IF(D157=16,'Tipo '!$B$17,IF(D157=17,'Tipo '!$B$18,IF(D157=18,'Tipo '!$B$19,IF(D157=19,'Tipo '!$B$20,IF(D157=20,'Tipo '!$B$21,"No ha seleccionado un tipo de contrato válido"))))))))))))))))))))</f>
        <v>INTERVENTORÍA</v>
      </c>
      <c r="F157" s="164" t="s">
        <v>223</v>
      </c>
      <c r="G157" s="163"/>
      <c r="H157" s="164" t="s">
        <v>690</v>
      </c>
      <c r="I157" s="165" t="s">
        <v>698</v>
      </c>
      <c r="J157" s="161">
        <v>18</v>
      </c>
      <c r="K157" s="163" t="s">
        <v>702</v>
      </c>
      <c r="L157" s="166">
        <v>1301</v>
      </c>
      <c r="M157" s="161">
        <v>901048528</v>
      </c>
      <c r="N157" s="191" t="s">
        <v>934</v>
      </c>
      <c r="O157" s="168">
        <v>92961459</v>
      </c>
      <c r="P157" s="169"/>
      <c r="Q157" s="170"/>
      <c r="R157" s="170"/>
      <c r="S157" s="170">
        <v>0</v>
      </c>
      <c r="T157" s="170">
        <v>92961459</v>
      </c>
      <c r="U157" s="170"/>
      <c r="V157" s="171">
        <v>43462</v>
      </c>
      <c r="W157" s="171">
        <v>43495</v>
      </c>
      <c r="X157" s="171">
        <v>43767</v>
      </c>
      <c r="Y157" s="161">
        <v>150</v>
      </c>
      <c r="Z157" s="161">
        <v>0</v>
      </c>
      <c r="AA157" s="172"/>
      <c r="AB157" s="161" t="s">
        <v>866</v>
      </c>
      <c r="AC157" s="161"/>
      <c r="AD157" s="161"/>
      <c r="AE157" s="161"/>
      <c r="AF157" s="190">
        <v>0</v>
      </c>
      <c r="AG157" s="174"/>
      <c r="AH157" s="174" t="b">
        <f t="shared" si="33"/>
        <v>0</v>
      </c>
    </row>
    <row r="158" spans="1:34" s="175" customFormat="1" ht="44.25" customHeight="1" thickBot="1" x14ac:dyDescent="0.3">
      <c r="A158" s="160" t="s">
        <v>423</v>
      </c>
      <c r="B158" s="161">
        <v>2018</v>
      </c>
      <c r="C158" s="162" t="s">
        <v>559</v>
      </c>
      <c r="D158" s="161">
        <v>2</v>
      </c>
      <c r="E158" s="163" t="str">
        <f>IF(D158=1,'Tipo '!$B$2,IF(D158=2,'Tipo '!$B$3,IF(D158=3,'Tipo '!$B$4,IF(D158=4,'Tipo '!$B$5,IF(D158=5,'Tipo '!$B$6,IF(D158=6,'Tipo '!$B$7,IF(D158=7,'Tipo '!$B$8,IF(D158=8,'Tipo '!$B$9,IF(D158=9,'Tipo '!$B$10,IF(D158=10,'Tipo '!$B$11,IF(D158=11,'Tipo '!$B$12,IF(D158=12,'Tipo '!$B$13,IF(D158=13,'Tipo '!$B$14,IF(D158=14,'Tipo '!$B$15,IF(D158=15,'Tipo '!$B$16,IF(D158=16,'Tipo '!$B$17,IF(D158=17,'Tipo '!$B$18,IF(D158=18,'Tipo '!$B$19,IF(D158=19,'Tipo '!$B$20,IF(D158=20,'Tipo '!$B$21,"No ha seleccionado un tipo de contrato válido"))))))))))))))))))))</f>
        <v>CONSULTORÍA</v>
      </c>
      <c r="F158" s="164" t="s">
        <v>105</v>
      </c>
      <c r="G158" s="163"/>
      <c r="H158" s="164" t="s">
        <v>691</v>
      </c>
      <c r="I158" s="165" t="s">
        <v>698</v>
      </c>
      <c r="J158" s="161">
        <v>17</v>
      </c>
      <c r="K158" s="163" t="s">
        <v>708</v>
      </c>
      <c r="L158" s="166">
        <v>1300</v>
      </c>
      <c r="M158" s="161">
        <v>901242705</v>
      </c>
      <c r="N158" s="191" t="s">
        <v>854</v>
      </c>
      <c r="O158" s="168">
        <v>1189673010</v>
      </c>
      <c r="P158" s="169"/>
      <c r="Q158" s="170"/>
      <c r="R158" s="170"/>
      <c r="S158" s="170">
        <v>0</v>
      </c>
      <c r="T158" s="170">
        <v>1189673010</v>
      </c>
      <c r="U158" s="170"/>
      <c r="V158" s="171">
        <v>43462</v>
      </c>
      <c r="W158" s="171">
        <v>43495</v>
      </c>
      <c r="X158" s="171">
        <v>43708</v>
      </c>
      <c r="Y158" s="161">
        <v>270</v>
      </c>
      <c r="Z158" s="161">
        <v>0</v>
      </c>
      <c r="AA158" s="172"/>
      <c r="AB158" s="161"/>
      <c r="AC158" s="161" t="s">
        <v>866</v>
      </c>
      <c r="AD158" s="161"/>
      <c r="AE158" s="161"/>
      <c r="AF158" s="190">
        <v>0</v>
      </c>
      <c r="AG158" s="174"/>
      <c r="AH158" s="174" t="b">
        <f t="shared" si="33"/>
        <v>0</v>
      </c>
    </row>
    <row r="159" spans="1:34" s="175" customFormat="1" ht="44.25" customHeight="1" thickBot="1" x14ac:dyDescent="0.3">
      <c r="A159" s="160" t="s">
        <v>424</v>
      </c>
      <c r="B159" s="161">
        <v>2018</v>
      </c>
      <c r="C159" s="162" t="s">
        <v>560</v>
      </c>
      <c r="D159" s="161">
        <v>4</v>
      </c>
      <c r="E159" s="163" t="str">
        <f>IF(D159=1,'Tipo '!$B$2,IF(D159=2,'Tipo '!$B$3,IF(D159=3,'Tipo '!$B$4,IF(D159=4,'Tipo '!$B$5,IF(D159=5,'Tipo '!$B$6,IF(D159=6,'Tipo '!$B$7,IF(D159=7,'Tipo '!$B$8,IF(D159=8,'Tipo '!$B$9,IF(D159=9,'Tipo '!$B$10,IF(D159=10,'Tipo '!$B$11,IF(D159=11,'Tipo '!$B$12,IF(D159=12,'Tipo '!$B$13,IF(D159=13,'Tipo '!$B$14,IF(D159=14,'Tipo '!$B$15,IF(D159=15,'Tipo '!$B$16,IF(D159=16,'Tipo '!$B$17,IF(D159=17,'Tipo '!$B$18,IF(D159=18,'Tipo '!$B$19,IF(D159=19,'Tipo '!$B$20,IF(D159=20,'Tipo '!$B$21,"No ha seleccionado un tipo de contrato válido"))))))))))))))))))))</f>
        <v>CONTRATOS DE PRESTACIÓN DE SERVICIOS</v>
      </c>
      <c r="F159" s="164" t="s">
        <v>108</v>
      </c>
      <c r="G159" s="163" t="s">
        <v>125</v>
      </c>
      <c r="H159" s="164" t="s">
        <v>692</v>
      </c>
      <c r="I159" s="165" t="s">
        <v>698</v>
      </c>
      <c r="J159" s="161">
        <v>45</v>
      </c>
      <c r="K159" s="163" t="s">
        <v>710</v>
      </c>
      <c r="L159" s="166">
        <v>1305</v>
      </c>
      <c r="M159" s="161">
        <v>79867234</v>
      </c>
      <c r="N159" s="191" t="s">
        <v>855</v>
      </c>
      <c r="O159" s="168">
        <v>215857950</v>
      </c>
      <c r="P159" s="169"/>
      <c r="Q159" s="170"/>
      <c r="R159" s="170"/>
      <c r="S159" s="170">
        <v>0</v>
      </c>
      <c r="T159" s="170">
        <v>215857950</v>
      </c>
      <c r="U159" s="170"/>
      <c r="V159" s="171">
        <v>43462</v>
      </c>
      <c r="W159" s="171">
        <v>43497</v>
      </c>
      <c r="X159" s="171">
        <v>43620</v>
      </c>
      <c r="Y159" s="161">
        <v>180</v>
      </c>
      <c r="Z159" s="161">
        <v>0</v>
      </c>
      <c r="AA159" s="172"/>
      <c r="AB159" s="161"/>
      <c r="AC159" s="161" t="s">
        <v>866</v>
      </c>
      <c r="AD159" s="161"/>
      <c r="AE159" s="161"/>
      <c r="AF159" s="190">
        <v>0</v>
      </c>
      <c r="AG159" s="174"/>
      <c r="AH159" s="174" t="b">
        <f t="shared" si="33"/>
        <v>0</v>
      </c>
    </row>
    <row r="160" spans="1:34" s="175" customFormat="1" ht="44.25" customHeight="1" thickBot="1" x14ac:dyDescent="0.3">
      <c r="A160" s="160" t="s">
        <v>425</v>
      </c>
      <c r="B160" s="161">
        <v>2018</v>
      </c>
      <c r="C160" s="162" t="s">
        <v>561</v>
      </c>
      <c r="D160" s="161">
        <v>4</v>
      </c>
      <c r="E160" s="163" t="str">
        <f>IF(D160=1,'Tipo '!$B$2,IF(D160=2,'Tipo '!$B$3,IF(D160=3,'Tipo '!$B$4,IF(D160=4,'Tipo '!$B$5,IF(D160=5,'Tipo '!$B$6,IF(D160=6,'Tipo '!$B$7,IF(D160=7,'Tipo '!$B$8,IF(D160=8,'Tipo '!$B$9,IF(D160=9,'Tipo '!$B$10,IF(D160=10,'Tipo '!$B$11,IF(D160=11,'Tipo '!$B$12,IF(D160=12,'Tipo '!$B$13,IF(D160=13,'Tipo '!$B$14,IF(D160=14,'Tipo '!$B$15,IF(D160=15,'Tipo '!$B$16,IF(D160=16,'Tipo '!$B$17,IF(D160=17,'Tipo '!$B$18,IF(D160=18,'Tipo '!$B$19,IF(D160=19,'Tipo '!$B$20,IF(D160=20,'Tipo '!$B$21,"No ha seleccionado un tipo de contrato válido"))))))))))))))))))))</f>
        <v>CONTRATOS DE PRESTACIÓN DE SERVICIOS</v>
      </c>
      <c r="F160" s="164" t="s">
        <v>108</v>
      </c>
      <c r="G160" s="163" t="s">
        <v>125</v>
      </c>
      <c r="H160" s="164" t="s">
        <v>693</v>
      </c>
      <c r="I160" s="165" t="s">
        <v>698</v>
      </c>
      <c r="J160" s="161">
        <v>41</v>
      </c>
      <c r="K160" s="163" t="s">
        <v>709</v>
      </c>
      <c r="L160" s="166">
        <v>1303</v>
      </c>
      <c r="M160" s="161">
        <v>900059551</v>
      </c>
      <c r="N160" s="191" t="s">
        <v>856</v>
      </c>
      <c r="O160" s="168">
        <v>211676717</v>
      </c>
      <c r="P160" s="169"/>
      <c r="Q160" s="170"/>
      <c r="R160" s="170"/>
      <c r="S160" s="170">
        <v>0</v>
      </c>
      <c r="T160" s="170">
        <v>211676717</v>
      </c>
      <c r="U160" s="170"/>
      <c r="V160" s="171">
        <v>43462</v>
      </c>
      <c r="W160" s="171">
        <v>43501</v>
      </c>
      <c r="X160" s="171">
        <v>43650</v>
      </c>
      <c r="Y160" s="161">
        <v>120</v>
      </c>
      <c r="Z160" s="161">
        <v>0</v>
      </c>
      <c r="AA160" s="172"/>
      <c r="AB160" s="161"/>
      <c r="AC160" s="161" t="s">
        <v>866</v>
      </c>
      <c r="AD160" s="161"/>
      <c r="AE160" s="161"/>
      <c r="AF160" s="190">
        <v>0</v>
      </c>
      <c r="AG160" s="174"/>
      <c r="AH160" s="174" t="b">
        <f t="shared" si="33"/>
        <v>0</v>
      </c>
    </row>
    <row r="161" spans="1:34" s="175" customFormat="1" ht="44.25" customHeight="1" thickBot="1" x14ac:dyDescent="0.3">
      <c r="A161" s="160" t="s">
        <v>426</v>
      </c>
      <c r="B161" s="161">
        <v>2018</v>
      </c>
      <c r="C161" s="162" t="s">
        <v>562</v>
      </c>
      <c r="D161" s="161">
        <v>3</v>
      </c>
      <c r="E161" s="163" t="str">
        <f>IF(D161=1,'Tipo '!$B$2,IF(D161=2,'Tipo '!$B$3,IF(D161=3,'Tipo '!$B$4,IF(D161=4,'Tipo '!$B$5,IF(D161=5,'Tipo '!$B$6,IF(D161=6,'Tipo '!$B$7,IF(D161=7,'Tipo '!$B$8,IF(D161=8,'Tipo '!$B$9,IF(D161=9,'Tipo '!$B$10,IF(D161=10,'Tipo '!$B$11,IF(D161=11,'Tipo '!$B$12,IF(D161=12,'Tipo '!$B$13,IF(D161=13,'Tipo '!$B$14,IF(D161=14,'Tipo '!$B$15,IF(D161=15,'Tipo '!$B$16,IF(D161=16,'Tipo '!$B$17,IF(D161=17,'Tipo '!$B$18,IF(D161=18,'Tipo '!$B$19,IF(D161=19,'Tipo '!$B$20,IF(D161=20,'Tipo '!$B$21,"No ha seleccionado un tipo de contrato válido"))))))))))))))))))))</f>
        <v>INTERVENTORÍA</v>
      </c>
      <c r="F161" s="164" t="s">
        <v>223</v>
      </c>
      <c r="G161" s="163"/>
      <c r="H161" s="164" t="s">
        <v>694</v>
      </c>
      <c r="I161" s="165" t="s">
        <v>698</v>
      </c>
      <c r="J161" s="161">
        <v>4</v>
      </c>
      <c r="K161" s="163" t="s">
        <v>706</v>
      </c>
      <c r="L161" s="166">
        <v>1296</v>
      </c>
      <c r="M161" s="161">
        <v>900157098</v>
      </c>
      <c r="N161" s="191" t="s">
        <v>857</v>
      </c>
      <c r="O161" s="168">
        <v>86322619</v>
      </c>
      <c r="P161" s="169"/>
      <c r="Q161" s="170"/>
      <c r="R161" s="170"/>
      <c r="S161" s="170">
        <v>0</v>
      </c>
      <c r="T161" s="170">
        <v>86322619</v>
      </c>
      <c r="U161" s="170"/>
      <c r="V161" s="171">
        <v>43463</v>
      </c>
      <c r="W161" s="171">
        <v>43501</v>
      </c>
      <c r="X161" s="171">
        <v>43650</v>
      </c>
      <c r="Y161" s="161">
        <v>150</v>
      </c>
      <c r="Z161" s="161">
        <v>0</v>
      </c>
      <c r="AA161" s="172"/>
      <c r="AB161" s="161"/>
      <c r="AC161" s="161" t="s">
        <v>866</v>
      </c>
      <c r="AD161" s="161"/>
      <c r="AE161" s="161"/>
      <c r="AF161" s="190">
        <v>0</v>
      </c>
      <c r="AG161" s="174"/>
      <c r="AH161" s="174" t="b">
        <f t="shared" si="33"/>
        <v>0</v>
      </c>
    </row>
    <row r="162" spans="1:34" s="175" customFormat="1" ht="44.25" customHeight="1" thickBot="1" x14ac:dyDescent="0.3">
      <c r="A162" s="160" t="s">
        <v>427</v>
      </c>
      <c r="B162" s="161">
        <v>2018</v>
      </c>
      <c r="C162" s="162" t="s">
        <v>563</v>
      </c>
      <c r="D162" s="161">
        <v>1</v>
      </c>
      <c r="E162" s="163" t="str">
        <f>IF(D162=1,'Tipo '!$B$2,IF(D162=2,'Tipo '!$B$3,IF(D162=3,'Tipo '!$B$4,IF(D162=4,'Tipo '!$B$5,IF(D162=5,'Tipo '!$B$6,IF(D162=6,'Tipo '!$B$7,IF(D162=7,'Tipo '!$B$8,IF(D162=8,'Tipo '!$B$9,IF(D162=9,'Tipo '!$B$10,IF(D162=10,'Tipo '!$B$11,IF(D162=11,'Tipo '!$B$12,IF(D162=12,'Tipo '!$B$13,IF(D162=13,'Tipo '!$B$14,IF(D162=14,'Tipo '!$B$15,IF(D162=15,'Tipo '!$B$16,IF(D162=16,'Tipo '!$B$17,IF(D162=17,'Tipo '!$B$18,IF(D162=18,'Tipo '!$B$19,IF(D162=19,'Tipo '!$B$20,IF(D162=20,'Tipo '!$B$21,"No ha seleccionado un tipo de contrato válido"))))))))))))))))))))</f>
        <v>OBRA PÚBLICA</v>
      </c>
      <c r="F162" s="164" t="s">
        <v>105</v>
      </c>
      <c r="G162" s="163"/>
      <c r="H162" s="164" t="s">
        <v>695</v>
      </c>
      <c r="I162" s="165" t="s">
        <v>698</v>
      </c>
      <c r="J162" s="161">
        <v>4</v>
      </c>
      <c r="K162" s="163" t="s">
        <v>706</v>
      </c>
      <c r="L162" s="166">
        <v>1296</v>
      </c>
      <c r="M162" s="161">
        <v>830136984</v>
      </c>
      <c r="N162" s="191" t="s">
        <v>858</v>
      </c>
      <c r="O162" s="168">
        <v>745743669</v>
      </c>
      <c r="P162" s="169"/>
      <c r="Q162" s="170"/>
      <c r="R162" s="170"/>
      <c r="S162" s="170">
        <v>0</v>
      </c>
      <c r="T162" s="170">
        <v>745743669</v>
      </c>
      <c r="U162" s="170"/>
      <c r="V162" s="171">
        <v>43462</v>
      </c>
      <c r="W162" s="171">
        <v>43501</v>
      </c>
      <c r="X162" s="171">
        <v>43621</v>
      </c>
      <c r="Y162" s="161">
        <v>150</v>
      </c>
      <c r="Z162" s="161">
        <v>0</v>
      </c>
      <c r="AA162" s="172"/>
      <c r="AB162" s="161"/>
      <c r="AC162" s="161" t="s">
        <v>866</v>
      </c>
      <c r="AD162" s="161"/>
      <c r="AE162" s="161"/>
      <c r="AF162" s="190">
        <v>0</v>
      </c>
      <c r="AG162" s="174"/>
      <c r="AH162" s="174" t="b">
        <f t="shared" si="33"/>
        <v>0</v>
      </c>
    </row>
    <row r="163" spans="1:34" s="175" customFormat="1" ht="44.25" customHeight="1" thickBot="1" x14ac:dyDescent="0.3">
      <c r="A163" s="160" t="s">
        <v>428</v>
      </c>
      <c r="B163" s="161">
        <v>2018</v>
      </c>
      <c r="C163" s="162" t="s">
        <v>564</v>
      </c>
      <c r="D163" s="161">
        <v>1</v>
      </c>
      <c r="E163" s="163" t="str">
        <f>IF(D163=1,'Tipo '!$B$2,IF(D163=2,'Tipo '!$B$3,IF(D163=3,'Tipo '!$B$4,IF(D163=4,'Tipo '!$B$5,IF(D163=5,'Tipo '!$B$6,IF(D163=6,'Tipo '!$B$7,IF(D163=7,'Tipo '!$B$8,IF(D163=8,'Tipo '!$B$9,IF(D163=9,'Tipo '!$B$10,IF(D163=10,'Tipo '!$B$11,IF(D163=11,'Tipo '!$B$12,IF(D163=12,'Tipo '!$B$13,IF(D163=13,'Tipo '!$B$14,IF(D163=14,'Tipo '!$B$15,IF(D163=15,'Tipo '!$B$16,IF(D163=16,'Tipo '!$B$17,IF(D163=17,'Tipo '!$B$18,IF(D163=18,'Tipo '!$B$19,IF(D163=19,'Tipo '!$B$20,IF(D163=20,'Tipo '!$B$21,"No ha seleccionado un tipo de contrato válido"))))))))))))))))))))</f>
        <v>OBRA PÚBLICA</v>
      </c>
      <c r="F163" s="164" t="s">
        <v>105</v>
      </c>
      <c r="G163" s="163"/>
      <c r="H163" s="164" t="s">
        <v>696</v>
      </c>
      <c r="I163" s="165" t="s">
        <v>698</v>
      </c>
      <c r="J163" s="161">
        <v>17</v>
      </c>
      <c r="K163" s="163" t="s">
        <v>708</v>
      </c>
      <c r="L163" s="166">
        <v>1300</v>
      </c>
      <c r="M163" s="161">
        <v>901241966</v>
      </c>
      <c r="N163" s="191" t="s">
        <v>859</v>
      </c>
      <c r="O163" s="168">
        <v>825747760</v>
      </c>
      <c r="P163" s="169"/>
      <c r="Q163" s="170"/>
      <c r="R163" s="170"/>
      <c r="S163" s="170">
        <v>0</v>
      </c>
      <c r="T163" s="170">
        <v>825747760</v>
      </c>
      <c r="U163" s="170"/>
      <c r="V163" s="171">
        <v>43462</v>
      </c>
      <c r="W163" s="171">
        <v>43502</v>
      </c>
      <c r="X163" s="171">
        <v>43621</v>
      </c>
      <c r="Y163" s="161">
        <v>120</v>
      </c>
      <c r="Z163" s="161">
        <v>0</v>
      </c>
      <c r="AA163" s="172"/>
      <c r="AB163" s="161"/>
      <c r="AC163" s="161" t="s">
        <v>866</v>
      </c>
      <c r="AD163" s="161"/>
      <c r="AE163" s="161"/>
      <c r="AF163" s="190">
        <v>0</v>
      </c>
      <c r="AG163" s="174"/>
      <c r="AH163" s="174" t="b">
        <f t="shared" si="33"/>
        <v>0</v>
      </c>
    </row>
    <row r="164" spans="1:34" s="175" customFormat="1" ht="44.25" customHeight="1" thickBot="1" x14ac:dyDescent="0.3">
      <c r="A164" s="160" t="s">
        <v>429</v>
      </c>
      <c r="B164" s="161">
        <v>2018</v>
      </c>
      <c r="C164" s="162"/>
      <c r="D164" s="161">
        <v>16</v>
      </c>
      <c r="E164" s="163" t="str">
        <f>IF(D164=1,'Tipo '!$B$2,IF(D164=2,'Tipo '!$B$3,IF(D164=3,'Tipo '!$B$4,IF(D164=4,'Tipo '!$B$5,IF(D164=5,'Tipo '!$B$6,IF(D164=6,'Tipo '!$B$7,IF(D164=7,'Tipo '!$B$8,IF(D164=8,'Tipo '!$B$9,IF(D164=9,'Tipo '!$B$10,IF(D164=10,'Tipo '!$B$11,IF(D164=11,'Tipo '!$B$12,IF(D164=12,'Tipo '!$B$13,IF(D164=13,'Tipo '!$B$14,IF(D164=14,'Tipo '!$B$15,IF(D164=15,'Tipo '!$B$16,IF(D164=16,'Tipo '!$B$17,IF(D164=17,'Tipo '!$B$18,IF(D164=18,'Tipo '!$B$19,IF(D164=19,'Tipo '!$B$20,IF(D164=20,'Tipo '!$B$21,"No ha seleccionado un tipo de contrato válido"))))))))))))))))))))</f>
        <v>CONTRATOS INTERADMINISTRATIVOS</v>
      </c>
      <c r="F164" s="164" t="s">
        <v>107</v>
      </c>
      <c r="G164" s="163" t="s">
        <v>111</v>
      </c>
      <c r="H164" s="164" t="s">
        <v>697</v>
      </c>
      <c r="I164" s="165" t="s">
        <v>698</v>
      </c>
      <c r="J164" s="161">
        <v>3</v>
      </c>
      <c r="K164" s="163" t="s">
        <v>701</v>
      </c>
      <c r="L164" s="166">
        <v>1294</v>
      </c>
      <c r="M164" s="161">
        <v>860066942</v>
      </c>
      <c r="N164" s="191" t="s">
        <v>860</v>
      </c>
      <c r="O164" s="168"/>
      <c r="P164" s="169"/>
      <c r="Q164" s="170"/>
      <c r="R164" s="170">
        <v>2</v>
      </c>
      <c r="S164" s="170">
        <f>517200000+7494480</f>
        <v>524694480</v>
      </c>
      <c r="T164" s="170">
        <f>+S164</f>
        <v>524694480</v>
      </c>
      <c r="U164" s="170">
        <v>543728076</v>
      </c>
      <c r="V164" s="171">
        <v>40896</v>
      </c>
      <c r="W164" s="171">
        <v>40898</v>
      </c>
      <c r="X164" s="171">
        <v>43497</v>
      </c>
      <c r="Y164" s="161">
        <v>1200</v>
      </c>
      <c r="Z164" s="161">
        <v>300</v>
      </c>
      <c r="AA164" s="172"/>
      <c r="AB164" s="161"/>
      <c r="AC164" s="161" t="s">
        <v>866</v>
      </c>
      <c r="AD164" s="161"/>
      <c r="AE164" s="161"/>
      <c r="AF164" s="192">
        <v>0.98</v>
      </c>
      <c r="AG164" s="174"/>
      <c r="AH164" s="174" t="b">
        <f t="shared" si="33"/>
        <v>0</v>
      </c>
    </row>
    <row r="165" spans="1:34" s="175" customFormat="1" ht="44.25" customHeight="1" thickBot="1" x14ac:dyDescent="0.3">
      <c r="A165" s="161" t="s">
        <v>867</v>
      </c>
      <c r="B165" s="161">
        <v>2017</v>
      </c>
      <c r="C165" s="193" t="s">
        <v>868</v>
      </c>
      <c r="D165" s="161">
        <v>4</v>
      </c>
      <c r="E165" s="163" t="str">
        <f>IF(D165=1,'Tipo '!$B$2,IF(D165=2,'Tipo '!$B$3,IF(D165=3,'Tipo '!$B$4,IF(D165=4,'Tipo '!$B$5,IF(D165=5,'Tipo '!$B$6,IF(D165=6,'Tipo '!$B$7,IF(D165=7,'Tipo '!$B$8,IF(D165=8,'Tipo '!$B$9,IF(D165=9,'Tipo '!$B$10,IF(D165=10,'Tipo '!$B$11,IF(D165=11,'Tipo '!$B$12,IF(D165=12,'Tipo '!$B$13,IF(D165=13,'Tipo '!$B$14,IF(D165=14,'Tipo '!$B$15,IF(D165=15,'Tipo '!$B$16,IF(D165=16,'Tipo '!$B$17,IF(D165=17,'Tipo '!$B$18,IF(D165=18,'Tipo '!$B$19,IF(D165=19,'Tipo '!$B$20,IF(D165=20,'Tipo '!$B$21,"No ha seleccionado un tipo de contrato válido"))))))))))))))))))))</f>
        <v>CONTRATOS DE PRESTACIÓN DE SERVICIOS</v>
      </c>
      <c r="F165" s="163" t="s">
        <v>105</v>
      </c>
      <c r="G165" s="163"/>
      <c r="H165" s="164" t="s">
        <v>869</v>
      </c>
      <c r="I165" s="194" t="s">
        <v>162</v>
      </c>
      <c r="J165" s="161"/>
      <c r="K165" s="177" t="s">
        <v>945</v>
      </c>
      <c r="L165" s="166" t="s">
        <v>945</v>
      </c>
      <c r="M165" s="161" t="s">
        <v>871</v>
      </c>
      <c r="N165" s="186" t="s">
        <v>872</v>
      </c>
      <c r="O165" s="168">
        <v>27546744</v>
      </c>
      <c r="P165" s="169"/>
      <c r="Q165" s="170"/>
      <c r="R165" s="170">
        <v>4</v>
      </c>
      <c r="S165" s="170">
        <v>97543828</v>
      </c>
      <c r="T165" s="170">
        <f t="shared" ref="T165:U181" si="35">O165+Q165+S165</f>
        <v>125090572</v>
      </c>
      <c r="U165" s="170">
        <v>125090572</v>
      </c>
      <c r="V165" s="171">
        <v>42879</v>
      </c>
      <c r="W165" s="171">
        <v>42883</v>
      </c>
      <c r="X165" s="171">
        <v>43315</v>
      </c>
      <c r="Y165" s="161">
        <v>330</v>
      </c>
      <c r="Z165" s="161">
        <v>96</v>
      </c>
      <c r="AA165" s="172"/>
      <c r="AB165" s="161"/>
      <c r="AC165" s="161"/>
      <c r="AD165" s="161"/>
      <c r="AE165" s="161" t="s">
        <v>866</v>
      </c>
      <c r="AF165" s="173">
        <v>1</v>
      </c>
      <c r="AG165" s="174"/>
      <c r="AH165" s="174" t="b">
        <f t="shared" si="33"/>
        <v>1</v>
      </c>
    </row>
    <row r="166" spans="1:34" s="175" customFormat="1" ht="44.25" customHeight="1" thickBot="1" x14ac:dyDescent="0.3">
      <c r="A166" s="161" t="s">
        <v>873</v>
      </c>
      <c r="B166" s="161">
        <v>2017</v>
      </c>
      <c r="C166" s="195" t="s">
        <v>874</v>
      </c>
      <c r="D166" s="161">
        <v>1</v>
      </c>
      <c r="E166" s="163" t="str">
        <f>IF(D166=1,'Tipo '!$B$2,IF(D166=2,'Tipo '!$B$3,IF(D166=3,'Tipo '!$B$4,IF(D166=4,'Tipo '!$B$5,IF(D166=5,'Tipo '!$B$6,IF(D166=6,'Tipo '!$B$7,IF(D166=7,'Tipo '!$B$8,IF(D166=8,'Tipo '!$B$9,IF(D166=9,'Tipo '!$B$10,IF(D166=10,'Tipo '!$B$11,IF(D166=11,'Tipo '!$B$12,IF(D166=12,'Tipo '!$B$13,IF(D166=13,'Tipo '!$B$14,IF(D166=14,'Tipo '!$B$15,IF(D166=15,'Tipo '!$B$16,IF(D166=16,'Tipo '!$B$17,IF(D166=17,'Tipo '!$B$18,IF(D166=18,'Tipo '!$B$19,IF(D166=19,'Tipo '!$B$20,IF(D166=20,'Tipo '!$B$21,"No ha seleccionado un tipo de contrato válido"))))))))))))))))))))</f>
        <v>OBRA PÚBLICA</v>
      </c>
      <c r="F166" s="163" t="s">
        <v>105</v>
      </c>
      <c r="G166" s="163"/>
      <c r="H166" s="164" t="s">
        <v>875</v>
      </c>
      <c r="I166" s="194" t="s">
        <v>163</v>
      </c>
      <c r="J166" s="161">
        <v>17</v>
      </c>
      <c r="K166" s="163" t="s">
        <v>708</v>
      </c>
      <c r="L166" s="166">
        <v>1300</v>
      </c>
      <c r="M166" s="161" t="s">
        <v>876</v>
      </c>
      <c r="N166" s="167" t="s">
        <v>877</v>
      </c>
      <c r="O166" s="168"/>
      <c r="P166" s="169"/>
      <c r="Q166" s="170"/>
      <c r="R166" s="170">
        <v>1</v>
      </c>
      <c r="S166" s="170">
        <v>1323714901</v>
      </c>
      <c r="T166" s="170">
        <f t="shared" si="35"/>
        <v>1323714901</v>
      </c>
      <c r="U166" s="170">
        <v>928295573</v>
      </c>
      <c r="V166" s="171">
        <v>43097</v>
      </c>
      <c r="W166" s="171">
        <v>43132</v>
      </c>
      <c r="X166" s="171">
        <v>43511</v>
      </c>
      <c r="Y166" s="161">
        <v>180</v>
      </c>
      <c r="Z166" s="161">
        <v>120</v>
      </c>
      <c r="AA166" s="172"/>
      <c r="AB166" s="161"/>
      <c r="AC166" s="161"/>
      <c r="AD166" s="161" t="s">
        <v>866</v>
      </c>
      <c r="AE166" s="161"/>
      <c r="AF166" s="173">
        <v>1</v>
      </c>
      <c r="AG166" s="174"/>
      <c r="AH166" s="174" t="b">
        <f t="shared" si="33"/>
        <v>0</v>
      </c>
    </row>
    <row r="167" spans="1:34" s="175" customFormat="1" ht="44.25" customHeight="1" thickBot="1" x14ac:dyDescent="0.3">
      <c r="A167" s="161" t="s">
        <v>878</v>
      </c>
      <c r="B167" s="161">
        <v>2017</v>
      </c>
      <c r="C167" s="163" t="s">
        <v>879</v>
      </c>
      <c r="D167" s="161">
        <v>4</v>
      </c>
      <c r="E167" s="163" t="str">
        <f>IF(D167=1,'Tipo '!$B$2,IF(D167=2,'Tipo '!$B$3,IF(D167=3,'Tipo '!$B$4,IF(D167=4,'Tipo '!$B$5,IF(D167=5,'Tipo '!$B$6,IF(D167=6,'Tipo '!$B$7,IF(D167=7,'Tipo '!$B$8,IF(D167=8,'Tipo '!$B$9,IF(D167=9,'Tipo '!$B$10,IF(D167=10,'Tipo '!$B$11,IF(D167=11,'Tipo '!$B$12,IF(D167=12,'Tipo '!$B$13,IF(D167=13,'Tipo '!$B$14,IF(D167=14,'Tipo '!$B$15,IF(D167=15,'Tipo '!$B$16,IF(D167=16,'Tipo '!$B$17,IF(D167=17,'Tipo '!$B$18,IF(D167=18,'Tipo '!$B$19,IF(D167=19,'Tipo '!$B$20,IF(D167=20,'Tipo '!$B$21,"No ha seleccionado un tipo de contrato válido"))))))))))))))))))))</f>
        <v>CONTRATOS DE PRESTACIÓN DE SERVICIOS</v>
      </c>
      <c r="F167" s="163" t="s">
        <v>108</v>
      </c>
      <c r="G167" s="163" t="s">
        <v>125</v>
      </c>
      <c r="H167" s="194" t="s">
        <v>880</v>
      </c>
      <c r="I167" s="194" t="s">
        <v>162</v>
      </c>
      <c r="J167" s="161" t="s">
        <v>881</v>
      </c>
      <c r="K167" s="163" t="s">
        <v>881</v>
      </c>
      <c r="L167" s="163" t="s">
        <v>881</v>
      </c>
      <c r="M167" s="196">
        <v>900280219</v>
      </c>
      <c r="N167" s="191" t="s">
        <v>883</v>
      </c>
      <c r="O167" s="197">
        <v>11428571</v>
      </c>
      <c r="P167" s="169"/>
      <c r="Q167" s="170"/>
      <c r="R167" s="170">
        <v>2</v>
      </c>
      <c r="S167" s="170">
        <v>8571429</v>
      </c>
      <c r="T167" s="170">
        <f>+O167+S167</f>
        <v>20000000</v>
      </c>
      <c r="U167" s="170">
        <v>51751133</v>
      </c>
      <c r="V167" s="171">
        <v>43097</v>
      </c>
      <c r="W167" s="171">
        <v>43132</v>
      </c>
      <c r="X167" s="171">
        <v>43449</v>
      </c>
      <c r="Y167" s="161">
        <v>210</v>
      </c>
      <c r="Z167" s="161">
        <v>107</v>
      </c>
      <c r="AA167" s="172"/>
      <c r="AB167" s="161"/>
      <c r="AC167" s="161"/>
      <c r="AD167" s="161" t="s">
        <v>866</v>
      </c>
      <c r="AE167" s="161"/>
      <c r="AF167" s="173">
        <v>1</v>
      </c>
      <c r="AG167" s="174"/>
      <c r="AH167" s="174" t="b">
        <f t="shared" si="33"/>
        <v>0</v>
      </c>
    </row>
    <row r="168" spans="1:34" s="175" customFormat="1" ht="44.25" customHeight="1" thickBot="1" x14ac:dyDescent="0.3">
      <c r="A168" s="161" t="s">
        <v>884</v>
      </c>
      <c r="B168" s="161">
        <v>2017</v>
      </c>
      <c r="C168" s="163" t="s">
        <v>885</v>
      </c>
      <c r="D168" s="161">
        <v>10</v>
      </c>
      <c r="E168" s="163" t="str">
        <f>IF(D168=1,'Tipo '!$B$2,IF(D168=2,'Tipo '!$B$3,IF(D168=3,'Tipo '!$B$4,IF(D168=4,'Tipo '!$B$5,IF(D168=5,'Tipo '!$B$6,IF(D168=6,'Tipo '!$B$7,IF(D168=7,'Tipo '!$B$8,IF(D168=8,'Tipo '!$B$9,IF(D168=9,'Tipo '!$B$10,IF(D168=10,'Tipo '!$B$11,IF(D168=11,'Tipo '!$B$12,IF(D168=12,'Tipo '!$B$13,IF(D168=13,'Tipo '!$B$14,IF(D168=14,'Tipo '!$B$15,IF(D168=15,'Tipo '!$B$16,IF(D168=16,'Tipo '!$B$17,IF(D168=17,'Tipo '!$B$18,IF(D168=18,'Tipo '!$B$19,IF(D168=19,'Tipo '!$B$20,IF(D168=20,'Tipo '!$B$21,"No ha seleccionado un tipo de contrato válido"))))))))))))))))))))</f>
        <v>SEGUROS</v>
      </c>
      <c r="F168" s="163" t="s">
        <v>108</v>
      </c>
      <c r="G168" s="163" t="s">
        <v>125</v>
      </c>
      <c r="H168" s="194" t="s">
        <v>886</v>
      </c>
      <c r="I168" s="194" t="s">
        <v>162</v>
      </c>
      <c r="J168" s="163" t="s">
        <v>888</v>
      </c>
      <c r="K168" s="166" t="s">
        <v>887</v>
      </c>
      <c r="L168" s="166" t="s">
        <v>887</v>
      </c>
      <c r="M168" s="196">
        <v>8600021846</v>
      </c>
      <c r="N168" s="186" t="s">
        <v>889</v>
      </c>
      <c r="O168" s="198">
        <v>904820</v>
      </c>
      <c r="P168" s="169"/>
      <c r="Q168" s="170"/>
      <c r="R168" s="170"/>
      <c r="S168" s="170"/>
      <c r="T168" s="170">
        <f t="shared" ref="T168" si="36">O168+Q168+S168</f>
        <v>904820</v>
      </c>
      <c r="U168" s="170">
        <f>+P168+T168</f>
        <v>904820</v>
      </c>
      <c r="V168" s="171">
        <v>42830</v>
      </c>
      <c r="W168" s="171">
        <v>42831</v>
      </c>
      <c r="X168" s="171">
        <v>43202</v>
      </c>
      <c r="Y168" s="161">
        <v>239</v>
      </c>
      <c r="Z168" s="161">
        <v>132</v>
      </c>
      <c r="AA168" s="172"/>
      <c r="AB168" s="161"/>
      <c r="AC168" s="161"/>
      <c r="AD168" s="161" t="s">
        <v>866</v>
      </c>
      <c r="AE168" s="161"/>
      <c r="AF168" s="173">
        <f t="shared" ref="AF168" si="37">SUM(U168/T168)</f>
        <v>1</v>
      </c>
      <c r="AG168" s="174"/>
      <c r="AH168" s="174" t="b">
        <f t="shared" ref="AH168" si="38">IF(I168="Funcionamiento",J168=0,J168="")</f>
        <v>0</v>
      </c>
    </row>
    <row r="169" spans="1:34" s="175" customFormat="1" ht="44.25" customHeight="1" thickBot="1" x14ac:dyDescent="0.3">
      <c r="A169" s="161" t="s">
        <v>884</v>
      </c>
      <c r="B169" s="161">
        <v>2017</v>
      </c>
      <c r="C169" s="163" t="s">
        <v>885</v>
      </c>
      <c r="D169" s="161">
        <v>10</v>
      </c>
      <c r="E169" s="163" t="str">
        <f>IF(D169=1,'Tipo '!$B$2,IF(D169=2,'Tipo '!$B$3,IF(D169=3,'Tipo '!$B$4,IF(D169=4,'Tipo '!$B$5,IF(D169=5,'Tipo '!$B$6,IF(D169=6,'Tipo '!$B$7,IF(D169=7,'Tipo '!$B$8,IF(D169=8,'Tipo '!$B$9,IF(D169=9,'Tipo '!$B$10,IF(D169=10,'Tipo '!$B$11,IF(D169=11,'Tipo '!$B$12,IF(D169=12,'Tipo '!$B$13,IF(D169=13,'Tipo '!$B$14,IF(D169=14,'Tipo '!$B$15,IF(D169=15,'Tipo '!$B$16,IF(D169=16,'Tipo '!$B$17,IF(D169=17,'Tipo '!$B$18,IF(D169=18,'Tipo '!$B$19,IF(D169=19,'Tipo '!$B$20,IF(D169=20,'Tipo '!$B$21,"No ha seleccionado un tipo de contrato válido"))))))))))))))))))))</f>
        <v>SEGUROS</v>
      </c>
      <c r="F169" s="163" t="s">
        <v>108</v>
      </c>
      <c r="G169" s="163" t="s">
        <v>125</v>
      </c>
      <c r="H169" s="194" t="s">
        <v>886</v>
      </c>
      <c r="I169" s="194" t="s">
        <v>162</v>
      </c>
      <c r="J169" s="163" t="s">
        <v>888</v>
      </c>
      <c r="K169" s="166" t="s">
        <v>938</v>
      </c>
      <c r="L169" s="166" t="s">
        <v>887</v>
      </c>
      <c r="M169" s="196">
        <v>8600021846</v>
      </c>
      <c r="N169" s="186" t="s">
        <v>889</v>
      </c>
      <c r="O169" s="198"/>
      <c r="P169" s="169"/>
      <c r="Q169" s="170"/>
      <c r="R169" s="170">
        <v>2</v>
      </c>
      <c r="S169" s="170">
        <v>1058468</v>
      </c>
      <c r="T169" s="170">
        <f t="shared" si="35"/>
        <v>1058468</v>
      </c>
      <c r="U169" s="170">
        <f>+P169+T169</f>
        <v>1058468</v>
      </c>
      <c r="V169" s="171">
        <v>42830</v>
      </c>
      <c r="W169" s="171">
        <v>42831</v>
      </c>
      <c r="X169" s="171">
        <v>43202</v>
      </c>
      <c r="Y169" s="161">
        <v>239</v>
      </c>
      <c r="Z169" s="161">
        <v>132</v>
      </c>
      <c r="AA169" s="172"/>
      <c r="AB169" s="161"/>
      <c r="AC169" s="161"/>
      <c r="AD169" s="161" t="s">
        <v>866</v>
      </c>
      <c r="AE169" s="161"/>
      <c r="AF169" s="173">
        <f t="shared" ref="AF169:AF181" si="39">SUM(U169/T169)</f>
        <v>1</v>
      </c>
      <c r="AG169" s="174"/>
      <c r="AH169" s="174" t="b">
        <f t="shared" si="33"/>
        <v>0</v>
      </c>
    </row>
    <row r="170" spans="1:34" s="175" customFormat="1" ht="44.25" customHeight="1" thickBot="1" x14ac:dyDescent="0.3">
      <c r="A170" s="161" t="s">
        <v>890</v>
      </c>
      <c r="B170" s="161">
        <v>2016</v>
      </c>
      <c r="C170" s="163" t="s">
        <v>891</v>
      </c>
      <c r="D170" s="161">
        <v>1</v>
      </c>
      <c r="E170" s="163" t="str">
        <f>IF(D170=1,'Tipo '!$B$2,IF(D170=2,'Tipo '!$B$3,IF(D170=3,'Tipo '!$B$4,IF(D170=4,'Tipo '!$B$5,IF(D170=5,'Tipo '!$B$6,IF(D170=6,'Tipo '!$B$7,IF(D170=7,'Tipo '!$B$8,IF(D170=8,'Tipo '!$B$9,IF(D170=9,'Tipo '!$B$10,IF(D170=10,'Tipo '!$B$11,IF(D170=11,'Tipo '!$B$12,IF(D170=12,'Tipo '!$B$13,IF(D170=13,'Tipo '!$B$14,IF(D170=14,'Tipo '!$B$15,IF(D170=15,'Tipo '!$B$16,IF(D170=16,'Tipo '!$B$17,IF(D170=17,'Tipo '!$B$18,IF(D170=18,'Tipo '!$B$19,IF(D170=19,'Tipo '!$B$20,IF(D170=20,'Tipo '!$B$21,"No ha seleccionado un tipo de contrato válido"))))))))))))))))))))</f>
        <v>OBRA PÚBLICA</v>
      </c>
      <c r="F170" s="163" t="s">
        <v>108</v>
      </c>
      <c r="G170" s="163" t="s">
        <v>125</v>
      </c>
      <c r="H170" s="194" t="s">
        <v>892</v>
      </c>
      <c r="I170" s="194" t="s">
        <v>162</v>
      </c>
      <c r="J170" s="161">
        <v>1</v>
      </c>
      <c r="K170" s="163" t="s">
        <v>945</v>
      </c>
      <c r="L170" s="166" t="s">
        <v>882</v>
      </c>
      <c r="M170" s="199">
        <v>900616793</v>
      </c>
      <c r="N170" s="200" t="s">
        <v>893</v>
      </c>
      <c r="O170" s="201">
        <v>97324096</v>
      </c>
      <c r="P170" s="169"/>
      <c r="Q170" s="170"/>
      <c r="R170" s="170"/>
      <c r="S170" s="170"/>
      <c r="T170" s="170">
        <f t="shared" si="35"/>
        <v>97324096</v>
      </c>
      <c r="U170" s="170">
        <v>30653961</v>
      </c>
      <c r="V170" s="171">
        <v>42656</v>
      </c>
      <c r="W170" s="171">
        <v>42664</v>
      </c>
      <c r="X170" s="171">
        <v>42585</v>
      </c>
      <c r="Y170" s="202">
        <v>210</v>
      </c>
      <c r="Z170" s="202">
        <v>75</v>
      </c>
      <c r="AA170" s="172"/>
      <c r="AB170" s="161"/>
      <c r="AC170" s="161"/>
      <c r="AD170" s="161"/>
      <c r="AE170" s="161" t="s">
        <v>866</v>
      </c>
      <c r="AF170" s="173">
        <f t="shared" si="39"/>
        <v>0.3149678472225419</v>
      </c>
      <c r="AG170" s="174"/>
      <c r="AH170" s="174" t="b">
        <f t="shared" si="33"/>
        <v>0</v>
      </c>
    </row>
    <row r="171" spans="1:34" s="175" customFormat="1" ht="44.25" customHeight="1" thickBot="1" x14ac:dyDescent="0.3">
      <c r="A171" s="161" t="s">
        <v>894</v>
      </c>
      <c r="B171" s="161">
        <v>2016</v>
      </c>
      <c r="C171" s="163" t="s">
        <v>895</v>
      </c>
      <c r="D171" s="161">
        <v>4</v>
      </c>
      <c r="E171" s="163" t="str">
        <f>IF(D171=1,'Tipo '!$B$2,IF(D171=2,'Tipo '!$B$3,IF(D171=3,'Tipo '!$B$4,IF(D171=4,'Tipo '!$B$5,IF(D171=5,'Tipo '!$B$6,IF(D171=6,'Tipo '!$B$7,IF(D171=7,'Tipo '!$B$8,IF(D171=8,'Tipo '!$B$9,IF(D171=9,'Tipo '!$B$10,IF(D171=10,'Tipo '!$B$11,IF(D171=11,'Tipo '!$B$12,IF(D171=12,'Tipo '!$B$13,IF(D171=13,'Tipo '!$B$14,IF(D171=14,'Tipo '!$B$15,IF(D171=15,'Tipo '!$B$16,IF(D171=16,'Tipo '!$B$17,IF(D171=17,'Tipo '!$B$18,IF(D171=18,'Tipo '!$B$19,IF(D171=19,'Tipo '!$B$20,IF(D171=20,'Tipo '!$B$21,"No ha seleccionado un tipo de contrato válido"))))))))))))))))))))</f>
        <v>CONTRATOS DE PRESTACIÓN DE SERVICIOS</v>
      </c>
      <c r="F171" s="163" t="s">
        <v>104</v>
      </c>
      <c r="G171" s="163"/>
      <c r="H171" s="194" t="s">
        <v>896</v>
      </c>
      <c r="I171" s="194" t="s">
        <v>162</v>
      </c>
      <c r="J171" s="161">
        <v>1</v>
      </c>
      <c r="K171" s="163" t="s">
        <v>945</v>
      </c>
      <c r="L171" s="166" t="s">
        <v>882</v>
      </c>
      <c r="M171" s="199" t="s">
        <v>898</v>
      </c>
      <c r="N171" s="203" t="s">
        <v>897</v>
      </c>
      <c r="O171" s="201"/>
      <c r="P171" s="169"/>
      <c r="Q171" s="170"/>
      <c r="R171" s="170"/>
      <c r="S171" s="170">
        <v>2400000</v>
      </c>
      <c r="T171" s="170">
        <f t="shared" si="35"/>
        <v>2400000</v>
      </c>
      <c r="U171" s="170">
        <v>9600000</v>
      </c>
      <c r="V171" s="171">
        <v>42751</v>
      </c>
      <c r="W171" s="171">
        <v>42751</v>
      </c>
      <c r="X171" s="171">
        <v>43115</v>
      </c>
      <c r="Y171" s="161">
        <v>364</v>
      </c>
      <c r="Z171" s="161">
        <v>120</v>
      </c>
      <c r="AA171" s="172"/>
      <c r="AB171" s="161"/>
      <c r="AC171" s="161"/>
      <c r="AD171" s="161"/>
      <c r="AE171" s="161" t="s">
        <v>866</v>
      </c>
      <c r="AF171" s="173">
        <f t="shared" si="39"/>
        <v>4</v>
      </c>
      <c r="AG171" s="174"/>
      <c r="AH171" s="174" t="b">
        <f t="shared" si="33"/>
        <v>0</v>
      </c>
    </row>
    <row r="172" spans="1:34" s="175" customFormat="1" ht="44.25" customHeight="1" thickBot="1" x14ac:dyDescent="0.3">
      <c r="A172" s="161" t="s">
        <v>930</v>
      </c>
      <c r="B172" s="161">
        <v>2017</v>
      </c>
      <c r="C172" s="163" t="s">
        <v>931</v>
      </c>
      <c r="D172" s="161">
        <v>3</v>
      </c>
      <c r="E172" s="163" t="str">
        <f>IF(D172=1,'Tipo '!$B$2,IF(D172=2,'Tipo '!$B$3,IF(D172=3,'Tipo '!$B$4,IF(D172=4,'Tipo '!$B$5,IF(D172=5,'Tipo '!$B$6,IF(D172=6,'Tipo '!$B$7,IF(D172=7,'Tipo '!$B$8,IF(D172=8,'Tipo '!$B$9,IF(D172=9,'Tipo '!$B$10,IF(D172=10,'Tipo '!$B$11,IF(D172=11,'Tipo '!$B$12,IF(D172=12,'Tipo '!$B$13,IF(D172=13,'Tipo '!$B$14,IF(D172=14,'Tipo '!$B$15,IF(D172=15,'Tipo '!$B$16,IF(D172=16,'Tipo '!$B$17,IF(D172=17,'Tipo '!$B$18,IF(D172=18,'Tipo '!$B$19,IF(D172=19,'Tipo '!$B$20,IF(D172=20,'Tipo '!$B$21,"No ha seleccionado un tipo de contrato válido"))))))))))))))))))))</f>
        <v>INTERVENTORÍA</v>
      </c>
      <c r="F172" s="163" t="s">
        <v>223</v>
      </c>
      <c r="G172" s="163"/>
      <c r="H172" s="194" t="s">
        <v>927</v>
      </c>
      <c r="I172" s="194" t="s">
        <v>163</v>
      </c>
      <c r="J172" s="161">
        <v>18</v>
      </c>
      <c r="K172" s="163" t="s">
        <v>932</v>
      </c>
      <c r="L172" s="166" t="s">
        <v>909</v>
      </c>
      <c r="M172" s="199" t="s">
        <v>904</v>
      </c>
      <c r="N172" s="204" t="s">
        <v>933</v>
      </c>
      <c r="O172" s="205"/>
      <c r="P172" s="169"/>
      <c r="Q172" s="170"/>
      <c r="R172" s="170">
        <v>1</v>
      </c>
      <c r="S172" s="170">
        <v>30810384</v>
      </c>
      <c r="T172" s="170">
        <f>+O172+Q172+S172</f>
        <v>30810384</v>
      </c>
      <c r="U172" s="170">
        <v>318943711</v>
      </c>
      <c r="V172" s="171"/>
      <c r="W172" s="171"/>
      <c r="X172" s="171"/>
      <c r="Y172" s="161"/>
      <c r="Z172" s="161"/>
      <c r="AA172" s="172"/>
      <c r="AB172" s="161"/>
      <c r="AC172" s="161"/>
      <c r="AD172" s="161"/>
      <c r="AE172" s="161"/>
      <c r="AF172" s="173"/>
      <c r="AG172" s="174"/>
      <c r="AH172" s="174"/>
    </row>
    <row r="173" spans="1:34" s="175" customFormat="1" ht="44.25" customHeight="1" thickBot="1" x14ac:dyDescent="0.3">
      <c r="A173" s="161" t="s">
        <v>899</v>
      </c>
      <c r="B173" s="161">
        <v>2017</v>
      </c>
      <c r="C173" s="163" t="s">
        <v>900</v>
      </c>
      <c r="D173" s="161">
        <v>3</v>
      </c>
      <c r="E173" s="163" t="str">
        <f>IF(D173=1,'Tipo '!$B$2,IF(D173=2,'Tipo '!$B$3,IF(D173=3,'Tipo '!$B$4,IF(D173=4,'Tipo '!$B$5,IF(D173=5,'Tipo '!$B$6,IF(D173=6,'Tipo '!$B$7,IF(D173=7,'Tipo '!$B$8,IF(D173=8,'Tipo '!$B$9,IF(D173=9,'Tipo '!$B$10,IF(D173=10,'Tipo '!$B$11,IF(D173=11,'Tipo '!$B$12,IF(D173=12,'Tipo '!$B$13,IF(D173=13,'Tipo '!$B$14,IF(D173=14,'Tipo '!$B$15,IF(D173=15,'Tipo '!$B$16,IF(D173=16,'Tipo '!$B$17,IF(D173=17,'Tipo '!$B$18,IF(D173=18,'Tipo '!$B$19,IF(D173=19,'Tipo '!$B$20,IF(D173=20,'Tipo '!$B$21,"No ha seleccionado un tipo de contrato válido"))))))))))))))))))))</f>
        <v>INTERVENTORÍA</v>
      </c>
      <c r="F173" s="163" t="s">
        <v>223</v>
      </c>
      <c r="G173" s="163"/>
      <c r="H173" s="194" t="s">
        <v>901</v>
      </c>
      <c r="I173" s="194" t="s">
        <v>163</v>
      </c>
      <c r="J173" s="161">
        <v>17</v>
      </c>
      <c r="K173" s="163" t="s">
        <v>708</v>
      </c>
      <c r="L173" s="166" t="s">
        <v>902</v>
      </c>
      <c r="M173" s="206" t="s">
        <v>904</v>
      </c>
      <c r="N173" s="191" t="s">
        <v>903</v>
      </c>
      <c r="O173" s="168"/>
      <c r="P173" s="169"/>
      <c r="Q173" s="170"/>
      <c r="R173" s="170">
        <v>1</v>
      </c>
      <c r="S173" s="170">
        <v>132820560</v>
      </c>
      <c r="T173" s="170">
        <f t="shared" si="35"/>
        <v>132820560</v>
      </c>
      <c r="U173" s="170">
        <f t="shared" si="35"/>
        <v>132820561</v>
      </c>
      <c r="V173" s="171">
        <v>43098</v>
      </c>
      <c r="W173" s="171">
        <v>43132</v>
      </c>
      <c r="X173" s="171">
        <v>43343</v>
      </c>
      <c r="Y173" s="202">
        <v>211</v>
      </c>
      <c r="Z173" s="161">
        <v>120</v>
      </c>
      <c r="AA173" s="172"/>
      <c r="AB173" s="161"/>
      <c r="AC173" s="161"/>
      <c r="AD173" s="161" t="s">
        <v>866</v>
      </c>
      <c r="AE173" s="161"/>
      <c r="AF173" s="173">
        <f t="shared" si="39"/>
        <v>1.0000000075289548</v>
      </c>
      <c r="AG173" s="174"/>
      <c r="AH173" s="174" t="b">
        <f t="shared" si="33"/>
        <v>0</v>
      </c>
    </row>
    <row r="174" spans="1:34" s="175" customFormat="1" ht="44.25" customHeight="1" thickBot="1" x14ac:dyDescent="0.3">
      <c r="A174" s="161" t="s">
        <v>905</v>
      </c>
      <c r="B174" s="161">
        <v>2017</v>
      </c>
      <c r="C174" s="163" t="s">
        <v>906</v>
      </c>
      <c r="D174" s="161">
        <v>9</v>
      </c>
      <c r="E174" s="163" t="str">
        <f>IF(D174=1,'Tipo '!$B$2,IF(D174=2,'Tipo '!$B$3,IF(D174=3,'Tipo '!$B$4,IF(D174=4,'Tipo '!$B$5,IF(D174=5,'Tipo '!$B$6,IF(D174=6,'Tipo '!$B$7,IF(D174=7,'Tipo '!$B$8,IF(D174=8,'Tipo '!$B$9,IF(D174=9,'Tipo '!$B$10,IF(D174=10,'Tipo '!$B$11,IF(D174=11,'Tipo '!$B$12,IF(D174=12,'Tipo '!$B$13,IF(D174=13,'Tipo '!$B$14,IF(D174=14,'Tipo '!$B$15,IF(D174=15,'Tipo '!$B$16,IF(D174=16,'Tipo '!$B$17,IF(D174=17,'Tipo '!$B$18,IF(D174=18,'Tipo '!$B$19,IF(D174=19,'Tipo '!$B$20,IF(D174=20,'Tipo '!$B$21,"No ha seleccionado un tipo de contrato válido"))))))))))))))))))))</f>
        <v>ARRENDAMIENTO DE BIENES INMUEBLES</v>
      </c>
      <c r="F174" s="163" t="s">
        <v>107</v>
      </c>
      <c r="G174" s="163" t="s">
        <v>117</v>
      </c>
      <c r="H174" s="194" t="s">
        <v>907</v>
      </c>
      <c r="I174" s="194" t="s">
        <v>162</v>
      </c>
      <c r="J174" s="161">
        <v>1</v>
      </c>
      <c r="K174" s="163" t="s">
        <v>947</v>
      </c>
      <c r="L174" s="163" t="s">
        <v>947</v>
      </c>
      <c r="M174" s="206">
        <v>900990822</v>
      </c>
      <c r="N174" s="167" t="s">
        <v>908</v>
      </c>
      <c r="O174" s="168"/>
      <c r="P174" s="169"/>
      <c r="Q174" s="170"/>
      <c r="R174" s="170">
        <v>1</v>
      </c>
      <c r="S174" s="170">
        <v>18532500</v>
      </c>
      <c r="T174" s="170">
        <f t="shared" si="35"/>
        <v>18532500</v>
      </c>
      <c r="U174" s="170">
        <f t="shared" si="35"/>
        <v>18532501</v>
      </c>
      <c r="V174" s="171">
        <v>42797</v>
      </c>
      <c r="W174" s="171">
        <v>42797</v>
      </c>
      <c r="X174" s="171">
        <v>43314</v>
      </c>
      <c r="Y174" s="161">
        <v>364</v>
      </c>
      <c r="Z174" s="161">
        <v>150</v>
      </c>
      <c r="AA174" s="172"/>
      <c r="AB174" s="161"/>
      <c r="AC174" s="161"/>
      <c r="AD174" s="161" t="s">
        <v>866</v>
      </c>
      <c r="AE174" s="161"/>
      <c r="AF174" s="173">
        <f t="shared" si="39"/>
        <v>1.0000000539592608</v>
      </c>
      <c r="AG174" s="174"/>
      <c r="AH174" s="174" t="b">
        <f t="shared" si="33"/>
        <v>0</v>
      </c>
    </row>
    <row r="175" spans="1:34" s="175" customFormat="1" ht="44.25" customHeight="1" thickBot="1" x14ac:dyDescent="0.3">
      <c r="A175" s="161" t="s">
        <v>925</v>
      </c>
      <c r="B175" s="161">
        <v>2017</v>
      </c>
      <c r="C175" s="163" t="s">
        <v>926</v>
      </c>
      <c r="D175" s="161">
        <v>3</v>
      </c>
      <c r="E175" s="163" t="str">
        <f>IF(D175=1,'Tipo '!$B$2,IF(D175=2,'Tipo '!$B$3,IF(D175=3,'Tipo '!$B$4,IF(D175=4,'Tipo '!$B$5,IF(D175=5,'Tipo '!$B$6,IF(D175=6,'Tipo '!$B$7,IF(D175=7,'Tipo '!$B$8,IF(D175=8,'Tipo '!$B$9,IF(D175=9,'Tipo '!$B$10,IF(D175=10,'Tipo '!$B$11,IF(D175=11,'Tipo '!$B$12,IF(D175=12,'Tipo '!$B$13,IF(D175=13,'Tipo '!$B$14,IF(D175=14,'Tipo '!$B$15,IF(D175=15,'Tipo '!$B$16,IF(D175=16,'Tipo '!$B$17,IF(D175=17,'Tipo '!$B$18,IF(D175=18,'Tipo '!$B$19,IF(D175=19,'Tipo '!$B$20,IF(D175=20,'Tipo '!$B$21,"No ha seleccionado un tipo de contrato válido"))))))))))))))))))))</f>
        <v>INTERVENTORÍA</v>
      </c>
      <c r="F175" s="163" t="s">
        <v>223</v>
      </c>
      <c r="G175" s="163"/>
      <c r="H175" s="194" t="s">
        <v>927</v>
      </c>
      <c r="I175" s="165" t="s">
        <v>163</v>
      </c>
      <c r="J175" s="161">
        <v>18</v>
      </c>
      <c r="K175" s="163" t="s">
        <v>702</v>
      </c>
      <c r="L175" s="166" t="s">
        <v>909</v>
      </c>
      <c r="M175" s="206" t="s">
        <v>928</v>
      </c>
      <c r="N175" s="167" t="s">
        <v>929</v>
      </c>
      <c r="O175" s="207"/>
      <c r="P175" s="169"/>
      <c r="Q175" s="170"/>
      <c r="R175" s="170">
        <v>1</v>
      </c>
      <c r="S175" s="170">
        <v>62645566</v>
      </c>
      <c r="T175" s="170">
        <f>+O175+Q175+S175</f>
        <v>62645566</v>
      </c>
      <c r="U175" s="170"/>
      <c r="V175" s="171">
        <v>43097</v>
      </c>
      <c r="W175" s="171">
        <v>43140</v>
      </c>
      <c r="X175" s="171">
        <v>43381</v>
      </c>
      <c r="Y175" s="161">
        <v>180</v>
      </c>
      <c r="Z175" s="161">
        <v>60</v>
      </c>
      <c r="AA175" s="172"/>
      <c r="AB175" s="161"/>
      <c r="AC175" s="161"/>
      <c r="AD175" s="161" t="s">
        <v>866</v>
      </c>
      <c r="AE175" s="161"/>
      <c r="AF175" s="173"/>
      <c r="AG175" s="174"/>
      <c r="AH175" s="174" t="b">
        <f t="shared" si="33"/>
        <v>0</v>
      </c>
    </row>
    <row r="176" spans="1:34" s="175" customFormat="1" ht="44.25" customHeight="1" thickBot="1" x14ac:dyDescent="0.3">
      <c r="A176" s="161" t="s">
        <v>910</v>
      </c>
      <c r="B176" s="161">
        <v>2016</v>
      </c>
      <c r="C176" s="163" t="s">
        <v>911</v>
      </c>
      <c r="D176" s="161">
        <v>4</v>
      </c>
      <c r="E176" s="163" t="str">
        <f>IF(D176=1,'Tipo '!$B$2,IF(D176=2,'Tipo '!$B$3,IF(D176=3,'Tipo '!$B$4,IF(D176=4,'Tipo '!$B$5,IF(D176=5,'Tipo '!$B$6,IF(D176=6,'Tipo '!$B$7,IF(D176=7,'Tipo '!$B$8,IF(D176=8,'Tipo '!$B$9,IF(D176=9,'Tipo '!$B$10,IF(D176=10,'Tipo '!$B$11,IF(D176=11,'Tipo '!$B$12,IF(D176=12,'Tipo '!$B$13,IF(D176=13,'Tipo '!$B$14,IF(D176=14,'Tipo '!$B$15,IF(D176=15,'Tipo '!$B$16,IF(D176=16,'Tipo '!$B$17,IF(D176=17,'Tipo '!$B$18,IF(D176=18,'Tipo '!$B$19,IF(D176=19,'Tipo '!$B$20,IF(D176=20,'Tipo '!$B$21,"No ha seleccionado un tipo de contrato válido"))))))))))))))))))))</f>
        <v>CONTRATOS DE PRESTACIÓN DE SERVICIOS</v>
      </c>
      <c r="F176" s="163" t="s">
        <v>108</v>
      </c>
      <c r="G176" s="163" t="s">
        <v>124</v>
      </c>
      <c r="H176" s="194" t="s">
        <v>912</v>
      </c>
      <c r="I176" s="194" t="s">
        <v>162</v>
      </c>
      <c r="J176" s="161">
        <v>0</v>
      </c>
      <c r="K176" s="163" t="s">
        <v>937</v>
      </c>
      <c r="L176" s="163" t="s">
        <v>937</v>
      </c>
      <c r="M176" s="208">
        <v>830095213</v>
      </c>
      <c r="N176" s="209" t="s">
        <v>913</v>
      </c>
      <c r="O176" s="210"/>
      <c r="P176" s="169"/>
      <c r="Q176" s="170"/>
      <c r="R176" s="170">
        <v>2</v>
      </c>
      <c r="S176" s="170">
        <v>3757693</v>
      </c>
      <c r="T176" s="170">
        <f t="shared" si="35"/>
        <v>3757693</v>
      </c>
      <c r="U176" s="170">
        <f t="shared" si="35"/>
        <v>3757695</v>
      </c>
      <c r="V176" s="171">
        <v>42676</v>
      </c>
      <c r="W176" s="171">
        <v>42683</v>
      </c>
      <c r="X176" s="171">
        <v>43220</v>
      </c>
      <c r="Y176" s="161">
        <v>169</v>
      </c>
      <c r="Z176" s="161">
        <v>360</v>
      </c>
      <c r="AA176" s="172"/>
      <c r="AB176" s="161"/>
      <c r="AC176" s="161"/>
      <c r="AD176" s="161"/>
      <c r="AE176" s="161" t="s">
        <v>866</v>
      </c>
      <c r="AF176" s="173">
        <f t="shared" si="39"/>
        <v>1.0000005322414578</v>
      </c>
      <c r="AG176" s="174"/>
      <c r="AH176" s="174" t="b">
        <f t="shared" si="33"/>
        <v>1</v>
      </c>
    </row>
    <row r="177" spans="1:34" s="175" customFormat="1" ht="44.25" customHeight="1" thickBot="1" x14ac:dyDescent="0.3">
      <c r="A177" s="161" t="s">
        <v>914</v>
      </c>
      <c r="B177" s="161">
        <v>2017</v>
      </c>
      <c r="C177" s="163" t="s">
        <v>915</v>
      </c>
      <c r="D177" s="161">
        <v>4</v>
      </c>
      <c r="E177" s="163" t="str">
        <f>IF(D177=1,'Tipo '!$B$2,IF(D177=2,'Tipo '!$B$3,IF(D177=3,'Tipo '!$B$4,IF(D177=4,'Tipo '!$B$5,IF(D177=5,'Tipo '!$B$6,IF(D177=6,'Tipo '!$B$7,IF(D177=7,'Tipo '!$B$8,IF(D177=8,'Tipo '!$B$9,IF(D177=9,'Tipo '!$B$10,IF(D177=10,'Tipo '!$B$11,IF(D177=11,'Tipo '!$B$12,IF(D177=12,'Tipo '!$B$13,IF(D177=13,'Tipo '!$B$14,IF(D177=14,'Tipo '!$B$15,IF(D177=15,'Tipo '!$B$16,IF(D177=16,'Tipo '!$B$17,IF(D177=17,'Tipo '!$B$18,IF(D177=18,'Tipo '!$B$19,IF(D177=19,'Tipo '!$B$20,IF(D177=20,'Tipo '!$B$21,"No ha seleccionado un tipo de contrato válido"))))))))))))))))))))</f>
        <v>CONTRATOS DE PRESTACIÓN DE SERVICIOS</v>
      </c>
      <c r="F177" s="163" t="s">
        <v>108</v>
      </c>
      <c r="G177" s="163" t="s">
        <v>124</v>
      </c>
      <c r="H177" s="194" t="s">
        <v>916</v>
      </c>
      <c r="I177" s="194" t="s">
        <v>162</v>
      </c>
      <c r="J177" s="161">
        <v>1</v>
      </c>
      <c r="K177" s="177" t="s">
        <v>945</v>
      </c>
      <c r="L177" s="166" t="s">
        <v>882</v>
      </c>
      <c r="M177" s="161" t="s">
        <v>917</v>
      </c>
      <c r="N177" s="167" t="s">
        <v>918</v>
      </c>
      <c r="O177" s="211"/>
      <c r="P177" s="169"/>
      <c r="Q177" s="170"/>
      <c r="R177" s="170">
        <v>1</v>
      </c>
      <c r="S177" s="170">
        <v>6334049</v>
      </c>
      <c r="T177" s="170">
        <f t="shared" si="35"/>
        <v>6334049</v>
      </c>
      <c r="U177" s="170">
        <f t="shared" si="35"/>
        <v>6334050</v>
      </c>
      <c r="V177" s="171">
        <v>42895</v>
      </c>
      <c r="W177" s="171">
        <v>42917</v>
      </c>
      <c r="X177" s="171">
        <v>43131</v>
      </c>
      <c r="Y177" s="161">
        <v>210</v>
      </c>
      <c r="Z177" s="161">
        <v>75</v>
      </c>
      <c r="AA177" s="172"/>
      <c r="AB177" s="161"/>
      <c r="AC177" s="161"/>
      <c r="AD177" s="161"/>
      <c r="AE177" s="161" t="s">
        <v>866</v>
      </c>
      <c r="AF177" s="173">
        <f t="shared" si="39"/>
        <v>1.0000001578768967</v>
      </c>
      <c r="AG177" s="174"/>
      <c r="AH177" s="174" t="b">
        <f t="shared" si="33"/>
        <v>0</v>
      </c>
    </row>
    <row r="178" spans="1:34" s="175" customFormat="1" ht="44.25" customHeight="1" thickBot="1" x14ac:dyDescent="0.3">
      <c r="A178" s="161"/>
      <c r="B178" s="161">
        <v>2018</v>
      </c>
      <c r="C178" s="163"/>
      <c r="D178" s="161">
        <v>20</v>
      </c>
      <c r="E178" s="163" t="str">
        <f>IF(D178=1,'Tipo '!$B$2,IF(D178=2,'Tipo '!$B$3,IF(D178=3,'Tipo '!$B$4,IF(D178=4,'Tipo '!$B$5,IF(D178=5,'Tipo '!$B$6,IF(D178=6,'Tipo '!$B$7,IF(D178=7,'Tipo '!$B$8,IF(D178=8,'Tipo '!$B$9,IF(D178=9,'Tipo '!$B$10,IF(D178=10,'Tipo '!$B$11,IF(D178=11,'Tipo '!$B$12,IF(D178=12,'Tipo '!$B$13,IF(D178=13,'Tipo '!$B$14,IF(D178=14,'Tipo '!$B$15,IF(D178=15,'Tipo '!$B$16,IF(D178=16,'Tipo '!$B$17,IF(D178=17,'Tipo '!$B$18,IF(D178=18,'Tipo '!$B$19,IF(D178=19,'Tipo '!$B$20,IF(D178=20,'Tipo '!$B$21,"No ha seleccionado un tipo de contrato válido"))))))))))))))))))))</f>
        <v>OTROS GASTOS</v>
      </c>
      <c r="F178" s="163"/>
      <c r="G178" s="163"/>
      <c r="H178" s="194" t="s">
        <v>919</v>
      </c>
      <c r="I178" s="194" t="s">
        <v>162</v>
      </c>
      <c r="J178" s="163" t="s">
        <v>950</v>
      </c>
      <c r="K178" s="163" t="s">
        <v>950</v>
      </c>
      <c r="L178" s="163" t="s">
        <v>950</v>
      </c>
      <c r="M178" s="161"/>
      <c r="N178" s="167"/>
      <c r="O178" s="168">
        <v>55646360</v>
      </c>
      <c r="P178" s="169"/>
      <c r="Q178" s="170"/>
      <c r="R178" s="170"/>
      <c r="S178" s="170"/>
      <c r="T178" s="170">
        <f t="shared" si="35"/>
        <v>55646360</v>
      </c>
      <c r="U178" s="170">
        <v>55646360</v>
      </c>
      <c r="V178" s="171"/>
      <c r="W178" s="171"/>
      <c r="X178" s="171"/>
      <c r="Y178" s="161"/>
      <c r="Z178" s="161"/>
      <c r="AA178" s="172"/>
      <c r="AB178" s="161"/>
      <c r="AC178" s="161"/>
      <c r="AD178" s="161"/>
      <c r="AE178" s="161"/>
      <c r="AF178" s="173">
        <f t="shared" si="39"/>
        <v>1</v>
      </c>
      <c r="AG178" s="174"/>
      <c r="AH178" s="174" t="b">
        <f t="shared" si="33"/>
        <v>0</v>
      </c>
    </row>
    <row r="179" spans="1:34" s="175" customFormat="1" ht="44.25" customHeight="1" thickBot="1" x14ac:dyDescent="0.3">
      <c r="A179" s="161"/>
      <c r="B179" s="161">
        <v>2018</v>
      </c>
      <c r="C179" s="163"/>
      <c r="D179" s="161">
        <v>20</v>
      </c>
      <c r="E179" s="163" t="str">
        <f>IF(D179=1,'Tipo '!$B$2,IF(D179=2,'Tipo '!$B$3,IF(D179=3,'Tipo '!$B$4,IF(D179=4,'Tipo '!$B$5,IF(D179=5,'Tipo '!$B$6,IF(D179=6,'Tipo '!$B$7,IF(D179=7,'Tipo '!$B$8,IF(D179=8,'Tipo '!$B$9,IF(D179=9,'Tipo '!$B$10,IF(D179=10,'Tipo '!$B$11,IF(D179=11,'Tipo '!$B$12,IF(D179=12,'Tipo '!$B$13,IF(D179=13,'Tipo '!$B$14,IF(D179=14,'Tipo '!$B$15,IF(D179=15,'Tipo '!$B$16,IF(D179=16,'Tipo '!$B$17,IF(D179=17,'Tipo '!$B$18,IF(D179=18,'Tipo '!$B$19,IF(D179=19,'Tipo '!$B$20,IF(D179=20,'Tipo '!$B$21,"No ha seleccionado un tipo de contrato válido"))))))))))))))))))))</f>
        <v>OTROS GASTOS</v>
      </c>
      <c r="F179" s="163"/>
      <c r="G179" s="163"/>
      <c r="H179" s="194" t="s">
        <v>952</v>
      </c>
      <c r="I179" s="194" t="s">
        <v>162</v>
      </c>
      <c r="J179" s="163" t="s">
        <v>953</v>
      </c>
      <c r="K179" s="163" t="s">
        <v>953</v>
      </c>
      <c r="L179" s="163" t="s">
        <v>953</v>
      </c>
      <c r="M179" s="161"/>
      <c r="N179" s="167"/>
      <c r="O179" s="168">
        <v>13792121</v>
      </c>
      <c r="P179" s="169"/>
      <c r="Q179" s="170"/>
      <c r="R179" s="170"/>
      <c r="S179" s="170"/>
      <c r="T179" s="170">
        <v>6806700</v>
      </c>
      <c r="U179" s="170">
        <f t="shared" si="35"/>
        <v>6806700</v>
      </c>
      <c r="V179" s="171"/>
      <c r="W179" s="171"/>
      <c r="X179" s="171"/>
      <c r="Y179" s="161"/>
      <c r="Z179" s="161"/>
      <c r="AA179" s="172"/>
      <c r="AB179" s="161"/>
      <c r="AC179" s="161"/>
      <c r="AD179" s="161"/>
      <c r="AE179" s="161"/>
      <c r="AF179" s="173">
        <f t="shared" si="39"/>
        <v>1</v>
      </c>
      <c r="AG179" s="174"/>
      <c r="AH179" s="174" t="b">
        <f t="shared" si="33"/>
        <v>0</v>
      </c>
    </row>
    <row r="180" spans="1:34" s="175" customFormat="1" ht="44.25" customHeight="1" thickBot="1" x14ac:dyDescent="0.3">
      <c r="A180" s="161"/>
      <c r="B180" s="161">
        <v>2018</v>
      </c>
      <c r="C180" s="163"/>
      <c r="D180" s="161">
        <v>20</v>
      </c>
      <c r="E180" s="163" t="str">
        <f>IF(D180=1,'Tipo '!$B$2,IF(D180=2,'Tipo '!$B$3,IF(D180=3,'Tipo '!$B$4,IF(D180=4,'Tipo '!$B$5,IF(D180=5,'Tipo '!$B$6,IF(D180=6,'Tipo '!$B$7,IF(D180=7,'Tipo '!$B$8,IF(D180=8,'Tipo '!$B$9,IF(D180=9,'Tipo '!$B$10,IF(D180=10,'Tipo '!$B$11,IF(D180=11,'Tipo '!$B$12,IF(D180=12,'Tipo '!$B$13,IF(D180=13,'Tipo '!$B$14,IF(D180=14,'Tipo '!$B$15,IF(D180=15,'Tipo '!$B$16,IF(D180=16,'Tipo '!$B$17,IF(D180=17,'Tipo '!$B$18,IF(D180=18,'Tipo '!$B$19,IF(D180=19,'Tipo '!$B$20,IF(D180=20,'Tipo '!$B$21,"No ha seleccionado un tipo de contrato válido"))))))))))))))))))))</f>
        <v>OTROS GASTOS</v>
      </c>
      <c r="F180" s="163"/>
      <c r="G180" s="163"/>
      <c r="H180" s="194" t="s">
        <v>951</v>
      </c>
      <c r="I180" s="194" t="s">
        <v>162</v>
      </c>
      <c r="J180" s="163" t="s">
        <v>954</v>
      </c>
      <c r="K180" s="163" t="s">
        <v>954</v>
      </c>
      <c r="L180" s="163" t="s">
        <v>954</v>
      </c>
      <c r="M180" s="161"/>
      <c r="N180" s="167"/>
      <c r="O180" s="168"/>
      <c r="P180" s="169"/>
      <c r="Q180" s="170"/>
      <c r="R180" s="170"/>
      <c r="S180" s="170"/>
      <c r="T180" s="170">
        <v>6985421</v>
      </c>
      <c r="U180" s="170">
        <v>6985421</v>
      </c>
      <c r="V180" s="171"/>
      <c r="W180" s="171"/>
      <c r="X180" s="171"/>
      <c r="Y180" s="161"/>
      <c r="Z180" s="161"/>
      <c r="AA180" s="172"/>
      <c r="AB180" s="161"/>
      <c r="AC180" s="161"/>
      <c r="AD180" s="161"/>
      <c r="AE180" s="161"/>
      <c r="AF180" s="173">
        <f t="shared" si="39"/>
        <v>1</v>
      </c>
      <c r="AG180" s="174"/>
      <c r="AH180" s="174"/>
    </row>
    <row r="181" spans="1:34" s="175" customFormat="1" ht="44.25" customHeight="1" thickBot="1" x14ac:dyDescent="0.3">
      <c r="A181" s="161"/>
      <c r="B181" s="161">
        <v>2018</v>
      </c>
      <c r="C181" s="163"/>
      <c r="D181" s="161">
        <v>20</v>
      </c>
      <c r="E181" s="163" t="str">
        <f>IF(D181=1,'Tipo '!$B$2,IF(D181=2,'Tipo '!$B$3,IF(D181=3,'Tipo '!$B$4,IF(D181=4,'Tipo '!$B$5,IF(D181=5,'Tipo '!$B$6,IF(D181=6,'Tipo '!$B$7,IF(D181=7,'Tipo '!$B$8,IF(D181=8,'Tipo '!$B$9,IF(D181=9,'Tipo '!$B$10,IF(D181=10,'Tipo '!$B$11,IF(D181=11,'Tipo '!$B$12,IF(D181=12,'Tipo '!$B$13,IF(D181=13,'Tipo '!$B$14,IF(D181=14,'Tipo '!$B$15,IF(D181=15,'Tipo '!$B$16,IF(D181=16,'Tipo '!$B$17,IF(D181=17,'Tipo '!$B$18,IF(D181=18,'Tipo '!$B$19,IF(D181=19,'Tipo '!$B$20,IF(D181=20,'Tipo '!$B$21,"No ha seleccionado un tipo de contrato válido"))))))))))))))))))))</f>
        <v>OTROS GASTOS</v>
      </c>
      <c r="F181" s="163"/>
      <c r="G181" s="163"/>
      <c r="H181" s="194" t="s">
        <v>920</v>
      </c>
      <c r="I181" s="194" t="s">
        <v>162</v>
      </c>
      <c r="J181" s="163" t="s">
        <v>955</v>
      </c>
      <c r="K181" s="163" t="s">
        <v>955</v>
      </c>
      <c r="L181" s="163" t="s">
        <v>955</v>
      </c>
      <c r="M181" s="161"/>
      <c r="N181" s="167"/>
      <c r="O181" s="168">
        <v>24172870</v>
      </c>
      <c r="P181" s="169"/>
      <c r="Q181" s="170"/>
      <c r="R181" s="170"/>
      <c r="S181" s="170"/>
      <c r="T181" s="170">
        <f t="shared" si="35"/>
        <v>24172870</v>
      </c>
      <c r="U181" s="170">
        <v>24172870</v>
      </c>
      <c r="V181" s="171"/>
      <c r="W181" s="171"/>
      <c r="X181" s="171"/>
      <c r="Y181" s="161"/>
      <c r="Z181" s="161"/>
      <c r="AA181" s="172"/>
      <c r="AB181" s="161"/>
      <c r="AC181" s="161"/>
      <c r="AD181" s="161"/>
      <c r="AE181" s="161"/>
      <c r="AF181" s="173">
        <f t="shared" si="39"/>
        <v>1</v>
      </c>
      <c r="AG181" s="174"/>
      <c r="AH181" s="174" t="b">
        <f t="shared" si="33"/>
        <v>0</v>
      </c>
    </row>
    <row r="182" spans="1:34" s="175" customFormat="1" ht="44.25" customHeight="1" thickBot="1" x14ac:dyDescent="0.3">
      <c r="A182" s="161"/>
      <c r="B182" s="161">
        <v>2018</v>
      </c>
      <c r="C182" s="163"/>
      <c r="D182" s="161">
        <v>20</v>
      </c>
      <c r="E182" s="163" t="str">
        <f>IF(D182=1,'Tipo '!$B$2,IF(D182=2,'Tipo '!$B$3,IF(D182=3,'Tipo '!$B$4,IF(D182=4,'Tipo '!$B$5,IF(D182=5,'Tipo '!$B$6,IF(D182=6,'Tipo '!$B$7,IF(D182=7,'Tipo '!$B$8,IF(D182=8,'Tipo '!$B$9,IF(D182=9,'Tipo '!$B$10,IF(D182=10,'Tipo '!$B$11,IF(D182=11,'Tipo '!$B$12,IF(D182=12,'Tipo '!$B$13,IF(D182=13,'Tipo '!$B$14,IF(D182=14,'Tipo '!$B$15,IF(D182=15,'Tipo '!$B$16,IF(D182=16,'Tipo '!$B$17,IF(D182=17,'Tipo '!$B$18,IF(D182=18,'Tipo '!$B$19,IF(D182=19,'Tipo '!$B$20,IF(D182=20,'Tipo '!$B$21,"No ha seleccionado un tipo de contrato válido"))))))))))))))))))))</f>
        <v>OTROS GASTOS</v>
      </c>
      <c r="F182" s="163"/>
      <c r="G182" s="163"/>
      <c r="H182" s="194" t="s">
        <v>921</v>
      </c>
      <c r="I182" s="194" t="s">
        <v>162</v>
      </c>
      <c r="J182" s="161"/>
      <c r="K182" s="163" t="s">
        <v>939</v>
      </c>
      <c r="L182" s="163" t="s">
        <v>939</v>
      </c>
      <c r="M182" s="161"/>
      <c r="N182" s="167"/>
      <c r="O182" s="168">
        <v>357000</v>
      </c>
      <c r="P182" s="169"/>
      <c r="Q182" s="170"/>
      <c r="R182" s="170"/>
      <c r="S182" s="170"/>
      <c r="T182" s="170">
        <f t="shared" ref="T182" si="40">O182+Q182+S182</f>
        <v>357000</v>
      </c>
      <c r="U182" s="170">
        <f>+O182+S182</f>
        <v>357000</v>
      </c>
      <c r="V182" s="171"/>
      <c r="W182" s="171"/>
      <c r="X182" s="171"/>
      <c r="Y182" s="161"/>
      <c r="Z182" s="161"/>
      <c r="AA182" s="172"/>
      <c r="AB182" s="161"/>
      <c r="AC182" s="161"/>
      <c r="AD182" s="161"/>
      <c r="AE182" s="161"/>
      <c r="AF182" s="173">
        <f t="shared" ref="AF182" si="41">SUM(U182/T182)</f>
        <v>1</v>
      </c>
      <c r="AG182" s="174"/>
      <c r="AH182" s="174" t="b">
        <f t="shared" ref="AH182" si="42">IF(I182="Funcionamiento",J182=0,J182="")</f>
        <v>1</v>
      </c>
    </row>
    <row r="183" spans="1:34" s="175" customFormat="1" ht="44.25" customHeight="1" thickBot="1" x14ac:dyDescent="0.3">
      <c r="A183" s="161"/>
      <c r="B183" s="161">
        <v>2018</v>
      </c>
      <c r="C183" s="163"/>
      <c r="D183" s="161">
        <v>20</v>
      </c>
      <c r="E183" s="163" t="str">
        <f>IF(D183=1,'Tipo '!$B$2,IF(D183=2,'Tipo '!$B$3,IF(D183=3,'Tipo '!$B$4,IF(D183=4,'Tipo '!$B$5,IF(D183=5,'Tipo '!$B$6,IF(D183=6,'Tipo '!$B$7,IF(D183=7,'Tipo '!$B$8,IF(D183=8,'Tipo '!$B$9,IF(D183=9,'Tipo '!$B$10,IF(D183=10,'Tipo '!$B$11,IF(D183=11,'Tipo '!$B$12,IF(D183=12,'Tipo '!$B$13,IF(D183=13,'Tipo '!$B$14,IF(D183=14,'Tipo '!$B$15,IF(D183=15,'Tipo '!$B$16,IF(D183=16,'Tipo '!$B$17,IF(D183=17,'Tipo '!$B$18,IF(D183=18,'Tipo '!$B$19,IF(D183=19,'Tipo '!$B$20,IF(D183=20,'Tipo '!$B$21,"No ha seleccionado un tipo de contrato válido"))))))))))))))))))))</f>
        <v>OTROS GASTOS</v>
      </c>
      <c r="F183" s="163"/>
      <c r="G183" s="163"/>
      <c r="H183" s="194" t="s">
        <v>921</v>
      </c>
      <c r="I183" s="194" t="s">
        <v>162</v>
      </c>
      <c r="J183" s="161"/>
      <c r="K183" s="163" t="s">
        <v>940</v>
      </c>
      <c r="L183" s="163" t="s">
        <v>940</v>
      </c>
      <c r="M183" s="161"/>
      <c r="N183" s="167"/>
      <c r="O183" s="168">
        <v>648821</v>
      </c>
      <c r="P183" s="169"/>
      <c r="Q183" s="170"/>
      <c r="R183" s="170"/>
      <c r="S183" s="170"/>
      <c r="T183" s="170">
        <f t="shared" ref="T183:T245" si="43">O183+Q183+S183</f>
        <v>648821</v>
      </c>
      <c r="U183" s="170">
        <f>+O183+S183</f>
        <v>648821</v>
      </c>
      <c r="V183" s="171"/>
      <c r="W183" s="171"/>
      <c r="X183" s="171"/>
      <c r="Y183" s="161"/>
      <c r="Z183" s="161"/>
      <c r="AA183" s="172"/>
      <c r="AB183" s="161"/>
      <c r="AC183" s="161"/>
      <c r="AD183" s="161"/>
      <c r="AE183" s="161"/>
      <c r="AF183" s="173">
        <f t="shared" ref="AF183:AF245" si="44">SUM(U183/T183)</f>
        <v>1</v>
      </c>
      <c r="AG183" s="174"/>
      <c r="AH183" s="174" t="b">
        <f t="shared" ref="AH183:AH245" si="45">IF(I183="Funcionamiento",J183=0,J183="")</f>
        <v>1</v>
      </c>
    </row>
    <row r="184" spans="1:34" s="175" customFormat="1" ht="44.25" customHeight="1" thickBot="1" x14ac:dyDescent="0.3">
      <c r="A184" s="161"/>
      <c r="B184" s="161">
        <v>2018</v>
      </c>
      <c r="C184" s="163"/>
      <c r="D184" s="161">
        <v>20</v>
      </c>
      <c r="E184" s="163" t="str">
        <f>IF(D184=1,'Tipo '!$B$2,IF(D184=2,'Tipo '!$B$3,IF(D184=3,'Tipo '!$B$4,IF(D184=4,'Tipo '!$B$5,IF(D184=5,'Tipo '!$B$6,IF(D184=6,'Tipo '!$B$7,IF(D184=7,'Tipo '!$B$8,IF(D184=8,'Tipo '!$B$9,IF(D184=9,'Tipo '!$B$10,IF(D184=10,'Tipo '!$B$11,IF(D184=11,'Tipo '!$B$12,IF(D184=12,'Tipo '!$B$13,IF(D184=13,'Tipo '!$B$14,IF(D184=14,'Tipo '!$B$15,IF(D184=15,'Tipo '!$B$16,IF(D184=16,'Tipo '!$B$17,IF(D184=17,'Tipo '!$B$18,IF(D184=18,'Tipo '!$B$19,IF(D184=19,'Tipo '!$B$20,IF(D184=20,'Tipo '!$B$21,"No ha seleccionado un tipo de contrato válido"))))))))))))))))))))</f>
        <v>OTROS GASTOS</v>
      </c>
      <c r="F184" s="163"/>
      <c r="G184" s="163"/>
      <c r="H184" s="194" t="s">
        <v>922</v>
      </c>
      <c r="I184" s="194" t="s">
        <v>163</v>
      </c>
      <c r="J184" s="161">
        <v>45</v>
      </c>
      <c r="K184" s="163" t="s">
        <v>923</v>
      </c>
      <c r="L184" s="166" t="s">
        <v>870</v>
      </c>
      <c r="M184" s="161"/>
      <c r="N184" s="167"/>
      <c r="O184" s="168">
        <v>567784980</v>
      </c>
      <c r="P184" s="169"/>
      <c r="Q184" s="170"/>
      <c r="R184" s="170"/>
      <c r="S184" s="170"/>
      <c r="T184" s="170">
        <f t="shared" ref="T184:T185" si="46">+O184+S184</f>
        <v>567784980</v>
      </c>
      <c r="U184" s="170">
        <f t="shared" ref="U184:U185" si="47">P184+R184+T184</f>
        <v>567784980</v>
      </c>
      <c r="V184" s="171"/>
      <c r="W184" s="171"/>
      <c r="X184" s="171"/>
      <c r="Y184" s="161"/>
      <c r="Z184" s="161"/>
      <c r="AA184" s="172"/>
      <c r="AB184" s="161"/>
      <c r="AC184" s="161"/>
      <c r="AD184" s="161"/>
      <c r="AE184" s="161"/>
      <c r="AF184" s="173">
        <f t="shared" si="44"/>
        <v>1</v>
      </c>
      <c r="AG184" s="174"/>
      <c r="AH184" s="174" t="b">
        <f t="shared" si="45"/>
        <v>0</v>
      </c>
    </row>
    <row r="185" spans="1:34" s="175" customFormat="1" ht="44.25" customHeight="1" thickBot="1" x14ac:dyDescent="0.3">
      <c r="A185" s="161"/>
      <c r="B185" s="161">
        <v>2018</v>
      </c>
      <c r="C185" s="163"/>
      <c r="D185" s="161">
        <v>20</v>
      </c>
      <c r="E185" s="163" t="str">
        <f>IF(D185=1,'Tipo '!$B$2,IF(D185=2,'Tipo '!$B$3,IF(D185=3,'Tipo '!$B$4,IF(D185=4,'Tipo '!$B$5,IF(D185=5,'Tipo '!$B$6,IF(D185=6,'Tipo '!$B$7,IF(D185=7,'Tipo '!$B$8,IF(D185=8,'Tipo '!$B$9,IF(D185=9,'Tipo '!$B$10,IF(D185=10,'Tipo '!$B$11,IF(D185=11,'Tipo '!$B$12,IF(D185=12,'Tipo '!$B$13,IF(D185=13,'Tipo '!$B$14,IF(D185=14,'Tipo '!$B$15,IF(D185=15,'Tipo '!$B$16,IF(D185=16,'Tipo '!$B$17,IF(D185=17,'Tipo '!$B$18,IF(D185=18,'Tipo '!$B$19,IF(D185=19,'Tipo '!$B$20,IF(D185=20,'Tipo '!$B$21,"No ha seleccionado un tipo de contrato válido"))))))))))))))))))))</f>
        <v>OTROS GASTOS</v>
      </c>
      <c r="F185" s="163"/>
      <c r="G185" s="163"/>
      <c r="H185" s="194" t="s">
        <v>924</v>
      </c>
      <c r="I185" s="194" t="s">
        <v>163</v>
      </c>
      <c r="J185" s="161">
        <v>45</v>
      </c>
      <c r="K185" s="163" t="s">
        <v>923</v>
      </c>
      <c r="L185" s="166" t="s">
        <v>870</v>
      </c>
      <c r="M185" s="161"/>
      <c r="N185" s="167"/>
      <c r="O185" s="168">
        <v>16690600</v>
      </c>
      <c r="P185" s="169"/>
      <c r="Q185" s="170"/>
      <c r="R185" s="170"/>
      <c r="S185" s="170"/>
      <c r="T185" s="170">
        <f t="shared" si="46"/>
        <v>16690600</v>
      </c>
      <c r="U185" s="170">
        <f t="shared" si="47"/>
        <v>16690600</v>
      </c>
      <c r="V185" s="171"/>
      <c r="W185" s="171"/>
      <c r="X185" s="171"/>
      <c r="Y185" s="161"/>
      <c r="Z185" s="161"/>
      <c r="AA185" s="172"/>
      <c r="AB185" s="161"/>
      <c r="AC185" s="161"/>
      <c r="AD185" s="161"/>
      <c r="AE185" s="161"/>
      <c r="AF185" s="173">
        <f t="shared" si="44"/>
        <v>1</v>
      </c>
      <c r="AG185" s="174"/>
      <c r="AH185" s="174" t="b">
        <f t="shared" si="45"/>
        <v>0</v>
      </c>
    </row>
    <row r="186" spans="1:34" s="175" customFormat="1" ht="44.25" customHeight="1" thickBot="1" x14ac:dyDescent="0.3">
      <c r="A186" s="161"/>
      <c r="B186" s="161">
        <v>2018</v>
      </c>
      <c r="C186" s="163"/>
      <c r="D186" s="161">
        <v>20</v>
      </c>
      <c r="E186" s="163" t="s">
        <v>227</v>
      </c>
      <c r="F186" s="163"/>
      <c r="G186" s="163"/>
      <c r="H186" s="194" t="s">
        <v>948</v>
      </c>
      <c r="I186" s="194" t="s">
        <v>162</v>
      </c>
      <c r="J186" s="161"/>
      <c r="K186" s="163" t="s">
        <v>949</v>
      </c>
      <c r="L186" s="166"/>
      <c r="M186" s="161"/>
      <c r="N186" s="167"/>
      <c r="O186" s="168">
        <v>65053500</v>
      </c>
      <c r="P186" s="170"/>
      <c r="Q186" s="170"/>
      <c r="R186" s="170"/>
      <c r="S186" s="170"/>
      <c r="T186" s="202">
        <f>+O186+S186</f>
        <v>65053500</v>
      </c>
      <c r="U186" s="171"/>
      <c r="V186" s="171"/>
      <c r="W186" s="161"/>
      <c r="X186" s="161"/>
      <c r="Y186" s="172"/>
      <c r="Z186" s="161"/>
      <c r="AA186" s="161"/>
      <c r="AB186" s="161"/>
      <c r="AC186" s="161"/>
      <c r="AD186" s="173" t="s">
        <v>956</v>
      </c>
      <c r="AE186" s="174"/>
      <c r="AF186" s="174"/>
    </row>
    <row r="187" spans="1:34" s="175" customFormat="1" ht="44.25" customHeight="1" thickBot="1" x14ac:dyDescent="0.3">
      <c r="A187" s="161"/>
      <c r="B187" s="161"/>
      <c r="C187" s="163"/>
      <c r="D187" s="161"/>
      <c r="E187" s="163" t="str">
        <f>IF(D187=1,'Tipo '!$B$2,IF(D187=2,'Tipo '!$B$3,IF(D187=3,'Tipo '!$B$4,IF(D187=4,'Tipo '!$B$5,IF(D187=5,'Tipo '!$B$6,IF(D187=6,'Tipo '!$B$7,IF(D187=7,'Tipo '!$B$8,IF(D187=8,'Tipo '!$B$9,IF(D187=9,'Tipo '!$B$10,IF(D187=10,'Tipo '!$B$11,IF(D187=11,'Tipo '!$B$12,IF(D187=12,'Tipo '!$B$13,IF(D187=13,'Tipo '!$B$14,IF(D187=14,'Tipo '!$B$15,IF(D187=15,'Tipo '!$B$16,IF(D187=16,'Tipo '!$B$17,IF(D187=17,'Tipo '!$B$18,IF(D187=18,'Tipo '!$B$19,IF(D187=19,'Tipo '!$B$20,IF(D187=20,'Tipo '!$B$21,"No ha seleccionado un tipo de contrato válido"))))))))))))))))))))</f>
        <v>No ha seleccionado un tipo de contrato válido</v>
      </c>
      <c r="F187" s="163"/>
      <c r="G187" s="163"/>
      <c r="H187" s="194"/>
      <c r="I187" s="194"/>
      <c r="J187" s="161"/>
      <c r="K187" s="163" t="str">
        <f>IF(J187=1,'Equivalencia BH-BMPT'!$D$2,IF(J187=2,'Equivalencia BH-BMPT'!$D$3,IF(J187=3,'Equivalencia BH-BMPT'!$D$4,IF(J187=4,'Equivalencia BH-BMPT'!$D$5,IF(J187=5,'Equivalencia BH-BMPT'!$D$6,IF(J187=6,'Equivalencia BH-BMPT'!$D$7,IF(J187=7,'Equivalencia BH-BMPT'!$D$8,IF(J187=8,'Equivalencia BH-BMPT'!$D$9,IF(J187=9,'Equivalencia BH-BMPT'!$D$10,IF(J187=10,'Equivalencia BH-BMPT'!$D$11,IF(J187=11,'Equivalencia BH-BMPT'!$D$12,IF(J187=12,'Equivalencia BH-BMPT'!$D$13,IF(J187=13,'Equivalencia BH-BMPT'!$D$14,IF(J187=14,'Equivalencia BH-BMPT'!$D$15,IF(J187=15,'Equivalencia BH-BMPT'!$D$16,IF(J187=16,'Equivalencia BH-BMPT'!$D$17,IF(J187=17,'Equivalencia BH-BMPT'!$D$18,IF(J187=18,'Equivalencia BH-BMPT'!$D$19,IF(J187=19,'Equivalencia BH-BMPT'!$D$20,IF(J187=20,'Equivalencia BH-BMPT'!$D$21,IF(J187=21,'Equivalencia BH-BMPT'!$D$22,IF(J187=22,'Equivalencia BH-BMPT'!$D$23,IF(J187=23,'Equivalencia BH-BMPT'!#REF!,IF(J187=24,'Equivalencia BH-BMPT'!$D$25,IF(J187=25,'Equivalencia BH-BMPT'!$D$26,IF(J187=26,'Equivalencia BH-BMPT'!$D$27,IF(J187=27,'Equivalencia BH-BMPT'!$D$28,IF(J187=28,'Equivalencia BH-BMPT'!$D$29,IF(J187=29,'Equivalencia BH-BMPT'!$D$30,IF(J187=30,'Equivalencia BH-BMPT'!$D$31,IF(J187=31,'Equivalencia BH-BMPT'!$D$32,IF(J187=32,'Equivalencia BH-BMPT'!$D$33,IF(J187=33,'Equivalencia BH-BMPT'!$D$34,IF(J187=34,'Equivalencia BH-BMPT'!$D$35,IF(J187=35,'Equivalencia BH-BMPT'!$D$36,IF(J187=36,'Equivalencia BH-BMPT'!$D$37,IF(J187=37,'Equivalencia BH-BMPT'!$D$38,IF(J187=38,'Equivalencia BH-BMPT'!#REF!,IF(J187=39,'Equivalencia BH-BMPT'!$D$40,IF(J187=40,'Equivalencia BH-BMPT'!$D$41,IF(J187=41,'Equivalencia BH-BMPT'!$D$42,IF(J187=42,'Equivalencia BH-BMPT'!$D$43,IF(J187=43,'Equivalencia BH-BMPT'!$D$44,IF(J187=44,'Equivalencia BH-BMPT'!$D$45,IF(J187=45,'Equivalencia BH-BMPT'!$D$46,"No ha seleccionado un número de programa")))))))))))))))))))))))))))))))))))))))))))))</f>
        <v>No ha seleccionado un número de programa</v>
      </c>
      <c r="L187" s="166"/>
      <c r="M187" s="161"/>
      <c r="N187" s="167"/>
      <c r="O187" s="168"/>
      <c r="P187" s="169"/>
      <c r="Q187" s="170"/>
      <c r="R187" s="170"/>
      <c r="S187" s="170"/>
      <c r="T187" s="170">
        <f t="shared" si="43"/>
        <v>0</v>
      </c>
      <c r="U187" s="170"/>
      <c r="V187" s="171"/>
      <c r="W187" s="171"/>
      <c r="X187" s="171"/>
      <c r="Y187" s="161"/>
      <c r="Z187" s="161"/>
      <c r="AA187" s="172"/>
      <c r="AB187" s="161"/>
      <c r="AC187" s="161"/>
      <c r="AD187" s="161"/>
      <c r="AE187" s="161"/>
      <c r="AF187" s="173" t="e">
        <f t="shared" si="44"/>
        <v>#DIV/0!</v>
      </c>
      <c r="AG187" s="174"/>
      <c r="AH187" s="174" t="b">
        <f t="shared" si="45"/>
        <v>1</v>
      </c>
    </row>
    <row r="188" spans="1:34" s="175" customFormat="1" ht="44.25" customHeight="1" thickBot="1" x14ac:dyDescent="0.3">
      <c r="A188" s="161"/>
      <c r="B188" s="161"/>
      <c r="C188" s="163"/>
      <c r="D188" s="161"/>
      <c r="E188" s="163" t="str">
        <f>IF(D188=1,'Tipo '!$B$2,IF(D188=2,'Tipo '!$B$3,IF(D188=3,'Tipo '!$B$4,IF(D188=4,'Tipo '!$B$5,IF(D188=5,'Tipo '!$B$6,IF(D188=6,'Tipo '!$B$7,IF(D188=7,'Tipo '!$B$8,IF(D188=8,'Tipo '!$B$9,IF(D188=9,'Tipo '!$B$10,IF(D188=10,'Tipo '!$B$11,IF(D188=11,'Tipo '!$B$12,IF(D188=12,'Tipo '!$B$13,IF(D188=13,'Tipo '!$B$14,IF(D188=14,'Tipo '!$B$15,IF(D188=15,'Tipo '!$B$16,IF(D188=16,'Tipo '!$B$17,IF(D188=17,'Tipo '!$B$18,IF(D188=18,'Tipo '!$B$19,IF(D188=19,'Tipo '!$B$20,IF(D188=20,'Tipo '!$B$21,"No ha seleccionado un tipo de contrato válido"))))))))))))))))))))</f>
        <v>No ha seleccionado un tipo de contrato válido</v>
      </c>
      <c r="F188" s="163"/>
      <c r="G188" s="163"/>
      <c r="H188" s="194"/>
      <c r="I188" s="194"/>
      <c r="J188" s="161"/>
      <c r="K188" s="163" t="str">
        <f>IF(J188=1,'Equivalencia BH-BMPT'!$D$2,IF(J188=2,'Equivalencia BH-BMPT'!$D$3,IF(J188=3,'Equivalencia BH-BMPT'!$D$4,IF(J188=4,'Equivalencia BH-BMPT'!$D$5,IF(J188=5,'Equivalencia BH-BMPT'!$D$6,IF(J188=6,'Equivalencia BH-BMPT'!$D$7,IF(J188=7,'Equivalencia BH-BMPT'!$D$8,IF(J188=8,'Equivalencia BH-BMPT'!$D$9,IF(J188=9,'Equivalencia BH-BMPT'!$D$10,IF(J188=10,'Equivalencia BH-BMPT'!$D$11,IF(J188=11,'Equivalencia BH-BMPT'!$D$12,IF(J188=12,'Equivalencia BH-BMPT'!$D$13,IF(J188=13,'Equivalencia BH-BMPT'!$D$14,IF(J188=14,'Equivalencia BH-BMPT'!$D$15,IF(J188=15,'Equivalencia BH-BMPT'!$D$16,IF(J188=16,'Equivalencia BH-BMPT'!$D$17,IF(J188=17,'Equivalencia BH-BMPT'!$D$18,IF(J188=18,'Equivalencia BH-BMPT'!$D$19,IF(J188=19,'Equivalencia BH-BMPT'!$D$20,IF(J188=20,'Equivalencia BH-BMPT'!$D$21,IF(J188=21,'Equivalencia BH-BMPT'!$D$22,IF(J188=22,'Equivalencia BH-BMPT'!$D$23,IF(J188=23,'Equivalencia BH-BMPT'!#REF!,IF(J188=24,'Equivalencia BH-BMPT'!$D$25,IF(J188=25,'Equivalencia BH-BMPT'!$D$26,IF(J188=26,'Equivalencia BH-BMPT'!$D$27,IF(J188=27,'Equivalencia BH-BMPT'!$D$28,IF(J188=28,'Equivalencia BH-BMPT'!$D$29,IF(J188=29,'Equivalencia BH-BMPT'!$D$30,IF(J188=30,'Equivalencia BH-BMPT'!$D$31,IF(J188=31,'Equivalencia BH-BMPT'!$D$32,IF(J188=32,'Equivalencia BH-BMPT'!$D$33,IF(J188=33,'Equivalencia BH-BMPT'!$D$34,IF(J188=34,'Equivalencia BH-BMPT'!$D$35,IF(J188=35,'Equivalencia BH-BMPT'!$D$36,IF(J188=36,'Equivalencia BH-BMPT'!$D$37,IF(J188=37,'Equivalencia BH-BMPT'!$D$38,IF(J188=38,'Equivalencia BH-BMPT'!#REF!,IF(J188=39,'Equivalencia BH-BMPT'!$D$40,IF(J188=40,'Equivalencia BH-BMPT'!$D$41,IF(J188=41,'Equivalencia BH-BMPT'!$D$42,IF(J188=42,'Equivalencia BH-BMPT'!$D$43,IF(J188=43,'Equivalencia BH-BMPT'!$D$44,IF(J188=44,'Equivalencia BH-BMPT'!$D$45,IF(J188=45,'Equivalencia BH-BMPT'!$D$46,"No ha seleccionado un número de programa")))))))))))))))))))))))))))))))))))))))))))))</f>
        <v>No ha seleccionado un número de programa</v>
      </c>
      <c r="L188" s="166"/>
      <c r="M188" s="161"/>
      <c r="N188" s="167"/>
      <c r="O188" s="168"/>
      <c r="P188" s="169"/>
      <c r="Q188" s="170"/>
      <c r="R188" s="170"/>
      <c r="S188" s="170"/>
      <c r="T188" s="170">
        <f t="shared" si="43"/>
        <v>0</v>
      </c>
      <c r="U188" s="170"/>
      <c r="V188" s="171"/>
      <c r="W188" s="171"/>
      <c r="X188" s="171"/>
      <c r="Y188" s="161"/>
      <c r="Z188" s="161"/>
      <c r="AA188" s="172"/>
      <c r="AB188" s="161"/>
      <c r="AC188" s="161"/>
      <c r="AD188" s="161"/>
      <c r="AE188" s="161"/>
      <c r="AF188" s="173" t="e">
        <f t="shared" si="44"/>
        <v>#DIV/0!</v>
      </c>
      <c r="AG188" s="174"/>
      <c r="AH188" s="174" t="b">
        <f t="shared" si="45"/>
        <v>1</v>
      </c>
    </row>
    <row r="189" spans="1:34" s="175" customFormat="1" ht="44.25" customHeight="1" thickBot="1" x14ac:dyDescent="0.3">
      <c r="A189" s="161"/>
      <c r="B189" s="161"/>
      <c r="C189" s="163"/>
      <c r="D189" s="161"/>
      <c r="E189" s="163" t="str">
        <f>IF(D189=1,'Tipo '!$B$2,IF(D189=2,'Tipo '!$B$3,IF(D189=3,'Tipo '!$B$4,IF(D189=4,'Tipo '!$B$5,IF(D189=5,'Tipo '!$B$6,IF(D189=6,'Tipo '!$B$7,IF(D189=7,'Tipo '!$B$8,IF(D189=8,'Tipo '!$B$9,IF(D189=9,'Tipo '!$B$10,IF(D189=10,'Tipo '!$B$11,IF(D189=11,'Tipo '!$B$12,IF(D189=12,'Tipo '!$B$13,IF(D189=13,'Tipo '!$B$14,IF(D189=14,'Tipo '!$B$15,IF(D189=15,'Tipo '!$B$16,IF(D189=16,'Tipo '!$B$17,IF(D189=17,'Tipo '!$B$18,IF(D189=18,'Tipo '!$B$19,IF(D189=19,'Tipo '!$B$20,IF(D189=20,'Tipo '!$B$21,"No ha seleccionado un tipo de contrato válido"))))))))))))))))))))</f>
        <v>No ha seleccionado un tipo de contrato válido</v>
      </c>
      <c r="F189" s="163"/>
      <c r="G189" s="163"/>
      <c r="H189" s="194"/>
      <c r="I189" s="194"/>
      <c r="J189" s="161"/>
      <c r="K189" s="163" t="str">
        <f>IF(J189=1,'Equivalencia BH-BMPT'!$D$2,IF(J189=2,'Equivalencia BH-BMPT'!$D$3,IF(J189=3,'Equivalencia BH-BMPT'!$D$4,IF(J189=4,'Equivalencia BH-BMPT'!$D$5,IF(J189=5,'Equivalencia BH-BMPT'!$D$6,IF(J189=6,'Equivalencia BH-BMPT'!$D$7,IF(J189=7,'Equivalencia BH-BMPT'!$D$8,IF(J189=8,'Equivalencia BH-BMPT'!$D$9,IF(J189=9,'Equivalencia BH-BMPT'!$D$10,IF(J189=10,'Equivalencia BH-BMPT'!$D$11,IF(J189=11,'Equivalencia BH-BMPT'!$D$12,IF(J189=12,'Equivalencia BH-BMPT'!$D$13,IF(J189=13,'Equivalencia BH-BMPT'!$D$14,IF(J189=14,'Equivalencia BH-BMPT'!$D$15,IF(J189=15,'Equivalencia BH-BMPT'!$D$16,IF(J189=16,'Equivalencia BH-BMPT'!$D$17,IF(J189=17,'Equivalencia BH-BMPT'!$D$18,IF(J189=18,'Equivalencia BH-BMPT'!$D$19,IF(J189=19,'Equivalencia BH-BMPT'!$D$20,IF(J189=20,'Equivalencia BH-BMPT'!$D$21,IF(J189=21,'Equivalencia BH-BMPT'!$D$22,IF(J189=22,'Equivalencia BH-BMPT'!$D$23,IF(J189=23,'Equivalencia BH-BMPT'!#REF!,IF(J189=24,'Equivalencia BH-BMPT'!$D$25,IF(J189=25,'Equivalencia BH-BMPT'!$D$26,IF(J189=26,'Equivalencia BH-BMPT'!$D$27,IF(J189=27,'Equivalencia BH-BMPT'!$D$28,IF(J189=28,'Equivalencia BH-BMPT'!$D$29,IF(J189=29,'Equivalencia BH-BMPT'!$D$30,IF(J189=30,'Equivalencia BH-BMPT'!$D$31,IF(J189=31,'Equivalencia BH-BMPT'!$D$32,IF(J189=32,'Equivalencia BH-BMPT'!$D$33,IF(J189=33,'Equivalencia BH-BMPT'!$D$34,IF(J189=34,'Equivalencia BH-BMPT'!$D$35,IF(J189=35,'Equivalencia BH-BMPT'!$D$36,IF(J189=36,'Equivalencia BH-BMPT'!$D$37,IF(J189=37,'Equivalencia BH-BMPT'!$D$38,IF(J189=38,'Equivalencia BH-BMPT'!#REF!,IF(J189=39,'Equivalencia BH-BMPT'!$D$40,IF(J189=40,'Equivalencia BH-BMPT'!$D$41,IF(J189=41,'Equivalencia BH-BMPT'!$D$42,IF(J189=42,'Equivalencia BH-BMPT'!$D$43,IF(J189=43,'Equivalencia BH-BMPT'!$D$44,IF(J189=44,'Equivalencia BH-BMPT'!$D$45,IF(J189=45,'Equivalencia BH-BMPT'!$D$46,"No ha seleccionado un número de programa")))))))))))))))))))))))))))))))))))))))))))))</f>
        <v>No ha seleccionado un número de programa</v>
      </c>
      <c r="L189" s="166"/>
      <c r="M189" s="161"/>
      <c r="N189" s="167"/>
      <c r="O189" s="168"/>
      <c r="P189" s="169"/>
      <c r="Q189" s="170"/>
      <c r="R189" s="170"/>
      <c r="S189" s="170"/>
      <c r="T189" s="170">
        <f t="shared" si="43"/>
        <v>0</v>
      </c>
      <c r="U189" s="170"/>
      <c r="V189" s="171"/>
      <c r="W189" s="171"/>
      <c r="X189" s="171"/>
      <c r="Y189" s="161"/>
      <c r="Z189" s="161"/>
      <c r="AA189" s="172"/>
      <c r="AB189" s="161"/>
      <c r="AC189" s="161"/>
      <c r="AD189" s="161"/>
      <c r="AE189" s="161"/>
      <c r="AF189" s="173" t="e">
        <f t="shared" si="44"/>
        <v>#DIV/0!</v>
      </c>
      <c r="AG189" s="174"/>
      <c r="AH189" s="174" t="b">
        <f t="shared" si="45"/>
        <v>1</v>
      </c>
    </row>
    <row r="190" spans="1:34" s="175" customFormat="1" ht="44.25" customHeight="1" thickBot="1" x14ac:dyDescent="0.3">
      <c r="A190" s="161"/>
      <c r="B190" s="161"/>
      <c r="C190" s="163"/>
      <c r="D190" s="161"/>
      <c r="E190" s="163" t="str">
        <f>IF(D190=1,'Tipo '!$B$2,IF(D190=2,'Tipo '!$B$3,IF(D190=3,'Tipo '!$B$4,IF(D190=4,'Tipo '!$B$5,IF(D190=5,'Tipo '!$B$6,IF(D190=6,'Tipo '!$B$7,IF(D190=7,'Tipo '!$B$8,IF(D190=8,'Tipo '!$B$9,IF(D190=9,'Tipo '!$B$10,IF(D190=10,'Tipo '!$B$11,IF(D190=11,'Tipo '!$B$12,IF(D190=12,'Tipo '!$B$13,IF(D190=13,'Tipo '!$B$14,IF(D190=14,'Tipo '!$B$15,IF(D190=15,'Tipo '!$B$16,IF(D190=16,'Tipo '!$B$17,IF(D190=17,'Tipo '!$B$18,IF(D190=18,'Tipo '!$B$19,IF(D190=19,'Tipo '!$B$20,IF(D190=20,'Tipo '!$B$21,"No ha seleccionado un tipo de contrato válido"))))))))))))))))))))</f>
        <v>No ha seleccionado un tipo de contrato válido</v>
      </c>
      <c r="F190" s="163"/>
      <c r="G190" s="163"/>
      <c r="H190" s="194"/>
      <c r="I190" s="194"/>
      <c r="J190" s="161"/>
      <c r="K190" s="163" t="str">
        <f>IF(J190=1,'Equivalencia BH-BMPT'!$D$2,IF(J190=2,'Equivalencia BH-BMPT'!$D$3,IF(J190=3,'Equivalencia BH-BMPT'!$D$4,IF(J190=4,'Equivalencia BH-BMPT'!$D$5,IF(J190=5,'Equivalencia BH-BMPT'!$D$6,IF(J190=6,'Equivalencia BH-BMPT'!$D$7,IF(J190=7,'Equivalencia BH-BMPT'!$D$8,IF(J190=8,'Equivalencia BH-BMPT'!$D$9,IF(J190=9,'Equivalencia BH-BMPT'!$D$10,IF(J190=10,'Equivalencia BH-BMPT'!$D$11,IF(J190=11,'Equivalencia BH-BMPT'!$D$12,IF(J190=12,'Equivalencia BH-BMPT'!$D$13,IF(J190=13,'Equivalencia BH-BMPT'!$D$14,IF(J190=14,'Equivalencia BH-BMPT'!$D$15,IF(J190=15,'Equivalencia BH-BMPT'!$D$16,IF(J190=16,'Equivalencia BH-BMPT'!$D$17,IF(J190=17,'Equivalencia BH-BMPT'!$D$18,IF(J190=18,'Equivalencia BH-BMPT'!$D$19,IF(J190=19,'Equivalencia BH-BMPT'!$D$20,IF(J190=20,'Equivalencia BH-BMPT'!$D$21,IF(J190=21,'Equivalencia BH-BMPT'!$D$22,IF(J190=22,'Equivalencia BH-BMPT'!$D$23,IF(J190=23,'Equivalencia BH-BMPT'!#REF!,IF(J190=24,'Equivalencia BH-BMPT'!$D$25,IF(J190=25,'Equivalencia BH-BMPT'!$D$26,IF(J190=26,'Equivalencia BH-BMPT'!$D$27,IF(J190=27,'Equivalencia BH-BMPT'!$D$28,IF(J190=28,'Equivalencia BH-BMPT'!$D$29,IF(J190=29,'Equivalencia BH-BMPT'!$D$30,IF(J190=30,'Equivalencia BH-BMPT'!$D$31,IF(J190=31,'Equivalencia BH-BMPT'!$D$32,IF(J190=32,'Equivalencia BH-BMPT'!$D$33,IF(J190=33,'Equivalencia BH-BMPT'!$D$34,IF(J190=34,'Equivalencia BH-BMPT'!$D$35,IF(J190=35,'Equivalencia BH-BMPT'!$D$36,IF(J190=36,'Equivalencia BH-BMPT'!$D$37,IF(J190=37,'Equivalencia BH-BMPT'!$D$38,IF(J190=38,'Equivalencia BH-BMPT'!#REF!,IF(J190=39,'Equivalencia BH-BMPT'!$D$40,IF(J190=40,'Equivalencia BH-BMPT'!$D$41,IF(J190=41,'Equivalencia BH-BMPT'!$D$42,IF(J190=42,'Equivalencia BH-BMPT'!$D$43,IF(J190=43,'Equivalencia BH-BMPT'!$D$44,IF(J190=44,'Equivalencia BH-BMPT'!$D$45,IF(J190=45,'Equivalencia BH-BMPT'!$D$46,"No ha seleccionado un número de programa")))))))))))))))))))))))))))))))))))))))))))))</f>
        <v>No ha seleccionado un número de programa</v>
      </c>
      <c r="L190" s="166"/>
      <c r="M190" s="161"/>
      <c r="N190" s="167"/>
      <c r="O190" s="168"/>
      <c r="P190" s="169"/>
      <c r="Q190" s="170"/>
      <c r="R190" s="170"/>
      <c r="S190" s="170"/>
      <c r="T190" s="170">
        <f t="shared" si="43"/>
        <v>0</v>
      </c>
      <c r="U190" s="170"/>
      <c r="V190" s="171"/>
      <c r="W190" s="171"/>
      <c r="X190" s="171"/>
      <c r="Y190" s="161"/>
      <c r="Z190" s="161"/>
      <c r="AA190" s="172"/>
      <c r="AB190" s="161"/>
      <c r="AC190" s="161"/>
      <c r="AD190" s="161"/>
      <c r="AE190" s="161"/>
      <c r="AF190" s="173" t="e">
        <f t="shared" si="44"/>
        <v>#DIV/0!</v>
      </c>
      <c r="AG190" s="174"/>
      <c r="AH190" s="174" t="b">
        <f t="shared" si="45"/>
        <v>1</v>
      </c>
    </row>
    <row r="191" spans="1:34" s="175" customFormat="1" ht="44.25" customHeight="1" thickBot="1" x14ac:dyDescent="0.3">
      <c r="A191" s="161"/>
      <c r="B191" s="161"/>
      <c r="C191" s="163"/>
      <c r="D191" s="161"/>
      <c r="E191" s="163" t="str">
        <f>IF(D191=1,'Tipo '!$B$2,IF(D191=2,'Tipo '!$B$3,IF(D191=3,'Tipo '!$B$4,IF(D191=4,'Tipo '!$B$5,IF(D191=5,'Tipo '!$B$6,IF(D191=6,'Tipo '!$B$7,IF(D191=7,'Tipo '!$B$8,IF(D191=8,'Tipo '!$B$9,IF(D191=9,'Tipo '!$B$10,IF(D191=10,'Tipo '!$B$11,IF(D191=11,'Tipo '!$B$12,IF(D191=12,'Tipo '!$B$13,IF(D191=13,'Tipo '!$B$14,IF(D191=14,'Tipo '!$B$15,IF(D191=15,'Tipo '!$B$16,IF(D191=16,'Tipo '!$B$17,IF(D191=17,'Tipo '!$B$18,IF(D191=18,'Tipo '!$B$19,IF(D191=19,'Tipo '!$B$20,IF(D191=20,'Tipo '!$B$21,"No ha seleccionado un tipo de contrato válido"))))))))))))))))))))</f>
        <v>No ha seleccionado un tipo de contrato válido</v>
      </c>
      <c r="F191" s="163"/>
      <c r="G191" s="163"/>
      <c r="H191" s="194"/>
      <c r="I191" s="194"/>
      <c r="J191" s="161"/>
      <c r="K191" s="163" t="str">
        <f>IF(J191=1,'Equivalencia BH-BMPT'!$D$2,IF(J191=2,'Equivalencia BH-BMPT'!$D$3,IF(J191=3,'Equivalencia BH-BMPT'!$D$4,IF(J191=4,'Equivalencia BH-BMPT'!$D$5,IF(J191=5,'Equivalencia BH-BMPT'!$D$6,IF(J191=6,'Equivalencia BH-BMPT'!$D$7,IF(J191=7,'Equivalencia BH-BMPT'!$D$8,IF(J191=8,'Equivalencia BH-BMPT'!$D$9,IF(J191=9,'Equivalencia BH-BMPT'!$D$10,IF(J191=10,'Equivalencia BH-BMPT'!$D$11,IF(J191=11,'Equivalencia BH-BMPT'!$D$12,IF(J191=12,'Equivalencia BH-BMPT'!$D$13,IF(J191=13,'Equivalencia BH-BMPT'!$D$14,IF(J191=14,'Equivalencia BH-BMPT'!$D$15,IF(J191=15,'Equivalencia BH-BMPT'!$D$16,IF(J191=16,'Equivalencia BH-BMPT'!$D$17,IF(J191=17,'Equivalencia BH-BMPT'!$D$18,IF(J191=18,'Equivalencia BH-BMPT'!$D$19,IF(J191=19,'Equivalencia BH-BMPT'!$D$20,IF(J191=20,'Equivalencia BH-BMPT'!$D$21,IF(J191=21,'Equivalencia BH-BMPT'!$D$22,IF(J191=22,'Equivalencia BH-BMPT'!$D$23,IF(J191=23,'Equivalencia BH-BMPT'!#REF!,IF(J191=24,'Equivalencia BH-BMPT'!$D$25,IF(J191=25,'Equivalencia BH-BMPT'!$D$26,IF(J191=26,'Equivalencia BH-BMPT'!$D$27,IF(J191=27,'Equivalencia BH-BMPT'!$D$28,IF(J191=28,'Equivalencia BH-BMPT'!$D$29,IF(J191=29,'Equivalencia BH-BMPT'!$D$30,IF(J191=30,'Equivalencia BH-BMPT'!$D$31,IF(J191=31,'Equivalencia BH-BMPT'!$D$32,IF(J191=32,'Equivalencia BH-BMPT'!$D$33,IF(J191=33,'Equivalencia BH-BMPT'!$D$34,IF(J191=34,'Equivalencia BH-BMPT'!$D$35,IF(J191=35,'Equivalencia BH-BMPT'!$D$36,IF(J191=36,'Equivalencia BH-BMPT'!$D$37,IF(J191=37,'Equivalencia BH-BMPT'!$D$38,IF(J191=38,'Equivalencia BH-BMPT'!#REF!,IF(J191=39,'Equivalencia BH-BMPT'!$D$40,IF(J191=40,'Equivalencia BH-BMPT'!$D$41,IF(J191=41,'Equivalencia BH-BMPT'!$D$42,IF(J191=42,'Equivalencia BH-BMPT'!$D$43,IF(J191=43,'Equivalencia BH-BMPT'!$D$44,IF(J191=44,'Equivalencia BH-BMPT'!$D$45,IF(J191=45,'Equivalencia BH-BMPT'!$D$46,"No ha seleccionado un número de programa")))))))))))))))))))))))))))))))))))))))))))))</f>
        <v>No ha seleccionado un número de programa</v>
      </c>
      <c r="L191" s="166"/>
      <c r="M191" s="161"/>
      <c r="N191" s="167"/>
      <c r="O191" s="168"/>
      <c r="P191" s="169"/>
      <c r="Q191" s="170"/>
      <c r="R191" s="170"/>
      <c r="S191" s="170"/>
      <c r="T191" s="170">
        <f t="shared" si="43"/>
        <v>0</v>
      </c>
      <c r="U191" s="170"/>
      <c r="V191" s="171"/>
      <c r="W191" s="171"/>
      <c r="X191" s="171"/>
      <c r="Y191" s="161"/>
      <c r="Z191" s="161"/>
      <c r="AA191" s="172"/>
      <c r="AB191" s="161"/>
      <c r="AC191" s="161"/>
      <c r="AD191" s="161"/>
      <c r="AE191" s="161"/>
      <c r="AF191" s="173" t="e">
        <f t="shared" si="44"/>
        <v>#DIV/0!</v>
      </c>
      <c r="AG191" s="174"/>
      <c r="AH191" s="174" t="b">
        <f t="shared" si="45"/>
        <v>1</v>
      </c>
    </row>
    <row r="192" spans="1:34" s="175" customFormat="1" ht="44.25" customHeight="1" thickBot="1" x14ac:dyDescent="0.3">
      <c r="A192" s="161"/>
      <c r="B192" s="161"/>
      <c r="C192" s="163"/>
      <c r="D192" s="161"/>
      <c r="E192" s="163" t="str">
        <f>IF(D192=1,'Tipo '!$B$2,IF(D192=2,'Tipo '!$B$3,IF(D192=3,'Tipo '!$B$4,IF(D192=4,'Tipo '!$B$5,IF(D192=5,'Tipo '!$B$6,IF(D192=6,'Tipo '!$B$7,IF(D192=7,'Tipo '!$B$8,IF(D192=8,'Tipo '!$B$9,IF(D192=9,'Tipo '!$B$10,IF(D192=10,'Tipo '!$B$11,IF(D192=11,'Tipo '!$B$12,IF(D192=12,'Tipo '!$B$13,IF(D192=13,'Tipo '!$B$14,IF(D192=14,'Tipo '!$B$15,IF(D192=15,'Tipo '!$B$16,IF(D192=16,'Tipo '!$B$17,IF(D192=17,'Tipo '!$B$18,IF(D192=18,'Tipo '!$B$19,IF(D192=19,'Tipo '!$B$20,IF(D192=20,'Tipo '!$B$21,"No ha seleccionado un tipo de contrato válido"))))))))))))))))))))</f>
        <v>No ha seleccionado un tipo de contrato válido</v>
      </c>
      <c r="F192" s="163"/>
      <c r="G192" s="163"/>
      <c r="H192" s="194"/>
      <c r="I192" s="194"/>
      <c r="J192" s="161"/>
      <c r="K192" s="163" t="str">
        <f>IF(J192=1,'Equivalencia BH-BMPT'!$D$2,IF(J192=2,'Equivalencia BH-BMPT'!$D$3,IF(J192=3,'Equivalencia BH-BMPT'!$D$4,IF(J192=4,'Equivalencia BH-BMPT'!$D$5,IF(J192=5,'Equivalencia BH-BMPT'!$D$6,IF(J192=6,'Equivalencia BH-BMPT'!$D$7,IF(J192=7,'Equivalencia BH-BMPT'!$D$8,IF(J192=8,'Equivalencia BH-BMPT'!$D$9,IF(J192=9,'Equivalencia BH-BMPT'!$D$10,IF(J192=10,'Equivalencia BH-BMPT'!$D$11,IF(J192=11,'Equivalencia BH-BMPT'!$D$12,IF(J192=12,'Equivalencia BH-BMPT'!$D$13,IF(J192=13,'Equivalencia BH-BMPT'!$D$14,IF(J192=14,'Equivalencia BH-BMPT'!$D$15,IF(J192=15,'Equivalencia BH-BMPT'!$D$16,IF(J192=16,'Equivalencia BH-BMPT'!$D$17,IF(J192=17,'Equivalencia BH-BMPT'!$D$18,IF(J192=18,'Equivalencia BH-BMPT'!$D$19,IF(J192=19,'Equivalencia BH-BMPT'!$D$20,IF(J192=20,'Equivalencia BH-BMPT'!$D$21,IF(J192=21,'Equivalencia BH-BMPT'!$D$22,IF(J192=22,'Equivalencia BH-BMPT'!$D$23,IF(J192=23,'Equivalencia BH-BMPT'!#REF!,IF(J192=24,'Equivalencia BH-BMPT'!$D$25,IF(J192=25,'Equivalencia BH-BMPT'!$D$26,IF(J192=26,'Equivalencia BH-BMPT'!$D$27,IF(J192=27,'Equivalencia BH-BMPT'!$D$28,IF(J192=28,'Equivalencia BH-BMPT'!$D$29,IF(J192=29,'Equivalencia BH-BMPT'!$D$30,IF(J192=30,'Equivalencia BH-BMPT'!$D$31,IF(J192=31,'Equivalencia BH-BMPT'!$D$32,IF(J192=32,'Equivalencia BH-BMPT'!$D$33,IF(J192=33,'Equivalencia BH-BMPT'!$D$34,IF(J192=34,'Equivalencia BH-BMPT'!$D$35,IF(J192=35,'Equivalencia BH-BMPT'!$D$36,IF(J192=36,'Equivalencia BH-BMPT'!$D$37,IF(J192=37,'Equivalencia BH-BMPT'!$D$38,IF(J192=38,'Equivalencia BH-BMPT'!#REF!,IF(J192=39,'Equivalencia BH-BMPT'!$D$40,IF(J192=40,'Equivalencia BH-BMPT'!$D$41,IF(J192=41,'Equivalencia BH-BMPT'!$D$42,IF(J192=42,'Equivalencia BH-BMPT'!$D$43,IF(J192=43,'Equivalencia BH-BMPT'!$D$44,IF(J192=44,'Equivalencia BH-BMPT'!$D$45,IF(J192=45,'Equivalencia BH-BMPT'!$D$46,"No ha seleccionado un número de programa")))))))))))))))))))))))))))))))))))))))))))))</f>
        <v>No ha seleccionado un número de programa</v>
      </c>
      <c r="L192" s="166"/>
      <c r="M192" s="161"/>
      <c r="N192" s="167"/>
      <c r="O192" s="168"/>
      <c r="P192" s="169"/>
      <c r="Q192" s="170"/>
      <c r="R192" s="170"/>
      <c r="S192" s="170"/>
      <c r="T192" s="170">
        <f t="shared" si="43"/>
        <v>0</v>
      </c>
      <c r="U192" s="170"/>
      <c r="V192" s="171"/>
      <c r="W192" s="171"/>
      <c r="X192" s="171"/>
      <c r="Y192" s="161"/>
      <c r="Z192" s="161"/>
      <c r="AA192" s="172"/>
      <c r="AB192" s="161"/>
      <c r="AC192" s="161"/>
      <c r="AD192" s="161"/>
      <c r="AE192" s="161"/>
      <c r="AF192" s="173" t="e">
        <f t="shared" si="44"/>
        <v>#DIV/0!</v>
      </c>
      <c r="AG192" s="174"/>
      <c r="AH192" s="174" t="b">
        <f t="shared" si="45"/>
        <v>1</v>
      </c>
    </row>
    <row r="193" spans="1:34" s="175" customFormat="1" ht="44.25" customHeight="1" thickBot="1" x14ac:dyDescent="0.3">
      <c r="A193" s="161"/>
      <c r="B193" s="161"/>
      <c r="C193" s="163"/>
      <c r="D193" s="161"/>
      <c r="E193" s="163" t="str">
        <f>IF(D193=1,'Tipo '!$B$2,IF(D193=2,'Tipo '!$B$3,IF(D193=3,'Tipo '!$B$4,IF(D193=4,'Tipo '!$B$5,IF(D193=5,'Tipo '!$B$6,IF(D193=6,'Tipo '!$B$7,IF(D193=7,'Tipo '!$B$8,IF(D193=8,'Tipo '!$B$9,IF(D193=9,'Tipo '!$B$10,IF(D193=10,'Tipo '!$B$11,IF(D193=11,'Tipo '!$B$12,IF(D193=12,'Tipo '!$B$13,IF(D193=13,'Tipo '!$B$14,IF(D193=14,'Tipo '!$B$15,IF(D193=15,'Tipo '!$B$16,IF(D193=16,'Tipo '!$B$17,IF(D193=17,'Tipo '!$B$18,IF(D193=18,'Tipo '!$B$19,IF(D193=19,'Tipo '!$B$20,IF(D193=20,'Tipo '!$B$21,"No ha seleccionado un tipo de contrato válido"))))))))))))))))))))</f>
        <v>No ha seleccionado un tipo de contrato válido</v>
      </c>
      <c r="F193" s="163"/>
      <c r="G193" s="163"/>
      <c r="H193" s="194"/>
      <c r="I193" s="194"/>
      <c r="J193" s="161"/>
      <c r="K193" s="163" t="str">
        <f>IF(J193=1,'Equivalencia BH-BMPT'!$D$2,IF(J193=2,'Equivalencia BH-BMPT'!$D$3,IF(J193=3,'Equivalencia BH-BMPT'!$D$4,IF(J193=4,'Equivalencia BH-BMPT'!$D$5,IF(J193=5,'Equivalencia BH-BMPT'!$D$6,IF(J193=6,'Equivalencia BH-BMPT'!$D$7,IF(J193=7,'Equivalencia BH-BMPT'!$D$8,IF(J193=8,'Equivalencia BH-BMPT'!$D$9,IF(J193=9,'Equivalencia BH-BMPT'!$D$10,IF(J193=10,'Equivalencia BH-BMPT'!$D$11,IF(J193=11,'Equivalencia BH-BMPT'!$D$12,IF(J193=12,'Equivalencia BH-BMPT'!$D$13,IF(J193=13,'Equivalencia BH-BMPT'!$D$14,IF(J193=14,'Equivalencia BH-BMPT'!$D$15,IF(J193=15,'Equivalencia BH-BMPT'!$D$16,IF(J193=16,'Equivalencia BH-BMPT'!$D$17,IF(J193=17,'Equivalencia BH-BMPT'!$D$18,IF(J193=18,'Equivalencia BH-BMPT'!$D$19,IF(J193=19,'Equivalencia BH-BMPT'!$D$20,IF(J193=20,'Equivalencia BH-BMPT'!$D$21,IF(J193=21,'Equivalencia BH-BMPT'!$D$22,IF(J193=22,'Equivalencia BH-BMPT'!$D$23,IF(J193=23,'Equivalencia BH-BMPT'!#REF!,IF(J193=24,'Equivalencia BH-BMPT'!$D$25,IF(J193=25,'Equivalencia BH-BMPT'!$D$26,IF(J193=26,'Equivalencia BH-BMPT'!$D$27,IF(J193=27,'Equivalencia BH-BMPT'!$D$28,IF(J193=28,'Equivalencia BH-BMPT'!$D$29,IF(J193=29,'Equivalencia BH-BMPT'!$D$30,IF(J193=30,'Equivalencia BH-BMPT'!$D$31,IF(J193=31,'Equivalencia BH-BMPT'!$D$32,IF(J193=32,'Equivalencia BH-BMPT'!$D$33,IF(J193=33,'Equivalencia BH-BMPT'!$D$34,IF(J193=34,'Equivalencia BH-BMPT'!$D$35,IF(J193=35,'Equivalencia BH-BMPT'!$D$36,IF(J193=36,'Equivalencia BH-BMPT'!$D$37,IF(J193=37,'Equivalencia BH-BMPT'!$D$38,IF(J193=38,'Equivalencia BH-BMPT'!#REF!,IF(J193=39,'Equivalencia BH-BMPT'!$D$40,IF(J193=40,'Equivalencia BH-BMPT'!$D$41,IF(J193=41,'Equivalencia BH-BMPT'!$D$42,IF(J193=42,'Equivalencia BH-BMPT'!$D$43,IF(J193=43,'Equivalencia BH-BMPT'!$D$44,IF(J193=44,'Equivalencia BH-BMPT'!$D$45,IF(J193=45,'Equivalencia BH-BMPT'!$D$46,"No ha seleccionado un número de programa")))))))))))))))))))))))))))))))))))))))))))))</f>
        <v>No ha seleccionado un número de programa</v>
      </c>
      <c r="L193" s="166"/>
      <c r="M193" s="161"/>
      <c r="N193" s="167"/>
      <c r="O193" s="168"/>
      <c r="P193" s="169"/>
      <c r="Q193" s="170"/>
      <c r="R193" s="170"/>
      <c r="S193" s="170"/>
      <c r="T193" s="170">
        <f t="shared" si="43"/>
        <v>0</v>
      </c>
      <c r="U193" s="170"/>
      <c r="V193" s="171"/>
      <c r="W193" s="171"/>
      <c r="X193" s="171"/>
      <c r="Y193" s="161"/>
      <c r="Z193" s="161"/>
      <c r="AA193" s="172"/>
      <c r="AB193" s="161"/>
      <c r="AC193" s="161"/>
      <c r="AD193" s="161"/>
      <c r="AE193" s="161"/>
      <c r="AF193" s="173" t="e">
        <f t="shared" si="44"/>
        <v>#DIV/0!</v>
      </c>
      <c r="AG193" s="174"/>
      <c r="AH193" s="174" t="b">
        <f t="shared" si="45"/>
        <v>1</v>
      </c>
    </row>
    <row r="194" spans="1:34" s="175" customFormat="1" ht="44.25" customHeight="1" thickBot="1" x14ac:dyDescent="0.3">
      <c r="A194" s="161"/>
      <c r="B194" s="161"/>
      <c r="C194" s="163"/>
      <c r="D194" s="161"/>
      <c r="E194" s="163" t="str">
        <f>IF(D194=1,'Tipo '!$B$2,IF(D194=2,'Tipo '!$B$3,IF(D194=3,'Tipo '!$B$4,IF(D194=4,'Tipo '!$B$5,IF(D194=5,'Tipo '!$B$6,IF(D194=6,'Tipo '!$B$7,IF(D194=7,'Tipo '!$B$8,IF(D194=8,'Tipo '!$B$9,IF(D194=9,'Tipo '!$B$10,IF(D194=10,'Tipo '!$B$11,IF(D194=11,'Tipo '!$B$12,IF(D194=12,'Tipo '!$B$13,IF(D194=13,'Tipo '!$B$14,IF(D194=14,'Tipo '!$B$15,IF(D194=15,'Tipo '!$B$16,IF(D194=16,'Tipo '!$B$17,IF(D194=17,'Tipo '!$B$18,IF(D194=18,'Tipo '!$B$19,IF(D194=19,'Tipo '!$B$20,IF(D194=20,'Tipo '!$B$21,"No ha seleccionado un tipo de contrato válido"))))))))))))))))))))</f>
        <v>No ha seleccionado un tipo de contrato válido</v>
      </c>
      <c r="F194" s="163"/>
      <c r="G194" s="163"/>
      <c r="H194" s="194"/>
      <c r="I194" s="194"/>
      <c r="J194" s="161"/>
      <c r="K194" s="163" t="str">
        <f>IF(J194=1,'Equivalencia BH-BMPT'!$D$2,IF(J194=2,'Equivalencia BH-BMPT'!$D$3,IF(J194=3,'Equivalencia BH-BMPT'!$D$4,IF(J194=4,'Equivalencia BH-BMPT'!$D$5,IF(J194=5,'Equivalencia BH-BMPT'!$D$6,IF(J194=6,'Equivalencia BH-BMPT'!$D$7,IF(J194=7,'Equivalencia BH-BMPT'!$D$8,IF(J194=8,'Equivalencia BH-BMPT'!$D$9,IF(J194=9,'Equivalencia BH-BMPT'!$D$10,IF(J194=10,'Equivalencia BH-BMPT'!$D$11,IF(J194=11,'Equivalencia BH-BMPT'!$D$12,IF(J194=12,'Equivalencia BH-BMPT'!$D$13,IF(J194=13,'Equivalencia BH-BMPT'!$D$14,IF(J194=14,'Equivalencia BH-BMPT'!$D$15,IF(J194=15,'Equivalencia BH-BMPT'!$D$16,IF(J194=16,'Equivalencia BH-BMPT'!$D$17,IF(J194=17,'Equivalencia BH-BMPT'!$D$18,IF(J194=18,'Equivalencia BH-BMPT'!$D$19,IF(J194=19,'Equivalencia BH-BMPT'!$D$20,IF(J194=20,'Equivalencia BH-BMPT'!$D$21,IF(J194=21,'Equivalencia BH-BMPT'!$D$22,IF(J194=22,'Equivalencia BH-BMPT'!$D$23,IF(J194=23,'Equivalencia BH-BMPT'!#REF!,IF(J194=24,'Equivalencia BH-BMPT'!$D$25,IF(J194=25,'Equivalencia BH-BMPT'!$D$26,IF(J194=26,'Equivalencia BH-BMPT'!$D$27,IF(J194=27,'Equivalencia BH-BMPT'!$D$28,IF(J194=28,'Equivalencia BH-BMPT'!$D$29,IF(J194=29,'Equivalencia BH-BMPT'!$D$30,IF(J194=30,'Equivalencia BH-BMPT'!$D$31,IF(J194=31,'Equivalencia BH-BMPT'!$D$32,IF(J194=32,'Equivalencia BH-BMPT'!$D$33,IF(J194=33,'Equivalencia BH-BMPT'!$D$34,IF(J194=34,'Equivalencia BH-BMPT'!$D$35,IF(J194=35,'Equivalencia BH-BMPT'!$D$36,IF(J194=36,'Equivalencia BH-BMPT'!$D$37,IF(J194=37,'Equivalencia BH-BMPT'!$D$38,IF(J194=38,'Equivalencia BH-BMPT'!#REF!,IF(J194=39,'Equivalencia BH-BMPT'!$D$40,IF(J194=40,'Equivalencia BH-BMPT'!$D$41,IF(J194=41,'Equivalencia BH-BMPT'!$D$42,IF(J194=42,'Equivalencia BH-BMPT'!$D$43,IF(J194=43,'Equivalencia BH-BMPT'!$D$44,IF(J194=44,'Equivalencia BH-BMPT'!$D$45,IF(J194=45,'Equivalencia BH-BMPT'!$D$46,"No ha seleccionado un número de programa")))))))))))))))))))))))))))))))))))))))))))))</f>
        <v>No ha seleccionado un número de programa</v>
      </c>
      <c r="L194" s="166"/>
      <c r="M194" s="161"/>
      <c r="N194" s="167"/>
      <c r="O194" s="168"/>
      <c r="P194" s="169"/>
      <c r="Q194" s="170"/>
      <c r="R194" s="170"/>
      <c r="S194" s="170"/>
      <c r="T194" s="170">
        <f t="shared" si="43"/>
        <v>0</v>
      </c>
      <c r="U194" s="170"/>
      <c r="V194" s="171"/>
      <c r="W194" s="171"/>
      <c r="X194" s="171"/>
      <c r="Y194" s="161"/>
      <c r="Z194" s="161"/>
      <c r="AA194" s="172"/>
      <c r="AB194" s="161"/>
      <c r="AC194" s="161"/>
      <c r="AD194" s="161"/>
      <c r="AE194" s="161"/>
      <c r="AF194" s="173" t="e">
        <f t="shared" si="44"/>
        <v>#DIV/0!</v>
      </c>
      <c r="AG194" s="174"/>
      <c r="AH194" s="174" t="b">
        <f t="shared" si="45"/>
        <v>1</v>
      </c>
    </row>
    <row r="195" spans="1:34" s="175" customFormat="1" ht="44.25" customHeight="1" thickBot="1" x14ac:dyDescent="0.3">
      <c r="A195" s="161"/>
      <c r="B195" s="161"/>
      <c r="C195" s="163"/>
      <c r="D195" s="161"/>
      <c r="E195" s="163" t="str">
        <f>IF(D195=1,'Tipo '!$B$2,IF(D195=2,'Tipo '!$B$3,IF(D195=3,'Tipo '!$B$4,IF(D195=4,'Tipo '!$B$5,IF(D195=5,'Tipo '!$B$6,IF(D195=6,'Tipo '!$B$7,IF(D195=7,'Tipo '!$B$8,IF(D195=8,'Tipo '!$B$9,IF(D195=9,'Tipo '!$B$10,IF(D195=10,'Tipo '!$B$11,IF(D195=11,'Tipo '!$B$12,IF(D195=12,'Tipo '!$B$13,IF(D195=13,'Tipo '!$B$14,IF(D195=14,'Tipo '!$B$15,IF(D195=15,'Tipo '!$B$16,IF(D195=16,'Tipo '!$B$17,IF(D195=17,'Tipo '!$B$18,IF(D195=18,'Tipo '!$B$19,IF(D195=19,'Tipo '!$B$20,IF(D195=20,'Tipo '!$B$21,"No ha seleccionado un tipo de contrato válido"))))))))))))))))))))</f>
        <v>No ha seleccionado un tipo de contrato válido</v>
      </c>
      <c r="F195" s="163"/>
      <c r="G195" s="163"/>
      <c r="H195" s="194"/>
      <c r="I195" s="194"/>
      <c r="J195" s="161"/>
      <c r="K195" s="163" t="str">
        <f>IF(J195=1,'Equivalencia BH-BMPT'!$D$2,IF(J195=2,'Equivalencia BH-BMPT'!$D$3,IF(J195=3,'Equivalencia BH-BMPT'!$D$4,IF(J195=4,'Equivalencia BH-BMPT'!$D$5,IF(J195=5,'Equivalencia BH-BMPT'!$D$6,IF(J195=6,'Equivalencia BH-BMPT'!$D$7,IF(J195=7,'Equivalencia BH-BMPT'!$D$8,IF(J195=8,'Equivalencia BH-BMPT'!$D$9,IF(J195=9,'Equivalencia BH-BMPT'!$D$10,IF(J195=10,'Equivalencia BH-BMPT'!$D$11,IF(J195=11,'Equivalencia BH-BMPT'!$D$12,IF(J195=12,'Equivalencia BH-BMPT'!$D$13,IF(J195=13,'Equivalencia BH-BMPT'!$D$14,IF(J195=14,'Equivalencia BH-BMPT'!$D$15,IF(J195=15,'Equivalencia BH-BMPT'!$D$16,IF(J195=16,'Equivalencia BH-BMPT'!$D$17,IF(J195=17,'Equivalencia BH-BMPT'!$D$18,IF(J195=18,'Equivalencia BH-BMPT'!$D$19,IF(J195=19,'Equivalencia BH-BMPT'!$D$20,IF(J195=20,'Equivalencia BH-BMPT'!$D$21,IF(J195=21,'Equivalencia BH-BMPT'!$D$22,IF(J195=22,'Equivalencia BH-BMPT'!$D$23,IF(J195=23,'Equivalencia BH-BMPT'!#REF!,IF(J195=24,'Equivalencia BH-BMPT'!$D$25,IF(J195=25,'Equivalencia BH-BMPT'!$D$26,IF(J195=26,'Equivalencia BH-BMPT'!$D$27,IF(J195=27,'Equivalencia BH-BMPT'!$D$28,IF(J195=28,'Equivalencia BH-BMPT'!$D$29,IF(J195=29,'Equivalencia BH-BMPT'!$D$30,IF(J195=30,'Equivalencia BH-BMPT'!$D$31,IF(J195=31,'Equivalencia BH-BMPT'!$D$32,IF(J195=32,'Equivalencia BH-BMPT'!$D$33,IF(J195=33,'Equivalencia BH-BMPT'!$D$34,IF(J195=34,'Equivalencia BH-BMPT'!$D$35,IF(J195=35,'Equivalencia BH-BMPT'!$D$36,IF(J195=36,'Equivalencia BH-BMPT'!$D$37,IF(J195=37,'Equivalencia BH-BMPT'!$D$38,IF(J195=38,'Equivalencia BH-BMPT'!#REF!,IF(J195=39,'Equivalencia BH-BMPT'!$D$40,IF(J195=40,'Equivalencia BH-BMPT'!$D$41,IF(J195=41,'Equivalencia BH-BMPT'!$D$42,IF(J195=42,'Equivalencia BH-BMPT'!$D$43,IF(J195=43,'Equivalencia BH-BMPT'!$D$44,IF(J195=44,'Equivalencia BH-BMPT'!$D$45,IF(J195=45,'Equivalencia BH-BMPT'!$D$46,"No ha seleccionado un número de programa")))))))))))))))))))))))))))))))))))))))))))))</f>
        <v>No ha seleccionado un número de programa</v>
      </c>
      <c r="L195" s="166"/>
      <c r="M195" s="161"/>
      <c r="N195" s="167"/>
      <c r="O195" s="168"/>
      <c r="P195" s="169"/>
      <c r="Q195" s="170"/>
      <c r="R195" s="170"/>
      <c r="S195" s="170"/>
      <c r="T195" s="170">
        <f t="shared" si="43"/>
        <v>0</v>
      </c>
      <c r="U195" s="170"/>
      <c r="V195" s="171"/>
      <c r="W195" s="171"/>
      <c r="X195" s="171"/>
      <c r="Y195" s="161"/>
      <c r="Z195" s="161"/>
      <c r="AA195" s="172"/>
      <c r="AB195" s="161"/>
      <c r="AC195" s="161"/>
      <c r="AD195" s="161"/>
      <c r="AE195" s="161"/>
      <c r="AF195" s="173" t="e">
        <f t="shared" si="44"/>
        <v>#DIV/0!</v>
      </c>
      <c r="AG195" s="174"/>
      <c r="AH195" s="174" t="b">
        <f t="shared" si="45"/>
        <v>1</v>
      </c>
    </row>
    <row r="196" spans="1:34" s="175" customFormat="1" ht="44.25" customHeight="1" thickBot="1" x14ac:dyDescent="0.3">
      <c r="A196" s="161"/>
      <c r="B196" s="161"/>
      <c r="C196" s="163"/>
      <c r="D196" s="161"/>
      <c r="E196" s="163" t="str">
        <f>IF(D196=1,'Tipo '!$B$2,IF(D196=2,'Tipo '!$B$3,IF(D196=3,'Tipo '!$B$4,IF(D196=4,'Tipo '!$B$5,IF(D196=5,'Tipo '!$B$6,IF(D196=6,'Tipo '!$B$7,IF(D196=7,'Tipo '!$B$8,IF(D196=8,'Tipo '!$B$9,IF(D196=9,'Tipo '!$B$10,IF(D196=10,'Tipo '!$B$11,IF(D196=11,'Tipo '!$B$12,IF(D196=12,'Tipo '!$B$13,IF(D196=13,'Tipo '!$B$14,IF(D196=14,'Tipo '!$B$15,IF(D196=15,'Tipo '!$B$16,IF(D196=16,'Tipo '!$B$17,IF(D196=17,'Tipo '!$B$18,IF(D196=18,'Tipo '!$B$19,IF(D196=19,'Tipo '!$B$20,IF(D196=20,'Tipo '!$B$21,"No ha seleccionado un tipo de contrato válido"))))))))))))))))))))</f>
        <v>No ha seleccionado un tipo de contrato válido</v>
      </c>
      <c r="F196" s="163"/>
      <c r="G196" s="163"/>
      <c r="H196" s="194"/>
      <c r="I196" s="194"/>
      <c r="J196" s="161"/>
      <c r="K196" s="163" t="str">
        <f>IF(J196=1,'Equivalencia BH-BMPT'!$D$2,IF(J196=2,'Equivalencia BH-BMPT'!$D$3,IF(J196=3,'Equivalencia BH-BMPT'!$D$4,IF(J196=4,'Equivalencia BH-BMPT'!$D$5,IF(J196=5,'Equivalencia BH-BMPT'!$D$6,IF(J196=6,'Equivalencia BH-BMPT'!$D$7,IF(J196=7,'Equivalencia BH-BMPT'!$D$8,IF(J196=8,'Equivalencia BH-BMPT'!$D$9,IF(J196=9,'Equivalencia BH-BMPT'!$D$10,IF(J196=10,'Equivalencia BH-BMPT'!$D$11,IF(J196=11,'Equivalencia BH-BMPT'!$D$12,IF(J196=12,'Equivalencia BH-BMPT'!$D$13,IF(J196=13,'Equivalencia BH-BMPT'!$D$14,IF(J196=14,'Equivalencia BH-BMPT'!$D$15,IF(J196=15,'Equivalencia BH-BMPT'!$D$16,IF(J196=16,'Equivalencia BH-BMPT'!$D$17,IF(J196=17,'Equivalencia BH-BMPT'!$D$18,IF(J196=18,'Equivalencia BH-BMPT'!$D$19,IF(J196=19,'Equivalencia BH-BMPT'!$D$20,IF(J196=20,'Equivalencia BH-BMPT'!$D$21,IF(J196=21,'Equivalencia BH-BMPT'!$D$22,IF(J196=22,'Equivalencia BH-BMPT'!$D$23,IF(J196=23,'Equivalencia BH-BMPT'!#REF!,IF(J196=24,'Equivalencia BH-BMPT'!$D$25,IF(J196=25,'Equivalencia BH-BMPT'!$D$26,IF(J196=26,'Equivalencia BH-BMPT'!$D$27,IF(J196=27,'Equivalencia BH-BMPT'!$D$28,IF(J196=28,'Equivalencia BH-BMPT'!$D$29,IF(J196=29,'Equivalencia BH-BMPT'!$D$30,IF(J196=30,'Equivalencia BH-BMPT'!$D$31,IF(J196=31,'Equivalencia BH-BMPT'!$D$32,IF(J196=32,'Equivalencia BH-BMPT'!$D$33,IF(J196=33,'Equivalencia BH-BMPT'!$D$34,IF(J196=34,'Equivalencia BH-BMPT'!$D$35,IF(J196=35,'Equivalencia BH-BMPT'!$D$36,IF(J196=36,'Equivalencia BH-BMPT'!$D$37,IF(J196=37,'Equivalencia BH-BMPT'!$D$38,IF(J196=38,'Equivalencia BH-BMPT'!#REF!,IF(J196=39,'Equivalencia BH-BMPT'!$D$40,IF(J196=40,'Equivalencia BH-BMPT'!$D$41,IF(J196=41,'Equivalencia BH-BMPT'!$D$42,IF(J196=42,'Equivalencia BH-BMPT'!$D$43,IF(J196=43,'Equivalencia BH-BMPT'!$D$44,IF(J196=44,'Equivalencia BH-BMPT'!$D$45,IF(J196=45,'Equivalencia BH-BMPT'!$D$46,"No ha seleccionado un número de programa")))))))))))))))))))))))))))))))))))))))))))))</f>
        <v>No ha seleccionado un número de programa</v>
      </c>
      <c r="L196" s="166"/>
      <c r="M196" s="161"/>
      <c r="N196" s="167"/>
      <c r="O196" s="168"/>
      <c r="P196" s="169"/>
      <c r="Q196" s="170"/>
      <c r="R196" s="170"/>
      <c r="S196" s="170"/>
      <c r="T196" s="170">
        <f t="shared" si="43"/>
        <v>0</v>
      </c>
      <c r="U196" s="170"/>
      <c r="V196" s="171"/>
      <c r="W196" s="171"/>
      <c r="X196" s="171"/>
      <c r="Y196" s="161"/>
      <c r="Z196" s="161"/>
      <c r="AA196" s="172"/>
      <c r="AB196" s="161"/>
      <c r="AC196" s="161"/>
      <c r="AD196" s="161"/>
      <c r="AE196" s="161"/>
      <c r="AF196" s="173" t="e">
        <f t="shared" si="44"/>
        <v>#DIV/0!</v>
      </c>
      <c r="AG196" s="174"/>
      <c r="AH196" s="174" t="b">
        <f t="shared" si="45"/>
        <v>1</v>
      </c>
    </row>
    <row r="197" spans="1:34" s="175" customFormat="1" ht="44.25" customHeight="1" thickBot="1" x14ac:dyDescent="0.3">
      <c r="A197" s="161"/>
      <c r="B197" s="161"/>
      <c r="C197" s="163"/>
      <c r="D197" s="161"/>
      <c r="E197" s="163" t="str">
        <f>IF(D197=1,'Tipo '!$B$2,IF(D197=2,'Tipo '!$B$3,IF(D197=3,'Tipo '!$B$4,IF(D197=4,'Tipo '!$B$5,IF(D197=5,'Tipo '!$B$6,IF(D197=6,'Tipo '!$B$7,IF(D197=7,'Tipo '!$B$8,IF(D197=8,'Tipo '!$B$9,IF(D197=9,'Tipo '!$B$10,IF(D197=10,'Tipo '!$B$11,IF(D197=11,'Tipo '!$B$12,IF(D197=12,'Tipo '!$B$13,IF(D197=13,'Tipo '!$B$14,IF(D197=14,'Tipo '!$B$15,IF(D197=15,'Tipo '!$B$16,IF(D197=16,'Tipo '!$B$17,IF(D197=17,'Tipo '!$B$18,IF(D197=18,'Tipo '!$B$19,IF(D197=19,'Tipo '!$B$20,IF(D197=20,'Tipo '!$B$21,"No ha seleccionado un tipo de contrato válido"))))))))))))))))))))</f>
        <v>No ha seleccionado un tipo de contrato válido</v>
      </c>
      <c r="F197" s="163"/>
      <c r="G197" s="163"/>
      <c r="H197" s="194"/>
      <c r="I197" s="194"/>
      <c r="J197" s="161"/>
      <c r="K197" s="163" t="str">
        <f>IF(J197=1,'Equivalencia BH-BMPT'!$D$2,IF(J197=2,'Equivalencia BH-BMPT'!$D$3,IF(J197=3,'Equivalencia BH-BMPT'!$D$4,IF(J197=4,'Equivalencia BH-BMPT'!$D$5,IF(J197=5,'Equivalencia BH-BMPT'!$D$6,IF(J197=6,'Equivalencia BH-BMPT'!$D$7,IF(J197=7,'Equivalencia BH-BMPT'!$D$8,IF(J197=8,'Equivalencia BH-BMPT'!$D$9,IF(J197=9,'Equivalencia BH-BMPT'!$D$10,IF(J197=10,'Equivalencia BH-BMPT'!$D$11,IF(J197=11,'Equivalencia BH-BMPT'!$D$12,IF(J197=12,'Equivalencia BH-BMPT'!$D$13,IF(J197=13,'Equivalencia BH-BMPT'!$D$14,IF(J197=14,'Equivalencia BH-BMPT'!$D$15,IF(J197=15,'Equivalencia BH-BMPT'!$D$16,IF(J197=16,'Equivalencia BH-BMPT'!$D$17,IF(J197=17,'Equivalencia BH-BMPT'!$D$18,IF(J197=18,'Equivalencia BH-BMPT'!$D$19,IF(J197=19,'Equivalencia BH-BMPT'!$D$20,IF(J197=20,'Equivalencia BH-BMPT'!$D$21,IF(J197=21,'Equivalencia BH-BMPT'!$D$22,IF(J197=22,'Equivalencia BH-BMPT'!$D$23,IF(J197=23,'Equivalencia BH-BMPT'!#REF!,IF(J197=24,'Equivalencia BH-BMPT'!$D$25,IF(J197=25,'Equivalencia BH-BMPT'!$D$26,IF(J197=26,'Equivalencia BH-BMPT'!$D$27,IF(J197=27,'Equivalencia BH-BMPT'!$D$28,IF(J197=28,'Equivalencia BH-BMPT'!$D$29,IF(J197=29,'Equivalencia BH-BMPT'!$D$30,IF(J197=30,'Equivalencia BH-BMPT'!$D$31,IF(J197=31,'Equivalencia BH-BMPT'!$D$32,IF(J197=32,'Equivalencia BH-BMPT'!$D$33,IF(J197=33,'Equivalencia BH-BMPT'!$D$34,IF(J197=34,'Equivalencia BH-BMPT'!$D$35,IF(J197=35,'Equivalencia BH-BMPT'!$D$36,IF(J197=36,'Equivalencia BH-BMPT'!$D$37,IF(J197=37,'Equivalencia BH-BMPT'!$D$38,IF(J197=38,'Equivalencia BH-BMPT'!#REF!,IF(J197=39,'Equivalencia BH-BMPT'!$D$40,IF(J197=40,'Equivalencia BH-BMPT'!$D$41,IF(J197=41,'Equivalencia BH-BMPT'!$D$42,IF(J197=42,'Equivalencia BH-BMPT'!$D$43,IF(J197=43,'Equivalencia BH-BMPT'!$D$44,IF(J197=44,'Equivalencia BH-BMPT'!$D$45,IF(J197=45,'Equivalencia BH-BMPT'!$D$46,"No ha seleccionado un número de programa")))))))))))))))))))))))))))))))))))))))))))))</f>
        <v>No ha seleccionado un número de programa</v>
      </c>
      <c r="L197" s="166"/>
      <c r="M197" s="161"/>
      <c r="N197" s="167"/>
      <c r="O197" s="168"/>
      <c r="P197" s="169"/>
      <c r="Q197" s="170"/>
      <c r="R197" s="170"/>
      <c r="S197" s="170"/>
      <c r="T197" s="170">
        <f t="shared" si="43"/>
        <v>0</v>
      </c>
      <c r="U197" s="170"/>
      <c r="V197" s="171"/>
      <c r="W197" s="171"/>
      <c r="X197" s="171"/>
      <c r="Y197" s="161"/>
      <c r="Z197" s="161"/>
      <c r="AA197" s="172"/>
      <c r="AB197" s="161"/>
      <c r="AC197" s="161"/>
      <c r="AD197" s="161"/>
      <c r="AE197" s="161"/>
      <c r="AF197" s="173" t="e">
        <f t="shared" si="44"/>
        <v>#DIV/0!</v>
      </c>
      <c r="AG197" s="174"/>
      <c r="AH197" s="174" t="b">
        <f t="shared" si="45"/>
        <v>1</v>
      </c>
    </row>
    <row r="198" spans="1:34" s="175" customFormat="1" ht="44.25" customHeight="1" thickBot="1" x14ac:dyDescent="0.3">
      <c r="A198" s="161"/>
      <c r="B198" s="161"/>
      <c r="C198" s="163"/>
      <c r="D198" s="161"/>
      <c r="E198" s="163" t="str">
        <f>IF(D198=1,'Tipo '!$B$2,IF(D198=2,'Tipo '!$B$3,IF(D198=3,'Tipo '!$B$4,IF(D198=4,'Tipo '!$B$5,IF(D198=5,'Tipo '!$B$6,IF(D198=6,'Tipo '!$B$7,IF(D198=7,'Tipo '!$B$8,IF(D198=8,'Tipo '!$B$9,IF(D198=9,'Tipo '!$B$10,IF(D198=10,'Tipo '!$B$11,IF(D198=11,'Tipo '!$B$12,IF(D198=12,'Tipo '!$B$13,IF(D198=13,'Tipo '!$B$14,IF(D198=14,'Tipo '!$B$15,IF(D198=15,'Tipo '!$B$16,IF(D198=16,'Tipo '!$B$17,IF(D198=17,'Tipo '!$B$18,IF(D198=18,'Tipo '!$B$19,IF(D198=19,'Tipo '!$B$20,IF(D198=20,'Tipo '!$B$21,"No ha seleccionado un tipo de contrato válido"))))))))))))))))))))</f>
        <v>No ha seleccionado un tipo de contrato válido</v>
      </c>
      <c r="F198" s="163"/>
      <c r="G198" s="163"/>
      <c r="H198" s="194"/>
      <c r="I198" s="194"/>
      <c r="J198" s="161"/>
      <c r="K198" s="163" t="str">
        <f>IF(J198=1,'Equivalencia BH-BMPT'!$D$2,IF(J198=2,'Equivalencia BH-BMPT'!$D$3,IF(J198=3,'Equivalencia BH-BMPT'!$D$4,IF(J198=4,'Equivalencia BH-BMPT'!$D$5,IF(J198=5,'Equivalencia BH-BMPT'!$D$6,IF(J198=6,'Equivalencia BH-BMPT'!$D$7,IF(J198=7,'Equivalencia BH-BMPT'!$D$8,IF(J198=8,'Equivalencia BH-BMPT'!$D$9,IF(J198=9,'Equivalencia BH-BMPT'!$D$10,IF(J198=10,'Equivalencia BH-BMPT'!$D$11,IF(J198=11,'Equivalencia BH-BMPT'!$D$12,IF(J198=12,'Equivalencia BH-BMPT'!$D$13,IF(J198=13,'Equivalencia BH-BMPT'!$D$14,IF(J198=14,'Equivalencia BH-BMPT'!$D$15,IF(J198=15,'Equivalencia BH-BMPT'!$D$16,IF(J198=16,'Equivalencia BH-BMPT'!$D$17,IF(J198=17,'Equivalencia BH-BMPT'!$D$18,IF(J198=18,'Equivalencia BH-BMPT'!$D$19,IF(J198=19,'Equivalencia BH-BMPT'!$D$20,IF(J198=20,'Equivalencia BH-BMPT'!$D$21,IF(J198=21,'Equivalencia BH-BMPT'!$D$22,IF(J198=22,'Equivalencia BH-BMPT'!$D$23,IF(J198=23,'Equivalencia BH-BMPT'!#REF!,IF(J198=24,'Equivalencia BH-BMPT'!$D$25,IF(J198=25,'Equivalencia BH-BMPT'!$D$26,IF(J198=26,'Equivalencia BH-BMPT'!$D$27,IF(J198=27,'Equivalencia BH-BMPT'!$D$28,IF(J198=28,'Equivalencia BH-BMPT'!$D$29,IF(J198=29,'Equivalencia BH-BMPT'!$D$30,IF(J198=30,'Equivalencia BH-BMPT'!$D$31,IF(J198=31,'Equivalencia BH-BMPT'!$D$32,IF(J198=32,'Equivalencia BH-BMPT'!$D$33,IF(J198=33,'Equivalencia BH-BMPT'!$D$34,IF(J198=34,'Equivalencia BH-BMPT'!$D$35,IF(J198=35,'Equivalencia BH-BMPT'!$D$36,IF(J198=36,'Equivalencia BH-BMPT'!$D$37,IF(J198=37,'Equivalencia BH-BMPT'!$D$38,IF(J198=38,'Equivalencia BH-BMPT'!#REF!,IF(J198=39,'Equivalencia BH-BMPT'!$D$40,IF(J198=40,'Equivalencia BH-BMPT'!$D$41,IF(J198=41,'Equivalencia BH-BMPT'!$D$42,IF(J198=42,'Equivalencia BH-BMPT'!$D$43,IF(J198=43,'Equivalencia BH-BMPT'!$D$44,IF(J198=44,'Equivalencia BH-BMPT'!$D$45,IF(J198=45,'Equivalencia BH-BMPT'!$D$46,"No ha seleccionado un número de programa")))))))))))))))))))))))))))))))))))))))))))))</f>
        <v>No ha seleccionado un número de programa</v>
      </c>
      <c r="L198" s="166"/>
      <c r="M198" s="161"/>
      <c r="N198" s="167"/>
      <c r="O198" s="168"/>
      <c r="P198" s="169"/>
      <c r="Q198" s="170"/>
      <c r="R198" s="170"/>
      <c r="S198" s="170"/>
      <c r="T198" s="170">
        <f t="shared" si="43"/>
        <v>0</v>
      </c>
      <c r="U198" s="170"/>
      <c r="V198" s="171"/>
      <c r="W198" s="171"/>
      <c r="X198" s="171"/>
      <c r="Y198" s="161"/>
      <c r="Z198" s="161"/>
      <c r="AA198" s="172"/>
      <c r="AB198" s="161"/>
      <c r="AC198" s="161"/>
      <c r="AD198" s="161"/>
      <c r="AE198" s="161"/>
      <c r="AF198" s="173" t="e">
        <f t="shared" si="44"/>
        <v>#DIV/0!</v>
      </c>
      <c r="AG198" s="174"/>
      <c r="AH198" s="174" t="b">
        <f t="shared" si="45"/>
        <v>1</v>
      </c>
    </row>
    <row r="199" spans="1:34" s="175" customFormat="1" ht="44.25" customHeight="1" thickBot="1" x14ac:dyDescent="0.3">
      <c r="A199" s="161"/>
      <c r="B199" s="161"/>
      <c r="C199" s="163"/>
      <c r="D199" s="161"/>
      <c r="E199" s="163" t="str">
        <f>IF(D199=1,'Tipo '!$B$2,IF(D199=2,'Tipo '!$B$3,IF(D199=3,'Tipo '!$B$4,IF(D199=4,'Tipo '!$B$5,IF(D199=5,'Tipo '!$B$6,IF(D199=6,'Tipo '!$B$7,IF(D199=7,'Tipo '!$B$8,IF(D199=8,'Tipo '!$B$9,IF(D199=9,'Tipo '!$B$10,IF(D199=10,'Tipo '!$B$11,IF(D199=11,'Tipo '!$B$12,IF(D199=12,'Tipo '!$B$13,IF(D199=13,'Tipo '!$B$14,IF(D199=14,'Tipo '!$B$15,IF(D199=15,'Tipo '!$B$16,IF(D199=16,'Tipo '!$B$17,IF(D199=17,'Tipo '!$B$18,IF(D199=18,'Tipo '!$B$19,IF(D199=19,'Tipo '!$B$20,IF(D199=20,'Tipo '!$B$21,"No ha seleccionado un tipo de contrato válido"))))))))))))))))))))</f>
        <v>No ha seleccionado un tipo de contrato válido</v>
      </c>
      <c r="F199" s="163"/>
      <c r="G199" s="163"/>
      <c r="H199" s="194"/>
      <c r="I199" s="194"/>
      <c r="J199" s="161"/>
      <c r="K199" s="163" t="str">
        <f>IF(J199=1,'Equivalencia BH-BMPT'!$D$2,IF(J199=2,'Equivalencia BH-BMPT'!$D$3,IF(J199=3,'Equivalencia BH-BMPT'!$D$4,IF(J199=4,'Equivalencia BH-BMPT'!$D$5,IF(J199=5,'Equivalencia BH-BMPT'!$D$6,IF(J199=6,'Equivalencia BH-BMPT'!$D$7,IF(J199=7,'Equivalencia BH-BMPT'!$D$8,IF(J199=8,'Equivalencia BH-BMPT'!$D$9,IF(J199=9,'Equivalencia BH-BMPT'!$D$10,IF(J199=10,'Equivalencia BH-BMPT'!$D$11,IF(J199=11,'Equivalencia BH-BMPT'!$D$12,IF(J199=12,'Equivalencia BH-BMPT'!$D$13,IF(J199=13,'Equivalencia BH-BMPT'!$D$14,IF(J199=14,'Equivalencia BH-BMPT'!$D$15,IF(J199=15,'Equivalencia BH-BMPT'!$D$16,IF(J199=16,'Equivalencia BH-BMPT'!$D$17,IF(J199=17,'Equivalencia BH-BMPT'!$D$18,IF(J199=18,'Equivalencia BH-BMPT'!$D$19,IF(J199=19,'Equivalencia BH-BMPT'!$D$20,IF(J199=20,'Equivalencia BH-BMPT'!$D$21,IF(J199=21,'Equivalencia BH-BMPT'!$D$22,IF(J199=22,'Equivalencia BH-BMPT'!$D$23,IF(J199=23,'Equivalencia BH-BMPT'!#REF!,IF(J199=24,'Equivalencia BH-BMPT'!$D$25,IF(J199=25,'Equivalencia BH-BMPT'!$D$26,IF(J199=26,'Equivalencia BH-BMPT'!$D$27,IF(J199=27,'Equivalencia BH-BMPT'!$D$28,IF(J199=28,'Equivalencia BH-BMPT'!$D$29,IF(J199=29,'Equivalencia BH-BMPT'!$D$30,IF(J199=30,'Equivalencia BH-BMPT'!$D$31,IF(J199=31,'Equivalencia BH-BMPT'!$D$32,IF(J199=32,'Equivalencia BH-BMPT'!$D$33,IF(J199=33,'Equivalencia BH-BMPT'!$D$34,IF(J199=34,'Equivalencia BH-BMPT'!$D$35,IF(J199=35,'Equivalencia BH-BMPT'!$D$36,IF(J199=36,'Equivalencia BH-BMPT'!$D$37,IF(J199=37,'Equivalencia BH-BMPT'!$D$38,IF(J199=38,'Equivalencia BH-BMPT'!#REF!,IF(J199=39,'Equivalencia BH-BMPT'!$D$40,IF(J199=40,'Equivalencia BH-BMPT'!$D$41,IF(J199=41,'Equivalencia BH-BMPT'!$D$42,IF(J199=42,'Equivalencia BH-BMPT'!$D$43,IF(J199=43,'Equivalencia BH-BMPT'!$D$44,IF(J199=44,'Equivalencia BH-BMPT'!$D$45,IF(J199=45,'Equivalencia BH-BMPT'!$D$46,"No ha seleccionado un número de programa")))))))))))))))))))))))))))))))))))))))))))))</f>
        <v>No ha seleccionado un número de programa</v>
      </c>
      <c r="L199" s="166"/>
      <c r="M199" s="161"/>
      <c r="N199" s="167"/>
      <c r="O199" s="168"/>
      <c r="P199" s="169"/>
      <c r="Q199" s="170"/>
      <c r="R199" s="170"/>
      <c r="S199" s="170"/>
      <c r="T199" s="170">
        <f t="shared" si="43"/>
        <v>0</v>
      </c>
      <c r="U199" s="170"/>
      <c r="V199" s="171"/>
      <c r="W199" s="171"/>
      <c r="X199" s="171"/>
      <c r="Y199" s="161"/>
      <c r="Z199" s="161"/>
      <c r="AA199" s="172"/>
      <c r="AB199" s="161"/>
      <c r="AC199" s="161"/>
      <c r="AD199" s="161"/>
      <c r="AE199" s="161"/>
      <c r="AF199" s="173" t="e">
        <f t="shared" si="44"/>
        <v>#DIV/0!</v>
      </c>
      <c r="AG199" s="174"/>
      <c r="AH199" s="174" t="b">
        <f t="shared" si="45"/>
        <v>1</v>
      </c>
    </row>
    <row r="200" spans="1:34" s="175" customFormat="1" ht="44.25" customHeight="1" thickBot="1" x14ac:dyDescent="0.3">
      <c r="A200" s="161"/>
      <c r="B200" s="161"/>
      <c r="C200" s="163"/>
      <c r="D200" s="161"/>
      <c r="E200" s="163" t="str">
        <f>IF(D200=1,'Tipo '!$B$2,IF(D200=2,'Tipo '!$B$3,IF(D200=3,'Tipo '!$B$4,IF(D200=4,'Tipo '!$B$5,IF(D200=5,'Tipo '!$B$6,IF(D200=6,'Tipo '!$B$7,IF(D200=7,'Tipo '!$B$8,IF(D200=8,'Tipo '!$B$9,IF(D200=9,'Tipo '!$B$10,IF(D200=10,'Tipo '!$B$11,IF(D200=11,'Tipo '!$B$12,IF(D200=12,'Tipo '!$B$13,IF(D200=13,'Tipo '!$B$14,IF(D200=14,'Tipo '!$B$15,IF(D200=15,'Tipo '!$B$16,IF(D200=16,'Tipo '!$B$17,IF(D200=17,'Tipo '!$B$18,IF(D200=18,'Tipo '!$B$19,IF(D200=19,'Tipo '!$B$20,IF(D200=20,'Tipo '!$B$21,"No ha seleccionado un tipo de contrato válido"))))))))))))))))))))</f>
        <v>No ha seleccionado un tipo de contrato válido</v>
      </c>
      <c r="F200" s="163"/>
      <c r="G200" s="163"/>
      <c r="H200" s="194"/>
      <c r="I200" s="194"/>
      <c r="J200" s="161"/>
      <c r="K200" s="163" t="str">
        <f>IF(J200=1,'Equivalencia BH-BMPT'!$D$2,IF(J200=2,'Equivalencia BH-BMPT'!$D$3,IF(J200=3,'Equivalencia BH-BMPT'!$D$4,IF(J200=4,'Equivalencia BH-BMPT'!$D$5,IF(J200=5,'Equivalencia BH-BMPT'!$D$6,IF(J200=6,'Equivalencia BH-BMPT'!$D$7,IF(J200=7,'Equivalencia BH-BMPT'!$D$8,IF(J200=8,'Equivalencia BH-BMPT'!$D$9,IF(J200=9,'Equivalencia BH-BMPT'!$D$10,IF(J200=10,'Equivalencia BH-BMPT'!$D$11,IF(J200=11,'Equivalencia BH-BMPT'!$D$12,IF(J200=12,'Equivalencia BH-BMPT'!$D$13,IF(J200=13,'Equivalencia BH-BMPT'!$D$14,IF(J200=14,'Equivalencia BH-BMPT'!$D$15,IF(J200=15,'Equivalencia BH-BMPT'!$D$16,IF(J200=16,'Equivalencia BH-BMPT'!$D$17,IF(J200=17,'Equivalencia BH-BMPT'!$D$18,IF(J200=18,'Equivalencia BH-BMPT'!$D$19,IF(J200=19,'Equivalencia BH-BMPT'!$D$20,IF(J200=20,'Equivalencia BH-BMPT'!$D$21,IF(J200=21,'Equivalencia BH-BMPT'!$D$22,IF(J200=22,'Equivalencia BH-BMPT'!$D$23,IF(J200=23,'Equivalencia BH-BMPT'!#REF!,IF(J200=24,'Equivalencia BH-BMPT'!$D$25,IF(J200=25,'Equivalencia BH-BMPT'!$D$26,IF(J200=26,'Equivalencia BH-BMPT'!$D$27,IF(J200=27,'Equivalencia BH-BMPT'!$D$28,IF(J200=28,'Equivalencia BH-BMPT'!$D$29,IF(J200=29,'Equivalencia BH-BMPT'!$D$30,IF(J200=30,'Equivalencia BH-BMPT'!$D$31,IF(J200=31,'Equivalencia BH-BMPT'!$D$32,IF(J200=32,'Equivalencia BH-BMPT'!$D$33,IF(J200=33,'Equivalencia BH-BMPT'!$D$34,IF(J200=34,'Equivalencia BH-BMPT'!$D$35,IF(J200=35,'Equivalencia BH-BMPT'!$D$36,IF(J200=36,'Equivalencia BH-BMPT'!$D$37,IF(J200=37,'Equivalencia BH-BMPT'!$D$38,IF(J200=38,'Equivalencia BH-BMPT'!#REF!,IF(J200=39,'Equivalencia BH-BMPT'!$D$40,IF(J200=40,'Equivalencia BH-BMPT'!$D$41,IF(J200=41,'Equivalencia BH-BMPT'!$D$42,IF(J200=42,'Equivalencia BH-BMPT'!$D$43,IF(J200=43,'Equivalencia BH-BMPT'!$D$44,IF(J200=44,'Equivalencia BH-BMPT'!$D$45,IF(J200=45,'Equivalencia BH-BMPT'!$D$46,"No ha seleccionado un número de programa")))))))))))))))))))))))))))))))))))))))))))))</f>
        <v>No ha seleccionado un número de programa</v>
      </c>
      <c r="L200" s="166"/>
      <c r="M200" s="161"/>
      <c r="N200" s="167"/>
      <c r="O200" s="168"/>
      <c r="P200" s="169"/>
      <c r="Q200" s="170"/>
      <c r="R200" s="170"/>
      <c r="S200" s="170"/>
      <c r="T200" s="170">
        <f t="shared" si="43"/>
        <v>0</v>
      </c>
      <c r="U200" s="170"/>
      <c r="V200" s="171"/>
      <c r="W200" s="171"/>
      <c r="X200" s="171"/>
      <c r="Y200" s="161"/>
      <c r="Z200" s="161"/>
      <c r="AA200" s="172"/>
      <c r="AB200" s="161"/>
      <c r="AC200" s="161"/>
      <c r="AD200" s="161"/>
      <c r="AE200" s="161"/>
      <c r="AF200" s="173" t="e">
        <f t="shared" si="44"/>
        <v>#DIV/0!</v>
      </c>
      <c r="AG200" s="174"/>
      <c r="AH200" s="174" t="b">
        <f t="shared" si="45"/>
        <v>1</v>
      </c>
    </row>
    <row r="201" spans="1:34" s="175" customFormat="1" ht="44.25" customHeight="1" thickBot="1" x14ac:dyDescent="0.3">
      <c r="A201" s="161"/>
      <c r="B201" s="161"/>
      <c r="C201" s="163"/>
      <c r="D201" s="161"/>
      <c r="E201" s="163" t="str">
        <f>IF(D201=1,'Tipo '!$B$2,IF(D201=2,'Tipo '!$B$3,IF(D201=3,'Tipo '!$B$4,IF(D201=4,'Tipo '!$B$5,IF(D201=5,'Tipo '!$B$6,IF(D201=6,'Tipo '!$B$7,IF(D201=7,'Tipo '!$B$8,IF(D201=8,'Tipo '!$B$9,IF(D201=9,'Tipo '!$B$10,IF(D201=10,'Tipo '!$B$11,IF(D201=11,'Tipo '!$B$12,IF(D201=12,'Tipo '!$B$13,IF(D201=13,'Tipo '!$B$14,IF(D201=14,'Tipo '!$B$15,IF(D201=15,'Tipo '!$B$16,IF(D201=16,'Tipo '!$B$17,IF(D201=17,'Tipo '!$B$18,IF(D201=18,'Tipo '!$B$19,IF(D201=19,'Tipo '!$B$20,IF(D201=20,'Tipo '!$B$21,"No ha seleccionado un tipo de contrato válido"))))))))))))))))))))</f>
        <v>No ha seleccionado un tipo de contrato válido</v>
      </c>
      <c r="F201" s="163"/>
      <c r="G201" s="163"/>
      <c r="H201" s="194"/>
      <c r="I201" s="194"/>
      <c r="J201" s="161"/>
      <c r="K201" s="163" t="str">
        <f>IF(J201=1,'Equivalencia BH-BMPT'!$D$2,IF(J201=2,'Equivalencia BH-BMPT'!$D$3,IF(J201=3,'Equivalencia BH-BMPT'!$D$4,IF(J201=4,'Equivalencia BH-BMPT'!$D$5,IF(J201=5,'Equivalencia BH-BMPT'!$D$6,IF(J201=6,'Equivalencia BH-BMPT'!$D$7,IF(J201=7,'Equivalencia BH-BMPT'!$D$8,IF(J201=8,'Equivalencia BH-BMPT'!$D$9,IF(J201=9,'Equivalencia BH-BMPT'!$D$10,IF(J201=10,'Equivalencia BH-BMPT'!$D$11,IF(J201=11,'Equivalencia BH-BMPT'!$D$12,IF(J201=12,'Equivalencia BH-BMPT'!$D$13,IF(J201=13,'Equivalencia BH-BMPT'!$D$14,IF(J201=14,'Equivalencia BH-BMPT'!$D$15,IF(J201=15,'Equivalencia BH-BMPT'!$D$16,IF(J201=16,'Equivalencia BH-BMPT'!$D$17,IF(J201=17,'Equivalencia BH-BMPT'!$D$18,IF(J201=18,'Equivalencia BH-BMPT'!$D$19,IF(J201=19,'Equivalencia BH-BMPT'!$D$20,IF(J201=20,'Equivalencia BH-BMPT'!$D$21,IF(J201=21,'Equivalencia BH-BMPT'!$D$22,IF(J201=22,'Equivalencia BH-BMPT'!$D$23,IF(J201=23,'Equivalencia BH-BMPT'!#REF!,IF(J201=24,'Equivalencia BH-BMPT'!$D$25,IF(J201=25,'Equivalencia BH-BMPT'!$D$26,IF(J201=26,'Equivalencia BH-BMPT'!$D$27,IF(J201=27,'Equivalencia BH-BMPT'!$D$28,IF(J201=28,'Equivalencia BH-BMPT'!$D$29,IF(J201=29,'Equivalencia BH-BMPT'!$D$30,IF(J201=30,'Equivalencia BH-BMPT'!$D$31,IF(J201=31,'Equivalencia BH-BMPT'!$D$32,IF(J201=32,'Equivalencia BH-BMPT'!$D$33,IF(J201=33,'Equivalencia BH-BMPT'!$D$34,IF(J201=34,'Equivalencia BH-BMPT'!$D$35,IF(J201=35,'Equivalencia BH-BMPT'!$D$36,IF(J201=36,'Equivalencia BH-BMPT'!$D$37,IF(J201=37,'Equivalencia BH-BMPT'!$D$38,IF(J201=38,'Equivalencia BH-BMPT'!#REF!,IF(J201=39,'Equivalencia BH-BMPT'!$D$40,IF(J201=40,'Equivalencia BH-BMPT'!$D$41,IF(J201=41,'Equivalencia BH-BMPT'!$D$42,IF(J201=42,'Equivalencia BH-BMPT'!$D$43,IF(J201=43,'Equivalencia BH-BMPT'!$D$44,IF(J201=44,'Equivalencia BH-BMPT'!$D$45,IF(J201=45,'Equivalencia BH-BMPT'!$D$46,"No ha seleccionado un número de programa")))))))))))))))))))))))))))))))))))))))))))))</f>
        <v>No ha seleccionado un número de programa</v>
      </c>
      <c r="L201" s="166"/>
      <c r="M201" s="161"/>
      <c r="N201" s="167"/>
      <c r="O201" s="168"/>
      <c r="P201" s="169"/>
      <c r="Q201" s="170"/>
      <c r="R201" s="170"/>
      <c r="S201" s="170"/>
      <c r="T201" s="170">
        <f t="shared" si="43"/>
        <v>0</v>
      </c>
      <c r="U201" s="170"/>
      <c r="V201" s="171"/>
      <c r="W201" s="171"/>
      <c r="X201" s="171"/>
      <c r="Y201" s="161"/>
      <c r="Z201" s="161"/>
      <c r="AA201" s="172"/>
      <c r="AB201" s="161"/>
      <c r="AC201" s="161"/>
      <c r="AD201" s="161"/>
      <c r="AE201" s="161"/>
      <c r="AF201" s="173" t="e">
        <f t="shared" si="44"/>
        <v>#DIV/0!</v>
      </c>
      <c r="AG201" s="174"/>
      <c r="AH201" s="174" t="b">
        <f t="shared" si="45"/>
        <v>1</v>
      </c>
    </row>
    <row r="202" spans="1:34" s="175" customFormat="1" ht="44.25" customHeight="1" thickBot="1" x14ac:dyDescent="0.3">
      <c r="A202" s="161"/>
      <c r="B202" s="161"/>
      <c r="C202" s="163"/>
      <c r="D202" s="161"/>
      <c r="E202" s="163" t="str">
        <f>IF(D202=1,'Tipo '!$B$2,IF(D202=2,'Tipo '!$B$3,IF(D202=3,'Tipo '!$B$4,IF(D202=4,'Tipo '!$B$5,IF(D202=5,'Tipo '!$B$6,IF(D202=6,'Tipo '!$B$7,IF(D202=7,'Tipo '!$B$8,IF(D202=8,'Tipo '!$B$9,IF(D202=9,'Tipo '!$B$10,IF(D202=10,'Tipo '!$B$11,IF(D202=11,'Tipo '!$B$12,IF(D202=12,'Tipo '!$B$13,IF(D202=13,'Tipo '!$B$14,IF(D202=14,'Tipo '!$B$15,IF(D202=15,'Tipo '!$B$16,IF(D202=16,'Tipo '!$B$17,IF(D202=17,'Tipo '!$B$18,IF(D202=18,'Tipo '!$B$19,IF(D202=19,'Tipo '!$B$20,IF(D202=20,'Tipo '!$B$21,"No ha seleccionado un tipo de contrato válido"))))))))))))))))))))</f>
        <v>No ha seleccionado un tipo de contrato válido</v>
      </c>
      <c r="F202" s="163"/>
      <c r="G202" s="163"/>
      <c r="H202" s="194"/>
      <c r="I202" s="194"/>
      <c r="J202" s="161"/>
      <c r="K202" s="163" t="str">
        <f>IF(J202=1,'Equivalencia BH-BMPT'!$D$2,IF(J202=2,'Equivalencia BH-BMPT'!$D$3,IF(J202=3,'Equivalencia BH-BMPT'!$D$4,IF(J202=4,'Equivalencia BH-BMPT'!$D$5,IF(J202=5,'Equivalencia BH-BMPT'!$D$6,IF(J202=6,'Equivalencia BH-BMPT'!$D$7,IF(J202=7,'Equivalencia BH-BMPT'!$D$8,IF(J202=8,'Equivalencia BH-BMPT'!$D$9,IF(J202=9,'Equivalencia BH-BMPT'!$D$10,IF(J202=10,'Equivalencia BH-BMPT'!$D$11,IF(J202=11,'Equivalencia BH-BMPT'!$D$12,IF(J202=12,'Equivalencia BH-BMPT'!$D$13,IF(J202=13,'Equivalencia BH-BMPT'!$D$14,IF(J202=14,'Equivalencia BH-BMPT'!$D$15,IF(J202=15,'Equivalencia BH-BMPT'!$D$16,IF(J202=16,'Equivalencia BH-BMPT'!$D$17,IF(J202=17,'Equivalencia BH-BMPT'!$D$18,IF(J202=18,'Equivalencia BH-BMPT'!$D$19,IF(J202=19,'Equivalencia BH-BMPT'!$D$20,IF(J202=20,'Equivalencia BH-BMPT'!$D$21,IF(J202=21,'Equivalencia BH-BMPT'!$D$22,IF(J202=22,'Equivalencia BH-BMPT'!$D$23,IF(J202=23,'Equivalencia BH-BMPT'!#REF!,IF(J202=24,'Equivalencia BH-BMPT'!$D$25,IF(J202=25,'Equivalencia BH-BMPT'!$D$26,IF(J202=26,'Equivalencia BH-BMPT'!$D$27,IF(J202=27,'Equivalencia BH-BMPT'!$D$28,IF(J202=28,'Equivalencia BH-BMPT'!$D$29,IF(J202=29,'Equivalencia BH-BMPT'!$D$30,IF(J202=30,'Equivalencia BH-BMPT'!$D$31,IF(J202=31,'Equivalencia BH-BMPT'!$D$32,IF(J202=32,'Equivalencia BH-BMPT'!$D$33,IF(J202=33,'Equivalencia BH-BMPT'!$D$34,IF(J202=34,'Equivalencia BH-BMPT'!$D$35,IF(J202=35,'Equivalencia BH-BMPT'!$D$36,IF(J202=36,'Equivalencia BH-BMPT'!$D$37,IF(J202=37,'Equivalencia BH-BMPT'!$D$38,IF(J202=38,'Equivalencia BH-BMPT'!#REF!,IF(J202=39,'Equivalencia BH-BMPT'!$D$40,IF(J202=40,'Equivalencia BH-BMPT'!$D$41,IF(J202=41,'Equivalencia BH-BMPT'!$D$42,IF(J202=42,'Equivalencia BH-BMPT'!$D$43,IF(J202=43,'Equivalencia BH-BMPT'!$D$44,IF(J202=44,'Equivalencia BH-BMPT'!$D$45,IF(J202=45,'Equivalencia BH-BMPT'!$D$46,"No ha seleccionado un número de programa")))))))))))))))))))))))))))))))))))))))))))))</f>
        <v>No ha seleccionado un número de programa</v>
      </c>
      <c r="L202" s="166"/>
      <c r="M202" s="161"/>
      <c r="N202" s="167"/>
      <c r="O202" s="168"/>
      <c r="P202" s="169"/>
      <c r="Q202" s="170"/>
      <c r="R202" s="170"/>
      <c r="S202" s="170"/>
      <c r="T202" s="170">
        <f t="shared" si="43"/>
        <v>0</v>
      </c>
      <c r="U202" s="170"/>
      <c r="V202" s="171"/>
      <c r="W202" s="171"/>
      <c r="X202" s="171"/>
      <c r="Y202" s="161"/>
      <c r="Z202" s="161"/>
      <c r="AA202" s="172"/>
      <c r="AB202" s="161"/>
      <c r="AC202" s="161"/>
      <c r="AD202" s="161"/>
      <c r="AE202" s="161"/>
      <c r="AF202" s="173" t="e">
        <f t="shared" si="44"/>
        <v>#DIV/0!</v>
      </c>
      <c r="AG202" s="174"/>
      <c r="AH202" s="174" t="b">
        <f t="shared" si="45"/>
        <v>1</v>
      </c>
    </row>
    <row r="203" spans="1:34" s="175" customFormat="1" ht="44.25" customHeight="1" thickBot="1" x14ac:dyDescent="0.3">
      <c r="A203" s="161"/>
      <c r="B203" s="161"/>
      <c r="C203" s="163"/>
      <c r="D203" s="161"/>
      <c r="E203" s="163" t="str">
        <f>IF(D203=1,'Tipo '!$B$2,IF(D203=2,'Tipo '!$B$3,IF(D203=3,'Tipo '!$B$4,IF(D203=4,'Tipo '!$B$5,IF(D203=5,'Tipo '!$B$6,IF(D203=6,'Tipo '!$B$7,IF(D203=7,'Tipo '!$B$8,IF(D203=8,'Tipo '!$B$9,IF(D203=9,'Tipo '!$B$10,IF(D203=10,'Tipo '!$B$11,IF(D203=11,'Tipo '!$B$12,IF(D203=12,'Tipo '!$B$13,IF(D203=13,'Tipo '!$B$14,IF(D203=14,'Tipo '!$B$15,IF(D203=15,'Tipo '!$B$16,IF(D203=16,'Tipo '!$B$17,IF(D203=17,'Tipo '!$B$18,IF(D203=18,'Tipo '!$B$19,IF(D203=19,'Tipo '!$B$20,IF(D203=20,'Tipo '!$B$21,"No ha seleccionado un tipo de contrato válido"))))))))))))))))))))</f>
        <v>No ha seleccionado un tipo de contrato válido</v>
      </c>
      <c r="F203" s="163"/>
      <c r="G203" s="163"/>
      <c r="H203" s="194"/>
      <c r="I203" s="194"/>
      <c r="J203" s="161"/>
      <c r="K203" s="163" t="str">
        <f>IF(J203=1,'Equivalencia BH-BMPT'!$D$2,IF(J203=2,'Equivalencia BH-BMPT'!$D$3,IF(J203=3,'Equivalencia BH-BMPT'!$D$4,IF(J203=4,'Equivalencia BH-BMPT'!$D$5,IF(J203=5,'Equivalencia BH-BMPT'!$D$6,IF(J203=6,'Equivalencia BH-BMPT'!$D$7,IF(J203=7,'Equivalencia BH-BMPT'!$D$8,IF(J203=8,'Equivalencia BH-BMPT'!$D$9,IF(J203=9,'Equivalencia BH-BMPT'!$D$10,IF(J203=10,'Equivalencia BH-BMPT'!$D$11,IF(J203=11,'Equivalencia BH-BMPT'!$D$12,IF(J203=12,'Equivalencia BH-BMPT'!$D$13,IF(J203=13,'Equivalencia BH-BMPT'!$D$14,IF(J203=14,'Equivalencia BH-BMPT'!$D$15,IF(J203=15,'Equivalencia BH-BMPT'!$D$16,IF(J203=16,'Equivalencia BH-BMPT'!$D$17,IF(J203=17,'Equivalencia BH-BMPT'!$D$18,IF(J203=18,'Equivalencia BH-BMPT'!$D$19,IF(J203=19,'Equivalencia BH-BMPT'!$D$20,IF(J203=20,'Equivalencia BH-BMPT'!$D$21,IF(J203=21,'Equivalencia BH-BMPT'!$D$22,IF(J203=22,'Equivalencia BH-BMPT'!$D$23,IF(J203=23,'Equivalencia BH-BMPT'!#REF!,IF(J203=24,'Equivalencia BH-BMPT'!$D$25,IF(J203=25,'Equivalencia BH-BMPT'!$D$26,IF(J203=26,'Equivalencia BH-BMPT'!$D$27,IF(J203=27,'Equivalencia BH-BMPT'!$D$28,IF(J203=28,'Equivalencia BH-BMPT'!$D$29,IF(J203=29,'Equivalencia BH-BMPT'!$D$30,IF(J203=30,'Equivalencia BH-BMPT'!$D$31,IF(J203=31,'Equivalencia BH-BMPT'!$D$32,IF(J203=32,'Equivalencia BH-BMPT'!$D$33,IF(J203=33,'Equivalencia BH-BMPT'!$D$34,IF(J203=34,'Equivalencia BH-BMPT'!$D$35,IF(J203=35,'Equivalencia BH-BMPT'!$D$36,IF(J203=36,'Equivalencia BH-BMPT'!$D$37,IF(J203=37,'Equivalencia BH-BMPT'!$D$38,IF(J203=38,'Equivalencia BH-BMPT'!#REF!,IF(J203=39,'Equivalencia BH-BMPT'!$D$40,IF(J203=40,'Equivalencia BH-BMPT'!$D$41,IF(J203=41,'Equivalencia BH-BMPT'!$D$42,IF(J203=42,'Equivalencia BH-BMPT'!$D$43,IF(J203=43,'Equivalencia BH-BMPT'!$D$44,IF(J203=44,'Equivalencia BH-BMPT'!$D$45,IF(J203=45,'Equivalencia BH-BMPT'!$D$46,"No ha seleccionado un número de programa")))))))))))))))))))))))))))))))))))))))))))))</f>
        <v>No ha seleccionado un número de programa</v>
      </c>
      <c r="L203" s="166"/>
      <c r="M203" s="161"/>
      <c r="N203" s="167"/>
      <c r="O203" s="168"/>
      <c r="P203" s="169"/>
      <c r="Q203" s="170"/>
      <c r="R203" s="170"/>
      <c r="S203" s="170"/>
      <c r="T203" s="170">
        <f t="shared" si="43"/>
        <v>0</v>
      </c>
      <c r="U203" s="170"/>
      <c r="V203" s="171"/>
      <c r="W203" s="171"/>
      <c r="X203" s="171"/>
      <c r="Y203" s="161"/>
      <c r="Z203" s="161"/>
      <c r="AA203" s="172"/>
      <c r="AB203" s="161"/>
      <c r="AC203" s="161"/>
      <c r="AD203" s="161"/>
      <c r="AE203" s="161"/>
      <c r="AF203" s="173" t="e">
        <f t="shared" si="44"/>
        <v>#DIV/0!</v>
      </c>
      <c r="AG203" s="174"/>
      <c r="AH203" s="174" t="b">
        <f t="shared" si="45"/>
        <v>1</v>
      </c>
    </row>
    <row r="204" spans="1:34" s="175" customFormat="1" ht="44.25" customHeight="1" thickBot="1" x14ac:dyDescent="0.3">
      <c r="A204" s="161"/>
      <c r="B204" s="161"/>
      <c r="C204" s="163"/>
      <c r="D204" s="161"/>
      <c r="E204" s="163" t="str">
        <f>IF(D204=1,'Tipo '!$B$2,IF(D204=2,'Tipo '!$B$3,IF(D204=3,'Tipo '!$B$4,IF(D204=4,'Tipo '!$B$5,IF(D204=5,'Tipo '!$B$6,IF(D204=6,'Tipo '!$B$7,IF(D204=7,'Tipo '!$B$8,IF(D204=8,'Tipo '!$B$9,IF(D204=9,'Tipo '!$B$10,IF(D204=10,'Tipo '!$B$11,IF(D204=11,'Tipo '!$B$12,IF(D204=12,'Tipo '!$B$13,IF(D204=13,'Tipo '!$B$14,IF(D204=14,'Tipo '!$B$15,IF(D204=15,'Tipo '!$B$16,IF(D204=16,'Tipo '!$B$17,IF(D204=17,'Tipo '!$B$18,IF(D204=18,'Tipo '!$B$19,IF(D204=19,'Tipo '!$B$20,IF(D204=20,'Tipo '!$B$21,"No ha seleccionado un tipo de contrato válido"))))))))))))))))))))</f>
        <v>No ha seleccionado un tipo de contrato válido</v>
      </c>
      <c r="F204" s="163"/>
      <c r="G204" s="163"/>
      <c r="H204" s="194"/>
      <c r="I204" s="194"/>
      <c r="J204" s="161"/>
      <c r="K204" s="163" t="str">
        <f>IF(J204=1,'Equivalencia BH-BMPT'!$D$2,IF(J204=2,'Equivalencia BH-BMPT'!$D$3,IF(J204=3,'Equivalencia BH-BMPT'!$D$4,IF(J204=4,'Equivalencia BH-BMPT'!$D$5,IF(J204=5,'Equivalencia BH-BMPT'!$D$6,IF(J204=6,'Equivalencia BH-BMPT'!$D$7,IF(J204=7,'Equivalencia BH-BMPT'!$D$8,IF(J204=8,'Equivalencia BH-BMPT'!$D$9,IF(J204=9,'Equivalencia BH-BMPT'!$D$10,IF(J204=10,'Equivalencia BH-BMPT'!$D$11,IF(J204=11,'Equivalencia BH-BMPT'!$D$12,IF(J204=12,'Equivalencia BH-BMPT'!$D$13,IF(J204=13,'Equivalencia BH-BMPT'!$D$14,IF(J204=14,'Equivalencia BH-BMPT'!$D$15,IF(J204=15,'Equivalencia BH-BMPT'!$D$16,IF(J204=16,'Equivalencia BH-BMPT'!$D$17,IF(J204=17,'Equivalencia BH-BMPT'!$D$18,IF(J204=18,'Equivalencia BH-BMPT'!$D$19,IF(J204=19,'Equivalencia BH-BMPT'!$D$20,IF(J204=20,'Equivalencia BH-BMPT'!$D$21,IF(J204=21,'Equivalencia BH-BMPT'!$D$22,IF(J204=22,'Equivalencia BH-BMPT'!$D$23,IF(J204=23,'Equivalencia BH-BMPT'!#REF!,IF(J204=24,'Equivalencia BH-BMPT'!$D$25,IF(J204=25,'Equivalencia BH-BMPT'!$D$26,IF(J204=26,'Equivalencia BH-BMPT'!$D$27,IF(J204=27,'Equivalencia BH-BMPT'!$D$28,IF(J204=28,'Equivalencia BH-BMPT'!$D$29,IF(J204=29,'Equivalencia BH-BMPT'!$D$30,IF(J204=30,'Equivalencia BH-BMPT'!$D$31,IF(J204=31,'Equivalencia BH-BMPT'!$D$32,IF(J204=32,'Equivalencia BH-BMPT'!$D$33,IF(J204=33,'Equivalencia BH-BMPT'!$D$34,IF(J204=34,'Equivalencia BH-BMPT'!$D$35,IF(J204=35,'Equivalencia BH-BMPT'!$D$36,IF(J204=36,'Equivalencia BH-BMPT'!$D$37,IF(J204=37,'Equivalencia BH-BMPT'!$D$38,IF(J204=38,'Equivalencia BH-BMPT'!#REF!,IF(J204=39,'Equivalencia BH-BMPT'!$D$40,IF(J204=40,'Equivalencia BH-BMPT'!$D$41,IF(J204=41,'Equivalencia BH-BMPT'!$D$42,IF(J204=42,'Equivalencia BH-BMPT'!$D$43,IF(J204=43,'Equivalencia BH-BMPT'!$D$44,IF(J204=44,'Equivalencia BH-BMPT'!$D$45,IF(J204=45,'Equivalencia BH-BMPT'!$D$46,"No ha seleccionado un número de programa")))))))))))))))))))))))))))))))))))))))))))))</f>
        <v>No ha seleccionado un número de programa</v>
      </c>
      <c r="L204" s="166"/>
      <c r="M204" s="161"/>
      <c r="N204" s="167"/>
      <c r="O204" s="168"/>
      <c r="P204" s="169"/>
      <c r="Q204" s="170"/>
      <c r="R204" s="170"/>
      <c r="S204" s="170"/>
      <c r="T204" s="170">
        <f t="shared" si="43"/>
        <v>0</v>
      </c>
      <c r="U204" s="170"/>
      <c r="V204" s="171"/>
      <c r="W204" s="171"/>
      <c r="X204" s="171"/>
      <c r="Y204" s="161"/>
      <c r="Z204" s="161"/>
      <c r="AA204" s="172"/>
      <c r="AB204" s="161"/>
      <c r="AC204" s="161"/>
      <c r="AD204" s="161"/>
      <c r="AE204" s="161"/>
      <c r="AF204" s="173" t="e">
        <f t="shared" si="44"/>
        <v>#DIV/0!</v>
      </c>
      <c r="AG204" s="174"/>
      <c r="AH204" s="174" t="b">
        <f t="shared" si="45"/>
        <v>1</v>
      </c>
    </row>
    <row r="205" spans="1:34" s="175" customFormat="1" ht="44.25" customHeight="1" thickBot="1" x14ac:dyDescent="0.3">
      <c r="A205" s="161"/>
      <c r="B205" s="161"/>
      <c r="C205" s="163"/>
      <c r="D205" s="161"/>
      <c r="E205" s="163" t="str">
        <f>IF(D205=1,'Tipo '!$B$2,IF(D205=2,'Tipo '!$B$3,IF(D205=3,'Tipo '!$B$4,IF(D205=4,'Tipo '!$B$5,IF(D205=5,'Tipo '!$B$6,IF(D205=6,'Tipo '!$B$7,IF(D205=7,'Tipo '!$B$8,IF(D205=8,'Tipo '!$B$9,IF(D205=9,'Tipo '!$B$10,IF(D205=10,'Tipo '!$B$11,IF(D205=11,'Tipo '!$B$12,IF(D205=12,'Tipo '!$B$13,IF(D205=13,'Tipo '!$B$14,IF(D205=14,'Tipo '!$B$15,IF(D205=15,'Tipo '!$B$16,IF(D205=16,'Tipo '!$B$17,IF(D205=17,'Tipo '!$B$18,IF(D205=18,'Tipo '!$B$19,IF(D205=19,'Tipo '!$B$20,IF(D205=20,'Tipo '!$B$21,"No ha seleccionado un tipo de contrato válido"))))))))))))))))))))</f>
        <v>No ha seleccionado un tipo de contrato válido</v>
      </c>
      <c r="F205" s="163"/>
      <c r="G205" s="163"/>
      <c r="H205" s="194"/>
      <c r="I205" s="194"/>
      <c r="J205" s="161"/>
      <c r="K205" s="163" t="str">
        <f>IF(J205=1,'Equivalencia BH-BMPT'!$D$2,IF(J205=2,'Equivalencia BH-BMPT'!$D$3,IF(J205=3,'Equivalencia BH-BMPT'!$D$4,IF(J205=4,'Equivalencia BH-BMPT'!$D$5,IF(J205=5,'Equivalencia BH-BMPT'!$D$6,IF(J205=6,'Equivalencia BH-BMPT'!$D$7,IF(J205=7,'Equivalencia BH-BMPT'!$D$8,IF(J205=8,'Equivalencia BH-BMPT'!$D$9,IF(J205=9,'Equivalencia BH-BMPT'!$D$10,IF(J205=10,'Equivalencia BH-BMPT'!$D$11,IF(J205=11,'Equivalencia BH-BMPT'!$D$12,IF(J205=12,'Equivalencia BH-BMPT'!$D$13,IF(J205=13,'Equivalencia BH-BMPT'!$D$14,IF(J205=14,'Equivalencia BH-BMPT'!$D$15,IF(J205=15,'Equivalencia BH-BMPT'!$D$16,IF(J205=16,'Equivalencia BH-BMPT'!$D$17,IF(J205=17,'Equivalencia BH-BMPT'!$D$18,IF(J205=18,'Equivalencia BH-BMPT'!$D$19,IF(J205=19,'Equivalencia BH-BMPT'!$D$20,IF(J205=20,'Equivalencia BH-BMPT'!$D$21,IF(J205=21,'Equivalencia BH-BMPT'!$D$22,IF(J205=22,'Equivalencia BH-BMPT'!$D$23,IF(J205=23,'Equivalencia BH-BMPT'!#REF!,IF(J205=24,'Equivalencia BH-BMPT'!$D$25,IF(J205=25,'Equivalencia BH-BMPT'!$D$26,IF(J205=26,'Equivalencia BH-BMPT'!$D$27,IF(J205=27,'Equivalencia BH-BMPT'!$D$28,IF(J205=28,'Equivalencia BH-BMPT'!$D$29,IF(J205=29,'Equivalencia BH-BMPT'!$D$30,IF(J205=30,'Equivalencia BH-BMPT'!$D$31,IF(J205=31,'Equivalencia BH-BMPT'!$D$32,IF(J205=32,'Equivalencia BH-BMPT'!$D$33,IF(J205=33,'Equivalencia BH-BMPT'!$D$34,IF(J205=34,'Equivalencia BH-BMPT'!$D$35,IF(J205=35,'Equivalencia BH-BMPT'!$D$36,IF(J205=36,'Equivalencia BH-BMPT'!$D$37,IF(J205=37,'Equivalencia BH-BMPT'!$D$38,IF(J205=38,'Equivalencia BH-BMPT'!#REF!,IF(J205=39,'Equivalencia BH-BMPT'!$D$40,IF(J205=40,'Equivalencia BH-BMPT'!$D$41,IF(J205=41,'Equivalencia BH-BMPT'!$D$42,IF(J205=42,'Equivalencia BH-BMPT'!$D$43,IF(J205=43,'Equivalencia BH-BMPT'!$D$44,IF(J205=44,'Equivalencia BH-BMPT'!$D$45,IF(J205=45,'Equivalencia BH-BMPT'!$D$46,"No ha seleccionado un número de programa")))))))))))))))))))))))))))))))))))))))))))))</f>
        <v>No ha seleccionado un número de programa</v>
      </c>
      <c r="L205" s="166"/>
      <c r="M205" s="161"/>
      <c r="N205" s="167"/>
      <c r="O205" s="168"/>
      <c r="P205" s="169"/>
      <c r="Q205" s="170"/>
      <c r="R205" s="170"/>
      <c r="S205" s="170"/>
      <c r="T205" s="170">
        <f t="shared" si="43"/>
        <v>0</v>
      </c>
      <c r="U205" s="170"/>
      <c r="V205" s="171"/>
      <c r="W205" s="171"/>
      <c r="X205" s="171"/>
      <c r="Y205" s="161"/>
      <c r="Z205" s="161"/>
      <c r="AA205" s="172"/>
      <c r="AB205" s="161"/>
      <c r="AC205" s="161"/>
      <c r="AD205" s="161"/>
      <c r="AE205" s="161"/>
      <c r="AF205" s="173" t="e">
        <f t="shared" si="44"/>
        <v>#DIV/0!</v>
      </c>
      <c r="AG205" s="174"/>
      <c r="AH205" s="174" t="b">
        <f t="shared" si="45"/>
        <v>1</v>
      </c>
    </row>
    <row r="206" spans="1:34" s="175" customFormat="1" ht="44.25" customHeight="1" thickBot="1" x14ac:dyDescent="0.3">
      <c r="A206" s="161"/>
      <c r="B206" s="161"/>
      <c r="C206" s="163"/>
      <c r="D206" s="161"/>
      <c r="E206" s="163" t="str">
        <f>IF(D206=1,'Tipo '!$B$2,IF(D206=2,'Tipo '!$B$3,IF(D206=3,'Tipo '!$B$4,IF(D206=4,'Tipo '!$B$5,IF(D206=5,'Tipo '!$B$6,IF(D206=6,'Tipo '!$B$7,IF(D206=7,'Tipo '!$B$8,IF(D206=8,'Tipo '!$B$9,IF(D206=9,'Tipo '!$B$10,IF(D206=10,'Tipo '!$B$11,IF(D206=11,'Tipo '!$B$12,IF(D206=12,'Tipo '!$B$13,IF(D206=13,'Tipo '!$B$14,IF(D206=14,'Tipo '!$B$15,IF(D206=15,'Tipo '!$B$16,IF(D206=16,'Tipo '!$B$17,IF(D206=17,'Tipo '!$B$18,IF(D206=18,'Tipo '!$B$19,IF(D206=19,'Tipo '!$B$20,IF(D206=20,'Tipo '!$B$21,"No ha seleccionado un tipo de contrato válido"))))))))))))))))))))</f>
        <v>No ha seleccionado un tipo de contrato válido</v>
      </c>
      <c r="F206" s="163"/>
      <c r="G206" s="163"/>
      <c r="H206" s="194"/>
      <c r="I206" s="194"/>
      <c r="J206" s="161"/>
      <c r="K206" s="163" t="str">
        <f>IF(J206=1,'Equivalencia BH-BMPT'!$D$2,IF(J206=2,'Equivalencia BH-BMPT'!$D$3,IF(J206=3,'Equivalencia BH-BMPT'!$D$4,IF(J206=4,'Equivalencia BH-BMPT'!$D$5,IF(J206=5,'Equivalencia BH-BMPT'!$D$6,IF(J206=6,'Equivalencia BH-BMPT'!$D$7,IF(J206=7,'Equivalencia BH-BMPT'!$D$8,IF(J206=8,'Equivalencia BH-BMPT'!$D$9,IF(J206=9,'Equivalencia BH-BMPT'!$D$10,IF(J206=10,'Equivalencia BH-BMPT'!$D$11,IF(J206=11,'Equivalencia BH-BMPT'!$D$12,IF(J206=12,'Equivalencia BH-BMPT'!$D$13,IF(J206=13,'Equivalencia BH-BMPT'!$D$14,IF(J206=14,'Equivalencia BH-BMPT'!$D$15,IF(J206=15,'Equivalencia BH-BMPT'!$D$16,IF(J206=16,'Equivalencia BH-BMPT'!$D$17,IF(J206=17,'Equivalencia BH-BMPT'!$D$18,IF(J206=18,'Equivalencia BH-BMPT'!$D$19,IF(J206=19,'Equivalencia BH-BMPT'!$D$20,IF(J206=20,'Equivalencia BH-BMPT'!$D$21,IF(J206=21,'Equivalencia BH-BMPT'!$D$22,IF(J206=22,'Equivalencia BH-BMPT'!$D$23,IF(J206=23,'Equivalencia BH-BMPT'!#REF!,IF(J206=24,'Equivalencia BH-BMPT'!$D$25,IF(J206=25,'Equivalencia BH-BMPT'!$D$26,IF(J206=26,'Equivalencia BH-BMPT'!$D$27,IF(J206=27,'Equivalencia BH-BMPT'!$D$28,IF(J206=28,'Equivalencia BH-BMPT'!$D$29,IF(J206=29,'Equivalencia BH-BMPT'!$D$30,IF(J206=30,'Equivalencia BH-BMPT'!$D$31,IF(J206=31,'Equivalencia BH-BMPT'!$D$32,IF(J206=32,'Equivalencia BH-BMPT'!$D$33,IF(J206=33,'Equivalencia BH-BMPT'!$D$34,IF(J206=34,'Equivalencia BH-BMPT'!$D$35,IF(J206=35,'Equivalencia BH-BMPT'!$D$36,IF(J206=36,'Equivalencia BH-BMPT'!$D$37,IF(J206=37,'Equivalencia BH-BMPT'!$D$38,IF(J206=38,'Equivalencia BH-BMPT'!#REF!,IF(J206=39,'Equivalencia BH-BMPT'!$D$40,IF(J206=40,'Equivalencia BH-BMPT'!$D$41,IF(J206=41,'Equivalencia BH-BMPT'!$D$42,IF(J206=42,'Equivalencia BH-BMPT'!$D$43,IF(J206=43,'Equivalencia BH-BMPT'!$D$44,IF(J206=44,'Equivalencia BH-BMPT'!$D$45,IF(J206=45,'Equivalencia BH-BMPT'!$D$46,"No ha seleccionado un número de programa")))))))))))))))))))))))))))))))))))))))))))))</f>
        <v>No ha seleccionado un número de programa</v>
      </c>
      <c r="L206" s="166"/>
      <c r="M206" s="161"/>
      <c r="N206" s="167"/>
      <c r="O206" s="168"/>
      <c r="P206" s="169"/>
      <c r="Q206" s="170"/>
      <c r="R206" s="170"/>
      <c r="S206" s="170"/>
      <c r="T206" s="170">
        <f t="shared" si="43"/>
        <v>0</v>
      </c>
      <c r="U206" s="170"/>
      <c r="V206" s="171"/>
      <c r="W206" s="171"/>
      <c r="X206" s="171"/>
      <c r="Y206" s="161"/>
      <c r="Z206" s="161"/>
      <c r="AA206" s="172"/>
      <c r="AB206" s="161"/>
      <c r="AC206" s="161"/>
      <c r="AD206" s="161"/>
      <c r="AE206" s="161"/>
      <c r="AF206" s="173" t="e">
        <f t="shared" si="44"/>
        <v>#DIV/0!</v>
      </c>
      <c r="AG206" s="174"/>
      <c r="AH206" s="174" t="b">
        <f t="shared" si="45"/>
        <v>1</v>
      </c>
    </row>
    <row r="207" spans="1:34" s="175" customFormat="1" ht="44.25" customHeight="1" thickBot="1" x14ac:dyDescent="0.3">
      <c r="A207" s="161"/>
      <c r="B207" s="161"/>
      <c r="C207" s="163"/>
      <c r="D207" s="161"/>
      <c r="E207" s="163" t="str">
        <f>IF(D207=1,'Tipo '!$B$2,IF(D207=2,'Tipo '!$B$3,IF(D207=3,'Tipo '!$B$4,IF(D207=4,'Tipo '!$B$5,IF(D207=5,'Tipo '!$B$6,IF(D207=6,'Tipo '!$B$7,IF(D207=7,'Tipo '!$B$8,IF(D207=8,'Tipo '!$B$9,IF(D207=9,'Tipo '!$B$10,IF(D207=10,'Tipo '!$B$11,IF(D207=11,'Tipo '!$B$12,IF(D207=12,'Tipo '!$B$13,IF(D207=13,'Tipo '!$B$14,IF(D207=14,'Tipo '!$B$15,IF(D207=15,'Tipo '!$B$16,IF(D207=16,'Tipo '!$B$17,IF(D207=17,'Tipo '!$B$18,IF(D207=18,'Tipo '!$B$19,IF(D207=19,'Tipo '!$B$20,IF(D207=20,'Tipo '!$B$21,"No ha seleccionado un tipo de contrato válido"))))))))))))))))))))</f>
        <v>No ha seleccionado un tipo de contrato válido</v>
      </c>
      <c r="F207" s="163"/>
      <c r="G207" s="163"/>
      <c r="H207" s="194"/>
      <c r="I207" s="194"/>
      <c r="J207" s="161"/>
      <c r="K207" s="163" t="str">
        <f>IF(J207=1,'Equivalencia BH-BMPT'!$D$2,IF(J207=2,'Equivalencia BH-BMPT'!$D$3,IF(J207=3,'Equivalencia BH-BMPT'!$D$4,IF(J207=4,'Equivalencia BH-BMPT'!$D$5,IF(J207=5,'Equivalencia BH-BMPT'!$D$6,IF(J207=6,'Equivalencia BH-BMPT'!$D$7,IF(J207=7,'Equivalencia BH-BMPT'!$D$8,IF(J207=8,'Equivalencia BH-BMPT'!$D$9,IF(J207=9,'Equivalencia BH-BMPT'!$D$10,IF(J207=10,'Equivalencia BH-BMPT'!$D$11,IF(J207=11,'Equivalencia BH-BMPT'!$D$12,IF(J207=12,'Equivalencia BH-BMPT'!$D$13,IF(J207=13,'Equivalencia BH-BMPT'!$D$14,IF(J207=14,'Equivalencia BH-BMPT'!$D$15,IF(J207=15,'Equivalencia BH-BMPT'!$D$16,IF(J207=16,'Equivalencia BH-BMPT'!$D$17,IF(J207=17,'Equivalencia BH-BMPT'!$D$18,IF(J207=18,'Equivalencia BH-BMPT'!$D$19,IF(J207=19,'Equivalencia BH-BMPT'!$D$20,IF(J207=20,'Equivalencia BH-BMPT'!$D$21,IF(J207=21,'Equivalencia BH-BMPT'!$D$22,IF(J207=22,'Equivalencia BH-BMPT'!$D$23,IF(J207=23,'Equivalencia BH-BMPT'!#REF!,IF(J207=24,'Equivalencia BH-BMPT'!$D$25,IF(J207=25,'Equivalencia BH-BMPT'!$D$26,IF(J207=26,'Equivalencia BH-BMPT'!$D$27,IF(J207=27,'Equivalencia BH-BMPT'!$D$28,IF(J207=28,'Equivalencia BH-BMPT'!$D$29,IF(J207=29,'Equivalencia BH-BMPT'!$D$30,IF(J207=30,'Equivalencia BH-BMPT'!$D$31,IF(J207=31,'Equivalencia BH-BMPT'!$D$32,IF(J207=32,'Equivalencia BH-BMPT'!$D$33,IF(J207=33,'Equivalencia BH-BMPT'!$D$34,IF(J207=34,'Equivalencia BH-BMPT'!$D$35,IF(J207=35,'Equivalencia BH-BMPT'!$D$36,IF(J207=36,'Equivalencia BH-BMPT'!$D$37,IF(J207=37,'Equivalencia BH-BMPT'!$D$38,IF(J207=38,'Equivalencia BH-BMPT'!#REF!,IF(J207=39,'Equivalencia BH-BMPT'!$D$40,IF(J207=40,'Equivalencia BH-BMPT'!$D$41,IF(J207=41,'Equivalencia BH-BMPT'!$D$42,IF(J207=42,'Equivalencia BH-BMPT'!$D$43,IF(J207=43,'Equivalencia BH-BMPT'!$D$44,IF(J207=44,'Equivalencia BH-BMPT'!$D$45,IF(J207=45,'Equivalencia BH-BMPT'!$D$46,"No ha seleccionado un número de programa")))))))))))))))))))))))))))))))))))))))))))))</f>
        <v>No ha seleccionado un número de programa</v>
      </c>
      <c r="L207" s="166"/>
      <c r="M207" s="161"/>
      <c r="N207" s="167"/>
      <c r="O207" s="168"/>
      <c r="P207" s="169"/>
      <c r="Q207" s="170"/>
      <c r="R207" s="170"/>
      <c r="S207" s="170"/>
      <c r="T207" s="170">
        <f t="shared" si="43"/>
        <v>0</v>
      </c>
      <c r="U207" s="170"/>
      <c r="V207" s="171"/>
      <c r="W207" s="171"/>
      <c r="X207" s="171"/>
      <c r="Y207" s="161"/>
      <c r="Z207" s="161"/>
      <c r="AA207" s="172"/>
      <c r="AB207" s="161"/>
      <c r="AC207" s="161"/>
      <c r="AD207" s="161"/>
      <c r="AE207" s="161"/>
      <c r="AF207" s="173" t="e">
        <f t="shared" si="44"/>
        <v>#DIV/0!</v>
      </c>
      <c r="AG207" s="174"/>
      <c r="AH207" s="174" t="b">
        <f t="shared" si="45"/>
        <v>1</v>
      </c>
    </row>
    <row r="208" spans="1:34" s="175" customFormat="1" ht="44.25" customHeight="1" thickBot="1" x14ac:dyDescent="0.3">
      <c r="A208" s="161"/>
      <c r="B208" s="161"/>
      <c r="C208" s="163"/>
      <c r="D208" s="161"/>
      <c r="E208" s="163" t="str">
        <f>IF(D208=1,'Tipo '!$B$2,IF(D208=2,'Tipo '!$B$3,IF(D208=3,'Tipo '!$B$4,IF(D208=4,'Tipo '!$B$5,IF(D208=5,'Tipo '!$B$6,IF(D208=6,'Tipo '!$B$7,IF(D208=7,'Tipo '!$B$8,IF(D208=8,'Tipo '!$B$9,IF(D208=9,'Tipo '!$B$10,IF(D208=10,'Tipo '!$B$11,IF(D208=11,'Tipo '!$B$12,IF(D208=12,'Tipo '!$B$13,IF(D208=13,'Tipo '!$B$14,IF(D208=14,'Tipo '!$B$15,IF(D208=15,'Tipo '!$B$16,IF(D208=16,'Tipo '!$B$17,IF(D208=17,'Tipo '!$B$18,IF(D208=18,'Tipo '!$B$19,IF(D208=19,'Tipo '!$B$20,IF(D208=20,'Tipo '!$B$21,"No ha seleccionado un tipo de contrato válido"))))))))))))))))))))</f>
        <v>No ha seleccionado un tipo de contrato válido</v>
      </c>
      <c r="F208" s="163"/>
      <c r="G208" s="163"/>
      <c r="H208" s="194"/>
      <c r="I208" s="194"/>
      <c r="J208" s="161"/>
      <c r="K208" s="163" t="str">
        <f>IF(J208=1,'Equivalencia BH-BMPT'!$D$2,IF(J208=2,'Equivalencia BH-BMPT'!$D$3,IF(J208=3,'Equivalencia BH-BMPT'!$D$4,IF(J208=4,'Equivalencia BH-BMPT'!$D$5,IF(J208=5,'Equivalencia BH-BMPT'!$D$6,IF(J208=6,'Equivalencia BH-BMPT'!$D$7,IF(J208=7,'Equivalencia BH-BMPT'!$D$8,IF(J208=8,'Equivalencia BH-BMPT'!$D$9,IF(J208=9,'Equivalencia BH-BMPT'!$D$10,IF(J208=10,'Equivalencia BH-BMPT'!$D$11,IF(J208=11,'Equivalencia BH-BMPT'!$D$12,IF(J208=12,'Equivalencia BH-BMPT'!$D$13,IF(J208=13,'Equivalencia BH-BMPT'!$D$14,IF(J208=14,'Equivalencia BH-BMPT'!$D$15,IF(J208=15,'Equivalencia BH-BMPT'!$D$16,IF(J208=16,'Equivalencia BH-BMPT'!$D$17,IF(J208=17,'Equivalencia BH-BMPT'!$D$18,IF(J208=18,'Equivalencia BH-BMPT'!$D$19,IF(J208=19,'Equivalencia BH-BMPT'!$D$20,IF(J208=20,'Equivalencia BH-BMPT'!$D$21,IF(J208=21,'Equivalencia BH-BMPT'!$D$22,IF(J208=22,'Equivalencia BH-BMPT'!$D$23,IF(J208=23,'Equivalencia BH-BMPT'!#REF!,IF(J208=24,'Equivalencia BH-BMPT'!$D$25,IF(J208=25,'Equivalencia BH-BMPT'!$D$26,IF(J208=26,'Equivalencia BH-BMPT'!$D$27,IF(J208=27,'Equivalencia BH-BMPT'!$D$28,IF(J208=28,'Equivalencia BH-BMPT'!$D$29,IF(J208=29,'Equivalencia BH-BMPT'!$D$30,IF(J208=30,'Equivalencia BH-BMPT'!$D$31,IF(J208=31,'Equivalencia BH-BMPT'!$D$32,IF(J208=32,'Equivalencia BH-BMPT'!$D$33,IF(J208=33,'Equivalencia BH-BMPT'!$D$34,IF(J208=34,'Equivalencia BH-BMPT'!$D$35,IF(J208=35,'Equivalencia BH-BMPT'!$D$36,IF(J208=36,'Equivalencia BH-BMPT'!$D$37,IF(J208=37,'Equivalencia BH-BMPT'!$D$38,IF(J208=38,'Equivalencia BH-BMPT'!#REF!,IF(J208=39,'Equivalencia BH-BMPT'!$D$40,IF(J208=40,'Equivalencia BH-BMPT'!$D$41,IF(J208=41,'Equivalencia BH-BMPT'!$D$42,IF(J208=42,'Equivalencia BH-BMPT'!$D$43,IF(J208=43,'Equivalencia BH-BMPT'!$D$44,IF(J208=44,'Equivalencia BH-BMPT'!$D$45,IF(J208=45,'Equivalencia BH-BMPT'!$D$46,"No ha seleccionado un número de programa")))))))))))))))))))))))))))))))))))))))))))))</f>
        <v>No ha seleccionado un número de programa</v>
      </c>
      <c r="L208" s="166"/>
      <c r="M208" s="161"/>
      <c r="N208" s="167"/>
      <c r="O208" s="168"/>
      <c r="P208" s="169"/>
      <c r="Q208" s="170"/>
      <c r="R208" s="170"/>
      <c r="S208" s="170"/>
      <c r="T208" s="170">
        <f t="shared" si="43"/>
        <v>0</v>
      </c>
      <c r="U208" s="170"/>
      <c r="V208" s="171"/>
      <c r="W208" s="171"/>
      <c r="X208" s="171"/>
      <c r="Y208" s="161"/>
      <c r="Z208" s="161"/>
      <c r="AA208" s="172"/>
      <c r="AB208" s="161"/>
      <c r="AC208" s="161"/>
      <c r="AD208" s="161"/>
      <c r="AE208" s="161"/>
      <c r="AF208" s="173" t="e">
        <f t="shared" si="44"/>
        <v>#DIV/0!</v>
      </c>
      <c r="AG208" s="174"/>
      <c r="AH208" s="174" t="b">
        <f t="shared" si="45"/>
        <v>1</v>
      </c>
    </row>
    <row r="209" spans="1:34" s="175" customFormat="1" ht="44.25" customHeight="1" thickBot="1" x14ac:dyDescent="0.3">
      <c r="A209" s="161"/>
      <c r="B209" s="161"/>
      <c r="C209" s="163"/>
      <c r="D209" s="161"/>
      <c r="E209" s="163" t="str">
        <f>IF(D209=1,'Tipo '!$B$2,IF(D209=2,'Tipo '!$B$3,IF(D209=3,'Tipo '!$B$4,IF(D209=4,'Tipo '!$B$5,IF(D209=5,'Tipo '!$B$6,IF(D209=6,'Tipo '!$B$7,IF(D209=7,'Tipo '!$B$8,IF(D209=8,'Tipo '!$B$9,IF(D209=9,'Tipo '!$B$10,IF(D209=10,'Tipo '!$B$11,IF(D209=11,'Tipo '!$B$12,IF(D209=12,'Tipo '!$B$13,IF(D209=13,'Tipo '!$B$14,IF(D209=14,'Tipo '!$B$15,IF(D209=15,'Tipo '!$B$16,IF(D209=16,'Tipo '!$B$17,IF(D209=17,'Tipo '!$B$18,IF(D209=18,'Tipo '!$B$19,IF(D209=19,'Tipo '!$B$20,IF(D209=20,'Tipo '!$B$21,"No ha seleccionado un tipo de contrato válido"))))))))))))))))))))</f>
        <v>No ha seleccionado un tipo de contrato válido</v>
      </c>
      <c r="F209" s="163"/>
      <c r="G209" s="163"/>
      <c r="H209" s="194"/>
      <c r="I209" s="194"/>
      <c r="J209" s="161"/>
      <c r="K209" s="163" t="str">
        <f>IF(J209=1,'Equivalencia BH-BMPT'!$D$2,IF(J209=2,'Equivalencia BH-BMPT'!$D$3,IF(J209=3,'Equivalencia BH-BMPT'!$D$4,IF(J209=4,'Equivalencia BH-BMPT'!$D$5,IF(J209=5,'Equivalencia BH-BMPT'!$D$6,IF(J209=6,'Equivalencia BH-BMPT'!$D$7,IF(J209=7,'Equivalencia BH-BMPT'!$D$8,IF(J209=8,'Equivalencia BH-BMPT'!$D$9,IF(J209=9,'Equivalencia BH-BMPT'!$D$10,IF(J209=10,'Equivalencia BH-BMPT'!$D$11,IF(J209=11,'Equivalencia BH-BMPT'!$D$12,IF(J209=12,'Equivalencia BH-BMPT'!$D$13,IF(J209=13,'Equivalencia BH-BMPT'!$D$14,IF(J209=14,'Equivalencia BH-BMPT'!$D$15,IF(J209=15,'Equivalencia BH-BMPT'!$D$16,IF(J209=16,'Equivalencia BH-BMPT'!$D$17,IF(J209=17,'Equivalencia BH-BMPT'!$D$18,IF(J209=18,'Equivalencia BH-BMPT'!$D$19,IF(J209=19,'Equivalencia BH-BMPT'!$D$20,IF(J209=20,'Equivalencia BH-BMPT'!$D$21,IF(J209=21,'Equivalencia BH-BMPT'!$D$22,IF(J209=22,'Equivalencia BH-BMPT'!$D$23,IF(J209=23,'Equivalencia BH-BMPT'!#REF!,IF(J209=24,'Equivalencia BH-BMPT'!$D$25,IF(J209=25,'Equivalencia BH-BMPT'!$D$26,IF(J209=26,'Equivalencia BH-BMPT'!$D$27,IF(J209=27,'Equivalencia BH-BMPT'!$D$28,IF(J209=28,'Equivalencia BH-BMPT'!$D$29,IF(J209=29,'Equivalencia BH-BMPT'!$D$30,IF(J209=30,'Equivalencia BH-BMPT'!$D$31,IF(J209=31,'Equivalencia BH-BMPT'!$D$32,IF(J209=32,'Equivalencia BH-BMPT'!$D$33,IF(J209=33,'Equivalencia BH-BMPT'!$D$34,IF(J209=34,'Equivalencia BH-BMPT'!$D$35,IF(J209=35,'Equivalencia BH-BMPT'!$D$36,IF(J209=36,'Equivalencia BH-BMPT'!$D$37,IF(J209=37,'Equivalencia BH-BMPT'!$D$38,IF(J209=38,'Equivalencia BH-BMPT'!#REF!,IF(J209=39,'Equivalencia BH-BMPT'!$D$40,IF(J209=40,'Equivalencia BH-BMPT'!$D$41,IF(J209=41,'Equivalencia BH-BMPT'!$D$42,IF(J209=42,'Equivalencia BH-BMPT'!$D$43,IF(J209=43,'Equivalencia BH-BMPT'!$D$44,IF(J209=44,'Equivalencia BH-BMPT'!$D$45,IF(J209=45,'Equivalencia BH-BMPT'!$D$46,"No ha seleccionado un número de programa")))))))))))))))))))))))))))))))))))))))))))))</f>
        <v>No ha seleccionado un número de programa</v>
      </c>
      <c r="L209" s="166"/>
      <c r="M209" s="161"/>
      <c r="N209" s="167"/>
      <c r="O209" s="168"/>
      <c r="P209" s="169"/>
      <c r="Q209" s="170"/>
      <c r="R209" s="170"/>
      <c r="S209" s="170"/>
      <c r="T209" s="170">
        <f t="shared" si="43"/>
        <v>0</v>
      </c>
      <c r="U209" s="170"/>
      <c r="V209" s="171"/>
      <c r="W209" s="171"/>
      <c r="X209" s="171"/>
      <c r="Y209" s="161"/>
      <c r="Z209" s="161"/>
      <c r="AA209" s="172"/>
      <c r="AB209" s="161"/>
      <c r="AC209" s="161"/>
      <c r="AD209" s="161"/>
      <c r="AE209" s="161"/>
      <c r="AF209" s="173" t="e">
        <f t="shared" si="44"/>
        <v>#DIV/0!</v>
      </c>
      <c r="AG209" s="174"/>
      <c r="AH209" s="174" t="b">
        <f t="shared" si="45"/>
        <v>1</v>
      </c>
    </row>
    <row r="210" spans="1:34" s="175" customFormat="1" ht="44.25" customHeight="1" thickBot="1" x14ac:dyDescent="0.3">
      <c r="A210" s="161"/>
      <c r="B210" s="161"/>
      <c r="C210" s="163"/>
      <c r="D210" s="161"/>
      <c r="E210" s="163" t="str">
        <f>IF(D210=1,'Tipo '!$B$2,IF(D210=2,'Tipo '!$B$3,IF(D210=3,'Tipo '!$B$4,IF(D210=4,'Tipo '!$B$5,IF(D210=5,'Tipo '!$B$6,IF(D210=6,'Tipo '!$B$7,IF(D210=7,'Tipo '!$B$8,IF(D210=8,'Tipo '!$B$9,IF(D210=9,'Tipo '!$B$10,IF(D210=10,'Tipo '!$B$11,IF(D210=11,'Tipo '!$B$12,IF(D210=12,'Tipo '!$B$13,IF(D210=13,'Tipo '!$B$14,IF(D210=14,'Tipo '!$B$15,IF(D210=15,'Tipo '!$B$16,IF(D210=16,'Tipo '!$B$17,IF(D210=17,'Tipo '!$B$18,IF(D210=18,'Tipo '!$B$19,IF(D210=19,'Tipo '!$B$20,IF(D210=20,'Tipo '!$B$21,"No ha seleccionado un tipo de contrato válido"))))))))))))))))))))</f>
        <v>No ha seleccionado un tipo de contrato válido</v>
      </c>
      <c r="F210" s="163"/>
      <c r="G210" s="163"/>
      <c r="H210" s="194"/>
      <c r="I210" s="194"/>
      <c r="J210" s="161"/>
      <c r="K210" s="163" t="str">
        <f>IF(J210=1,'Equivalencia BH-BMPT'!$D$2,IF(J210=2,'Equivalencia BH-BMPT'!$D$3,IF(J210=3,'Equivalencia BH-BMPT'!$D$4,IF(J210=4,'Equivalencia BH-BMPT'!$D$5,IF(J210=5,'Equivalencia BH-BMPT'!$D$6,IF(J210=6,'Equivalencia BH-BMPT'!$D$7,IF(J210=7,'Equivalencia BH-BMPT'!$D$8,IF(J210=8,'Equivalencia BH-BMPT'!$D$9,IF(J210=9,'Equivalencia BH-BMPT'!$D$10,IF(J210=10,'Equivalencia BH-BMPT'!$D$11,IF(J210=11,'Equivalencia BH-BMPT'!$D$12,IF(J210=12,'Equivalencia BH-BMPT'!$D$13,IF(J210=13,'Equivalencia BH-BMPT'!$D$14,IF(J210=14,'Equivalencia BH-BMPT'!$D$15,IF(J210=15,'Equivalencia BH-BMPT'!$D$16,IF(J210=16,'Equivalencia BH-BMPT'!$D$17,IF(J210=17,'Equivalencia BH-BMPT'!$D$18,IF(J210=18,'Equivalencia BH-BMPT'!$D$19,IF(J210=19,'Equivalencia BH-BMPT'!$D$20,IF(J210=20,'Equivalencia BH-BMPT'!$D$21,IF(J210=21,'Equivalencia BH-BMPT'!$D$22,IF(J210=22,'Equivalencia BH-BMPT'!$D$23,IF(J210=23,'Equivalencia BH-BMPT'!#REF!,IF(J210=24,'Equivalencia BH-BMPT'!$D$25,IF(J210=25,'Equivalencia BH-BMPT'!$D$26,IF(J210=26,'Equivalencia BH-BMPT'!$D$27,IF(J210=27,'Equivalencia BH-BMPT'!$D$28,IF(J210=28,'Equivalencia BH-BMPT'!$D$29,IF(J210=29,'Equivalencia BH-BMPT'!$D$30,IF(J210=30,'Equivalencia BH-BMPT'!$D$31,IF(J210=31,'Equivalencia BH-BMPT'!$D$32,IF(J210=32,'Equivalencia BH-BMPT'!$D$33,IF(J210=33,'Equivalencia BH-BMPT'!$D$34,IF(J210=34,'Equivalencia BH-BMPT'!$D$35,IF(J210=35,'Equivalencia BH-BMPT'!$D$36,IF(J210=36,'Equivalencia BH-BMPT'!$D$37,IF(J210=37,'Equivalencia BH-BMPT'!$D$38,IF(J210=38,'Equivalencia BH-BMPT'!#REF!,IF(J210=39,'Equivalencia BH-BMPT'!$D$40,IF(J210=40,'Equivalencia BH-BMPT'!$D$41,IF(J210=41,'Equivalencia BH-BMPT'!$D$42,IF(J210=42,'Equivalencia BH-BMPT'!$D$43,IF(J210=43,'Equivalencia BH-BMPT'!$D$44,IF(J210=44,'Equivalencia BH-BMPT'!$D$45,IF(J210=45,'Equivalencia BH-BMPT'!$D$46,"No ha seleccionado un número de programa")))))))))))))))))))))))))))))))))))))))))))))</f>
        <v>No ha seleccionado un número de programa</v>
      </c>
      <c r="L210" s="166"/>
      <c r="M210" s="161"/>
      <c r="N210" s="167"/>
      <c r="O210" s="168"/>
      <c r="P210" s="169"/>
      <c r="Q210" s="170"/>
      <c r="R210" s="170"/>
      <c r="S210" s="170"/>
      <c r="T210" s="170">
        <f t="shared" si="43"/>
        <v>0</v>
      </c>
      <c r="U210" s="170"/>
      <c r="V210" s="171"/>
      <c r="W210" s="171"/>
      <c r="X210" s="171"/>
      <c r="Y210" s="161"/>
      <c r="Z210" s="161"/>
      <c r="AA210" s="172"/>
      <c r="AB210" s="161"/>
      <c r="AC210" s="161"/>
      <c r="AD210" s="161"/>
      <c r="AE210" s="161"/>
      <c r="AF210" s="173" t="e">
        <f t="shared" si="44"/>
        <v>#DIV/0!</v>
      </c>
      <c r="AG210" s="174"/>
      <c r="AH210" s="174" t="b">
        <f t="shared" si="45"/>
        <v>1</v>
      </c>
    </row>
    <row r="211" spans="1:34" s="175" customFormat="1" ht="44.25" customHeight="1" thickBot="1" x14ac:dyDescent="0.3">
      <c r="A211" s="161"/>
      <c r="B211" s="161"/>
      <c r="C211" s="163"/>
      <c r="D211" s="161"/>
      <c r="E211" s="163" t="str">
        <f>IF(D211=1,'Tipo '!$B$2,IF(D211=2,'Tipo '!$B$3,IF(D211=3,'Tipo '!$B$4,IF(D211=4,'Tipo '!$B$5,IF(D211=5,'Tipo '!$B$6,IF(D211=6,'Tipo '!$B$7,IF(D211=7,'Tipo '!$B$8,IF(D211=8,'Tipo '!$B$9,IF(D211=9,'Tipo '!$B$10,IF(D211=10,'Tipo '!$B$11,IF(D211=11,'Tipo '!$B$12,IF(D211=12,'Tipo '!$B$13,IF(D211=13,'Tipo '!$B$14,IF(D211=14,'Tipo '!$B$15,IF(D211=15,'Tipo '!$B$16,IF(D211=16,'Tipo '!$B$17,IF(D211=17,'Tipo '!$B$18,IF(D211=18,'Tipo '!$B$19,IF(D211=19,'Tipo '!$B$20,IF(D211=20,'Tipo '!$B$21,"No ha seleccionado un tipo de contrato válido"))))))))))))))))))))</f>
        <v>No ha seleccionado un tipo de contrato válido</v>
      </c>
      <c r="F211" s="163"/>
      <c r="G211" s="163"/>
      <c r="H211" s="194"/>
      <c r="I211" s="194"/>
      <c r="J211" s="161"/>
      <c r="K211" s="163" t="str">
        <f>IF(J211=1,'Equivalencia BH-BMPT'!$D$2,IF(J211=2,'Equivalencia BH-BMPT'!$D$3,IF(J211=3,'Equivalencia BH-BMPT'!$D$4,IF(J211=4,'Equivalencia BH-BMPT'!$D$5,IF(J211=5,'Equivalencia BH-BMPT'!$D$6,IF(J211=6,'Equivalencia BH-BMPT'!$D$7,IF(J211=7,'Equivalencia BH-BMPT'!$D$8,IF(J211=8,'Equivalencia BH-BMPT'!$D$9,IF(J211=9,'Equivalencia BH-BMPT'!$D$10,IF(J211=10,'Equivalencia BH-BMPT'!$D$11,IF(J211=11,'Equivalencia BH-BMPT'!$D$12,IF(J211=12,'Equivalencia BH-BMPT'!$D$13,IF(J211=13,'Equivalencia BH-BMPT'!$D$14,IF(J211=14,'Equivalencia BH-BMPT'!$D$15,IF(J211=15,'Equivalencia BH-BMPT'!$D$16,IF(J211=16,'Equivalencia BH-BMPT'!$D$17,IF(J211=17,'Equivalencia BH-BMPT'!$D$18,IF(J211=18,'Equivalencia BH-BMPT'!$D$19,IF(J211=19,'Equivalencia BH-BMPT'!$D$20,IF(J211=20,'Equivalencia BH-BMPT'!$D$21,IF(J211=21,'Equivalencia BH-BMPT'!$D$22,IF(J211=22,'Equivalencia BH-BMPT'!$D$23,IF(J211=23,'Equivalencia BH-BMPT'!#REF!,IF(J211=24,'Equivalencia BH-BMPT'!$D$25,IF(J211=25,'Equivalencia BH-BMPT'!$D$26,IF(J211=26,'Equivalencia BH-BMPT'!$D$27,IF(J211=27,'Equivalencia BH-BMPT'!$D$28,IF(J211=28,'Equivalencia BH-BMPT'!$D$29,IF(J211=29,'Equivalencia BH-BMPT'!$D$30,IF(J211=30,'Equivalencia BH-BMPT'!$D$31,IF(J211=31,'Equivalencia BH-BMPT'!$D$32,IF(J211=32,'Equivalencia BH-BMPT'!$D$33,IF(J211=33,'Equivalencia BH-BMPT'!$D$34,IF(J211=34,'Equivalencia BH-BMPT'!$D$35,IF(J211=35,'Equivalencia BH-BMPT'!$D$36,IF(J211=36,'Equivalencia BH-BMPT'!$D$37,IF(J211=37,'Equivalencia BH-BMPT'!$D$38,IF(J211=38,'Equivalencia BH-BMPT'!#REF!,IF(J211=39,'Equivalencia BH-BMPT'!$D$40,IF(J211=40,'Equivalencia BH-BMPT'!$D$41,IF(J211=41,'Equivalencia BH-BMPT'!$D$42,IF(J211=42,'Equivalencia BH-BMPT'!$D$43,IF(J211=43,'Equivalencia BH-BMPT'!$D$44,IF(J211=44,'Equivalencia BH-BMPT'!$D$45,IF(J211=45,'Equivalencia BH-BMPT'!$D$46,"No ha seleccionado un número de programa")))))))))))))))))))))))))))))))))))))))))))))</f>
        <v>No ha seleccionado un número de programa</v>
      </c>
      <c r="L211" s="166"/>
      <c r="M211" s="161"/>
      <c r="N211" s="167"/>
      <c r="O211" s="168"/>
      <c r="P211" s="169"/>
      <c r="Q211" s="170"/>
      <c r="R211" s="170"/>
      <c r="S211" s="170"/>
      <c r="T211" s="170">
        <f t="shared" si="43"/>
        <v>0</v>
      </c>
      <c r="U211" s="170"/>
      <c r="V211" s="171"/>
      <c r="W211" s="171"/>
      <c r="X211" s="171"/>
      <c r="Y211" s="161"/>
      <c r="Z211" s="161"/>
      <c r="AA211" s="172"/>
      <c r="AB211" s="161"/>
      <c r="AC211" s="161"/>
      <c r="AD211" s="161"/>
      <c r="AE211" s="161"/>
      <c r="AF211" s="173" t="e">
        <f t="shared" si="44"/>
        <v>#DIV/0!</v>
      </c>
      <c r="AG211" s="174"/>
      <c r="AH211" s="174" t="b">
        <f t="shared" si="45"/>
        <v>1</v>
      </c>
    </row>
    <row r="212" spans="1:34" s="175" customFormat="1" ht="44.25" customHeight="1" thickBot="1" x14ac:dyDescent="0.3">
      <c r="A212" s="161"/>
      <c r="B212" s="161"/>
      <c r="C212" s="163"/>
      <c r="D212" s="161"/>
      <c r="E212" s="163" t="str">
        <f>IF(D212=1,'Tipo '!$B$2,IF(D212=2,'Tipo '!$B$3,IF(D212=3,'Tipo '!$B$4,IF(D212=4,'Tipo '!$B$5,IF(D212=5,'Tipo '!$B$6,IF(D212=6,'Tipo '!$B$7,IF(D212=7,'Tipo '!$B$8,IF(D212=8,'Tipo '!$B$9,IF(D212=9,'Tipo '!$B$10,IF(D212=10,'Tipo '!$B$11,IF(D212=11,'Tipo '!$B$12,IF(D212=12,'Tipo '!$B$13,IF(D212=13,'Tipo '!$B$14,IF(D212=14,'Tipo '!$B$15,IF(D212=15,'Tipo '!$B$16,IF(D212=16,'Tipo '!$B$17,IF(D212=17,'Tipo '!$B$18,IF(D212=18,'Tipo '!$B$19,IF(D212=19,'Tipo '!$B$20,IF(D212=20,'Tipo '!$B$21,"No ha seleccionado un tipo de contrato válido"))))))))))))))))))))</f>
        <v>No ha seleccionado un tipo de contrato válido</v>
      </c>
      <c r="F212" s="163"/>
      <c r="G212" s="163"/>
      <c r="H212" s="194"/>
      <c r="I212" s="194"/>
      <c r="J212" s="161"/>
      <c r="K212" s="163" t="str">
        <f>IF(J212=1,'Equivalencia BH-BMPT'!$D$2,IF(J212=2,'Equivalencia BH-BMPT'!$D$3,IF(J212=3,'Equivalencia BH-BMPT'!$D$4,IF(J212=4,'Equivalencia BH-BMPT'!$D$5,IF(J212=5,'Equivalencia BH-BMPT'!$D$6,IF(J212=6,'Equivalencia BH-BMPT'!$D$7,IF(J212=7,'Equivalencia BH-BMPT'!$D$8,IF(J212=8,'Equivalencia BH-BMPT'!$D$9,IF(J212=9,'Equivalencia BH-BMPT'!$D$10,IF(J212=10,'Equivalencia BH-BMPT'!$D$11,IF(J212=11,'Equivalencia BH-BMPT'!$D$12,IF(J212=12,'Equivalencia BH-BMPT'!$D$13,IF(J212=13,'Equivalencia BH-BMPT'!$D$14,IF(J212=14,'Equivalencia BH-BMPT'!$D$15,IF(J212=15,'Equivalencia BH-BMPT'!$D$16,IF(J212=16,'Equivalencia BH-BMPT'!$D$17,IF(J212=17,'Equivalencia BH-BMPT'!$D$18,IF(J212=18,'Equivalencia BH-BMPT'!$D$19,IF(J212=19,'Equivalencia BH-BMPT'!$D$20,IF(J212=20,'Equivalencia BH-BMPT'!$D$21,IF(J212=21,'Equivalencia BH-BMPT'!$D$22,IF(J212=22,'Equivalencia BH-BMPT'!$D$23,IF(J212=23,'Equivalencia BH-BMPT'!#REF!,IF(J212=24,'Equivalencia BH-BMPT'!$D$25,IF(J212=25,'Equivalencia BH-BMPT'!$D$26,IF(J212=26,'Equivalencia BH-BMPT'!$D$27,IF(J212=27,'Equivalencia BH-BMPT'!$D$28,IF(J212=28,'Equivalencia BH-BMPT'!$D$29,IF(J212=29,'Equivalencia BH-BMPT'!$D$30,IF(J212=30,'Equivalencia BH-BMPT'!$D$31,IF(J212=31,'Equivalencia BH-BMPT'!$D$32,IF(J212=32,'Equivalencia BH-BMPT'!$D$33,IF(J212=33,'Equivalencia BH-BMPT'!$D$34,IF(J212=34,'Equivalencia BH-BMPT'!$D$35,IF(J212=35,'Equivalencia BH-BMPT'!$D$36,IF(J212=36,'Equivalencia BH-BMPT'!$D$37,IF(J212=37,'Equivalencia BH-BMPT'!$D$38,IF(J212=38,'Equivalencia BH-BMPT'!#REF!,IF(J212=39,'Equivalencia BH-BMPT'!$D$40,IF(J212=40,'Equivalencia BH-BMPT'!$D$41,IF(J212=41,'Equivalencia BH-BMPT'!$D$42,IF(J212=42,'Equivalencia BH-BMPT'!$D$43,IF(J212=43,'Equivalencia BH-BMPT'!$D$44,IF(J212=44,'Equivalencia BH-BMPT'!$D$45,IF(J212=45,'Equivalencia BH-BMPT'!$D$46,"No ha seleccionado un número de programa")))))))))))))))))))))))))))))))))))))))))))))</f>
        <v>No ha seleccionado un número de programa</v>
      </c>
      <c r="L212" s="166"/>
      <c r="M212" s="161"/>
      <c r="N212" s="167"/>
      <c r="O212" s="168"/>
      <c r="P212" s="169"/>
      <c r="Q212" s="170"/>
      <c r="R212" s="170"/>
      <c r="S212" s="170"/>
      <c r="T212" s="170">
        <f t="shared" si="43"/>
        <v>0</v>
      </c>
      <c r="U212" s="170"/>
      <c r="V212" s="171"/>
      <c r="W212" s="171"/>
      <c r="X212" s="171"/>
      <c r="Y212" s="161"/>
      <c r="Z212" s="161"/>
      <c r="AA212" s="172"/>
      <c r="AB212" s="161"/>
      <c r="AC212" s="161"/>
      <c r="AD212" s="161"/>
      <c r="AE212" s="161"/>
      <c r="AF212" s="173" t="e">
        <f t="shared" si="44"/>
        <v>#DIV/0!</v>
      </c>
      <c r="AG212" s="174"/>
      <c r="AH212" s="174" t="b">
        <f t="shared" si="45"/>
        <v>1</v>
      </c>
    </row>
    <row r="213" spans="1:34" s="175" customFormat="1" ht="44.25" customHeight="1" thickBot="1" x14ac:dyDescent="0.3">
      <c r="A213" s="161"/>
      <c r="B213" s="161"/>
      <c r="C213" s="163"/>
      <c r="D213" s="161"/>
      <c r="E213" s="163" t="str">
        <f>IF(D213=1,'Tipo '!$B$2,IF(D213=2,'Tipo '!$B$3,IF(D213=3,'Tipo '!$B$4,IF(D213=4,'Tipo '!$B$5,IF(D213=5,'Tipo '!$B$6,IF(D213=6,'Tipo '!$B$7,IF(D213=7,'Tipo '!$B$8,IF(D213=8,'Tipo '!$B$9,IF(D213=9,'Tipo '!$B$10,IF(D213=10,'Tipo '!$B$11,IF(D213=11,'Tipo '!$B$12,IF(D213=12,'Tipo '!$B$13,IF(D213=13,'Tipo '!$B$14,IF(D213=14,'Tipo '!$B$15,IF(D213=15,'Tipo '!$B$16,IF(D213=16,'Tipo '!$B$17,IF(D213=17,'Tipo '!$B$18,IF(D213=18,'Tipo '!$B$19,IF(D213=19,'Tipo '!$B$20,IF(D213=20,'Tipo '!$B$21,"No ha seleccionado un tipo de contrato válido"))))))))))))))))))))</f>
        <v>No ha seleccionado un tipo de contrato válido</v>
      </c>
      <c r="F213" s="163"/>
      <c r="G213" s="163"/>
      <c r="H213" s="194"/>
      <c r="I213" s="194"/>
      <c r="J213" s="161"/>
      <c r="K213" s="163" t="str">
        <f>IF(J213=1,'Equivalencia BH-BMPT'!$D$2,IF(J213=2,'Equivalencia BH-BMPT'!$D$3,IF(J213=3,'Equivalencia BH-BMPT'!$D$4,IF(J213=4,'Equivalencia BH-BMPT'!$D$5,IF(J213=5,'Equivalencia BH-BMPT'!$D$6,IF(J213=6,'Equivalencia BH-BMPT'!$D$7,IF(J213=7,'Equivalencia BH-BMPT'!$D$8,IF(J213=8,'Equivalencia BH-BMPT'!$D$9,IF(J213=9,'Equivalencia BH-BMPT'!$D$10,IF(J213=10,'Equivalencia BH-BMPT'!$D$11,IF(J213=11,'Equivalencia BH-BMPT'!$D$12,IF(J213=12,'Equivalencia BH-BMPT'!$D$13,IF(J213=13,'Equivalencia BH-BMPT'!$D$14,IF(J213=14,'Equivalencia BH-BMPT'!$D$15,IF(J213=15,'Equivalencia BH-BMPT'!$D$16,IF(J213=16,'Equivalencia BH-BMPT'!$D$17,IF(J213=17,'Equivalencia BH-BMPT'!$D$18,IF(J213=18,'Equivalencia BH-BMPT'!$D$19,IF(J213=19,'Equivalencia BH-BMPT'!$D$20,IF(J213=20,'Equivalencia BH-BMPT'!$D$21,IF(J213=21,'Equivalencia BH-BMPT'!$D$22,IF(J213=22,'Equivalencia BH-BMPT'!$D$23,IF(J213=23,'Equivalencia BH-BMPT'!#REF!,IF(J213=24,'Equivalencia BH-BMPT'!$D$25,IF(J213=25,'Equivalencia BH-BMPT'!$D$26,IF(J213=26,'Equivalencia BH-BMPT'!$D$27,IF(J213=27,'Equivalencia BH-BMPT'!$D$28,IF(J213=28,'Equivalencia BH-BMPT'!$D$29,IF(J213=29,'Equivalencia BH-BMPT'!$D$30,IF(J213=30,'Equivalencia BH-BMPT'!$D$31,IF(J213=31,'Equivalencia BH-BMPT'!$D$32,IF(J213=32,'Equivalencia BH-BMPT'!$D$33,IF(J213=33,'Equivalencia BH-BMPT'!$D$34,IF(J213=34,'Equivalencia BH-BMPT'!$D$35,IF(J213=35,'Equivalencia BH-BMPT'!$D$36,IF(J213=36,'Equivalencia BH-BMPT'!$D$37,IF(J213=37,'Equivalencia BH-BMPT'!$D$38,IF(J213=38,'Equivalencia BH-BMPT'!#REF!,IF(J213=39,'Equivalencia BH-BMPT'!$D$40,IF(J213=40,'Equivalencia BH-BMPT'!$D$41,IF(J213=41,'Equivalencia BH-BMPT'!$D$42,IF(J213=42,'Equivalencia BH-BMPT'!$D$43,IF(J213=43,'Equivalencia BH-BMPT'!$D$44,IF(J213=44,'Equivalencia BH-BMPT'!$D$45,IF(J213=45,'Equivalencia BH-BMPT'!$D$46,"No ha seleccionado un número de programa")))))))))))))))))))))))))))))))))))))))))))))</f>
        <v>No ha seleccionado un número de programa</v>
      </c>
      <c r="L213" s="166"/>
      <c r="M213" s="161"/>
      <c r="N213" s="167"/>
      <c r="O213" s="168"/>
      <c r="P213" s="169"/>
      <c r="Q213" s="170"/>
      <c r="R213" s="170"/>
      <c r="S213" s="170"/>
      <c r="T213" s="170">
        <f t="shared" si="43"/>
        <v>0</v>
      </c>
      <c r="U213" s="170"/>
      <c r="V213" s="171"/>
      <c r="W213" s="171"/>
      <c r="X213" s="171"/>
      <c r="Y213" s="161"/>
      <c r="Z213" s="161"/>
      <c r="AA213" s="172"/>
      <c r="AB213" s="161"/>
      <c r="AC213" s="161"/>
      <c r="AD213" s="161"/>
      <c r="AE213" s="161"/>
      <c r="AF213" s="173" t="e">
        <f t="shared" si="44"/>
        <v>#DIV/0!</v>
      </c>
      <c r="AG213" s="174"/>
      <c r="AH213" s="174" t="b">
        <f t="shared" si="45"/>
        <v>1</v>
      </c>
    </row>
    <row r="214" spans="1:34" s="175" customFormat="1" ht="44.25" customHeight="1" thickBot="1" x14ac:dyDescent="0.3">
      <c r="A214" s="161"/>
      <c r="B214" s="161"/>
      <c r="C214" s="163"/>
      <c r="D214" s="161"/>
      <c r="E214" s="163" t="str">
        <f>IF(D214=1,'Tipo '!$B$2,IF(D214=2,'Tipo '!$B$3,IF(D214=3,'Tipo '!$B$4,IF(D214=4,'Tipo '!$B$5,IF(D214=5,'Tipo '!$B$6,IF(D214=6,'Tipo '!$B$7,IF(D214=7,'Tipo '!$B$8,IF(D214=8,'Tipo '!$B$9,IF(D214=9,'Tipo '!$B$10,IF(D214=10,'Tipo '!$B$11,IF(D214=11,'Tipo '!$B$12,IF(D214=12,'Tipo '!$B$13,IF(D214=13,'Tipo '!$B$14,IF(D214=14,'Tipo '!$B$15,IF(D214=15,'Tipo '!$B$16,IF(D214=16,'Tipo '!$B$17,IF(D214=17,'Tipo '!$B$18,IF(D214=18,'Tipo '!$B$19,IF(D214=19,'Tipo '!$B$20,IF(D214=20,'Tipo '!$B$21,"No ha seleccionado un tipo de contrato válido"))))))))))))))))))))</f>
        <v>No ha seleccionado un tipo de contrato válido</v>
      </c>
      <c r="F214" s="163"/>
      <c r="G214" s="163"/>
      <c r="H214" s="194"/>
      <c r="I214" s="194"/>
      <c r="J214" s="161"/>
      <c r="K214" s="163" t="str">
        <f>IF(J214=1,'Equivalencia BH-BMPT'!$D$2,IF(J214=2,'Equivalencia BH-BMPT'!$D$3,IF(J214=3,'Equivalencia BH-BMPT'!$D$4,IF(J214=4,'Equivalencia BH-BMPT'!$D$5,IF(J214=5,'Equivalencia BH-BMPT'!$D$6,IF(J214=6,'Equivalencia BH-BMPT'!$D$7,IF(J214=7,'Equivalencia BH-BMPT'!$D$8,IF(J214=8,'Equivalencia BH-BMPT'!$D$9,IF(J214=9,'Equivalencia BH-BMPT'!$D$10,IF(J214=10,'Equivalencia BH-BMPT'!$D$11,IF(J214=11,'Equivalencia BH-BMPT'!$D$12,IF(J214=12,'Equivalencia BH-BMPT'!$D$13,IF(J214=13,'Equivalencia BH-BMPT'!$D$14,IF(J214=14,'Equivalencia BH-BMPT'!$D$15,IF(J214=15,'Equivalencia BH-BMPT'!$D$16,IF(J214=16,'Equivalencia BH-BMPT'!$D$17,IF(J214=17,'Equivalencia BH-BMPT'!$D$18,IF(J214=18,'Equivalencia BH-BMPT'!$D$19,IF(J214=19,'Equivalencia BH-BMPT'!$D$20,IF(J214=20,'Equivalencia BH-BMPT'!$D$21,IF(J214=21,'Equivalencia BH-BMPT'!$D$22,IF(J214=22,'Equivalencia BH-BMPT'!$D$23,IF(J214=23,'Equivalencia BH-BMPT'!#REF!,IF(J214=24,'Equivalencia BH-BMPT'!$D$25,IF(J214=25,'Equivalencia BH-BMPT'!$D$26,IF(J214=26,'Equivalencia BH-BMPT'!$D$27,IF(J214=27,'Equivalencia BH-BMPT'!$D$28,IF(J214=28,'Equivalencia BH-BMPT'!$D$29,IF(J214=29,'Equivalencia BH-BMPT'!$D$30,IF(J214=30,'Equivalencia BH-BMPT'!$D$31,IF(J214=31,'Equivalencia BH-BMPT'!$D$32,IF(J214=32,'Equivalencia BH-BMPT'!$D$33,IF(J214=33,'Equivalencia BH-BMPT'!$D$34,IF(J214=34,'Equivalencia BH-BMPT'!$D$35,IF(J214=35,'Equivalencia BH-BMPT'!$D$36,IF(J214=36,'Equivalencia BH-BMPT'!$D$37,IF(J214=37,'Equivalencia BH-BMPT'!$D$38,IF(J214=38,'Equivalencia BH-BMPT'!#REF!,IF(J214=39,'Equivalencia BH-BMPT'!$D$40,IF(J214=40,'Equivalencia BH-BMPT'!$D$41,IF(J214=41,'Equivalencia BH-BMPT'!$D$42,IF(J214=42,'Equivalencia BH-BMPT'!$D$43,IF(J214=43,'Equivalencia BH-BMPT'!$D$44,IF(J214=44,'Equivalencia BH-BMPT'!$D$45,IF(J214=45,'Equivalencia BH-BMPT'!$D$46,"No ha seleccionado un número de programa")))))))))))))))))))))))))))))))))))))))))))))</f>
        <v>No ha seleccionado un número de programa</v>
      </c>
      <c r="L214" s="166"/>
      <c r="M214" s="161"/>
      <c r="N214" s="167"/>
      <c r="O214" s="168"/>
      <c r="P214" s="169"/>
      <c r="Q214" s="170"/>
      <c r="R214" s="170"/>
      <c r="S214" s="170"/>
      <c r="T214" s="170">
        <f t="shared" si="43"/>
        <v>0</v>
      </c>
      <c r="U214" s="170"/>
      <c r="V214" s="171"/>
      <c r="W214" s="171"/>
      <c r="X214" s="171"/>
      <c r="Y214" s="161"/>
      <c r="Z214" s="161"/>
      <c r="AA214" s="172"/>
      <c r="AB214" s="161"/>
      <c r="AC214" s="161"/>
      <c r="AD214" s="161"/>
      <c r="AE214" s="161"/>
      <c r="AF214" s="173" t="e">
        <f t="shared" si="44"/>
        <v>#DIV/0!</v>
      </c>
      <c r="AG214" s="174"/>
      <c r="AH214" s="174" t="b">
        <f t="shared" si="45"/>
        <v>1</v>
      </c>
    </row>
    <row r="215" spans="1:34" s="175" customFormat="1" ht="44.25" customHeight="1" thickBot="1" x14ac:dyDescent="0.3">
      <c r="A215" s="161"/>
      <c r="B215" s="161"/>
      <c r="C215" s="163"/>
      <c r="D215" s="161"/>
      <c r="E215" s="163" t="str">
        <f>IF(D215=1,'Tipo '!$B$2,IF(D215=2,'Tipo '!$B$3,IF(D215=3,'Tipo '!$B$4,IF(D215=4,'Tipo '!$B$5,IF(D215=5,'Tipo '!$B$6,IF(D215=6,'Tipo '!$B$7,IF(D215=7,'Tipo '!$B$8,IF(D215=8,'Tipo '!$B$9,IF(D215=9,'Tipo '!$B$10,IF(D215=10,'Tipo '!$B$11,IF(D215=11,'Tipo '!$B$12,IF(D215=12,'Tipo '!$B$13,IF(D215=13,'Tipo '!$B$14,IF(D215=14,'Tipo '!$B$15,IF(D215=15,'Tipo '!$B$16,IF(D215=16,'Tipo '!$B$17,IF(D215=17,'Tipo '!$B$18,IF(D215=18,'Tipo '!$B$19,IF(D215=19,'Tipo '!$B$20,IF(D215=20,'Tipo '!$B$21,"No ha seleccionado un tipo de contrato válido"))))))))))))))))))))</f>
        <v>No ha seleccionado un tipo de contrato válido</v>
      </c>
      <c r="F215" s="163"/>
      <c r="G215" s="163"/>
      <c r="H215" s="194"/>
      <c r="I215" s="194"/>
      <c r="J215" s="161"/>
      <c r="K215" s="163" t="str">
        <f>IF(J215=1,'Equivalencia BH-BMPT'!$D$2,IF(J215=2,'Equivalencia BH-BMPT'!$D$3,IF(J215=3,'Equivalencia BH-BMPT'!$D$4,IF(J215=4,'Equivalencia BH-BMPT'!$D$5,IF(J215=5,'Equivalencia BH-BMPT'!$D$6,IF(J215=6,'Equivalencia BH-BMPT'!$D$7,IF(J215=7,'Equivalencia BH-BMPT'!$D$8,IF(J215=8,'Equivalencia BH-BMPT'!$D$9,IF(J215=9,'Equivalencia BH-BMPT'!$D$10,IF(J215=10,'Equivalencia BH-BMPT'!$D$11,IF(J215=11,'Equivalencia BH-BMPT'!$D$12,IF(J215=12,'Equivalencia BH-BMPT'!$D$13,IF(J215=13,'Equivalencia BH-BMPT'!$D$14,IF(J215=14,'Equivalencia BH-BMPT'!$D$15,IF(J215=15,'Equivalencia BH-BMPT'!$D$16,IF(J215=16,'Equivalencia BH-BMPT'!$D$17,IF(J215=17,'Equivalencia BH-BMPT'!$D$18,IF(J215=18,'Equivalencia BH-BMPT'!$D$19,IF(J215=19,'Equivalencia BH-BMPT'!$D$20,IF(J215=20,'Equivalencia BH-BMPT'!$D$21,IF(J215=21,'Equivalencia BH-BMPT'!$D$22,IF(J215=22,'Equivalencia BH-BMPT'!$D$23,IF(J215=23,'Equivalencia BH-BMPT'!#REF!,IF(J215=24,'Equivalencia BH-BMPT'!$D$25,IF(J215=25,'Equivalencia BH-BMPT'!$D$26,IF(J215=26,'Equivalencia BH-BMPT'!$D$27,IF(J215=27,'Equivalencia BH-BMPT'!$D$28,IF(J215=28,'Equivalencia BH-BMPT'!$D$29,IF(J215=29,'Equivalencia BH-BMPT'!$D$30,IF(J215=30,'Equivalencia BH-BMPT'!$D$31,IF(J215=31,'Equivalencia BH-BMPT'!$D$32,IF(J215=32,'Equivalencia BH-BMPT'!$D$33,IF(J215=33,'Equivalencia BH-BMPT'!$D$34,IF(J215=34,'Equivalencia BH-BMPT'!$D$35,IF(J215=35,'Equivalencia BH-BMPT'!$D$36,IF(J215=36,'Equivalencia BH-BMPT'!$D$37,IF(J215=37,'Equivalencia BH-BMPT'!$D$38,IF(J215=38,'Equivalencia BH-BMPT'!#REF!,IF(J215=39,'Equivalencia BH-BMPT'!$D$40,IF(J215=40,'Equivalencia BH-BMPT'!$D$41,IF(J215=41,'Equivalencia BH-BMPT'!$D$42,IF(J215=42,'Equivalencia BH-BMPT'!$D$43,IF(J215=43,'Equivalencia BH-BMPT'!$D$44,IF(J215=44,'Equivalencia BH-BMPT'!$D$45,IF(J215=45,'Equivalencia BH-BMPT'!$D$46,"No ha seleccionado un número de programa")))))))))))))))))))))))))))))))))))))))))))))</f>
        <v>No ha seleccionado un número de programa</v>
      </c>
      <c r="L215" s="166"/>
      <c r="M215" s="161"/>
      <c r="N215" s="167"/>
      <c r="O215" s="168"/>
      <c r="P215" s="169"/>
      <c r="Q215" s="170"/>
      <c r="R215" s="170"/>
      <c r="S215" s="170"/>
      <c r="T215" s="170">
        <f t="shared" si="43"/>
        <v>0</v>
      </c>
      <c r="U215" s="170"/>
      <c r="V215" s="171"/>
      <c r="W215" s="171"/>
      <c r="X215" s="171"/>
      <c r="Y215" s="161"/>
      <c r="Z215" s="161"/>
      <c r="AA215" s="172"/>
      <c r="AB215" s="161"/>
      <c r="AC215" s="161"/>
      <c r="AD215" s="161"/>
      <c r="AE215" s="161"/>
      <c r="AF215" s="173" t="e">
        <f t="shared" si="44"/>
        <v>#DIV/0!</v>
      </c>
      <c r="AG215" s="174"/>
      <c r="AH215" s="174" t="b">
        <f t="shared" si="45"/>
        <v>1</v>
      </c>
    </row>
    <row r="216" spans="1:34" s="175" customFormat="1" ht="44.25" customHeight="1" thickBot="1" x14ac:dyDescent="0.3">
      <c r="A216" s="161"/>
      <c r="B216" s="161"/>
      <c r="C216" s="163"/>
      <c r="D216" s="161"/>
      <c r="E216" s="163" t="str">
        <f>IF(D216=1,'Tipo '!$B$2,IF(D216=2,'Tipo '!$B$3,IF(D216=3,'Tipo '!$B$4,IF(D216=4,'Tipo '!$B$5,IF(D216=5,'Tipo '!$B$6,IF(D216=6,'Tipo '!$B$7,IF(D216=7,'Tipo '!$B$8,IF(D216=8,'Tipo '!$B$9,IF(D216=9,'Tipo '!$B$10,IF(D216=10,'Tipo '!$B$11,IF(D216=11,'Tipo '!$B$12,IF(D216=12,'Tipo '!$B$13,IF(D216=13,'Tipo '!$B$14,IF(D216=14,'Tipo '!$B$15,IF(D216=15,'Tipo '!$B$16,IF(D216=16,'Tipo '!$B$17,IF(D216=17,'Tipo '!$B$18,IF(D216=18,'Tipo '!$B$19,IF(D216=19,'Tipo '!$B$20,IF(D216=20,'Tipo '!$B$21,"No ha seleccionado un tipo de contrato válido"))))))))))))))))))))</f>
        <v>No ha seleccionado un tipo de contrato válido</v>
      </c>
      <c r="F216" s="163"/>
      <c r="G216" s="163"/>
      <c r="H216" s="194"/>
      <c r="I216" s="194"/>
      <c r="J216" s="161"/>
      <c r="K216" s="163" t="str">
        <f>IF(J216=1,'Equivalencia BH-BMPT'!$D$2,IF(J216=2,'Equivalencia BH-BMPT'!$D$3,IF(J216=3,'Equivalencia BH-BMPT'!$D$4,IF(J216=4,'Equivalencia BH-BMPT'!$D$5,IF(J216=5,'Equivalencia BH-BMPT'!$D$6,IF(J216=6,'Equivalencia BH-BMPT'!$D$7,IF(J216=7,'Equivalencia BH-BMPT'!$D$8,IF(J216=8,'Equivalencia BH-BMPT'!$D$9,IF(J216=9,'Equivalencia BH-BMPT'!$D$10,IF(J216=10,'Equivalencia BH-BMPT'!$D$11,IF(J216=11,'Equivalencia BH-BMPT'!$D$12,IF(J216=12,'Equivalencia BH-BMPT'!$D$13,IF(J216=13,'Equivalencia BH-BMPT'!$D$14,IF(J216=14,'Equivalencia BH-BMPT'!$D$15,IF(J216=15,'Equivalencia BH-BMPT'!$D$16,IF(J216=16,'Equivalencia BH-BMPT'!$D$17,IF(J216=17,'Equivalencia BH-BMPT'!$D$18,IF(J216=18,'Equivalencia BH-BMPT'!$D$19,IF(J216=19,'Equivalencia BH-BMPT'!$D$20,IF(J216=20,'Equivalencia BH-BMPT'!$D$21,IF(J216=21,'Equivalencia BH-BMPT'!$D$22,IF(J216=22,'Equivalencia BH-BMPT'!$D$23,IF(J216=23,'Equivalencia BH-BMPT'!#REF!,IF(J216=24,'Equivalencia BH-BMPT'!$D$25,IF(J216=25,'Equivalencia BH-BMPT'!$D$26,IF(J216=26,'Equivalencia BH-BMPT'!$D$27,IF(J216=27,'Equivalencia BH-BMPT'!$D$28,IF(J216=28,'Equivalencia BH-BMPT'!$D$29,IF(J216=29,'Equivalencia BH-BMPT'!$D$30,IF(J216=30,'Equivalencia BH-BMPT'!$D$31,IF(J216=31,'Equivalencia BH-BMPT'!$D$32,IF(J216=32,'Equivalencia BH-BMPT'!$D$33,IF(J216=33,'Equivalencia BH-BMPT'!$D$34,IF(J216=34,'Equivalencia BH-BMPT'!$D$35,IF(J216=35,'Equivalencia BH-BMPT'!$D$36,IF(J216=36,'Equivalencia BH-BMPT'!$D$37,IF(J216=37,'Equivalencia BH-BMPT'!$D$38,IF(J216=38,'Equivalencia BH-BMPT'!#REF!,IF(J216=39,'Equivalencia BH-BMPT'!$D$40,IF(J216=40,'Equivalencia BH-BMPT'!$D$41,IF(J216=41,'Equivalencia BH-BMPT'!$D$42,IF(J216=42,'Equivalencia BH-BMPT'!$D$43,IF(J216=43,'Equivalencia BH-BMPT'!$D$44,IF(J216=44,'Equivalencia BH-BMPT'!$D$45,IF(J216=45,'Equivalencia BH-BMPT'!$D$46,"No ha seleccionado un número de programa")))))))))))))))))))))))))))))))))))))))))))))</f>
        <v>No ha seleccionado un número de programa</v>
      </c>
      <c r="L216" s="166"/>
      <c r="M216" s="161"/>
      <c r="N216" s="167"/>
      <c r="O216" s="168"/>
      <c r="P216" s="169"/>
      <c r="Q216" s="170"/>
      <c r="R216" s="170"/>
      <c r="S216" s="170"/>
      <c r="T216" s="170">
        <f t="shared" si="43"/>
        <v>0</v>
      </c>
      <c r="U216" s="170"/>
      <c r="V216" s="171"/>
      <c r="W216" s="171"/>
      <c r="X216" s="171"/>
      <c r="Y216" s="161"/>
      <c r="Z216" s="161"/>
      <c r="AA216" s="172"/>
      <c r="AB216" s="161"/>
      <c r="AC216" s="161"/>
      <c r="AD216" s="161"/>
      <c r="AE216" s="161"/>
      <c r="AF216" s="173" t="e">
        <f t="shared" si="44"/>
        <v>#DIV/0!</v>
      </c>
      <c r="AG216" s="174"/>
      <c r="AH216" s="174" t="b">
        <f t="shared" si="45"/>
        <v>1</v>
      </c>
    </row>
    <row r="217" spans="1:34" s="175" customFormat="1" ht="44.25" customHeight="1" thickBot="1" x14ac:dyDescent="0.3">
      <c r="A217" s="161"/>
      <c r="B217" s="161"/>
      <c r="C217" s="163"/>
      <c r="D217" s="161"/>
      <c r="E217" s="163" t="str">
        <f>IF(D217=1,'Tipo '!$B$2,IF(D217=2,'Tipo '!$B$3,IF(D217=3,'Tipo '!$B$4,IF(D217=4,'Tipo '!$B$5,IF(D217=5,'Tipo '!$B$6,IF(D217=6,'Tipo '!$B$7,IF(D217=7,'Tipo '!$B$8,IF(D217=8,'Tipo '!$B$9,IF(D217=9,'Tipo '!$B$10,IF(D217=10,'Tipo '!$B$11,IF(D217=11,'Tipo '!$B$12,IF(D217=12,'Tipo '!$B$13,IF(D217=13,'Tipo '!$B$14,IF(D217=14,'Tipo '!$B$15,IF(D217=15,'Tipo '!$B$16,IF(D217=16,'Tipo '!$B$17,IF(D217=17,'Tipo '!$B$18,IF(D217=18,'Tipo '!$B$19,IF(D217=19,'Tipo '!$B$20,IF(D217=20,'Tipo '!$B$21,"No ha seleccionado un tipo de contrato válido"))))))))))))))))))))</f>
        <v>No ha seleccionado un tipo de contrato válido</v>
      </c>
      <c r="F217" s="163"/>
      <c r="G217" s="163"/>
      <c r="H217" s="194"/>
      <c r="I217" s="194"/>
      <c r="J217" s="161"/>
      <c r="K217" s="163" t="str">
        <f>IF(J217=1,'Equivalencia BH-BMPT'!$D$2,IF(J217=2,'Equivalencia BH-BMPT'!$D$3,IF(J217=3,'Equivalencia BH-BMPT'!$D$4,IF(J217=4,'Equivalencia BH-BMPT'!$D$5,IF(J217=5,'Equivalencia BH-BMPT'!$D$6,IF(J217=6,'Equivalencia BH-BMPT'!$D$7,IF(J217=7,'Equivalencia BH-BMPT'!$D$8,IF(J217=8,'Equivalencia BH-BMPT'!$D$9,IF(J217=9,'Equivalencia BH-BMPT'!$D$10,IF(J217=10,'Equivalencia BH-BMPT'!$D$11,IF(J217=11,'Equivalencia BH-BMPT'!$D$12,IF(J217=12,'Equivalencia BH-BMPT'!$D$13,IF(J217=13,'Equivalencia BH-BMPT'!$D$14,IF(J217=14,'Equivalencia BH-BMPT'!$D$15,IF(J217=15,'Equivalencia BH-BMPT'!$D$16,IF(J217=16,'Equivalencia BH-BMPT'!$D$17,IF(J217=17,'Equivalencia BH-BMPT'!$D$18,IF(J217=18,'Equivalencia BH-BMPT'!$D$19,IF(J217=19,'Equivalencia BH-BMPT'!$D$20,IF(J217=20,'Equivalencia BH-BMPT'!$D$21,IF(J217=21,'Equivalencia BH-BMPT'!$D$22,IF(J217=22,'Equivalencia BH-BMPT'!$D$23,IF(J217=23,'Equivalencia BH-BMPT'!#REF!,IF(J217=24,'Equivalencia BH-BMPT'!$D$25,IF(J217=25,'Equivalencia BH-BMPT'!$D$26,IF(J217=26,'Equivalencia BH-BMPT'!$D$27,IF(J217=27,'Equivalencia BH-BMPT'!$D$28,IF(J217=28,'Equivalencia BH-BMPT'!$D$29,IF(J217=29,'Equivalencia BH-BMPT'!$D$30,IF(J217=30,'Equivalencia BH-BMPT'!$D$31,IF(J217=31,'Equivalencia BH-BMPT'!$D$32,IF(J217=32,'Equivalencia BH-BMPT'!$D$33,IF(J217=33,'Equivalencia BH-BMPT'!$D$34,IF(J217=34,'Equivalencia BH-BMPT'!$D$35,IF(J217=35,'Equivalencia BH-BMPT'!$D$36,IF(J217=36,'Equivalencia BH-BMPT'!$D$37,IF(J217=37,'Equivalencia BH-BMPT'!$D$38,IF(J217=38,'Equivalencia BH-BMPT'!#REF!,IF(J217=39,'Equivalencia BH-BMPT'!$D$40,IF(J217=40,'Equivalencia BH-BMPT'!$D$41,IF(J217=41,'Equivalencia BH-BMPT'!$D$42,IF(J217=42,'Equivalencia BH-BMPT'!$D$43,IF(J217=43,'Equivalencia BH-BMPT'!$D$44,IF(J217=44,'Equivalencia BH-BMPT'!$D$45,IF(J217=45,'Equivalencia BH-BMPT'!$D$46,"No ha seleccionado un número de programa")))))))))))))))))))))))))))))))))))))))))))))</f>
        <v>No ha seleccionado un número de programa</v>
      </c>
      <c r="L217" s="166"/>
      <c r="M217" s="161"/>
      <c r="N217" s="167"/>
      <c r="O217" s="168"/>
      <c r="P217" s="169"/>
      <c r="Q217" s="170"/>
      <c r="R217" s="170"/>
      <c r="S217" s="170"/>
      <c r="T217" s="170">
        <f t="shared" si="43"/>
        <v>0</v>
      </c>
      <c r="U217" s="170"/>
      <c r="V217" s="171"/>
      <c r="W217" s="171"/>
      <c r="X217" s="171"/>
      <c r="Y217" s="161"/>
      <c r="Z217" s="161"/>
      <c r="AA217" s="172"/>
      <c r="AB217" s="161"/>
      <c r="AC217" s="161"/>
      <c r="AD217" s="161"/>
      <c r="AE217" s="161"/>
      <c r="AF217" s="173" t="e">
        <f t="shared" si="44"/>
        <v>#DIV/0!</v>
      </c>
      <c r="AG217" s="174"/>
      <c r="AH217" s="174" t="b">
        <f t="shared" si="45"/>
        <v>1</v>
      </c>
    </row>
    <row r="218" spans="1:34" s="175" customFormat="1" ht="44.25" customHeight="1" thickBot="1" x14ac:dyDescent="0.3">
      <c r="A218" s="161"/>
      <c r="B218" s="161"/>
      <c r="C218" s="163"/>
      <c r="D218" s="161"/>
      <c r="E218" s="163" t="str">
        <f>IF(D218=1,'Tipo '!$B$2,IF(D218=2,'Tipo '!$B$3,IF(D218=3,'Tipo '!$B$4,IF(D218=4,'Tipo '!$B$5,IF(D218=5,'Tipo '!$B$6,IF(D218=6,'Tipo '!$B$7,IF(D218=7,'Tipo '!$B$8,IF(D218=8,'Tipo '!$B$9,IF(D218=9,'Tipo '!$B$10,IF(D218=10,'Tipo '!$B$11,IF(D218=11,'Tipo '!$B$12,IF(D218=12,'Tipo '!$B$13,IF(D218=13,'Tipo '!$B$14,IF(D218=14,'Tipo '!$B$15,IF(D218=15,'Tipo '!$B$16,IF(D218=16,'Tipo '!$B$17,IF(D218=17,'Tipo '!$B$18,IF(D218=18,'Tipo '!$B$19,IF(D218=19,'Tipo '!$B$20,IF(D218=20,'Tipo '!$B$21,"No ha seleccionado un tipo de contrato válido"))))))))))))))))))))</f>
        <v>No ha seleccionado un tipo de contrato válido</v>
      </c>
      <c r="F218" s="163"/>
      <c r="G218" s="163"/>
      <c r="H218" s="194"/>
      <c r="I218" s="194"/>
      <c r="J218" s="161"/>
      <c r="K218" s="163" t="str">
        <f>IF(J218=1,'Equivalencia BH-BMPT'!$D$2,IF(J218=2,'Equivalencia BH-BMPT'!$D$3,IF(J218=3,'Equivalencia BH-BMPT'!$D$4,IF(J218=4,'Equivalencia BH-BMPT'!$D$5,IF(J218=5,'Equivalencia BH-BMPT'!$D$6,IF(J218=6,'Equivalencia BH-BMPT'!$D$7,IF(J218=7,'Equivalencia BH-BMPT'!$D$8,IF(J218=8,'Equivalencia BH-BMPT'!$D$9,IF(J218=9,'Equivalencia BH-BMPT'!$D$10,IF(J218=10,'Equivalencia BH-BMPT'!$D$11,IF(J218=11,'Equivalencia BH-BMPT'!$D$12,IF(J218=12,'Equivalencia BH-BMPT'!$D$13,IF(J218=13,'Equivalencia BH-BMPT'!$D$14,IF(J218=14,'Equivalencia BH-BMPT'!$D$15,IF(J218=15,'Equivalencia BH-BMPT'!$D$16,IF(J218=16,'Equivalencia BH-BMPT'!$D$17,IF(J218=17,'Equivalencia BH-BMPT'!$D$18,IF(J218=18,'Equivalencia BH-BMPT'!$D$19,IF(J218=19,'Equivalencia BH-BMPT'!$D$20,IF(J218=20,'Equivalencia BH-BMPT'!$D$21,IF(J218=21,'Equivalencia BH-BMPT'!$D$22,IF(J218=22,'Equivalencia BH-BMPT'!$D$23,IF(J218=23,'Equivalencia BH-BMPT'!#REF!,IF(J218=24,'Equivalencia BH-BMPT'!$D$25,IF(J218=25,'Equivalencia BH-BMPT'!$D$26,IF(J218=26,'Equivalencia BH-BMPT'!$D$27,IF(J218=27,'Equivalencia BH-BMPT'!$D$28,IF(J218=28,'Equivalencia BH-BMPT'!$D$29,IF(J218=29,'Equivalencia BH-BMPT'!$D$30,IF(J218=30,'Equivalencia BH-BMPT'!$D$31,IF(J218=31,'Equivalencia BH-BMPT'!$D$32,IF(J218=32,'Equivalencia BH-BMPT'!$D$33,IF(J218=33,'Equivalencia BH-BMPT'!$D$34,IF(J218=34,'Equivalencia BH-BMPT'!$D$35,IF(J218=35,'Equivalencia BH-BMPT'!$D$36,IF(J218=36,'Equivalencia BH-BMPT'!$D$37,IF(J218=37,'Equivalencia BH-BMPT'!$D$38,IF(J218=38,'Equivalencia BH-BMPT'!#REF!,IF(J218=39,'Equivalencia BH-BMPT'!$D$40,IF(J218=40,'Equivalencia BH-BMPT'!$D$41,IF(J218=41,'Equivalencia BH-BMPT'!$D$42,IF(J218=42,'Equivalencia BH-BMPT'!$D$43,IF(J218=43,'Equivalencia BH-BMPT'!$D$44,IF(J218=44,'Equivalencia BH-BMPT'!$D$45,IF(J218=45,'Equivalencia BH-BMPT'!$D$46,"No ha seleccionado un número de programa")))))))))))))))))))))))))))))))))))))))))))))</f>
        <v>No ha seleccionado un número de programa</v>
      </c>
      <c r="L218" s="166"/>
      <c r="M218" s="161"/>
      <c r="N218" s="167"/>
      <c r="O218" s="168"/>
      <c r="P218" s="169"/>
      <c r="Q218" s="170"/>
      <c r="R218" s="170"/>
      <c r="S218" s="170"/>
      <c r="T218" s="170">
        <f t="shared" si="43"/>
        <v>0</v>
      </c>
      <c r="U218" s="170"/>
      <c r="V218" s="171"/>
      <c r="W218" s="171"/>
      <c r="X218" s="171"/>
      <c r="Y218" s="161"/>
      <c r="Z218" s="161"/>
      <c r="AA218" s="172"/>
      <c r="AB218" s="161"/>
      <c r="AC218" s="161"/>
      <c r="AD218" s="161"/>
      <c r="AE218" s="161"/>
      <c r="AF218" s="173" t="e">
        <f t="shared" si="44"/>
        <v>#DIV/0!</v>
      </c>
      <c r="AG218" s="174"/>
      <c r="AH218" s="174" t="b">
        <f t="shared" si="45"/>
        <v>1</v>
      </c>
    </row>
    <row r="219" spans="1:34" s="175" customFormat="1" ht="44.25" customHeight="1" thickBot="1" x14ac:dyDescent="0.3">
      <c r="A219" s="161"/>
      <c r="B219" s="161"/>
      <c r="C219" s="163"/>
      <c r="D219" s="161"/>
      <c r="E219" s="163" t="str">
        <f>IF(D219=1,'Tipo '!$B$2,IF(D219=2,'Tipo '!$B$3,IF(D219=3,'Tipo '!$B$4,IF(D219=4,'Tipo '!$B$5,IF(D219=5,'Tipo '!$B$6,IF(D219=6,'Tipo '!$B$7,IF(D219=7,'Tipo '!$B$8,IF(D219=8,'Tipo '!$B$9,IF(D219=9,'Tipo '!$B$10,IF(D219=10,'Tipo '!$B$11,IF(D219=11,'Tipo '!$B$12,IF(D219=12,'Tipo '!$B$13,IF(D219=13,'Tipo '!$B$14,IF(D219=14,'Tipo '!$B$15,IF(D219=15,'Tipo '!$B$16,IF(D219=16,'Tipo '!$B$17,IF(D219=17,'Tipo '!$B$18,IF(D219=18,'Tipo '!$B$19,IF(D219=19,'Tipo '!$B$20,IF(D219=20,'Tipo '!$B$21,"No ha seleccionado un tipo de contrato válido"))))))))))))))))))))</f>
        <v>No ha seleccionado un tipo de contrato válido</v>
      </c>
      <c r="F219" s="163"/>
      <c r="G219" s="163"/>
      <c r="H219" s="194"/>
      <c r="I219" s="194"/>
      <c r="J219" s="161"/>
      <c r="K219" s="163" t="str">
        <f>IF(J219=1,'Equivalencia BH-BMPT'!$D$2,IF(J219=2,'Equivalencia BH-BMPT'!$D$3,IF(J219=3,'Equivalencia BH-BMPT'!$D$4,IF(J219=4,'Equivalencia BH-BMPT'!$D$5,IF(J219=5,'Equivalencia BH-BMPT'!$D$6,IF(J219=6,'Equivalencia BH-BMPT'!$D$7,IF(J219=7,'Equivalencia BH-BMPT'!$D$8,IF(J219=8,'Equivalencia BH-BMPT'!$D$9,IF(J219=9,'Equivalencia BH-BMPT'!$D$10,IF(J219=10,'Equivalencia BH-BMPT'!$D$11,IF(J219=11,'Equivalencia BH-BMPT'!$D$12,IF(J219=12,'Equivalencia BH-BMPT'!$D$13,IF(J219=13,'Equivalencia BH-BMPT'!$D$14,IF(J219=14,'Equivalencia BH-BMPT'!$D$15,IF(J219=15,'Equivalencia BH-BMPT'!$D$16,IF(J219=16,'Equivalencia BH-BMPT'!$D$17,IF(J219=17,'Equivalencia BH-BMPT'!$D$18,IF(J219=18,'Equivalencia BH-BMPT'!$D$19,IF(J219=19,'Equivalencia BH-BMPT'!$D$20,IF(J219=20,'Equivalencia BH-BMPT'!$D$21,IF(J219=21,'Equivalencia BH-BMPT'!$D$22,IF(J219=22,'Equivalencia BH-BMPT'!$D$23,IF(J219=23,'Equivalencia BH-BMPT'!#REF!,IF(J219=24,'Equivalencia BH-BMPT'!$D$25,IF(J219=25,'Equivalencia BH-BMPT'!$D$26,IF(J219=26,'Equivalencia BH-BMPT'!$D$27,IF(J219=27,'Equivalencia BH-BMPT'!$D$28,IF(J219=28,'Equivalencia BH-BMPT'!$D$29,IF(J219=29,'Equivalencia BH-BMPT'!$D$30,IF(J219=30,'Equivalencia BH-BMPT'!$D$31,IF(J219=31,'Equivalencia BH-BMPT'!$D$32,IF(J219=32,'Equivalencia BH-BMPT'!$D$33,IF(J219=33,'Equivalencia BH-BMPT'!$D$34,IF(J219=34,'Equivalencia BH-BMPT'!$D$35,IF(J219=35,'Equivalencia BH-BMPT'!$D$36,IF(J219=36,'Equivalencia BH-BMPT'!$D$37,IF(J219=37,'Equivalencia BH-BMPT'!$D$38,IF(J219=38,'Equivalencia BH-BMPT'!#REF!,IF(J219=39,'Equivalencia BH-BMPT'!$D$40,IF(J219=40,'Equivalencia BH-BMPT'!$D$41,IF(J219=41,'Equivalencia BH-BMPT'!$D$42,IF(J219=42,'Equivalencia BH-BMPT'!$D$43,IF(J219=43,'Equivalencia BH-BMPT'!$D$44,IF(J219=44,'Equivalencia BH-BMPT'!$D$45,IF(J219=45,'Equivalencia BH-BMPT'!$D$46,"No ha seleccionado un número de programa")))))))))))))))))))))))))))))))))))))))))))))</f>
        <v>No ha seleccionado un número de programa</v>
      </c>
      <c r="L219" s="166"/>
      <c r="M219" s="161"/>
      <c r="N219" s="167"/>
      <c r="O219" s="168"/>
      <c r="P219" s="169"/>
      <c r="Q219" s="170"/>
      <c r="R219" s="170"/>
      <c r="S219" s="170"/>
      <c r="T219" s="170">
        <f t="shared" si="43"/>
        <v>0</v>
      </c>
      <c r="U219" s="170"/>
      <c r="V219" s="171"/>
      <c r="W219" s="171"/>
      <c r="X219" s="171"/>
      <c r="Y219" s="161"/>
      <c r="Z219" s="161"/>
      <c r="AA219" s="172"/>
      <c r="AB219" s="161"/>
      <c r="AC219" s="161"/>
      <c r="AD219" s="161"/>
      <c r="AE219" s="161"/>
      <c r="AF219" s="173" t="e">
        <f t="shared" si="44"/>
        <v>#DIV/0!</v>
      </c>
      <c r="AG219" s="174"/>
      <c r="AH219" s="174" t="b">
        <f t="shared" si="45"/>
        <v>1</v>
      </c>
    </row>
    <row r="220" spans="1:34" s="175" customFormat="1" ht="44.25" customHeight="1" thickBot="1" x14ac:dyDescent="0.3">
      <c r="A220" s="161"/>
      <c r="B220" s="161"/>
      <c r="C220" s="163"/>
      <c r="D220" s="161"/>
      <c r="E220" s="163" t="str">
        <f>IF(D220=1,'Tipo '!$B$2,IF(D220=2,'Tipo '!$B$3,IF(D220=3,'Tipo '!$B$4,IF(D220=4,'Tipo '!$B$5,IF(D220=5,'Tipo '!$B$6,IF(D220=6,'Tipo '!$B$7,IF(D220=7,'Tipo '!$B$8,IF(D220=8,'Tipo '!$B$9,IF(D220=9,'Tipo '!$B$10,IF(D220=10,'Tipo '!$B$11,IF(D220=11,'Tipo '!$B$12,IF(D220=12,'Tipo '!$B$13,IF(D220=13,'Tipo '!$B$14,IF(D220=14,'Tipo '!$B$15,IF(D220=15,'Tipo '!$B$16,IF(D220=16,'Tipo '!$B$17,IF(D220=17,'Tipo '!$B$18,IF(D220=18,'Tipo '!$B$19,IF(D220=19,'Tipo '!$B$20,IF(D220=20,'Tipo '!$B$21,"No ha seleccionado un tipo de contrato válido"))))))))))))))))))))</f>
        <v>No ha seleccionado un tipo de contrato válido</v>
      </c>
      <c r="F220" s="163"/>
      <c r="G220" s="163"/>
      <c r="H220" s="194"/>
      <c r="I220" s="194"/>
      <c r="J220" s="161"/>
      <c r="K220" s="163" t="str">
        <f>IF(J220=1,'Equivalencia BH-BMPT'!$D$2,IF(J220=2,'Equivalencia BH-BMPT'!$D$3,IF(J220=3,'Equivalencia BH-BMPT'!$D$4,IF(J220=4,'Equivalencia BH-BMPT'!$D$5,IF(J220=5,'Equivalencia BH-BMPT'!$D$6,IF(J220=6,'Equivalencia BH-BMPT'!$D$7,IF(J220=7,'Equivalencia BH-BMPT'!$D$8,IF(J220=8,'Equivalencia BH-BMPT'!$D$9,IF(J220=9,'Equivalencia BH-BMPT'!$D$10,IF(J220=10,'Equivalencia BH-BMPT'!$D$11,IF(J220=11,'Equivalencia BH-BMPT'!$D$12,IF(J220=12,'Equivalencia BH-BMPT'!$D$13,IF(J220=13,'Equivalencia BH-BMPT'!$D$14,IF(J220=14,'Equivalencia BH-BMPT'!$D$15,IF(J220=15,'Equivalencia BH-BMPT'!$D$16,IF(J220=16,'Equivalencia BH-BMPT'!$D$17,IF(J220=17,'Equivalencia BH-BMPT'!$D$18,IF(J220=18,'Equivalencia BH-BMPT'!$D$19,IF(J220=19,'Equivalencia BH-BMPT'!$D$20,IF(J220=20,'Equivalencia BH-BMPT'!$D$21,IF(J220=21,'Equivalencia BH-BMPT'!$D$22,IF(J220=22,'Equivalencia BH-BMPT'!$D$23,IF(J220=23,'Equivalencia BH-BMPT'!#REF!,IF(J220=24,'Equivalencia BH-BMPT'!$D$25,IF(J220=25,'Equivalencia BH-BMPT'!$D$26,IF(J220=26,'Equivalencia BH-BMPT'!$D$27,IF(J220=27,'Equivalencia BH-BMPT'!$D$28,IF(J220=28,'Equivalencia BH-BMPT'!$D$29,IF(J220=29,'Equivalencia BH-BMPT'!$D$30,IF(J220=30,'Equivalencia BH-BMPT'!$D$31,IF(J220=31,'Equivalencia BH-BMPT'!$D$32,IF(J220=32,'Equivalencia BH-BMPT'!$D$33,IF(J220=33,'Equivalencia BH-BMPT'!$D$34,IF(J220=34,'Equivalencia BH-BMPT'!$D$35,IF(J220=35,'Equivalencia BH-BMPT'!$D$36,IF(J220=36,'Equivalencia BH-BMPT'!$D$37,IF(J220=37,'Equivalencia BH-BMPT'!$D$38,IF(J220=38,'Equivalencia BH-BMPT'!#REF!,IF(J220=39,'Equivalencia BH-BMPT'!$D$40,IF(J220=40,'Equivalencia BH-BMPT'!$D$41,IF(J220=41,'Equivalencia BH-BMPT'!$D$42,IF(J220=42,'Equivalencia BH-BMPT'!$D$43,IF(J220=43,'Equivalencia BH-BMPT'!$D$44,IF(J220=44,'Equivalencia BH-BMPT'!$D$45,IF(J220=45,'Equivalencia BH-BMPT'!$D$46,"No ha seleccionado un número de programa")))))))))))))))))))))))))))))))))))))))))))))</f>
        <v>No ha seleccionado un número de programa</v>
      </c>
      <c r="L220" s="166"/>
      <c r="M220" s="161"/>
      <c r="N220" s="167"/>
      <c r="O220" s="168"/>
      <c r="P220" s="169"/>
      <c r="Q220" s="170"/>
      <c r="R220" s="170"/>
      <c r="S220" s="170"/>
      <c r="T220" s="170">
        <f t="shared" si="43"/>
        <v>0</v>
      </c>
      <c r="U220" s="170"/>
      <c r="V220" s="171"/>
      <c r="W220" s="171"/>
      <c r="X220" s="171"/>
      <c r="Y220" s="161"/>
      <c r="Z220" s="161"/>
      <c r="AA220" s="172"/>
      <c r="AB220" s="161"/>
      <c r="AC220" s="161"/>
      <c r="AD220" s="161"/>
      <c r="AE220" s="161"/>
      <c r="AF220" s="173" t="e">
        <f t="shared" si="44"/>
        <v>#DIV/0!</v>
      </c>
      <c r="AG220" s="174"/>
      <c r="AH220" s="174" t="b">
        <f t="shared" si="45"/>
        <v>1</v>
      </c>
    </row>
    <row r="221" spans="1:34" s="175" customFormat="1" ht="44.25" customHeight="1" thickBot="1" x14ac:dyDescent="0.3">
      <c r="A221" s="161"/>
      <c r="B221" s="161"/>
      <c r="C221" s="163"/>
      <c r="D221" s="161"/>
      <c r="E221" s="163" t="str">
        <f>IF(D221=1,'Tipo '!$B$2,IF(D221=2,'Tipo '!$B$3,IF(D221=3,'Tipo '!$B$4,IF(D221=4,'Tipo '!$B$5,IF(D221=5,'Tipo '!$B$6,IF(D221=6,'Tipo '!$B$7,IF(D221=7,'Tipo '!$B$8,IF(D221=8,'Tipo '!$B$9,IF(D221=9,'Tipo '!$B$10,IF(D221=10,'Tipo '!$B$11,IF(D221=11,'Tipo '!$B$12,IF(D221=12,'Tipo '!$B$13,IF(D221=13,'Tipo '!$B$14,IF(D221=14,'Tipo '!$B$15,IF(D221=15,'Tipo '!$B$16,IF(D221=16,'Tipo '!$B$17,IF(D221=17,'Tipo '!$B$18,IF(D221=18,'Tipo '!$B$19,IF(D221=19,'Tipo '!$B$20,IF(D221=20,'Tipo '!$B$21,"No ha seleccionado un tipo de contrato válido"))))))))))))))))))))</f>
        <v>No ha seleccionado un tipo de contrato válido</v>
      </c>
      <c r="F221" s="163"/>
      <c r="G221" s="163"/>
      <c r="H221" s="194"/>
      <c r="I221" s="194"/>
      <c r="J221" s="161"/>
      <c r="K221" s="163" t="str">
        <f>IF(J221=1,'Equivalencia BH-BMPT'!$D$2,IF(J221=2,'Equivalencia BH-BMPT'!$D$3,IF(J221=3,'Equivalencia BH-BMPT'!$D$4,IF(J221=4,'Equivalencia BH-BMPT'!$D$5,IF(J221=5,'Equivalencia BH-BMPT'!$D$6,IF(J221=6,'Equivalencia BH-BMPT'!$D$7,IF(J221=7,'Equivalencia BH-BMPT'!$D$8,IF(J221=8,'Equivalencia BH-BMPT'!$D$9,IF(J221=9,'Equivalencia BH-BMPT'!$D$10,IF(J221=10,'Equivalencia BH-BMPT'!$D$11,IF(J221=11,'Equivalencia BH-BMPT'!$D$12,IF(J221=12,'Equivalencia BH-BMPT'!$D$13,IF(J221=13,'Equivalencia BH-BMPT'!$D$14,IF(J221=14,'Equivalencia BH-BMPT'!$D$15,IF(J221=15,'Equivalencia BH-BMPT'!$D$16,IF(J221=16,'Equivalencia BH-BMPT'!$D$17,IF(J221=17,'Equivalencia BH-BMPT'!$D$18,IF(J221=18,'Equivalencia BH-BMPT'!$D$19,IF(J221=19,'Equivalencia BH-BMPT'!$D$20,IF(J221=20,'Equivalencia BH-BMPT'!$D$21,IF(J221=21,'Equivalencia BH-BMPT'!$D$22,IF(J221=22,'Equivalencia BH-BMPT'!$D$23,IF(J221=23,'Equivalencia BH-BMPT'!#REF!,IF(J221=24,'Equivalencia BH-BMPT'!$D$25,IF(J221=25,'Equivalencia BH-BMPT'!$D$26,IF(J221=26,'Equivalencia BH-BMPT'!$D$27,IF(J221=27,'Equivalencia BH-BMPT'!$D$28,IF(J221=28,'Equivalencia BH-BMPT'!$D$29,IF(J221=29,'Equivalencia BH-BMPT'!$D$30,IF(J221=30,'Equivalencia BH-BMPT'!$D$31,IF(J221=31,'Equivalencia BH-BMPT'!$D$32,IF(J221=32,'Equivalencia BH-BMPT'!$D$33,IF(J221=33,'Equivalencia BH-BMPT'!$D$34,IF(J221=34,'Equivalencia BH-BMPT'!$D$35,IF(J221=35,'Equivalencia BH-BMPT'!$D$36,IF(J221=36,'Equivalencia BH-BMPT'!$D$37,IF(J221=37,'Equivalencia BH-BMPT'!$D$38,IF(J221=38,'Equivalencia BH-BMPT'!#REF!,IF(J221=39,'Equivalencia BH-BMPT'!$D$40,IF(J221=40,'Equivalencia BH-BMPT'!$D$41,IF(J221=41,'Equivalencia BH-BMPT'!$D$42,IF(J221=42,'Equivalencia BH-BMPT'!$D$43,IF(J221=43,'Equivalencia BH-BMPT'!$D$44,IF(J221=44,'Equivalencia BH-BMPT'!$D$45,IF(J221=45,'Equivalencia BH-BMPT'!$D$46,"No ha seleccionado un número de programa")))))))))))))))))))))))))))))))))))))))))))))</f>
        <v>No ha seleccionado un número de programa</v>
      </c>
      <c r="L221" s="166"/>
      <c r="M221" s="161"/>
      <c r="N221" s="167"/>
      <c r="O221" s="168"/>
      <c r="P221" s="169"/>
      <c r="Q221" s="170"/>
      <c r="R221" s="170"/>
      <c r="S221" s="170"/>
      <c r="T221" s="170">
        <f t="shared" si="43"/>
        <v>0</v>
      </c>
      <c r="U221" s="170"/>
      <c r="V221" s="171"/>
      <c r="W221" s="171"/>
      <c r="X221" s="171"/>
      <c r="Y221" s="161"/>
      <c r="Z221" s="161"/>
      <c r="AA221" s="172"/>
      <c r="AB221" s="161"/>
      <c r="AC221" s="161"/>
      <c r="AD221" s="161"/>
      <c r="AE221" s="161"/>
      <c r="AF221" s="173" t="e">
        <f t="shared" si="44"/>
        <v>#DIV/0!</v>
      </c>
      <c r="AG221" s="174"/>
      <c r="AH221" s="174" t="b">
        <f t="shared" si="45"/>
        <v>1</v>
      </c>
    </row>
    <row r="222" spans="1:34" s="175" customFormat="1" ht="44.25" customHeight="1" thickBot="1" x14ac:dyDescent="0.3">
      <c r="A222" s="161"/>
      <c r="B222" s="161"/>
      <c r="C222" s="163"/>
      <c r="D222" s="161"/>
      <c r="E222" s="163" t="str">
        <f>IF(D222=1,'Tipo '!$B$2,IF(D222=2,'Tipo '!$B$3,IF(D222=3,'Tipo '!$B$4,IF(D222=4,'Tipo '!$B$5,IF(D222=5,'Tipo '!$B$6,IF(D222=6,'Tipo '!$B$7,IF(D222=7,'Tipo '!$B$8,IF(D222=8,'Tipo '!$B$9,IF(D222=9,'Tipo '!$B$10,IF(D222=10,'Tipo '!$B$11,IF(D222=11,'Tipo '!$B$12,IF(D222=12,'Tipo '!$B$13,IF(D222=13,'Tipo '!$B$14,IF(D222=14,'Tipo '!$B$15,IF(D222=15,'Tipo '!$B$16,IF(D222=16,'Tipo '!$B$17,IF(D222=17,'Tipo '!$B$18,IF(D222=18,'Tipo '!$B$19,IF(D222=19,'Tipo '!$B$20,IF(D222=20,'Tipo '!$B$21,"No ha seleccionado un tipo de contrato válido"))))))))))))))))))))</f>
        <v>No ha seleccionado un tipo de contrato válido</v>
      </c>
      <c r="F222" s="163"/>
      <c r="G222" s="163"/>
      <c r="H222" s="194"/>
      <c r="I222" s="194"/>
      <c r="J222" s="161"/>
      <c r="K222" s="163" t="str">
        <f>IF(J222=1,'Equivalencia BH-BMPT'!$D$2,IF(J222=2,'Equivalencia BH-BMPT'!$D$3,IF(J222=3,'Equivalencia BH-BMPT'!$D$4,IF(J222=4,'Equivalencia BH-BMPT'!$D$5,IF(J222=5,'Equivalencia BH-BMPT'!$D$6,IF(J222=6,'Equivalencia BH-BMPT'!$D$7,IF(J222=7,'Equivalencia BH-BMPT'!$D$8,IF(J222=8,'Equivalencia BH-BMPT'!$D$9,IF(J222=9,'Equivalencia BH-BMPT'!$D$10,IF(J222=10,'Equivalencia BH-BMPT'!$D$11,IF(J222=11,'Equivalencia BH-BMPT'!$D$12,IF(J222=12,'Equivalencia BH-BMPT'!$D$13,IF(J222=13,'Equivalencia BH-BMPT'!$D$14,IF(J222=14,'Equivalencia BH-BMPT'!$D$15,IF(J222=15,'Equivalencia BH-BMPT'!$D$16,IF(J222=16,'Equivalencia BH-BMPT'!$D$17,IF(J222=17,'Equivalencia BH-BMPT'!$D$18,IF(J222=18,'Equivalencia BH-BMPT'!$D$19,IF(J222=19,'Equivalencia BH-BMPT'!$D$20,IF(J222=20,'Equivalencia BH-BMPT'!$D$21,IF(J222=21,'Equivalencia BH-BMPT'!$D$22,IF(J222=22,'Equivalencia BH-BMPT'!$D$23,IF(J222=23,'Equivalencia BH-BMPT'!#REF!,IF(J222=24,'Equivalencia BH-BMPT'!$D$25,IF(J222=25,'Equivalencia BH-BMPT'!$D$26,IF(J222=26,'Equivalencia BH-BMPT'!$D$27,IF(J222=27,'Equivalencia BH-BMPT'!$D$28,IF(J222=28,'Equivalencia BH-BMPT'!$D$29,IF(J222=29,'Equivalencia BH-BMPT'!$D$30,IF(J222=30,'Equivalencia BH-BMPT'!$D$31,IF(J222=31,'Equivalencia BH-BMPT'!$D$32,IF(J222=32,'Equivalencia BH-BMPT'!$D$33,IF(J222=33,'Equivalencia BH-BMPT'!$D$34,IF(J222=34,'Equivalencia BH-BMPT'!$D$35,IF(J222=35,'Equivalencia BH-BMPT'!$D$36,IF(J222=36,'Equivalencia BH-BMPT'!$D$37,IF(J222=37,'Equivalencia BH-BMPT'!$D$38,IF(J222=38,'Equivalencia BH-BMPT'!#REF!,IF(J222=39,'Equivalencia BH-BMPT'!$D$40,IF(J222=40,'Equivalencia BH-BMPT'!$D$41,IF(J222=41,'Equivalencia BH-BMPT'!$D$42,IF(J222=42,'Equivalencia BH-BMPT'!$D$43,IF(J222=43,'Equivalencia BH-BMPT'!$D$44,IF(J222=44,'Equivalencia BH-BMPT'!$D$45,IF(J222=45,'Equivalencia BH-BMPT'!$D$46,"No ha seleccionado un número de programa")))))))))))))))))))))))))))))))))))))))))))))</f>
        <v>No ha seleccionado un número de programa</v>
      </c>
      <c r="L222" s="166"/>
      <c r="M222" s="161"/>
      <c r="N222" s="167"/>
      <c r="O222" s="168"/>
      <c r="P222" s="169"/>
      <c r="Q222" s="170"/>
      <c r="R222" s="170"/>
      <c r="S222" s="170"/>
      <c r="T222" s="170">
        <f t="shared" si="43"/>
        <v>0</v>
      </c>
      <c r="U222" s="170"/>
      <c r="V222" s="171"/>
      <c r="W222" s="171"/>
      <c r="X222" s="171"/>
      <c r="Y222" s="161"/>
      <c r="Z222" s="161"/>
      <c r="AA222" s="172"/>
      <c r="AB222" s="161"/>
      <c r="AC222" s="161"/>
      <c r="AD222" s="161"/>
      <c r="AE222" s="161"/>
      <c r="AF222" s="173" t="e">
        <f t="shared" si="44"/>
        <v>#DIV/0!</v>
      </c>
      <c r="AG222" s="174"/>
      <c r="AH222" s="174" t="b">
        <f t="shared" si="45"/>
        <v>1</v>
      </c>
    </row>
    <row r="223" spans="1:34" s="175" customFormat="1" ht="44.25" customHeight="1" thickBot="1" x14ac:dyDescent="0.3">
      <c r="A223" s="161"/>
      <c r="B223" s="161"/>
      <c r="C223" s="163"/>
      <c r="D223" s="161"/>
      <c r="E223" s="163" t="str">
        <f>IF(D223=1,'Tipo '!$B$2,IF(D223=2,'Tipo '!$B$3,IF(D223=3,'Tipo '!$B$4,IF(D223=4,'Tipo '!$B$5,IF(D223=5,'Tipo '!$B$6,IF(D223=6,'Tipo '!$B$7,IF(D223=7,'Tipo '!$B$8,IF(D223=8,'Tipo '!$B$9,IF(D223=9,'Tipo '!$B$10,IF(D223=10,'Tipo '!$B$11,IF(D223=11,'Tipo '!$B$12,IF(D223=12,'Tipo '!$B$13,IF(D223=13,'Tipo '!$B$14,IF(D223=14,'Tipo '!$B$15,IF(D223=15,'Tipo '!$B$16,IF(D223=16,'Tipo '!$B$17,IF(D223=17,'Tipo '!$B$18,IF(D223=18,'Tipo '!$B$19,IF(D223=19,'Tipo '!$B$20,IF(D223=20,'Tipo '!$B$21,"No ha seleccionado un tipo de contrato válido"))))))))))))))))))))</f>
        <v>No ha seleccionado un tipo de contrato válido</v>
      </c>
      <c r="F223" s="163"/>
      <c r="G223" s="163"/>
      <c r="H223" s="194"/>
      <c r="I223" s="194"/>
      <c r="J223" s="161"/>
      <c r="K223" s="163" t="str">
        <f>IF(J223=1,'Equivalencia BH-BMPT'!$D$2,IF(J223=2,'Equivalencia BH-BMPT'!$D$3,IF(J223=3,'Equivalencia BH-BMPT'!$D$4,IF(J223=4,'Equivalencia BH-BMPT'!$D$5,IF(J223=5,'Equivalencia BH-BMPT'!$D$6,IF(J223=6,'Equivalencia BH-BMPT'!$D$7,IF(J223=7,'Equivalencia BH-BMPT'!$D$8,IF(J223=8,'Equivalencia BH-BMPT'!$D$9,IF(J223=9,'Equivalencia BH-BMPT'!$D$10,IF(J223=10,'Equivalencia BH-BMPT'!$D$11,IF(J223=11,'Equivalencia BH-BMPT'!$D$12,IF(J223=12,'Equivalencia BH-BMPT'!$D$13,IF(J223=13,'Equivalencia BH-BMPT'!$D$14,IF(J223=14,'Equivalencia BH-BMPT'!$D$15,IF(J223=15,'Equivalencia BH-BMPT'!$D$16,IF(J223=16,'Equivalencia BH-BMPT'!$D$17,IF(J223=17,'Equivalencia BH-BMPT'!$D$18,IF(J223=18,'Equivalencia BH-BMPT'!$D$19,IF(J223=19,'Equivalencia BH-BMPT'!$D$20,IF(J223=20,'Equivalencia BH-BMPT'!$D$21,IF(J223=21,'Equivalencia BH-BMPT'!$D$22,IF(J223=22,'Equivalencia BH-BMPT'!$D$23,IF(J223=23,'Equivalencia BH-BMPT'!#REF!,IF(J223=24,'Equivalencia BH-BMPT'!$D$25,IF(J223=25,'Equivalencia BH-BMPT'!$D$26,IF(J223=26,'Equivalencia BH-BMPT'!$D$27,IF(J223=27,'Equivalencia BH-BMPT'!$D$28,IF(J223=28,'Equivalencia BH-BMPT'!$D$29,IF(J223=29,'Equivalencia BH-BMPT'!$D$30,IF(J223=30,'Equivalencia BH-BMPT'!$D$31,IF(J223=31,'Equivalencia BH-BMPT'!$D$32,IF(J223=32,'Equivalencia BH-BMPT'!$D$33,IF(J223=33,'Equivalencia BH-BMPT'!$D$34,IF(J223=34,'Equivalencia BH-BMPT'!$D$35,IF(J223=35,'Equivalencia BH-BMPT'!$D$36,IF(J223=36,'Equivalencia BH-BMPT'!$D$37,IF(J223=37,'Equivalencia BH-BMPT'!$D$38,IF(J223=38,'Equivalencia BH-BMPT'!#REF!,IF(J223=39,'Equivalencia BH-BMPT'!$D$40,IF(J223=40,'Equivalencia BH-BMPT'!$D$41,IF(J223=41,'Equivalencia BH-BMPT'!$D$42,IF(J223=42,'Equivalencia BH-BMPT'!$D$43,IF(J223=43,'Equivalencia BH-BMPT'!$D$44,IF(J223=44,'Equivalencia BH-BMPT'!$D$45,IF(J223=45,'Equivalencia BH-BMPT'!$D$46,"No ha seleccionado un número de programa")))))))))))))))))))))))))))))))))))))))))))))</f>
        <v>No ha seleccionado un número de programa</v>
      </c>
      <c r="L223" s="166"/>
      <c r="M223" s="161"/>
      <c r="N223" s="167"/>
      <c r="O223" s="168"/>
      <c r="P223" s="169"/>
      <c r="Q223" s="170"/>
      <c r="R223" s="170"/>
      <c r="S223" s="170"/>
      <c r="T223" s="170">
        <f t="shared" si="43"/>
        <v>0</v>
      </c>
      <c r="U223" s="170"/>
      <c r="V223" s="171"/>
      <c r="W223" s="171"/>
      <c r="X223" s="171"/>
      <c r="Y223" s="161"/>
      <c r="Z223" s="161"/>
      <c r="AA223" s="172"/>
      <c r="AB223" s="161"/>
      <c r="AC223" s="161"/>
      <c r="AD223" s="161"/>
      <c r="AE223" s="161"/>
      <c r="AF223" s="173" t="e">
        <f t="shared" si="44"/>
        <v>#DIV/0!</v>
      </c>
      <c r="AG223" s="174"/>
      <c r="AH223" s="174" t="b">
        <f t="shared" si="45"/>
        <v>1</v>
      </c>
    </row>
    <row r="224" spans="1:34" s="175" customFormat="1" ht="44.25" customHeight="1" thickBot="1" x14ac:dyDescent="0.3">
      <c r="A224" s="161"/>
      <c r="B224" s="161"/>
      <c r="C224" s="163"/>
      <c r="D224" s="161"/>
      <c r="E224" s="163" t="str">
        <f>IF(D224=1,'Tipo '!$B$2,IF(D224=2,'Tipo '!$B$3,IF(D224=3,'Tipo '!$B$4,IF(D224=4,'Tipo '!$B$5,IF(D224=5,'Tipo '!$B$6,IF(D224=6,'Tipo '!$B$7,IF(D224=7,'Tipo '!$B$8,IF(D224=8,'Tipo '!$B$9,IF(D224=9,'Tipo '!$B$10,IF(D224=10,'Tipo '!$B$11,IF(D224=11,'Tipo '!$B$12,IF(D224=12,'Tipo '!$B$13,IF(D224=13,'Tipo '!$B$14,IF(D224=14,'Tipo '!$B$15,IF(D224=15,'Tipo '!$B$16,IF(D224=16,'Tipo '!$B$17,IF(D224=17,'Tipo '!$B$18,IF(D224=18,'Tipo '!$B$19,IF(D224=19,'Tipo '!$B$20,IF(D224=20,'Tipo '!$B$21,"No ha seleccionado un tipo de contrato válido"))))))))))))))))))))</f>
        <v>No ha seleccionado un tipo de contrato válido</v>
      </c>
      <c r="F224" s="163"/>
      <c r="G224" s="163"/>
      <c r="H224" s="194"/>
      <c r="I224" s="194"/>
      <c r="J224" s="161"/>
      <c r="K224" s="163" t="str">
        <f>IF(J224=1,'Equivalencia BH-BMPT'!$D$2,IF(J224=2,'Equivalencia BH-BMPT'!$D$3,IF(J224=3,'Equivalencia BH-BMPT'!$D$4,IF(J224=4,'Equivalencia BH-BMPT'!$D$5,IF(J224=5,'Equivalencia BH-BMPT'!$D$6,IF(J224=6,'Equivalencia BH-BMPT'!$D$7,IF(J224=7,'Equivalencia BH-BMPT'!$D$8,IF(J224=8,'Equivalencia BH-BMPT'!$D$9,IF(J224=9,'Equivalencia BH-BMPT'!$D$10,IF(J224=10,'Equivalencia BH-BMPT'!$D$11,IF(J224=11,'Equivalencia BH-BMPT'!$D$12,IF(J224=12,'Equivalencia BH-BMPT'!$D$13,IF(J224=13,'Equivalencia BH-BMPT'!$D$14,IF(J224=14,'Equivalencia BH-BMPT'!$D$15,IF(J224=15,'Equivalencia BH-BMPT'!$D$16,IF(J224=16,'Equivalencia BH-BMPT'!$D$17,IF(J224=17,'Equivalencia BH-BMPT'!$D$18,IF(J224=18,'Equivalencia BH-BMPT'!$D$19,IF(J224=19,'Equivalencia BH-BMPT'!$D$20,IF(J224=20,'Equivalencia BH-BMPT'!$D$21,IF(J224=21,'Equivalencia BH-BMPT'!$D$22,IF(J224=22,'Equivalencia BH-BMPT'!$D$23,IF(J224=23,'Equivalencia BH-BMPT'!#REF!,IF(J224=24,'Equivalencia BH-BMPT'!$D$25,IF(J224=25,'Equivalencia BH-BMPT'!$D$26,IF(J224=26,'Equivalencia BH-BMPT'!$D$27,IF(J224=27,'Equivalencia BH-BMPT'!$D$28,IF(J224=28,'Equivalencia BH-BMPT'!$D$29,IF(J224=29,'Equivalencia BH-BMPT'!$D$30,IF(J224=30,'Equivalencia BH-BMPT'!$D$31,IF(J224=31,'Equivalencia BH-BMPT'!$D$32,IF(J224=32,'Equivalencia BH-BMPT'!$D$33,IF(J224=33,'Equivalencia BH-BMPT'!$D$34,IF(J224=34,'Equivalencia BH-BMPT'!$D$35,IF(J224=35,'Equivalencia BH-BMPT'!$D$36,IF(J224=36,'Equivalencia BH-BMPT'!$D$37,IF(J224=37,'Equivalencia BH-BMPT'!$D$38,IF(J224=38,'Equivalencia BH-BMPT'!#REF!,IF(J224=39,'Equivalencia BH-BMPT'!$D$40,IF(J224=40,'Equivalencia BH-BMPT'!$D$41,IF(J224=41,'Equivalencia BH-BMPT'!$D$42,IF(J224=42,'Equivalencia BH-BMPT'!$D$43,IF(J224=43,'Equivalencia BH-BMPT'!$D$44,IF(J224=44,'Equivalencia BH-BMPT'!$D$45,IF(J224=45,'Equivalencia BH-BMPT'!$D$46,"No ha seleccionado un número de programa")))))))))))))))))))))))))))))))))))))))))))))</f>
        <v>No ha seleccionado un número de programa</v>
      </c>
      <c r="L224" s="166"/>
      <c r="M224" s="161"/>
      <c r="N224" s="167"/>
      <c r="O224" s="168"/>
      <c r="P224" s="169"/>
      <c r="Q224" s="170"/>
      <c r="R224" s="170"/>
      <c r="S224" s="170"/>
      <c r="T224" s="170">
        <f t="shared" si="43"/>
        <v>0</v>
      </c>
      <c r="U224" s="170"/>
      <c r="V224" s="171"/>
      <c r="W224" s="171"/>
      <c r="X224" s="171"/>
      <c r="Y224" s="161"/>
      <c r="Z224" s="161"/>
      <c r="AA224" s="172"/>
      <c r="AB224" s="161"/>
      <c r="AC224" s="161"/>
      <c r="AD224" s="161"/>
      <c r="AE224" s="161"/>
      <c r="AF224" s="173" t="e">
        <f t="shared" si="44"/>
        <v>#DIV/0!</v>
      </c>
      <c r="AG224" s="174"/>
      <c r="AH224" s="174" t="b">
        <f t="shared" si="45"/>
        <v>1</v>
      </c>
    </row>
    <row r="225" spans="1:34" s="175" customFormat="1" ht="44.25" customHeight="1" thickBot="1" x14ac:dyDescent="0.3">
      <c r="A225" s="161"/>
      <c r="B225" s="161"/>
      <c r="C225" s="163"/>
      <c r="D225" s="161"/>
      <c r="E225" s="163" t="str">
        <f>IF(D225=1,'Tipo '!$B$2,IF(D225=2,'Tipo '!$B$3,IF(D225=3,'Tipo '!$B$4,IF(D225=4,'Tipo '!$B$5,IF(D225=5,'Tipo '!$B$6,IF(D225=6,'Tipo '!$B$7,IF(D225=7,'Tipo '!$B$8,IF(D225=8,'Tipo '!$B$9,IF(D225=9,'Tipo '!$B$10,IF(D225=10,'Tipo '!$B$11,IF(D225=11,'Tipo '!$B$12,IF(D225=12,'Tipo '!$B$13,IF(D225=13,'Tipo '!$B$14,IF(D225=14,'Tipo '!$B$15,IF(D225=15,'Tipo '!$B$16,IF(D225=16,'Tipo '!$B$17,IF(D225=17,'Tipo '!$B$18,IF(D225=18,'Tipo '!$B$19,IF(D225=19,'Tipo '!$B$20,IF(D225=20,'Tipo '!$B$21,"No ha seleccionado un tipo de contrato válido"))))))))))))))))))))</f>
        <v>No ha seleccionado un tipo de contrato válido</v>
      </c>
      <c r="F225" s="163"/>
      <c r="G225" s="163"/>
      <c r="H225" s="194"/>
      <c r="I225" s="194"/>
      <c r="J225" s="161"/>
      <c r="K225" s="163" t="str">
        <f>IF(J225=1,'Equivalencia BH-BMPT'!$D$2,IF(J225=2,'Equivalencia BH-BMPT'!$D$3,IF(J225=3,'Equivalencia BH-BMPT'!$D$4,IF(J225=4,'Equivalencia BH-BMPT'!$D$5,IF(J225=5,'Equivalencia BH-BMPT'!$D$6,IF(J225=6,'Equivalencia BH-BMPT'!$D$7,IF(J225=7,'Equivalencia BH-BMPT'!$D$8,IF(J225=8,'Equivalencia BH-BMPT'!$D$9,IF(J225=9,'Equivalencia BH-BMPT'!$D$10,IF(J225=10,'Equivalencia BH-BMPT'!$D$11,IF(J225=11,'Equivalencia BH-BMPT'!$D$12,IF(J225=12,'Equivalencia BH-BMPT'!$D$13,IF(J225=13,'Equivalencia BH-BMPT'!$D$14,IF(J225=14,'Equivalencia BH-BMPT'!$D$15,IF(J225=15,'Equivalencia BH-BMPT'!$D$16,IF(J225=16,'Equivalencia BH-BMPT'!$D$17,IF(J225=17,'Equivalencia BH-BMPT'!$D$18,IF(J225=18,'Equivalencia BH-BMPT'!$D$19,IF(J225=19,'Equivalencia BH-BMPT'!$D$20,IF(J225=20,'Equivalencia BH-BMPT'!$D$21,IF(J225=21,'Equivalencia BH-BMPT'!$D$22,IF(J225=22,'Equivalencia BH-BMPT'!$D$23,IF(J225=23,'Equivalencia BH-BMPT'!#REF!,IF(J225=24,'Equivalencia BH-BMPT'!$D$25,IF(J225=25,'Equivalencia BH-BMPT'!$D$26,IF(J225=26,'Equivalencia BH-BMPT'!$D$27,IF(J225=27,'Equivalencia BH-BMPT'!$D$28,IF(J225=28,'Equivalencia BH-BMPT'!$D$29,IF(J225=29,'Equivalencia BH-BMPT'!$D$30,IF(J225=30,'Equivalencia BH-BMPT'!$D$31,IF(J225=31,'Equivalencia BH-BMPT'!$D$32,IF(J225=32,'Equivalencia BH-BMPT'!$D$33,IF(J225=33,'Equivalencia BH-BMPT'!$D$34,IF(J225=34,'Equivalencia BH-BMPT'!$D$35,IF(J225=35,'Equivalencia BH-BMPT'!$D$36,IF(J225=36,'Equivalencia BH-BMPT'!$D$37,IF(J225=37,'Equivalencia BH-BMPT'!$D$38,IF(J225=38,'Equivalencia BH-BMPT'!#REF!,IF(J225=39,'Equivalencia BH-BMPT'!$D$40,IF(J225=40,'Equivalencia BH-BMPT'!$D$41,IF(J225=41,'Equivalencia BH-BMPT'!$D$42,IF(J225=42,'Equivalencia BH-BMPT'!$D$43,IF(J225=43,'Equivalencia BH-BMPT'!$D$44,IF(J225=44,'Equivalencia BH-BMPT'!$D$45,IF(J225=45,'Equivalencia BH-BMPT'!$D$46,"No ha seleccionado un número de programa")))))))))))))))))))))))))))))))))))))))))))))</f>
        <v>No ha seleccionado un número de programa</v>
      </c>
      <c r="L225" s="166"/>
      <c r="M225" s="161"/>
      <c r="N225" s="167"/>
      <c r="O225" s="168"/>
      <c r="P225" s="169"/>
      <c r="Q225" s="170"/>
      <c r="R225" s="170"/>
      <c r="S225" s="170"/>
      <c r="T225" s="170">
        <f t="shared" si="43"/>
        <v>0</v>
      </c>
      <c r="U225" s="170"/>
      <c r="V225" s="171"/>
      <c r="W225" s="171"/>
      <c r="X225" s="171"/>
      <c r="Y225" s="161"/>
      <c r="Z225" s="161"/>
      <c r="AA225" s="172"/>
      <c r="AB225" s="161"/>
      <c r="AC225" s="161"/>
      <c r="AD225" s="161"/>
      <c r="AE225" s="161"/>
      <c r="AF225" s="173" t="e">
        <f t="shared" si="44"/>
        <v>#DIV/0!</v>
      </c>
      <c r="AG225" s="174"/>
      <c r="AH225" s="174" t="b">
        <f t="shared" si="45"/>
        <v>1</v>
      </c>
    </row>
    <row r="226" spans="1:34" s="175" customFormat="1" ht="44.25" customHeight="1" thickBot="1" x14ac:dyDescent="0.3">
      <c r="A226" s="161"/>
      <c r="B226" s="161"/>
      <c r="C226" s="163"/>
      <c r="D226" s="161"/>
      <c r="E226" s="163" t="str">
        <f>IF(D226=1,'Tipo '!$B$2,IF(D226=2,'Tipo '!$B$3,IF(D226=3,'Tipo '!$B$4,IF(D226=4,'Tipo '!$B$5,IF(D226=5,'Tipo '!$B$6,IF(D226=6,'Tipo '!$B$7,IF(D226=7,'Tipo '!$B$8,IF(D226=8,'Tipo '!$B$9,IF(D226=9,'Tipo '!$B$10,IF(D226=10,'Tipo '!$B$11,IF(D226=11,'Tipo '!$B$12,IF(D226=12,'Tipo '!$B$13,IF(D226=13,'Tipo '!$B$14,IF(D226=14,'Tipo '!$B$15,IF(D226=15,'Tipo '!$B$16,IF(D226=16,'Tipo '!$B$17,IF(D226=17,'Tipo '!$B$18,IF(D226=18,'Tipo '!$B$19,IF(D226=19,'Tipo '!$B$20,IF(D226=20,'Tipo '!$B$21,"No ha seleccionado un tipo de contrato válido"))))))))))))))))))))</f>
        <v>No ha seleccionado un tipo de contrato válido</v>
      </c>
      <c r="F226" s="163"/>
      <c r="G226" s="163"/>
      <c r="H226" s="194"/>
      <c r="I226" s="194"/>
      <c r="J226" s="161"/>
      <c r="K226" s="163" t="str">
        <f>IF(J226=1,'Equivalencia BH-BMPT'!$D$2,IF(J226=2,'Equivalencia BH-BMPT'!$D$3,IF(J226=3,'Equivalencia BH-BMPT'!$D$4,IF(J226=4,'Equivalencia BH-BMPT'!$D$5,IF(J226=5,'Equivalencia BH-BMPT'!$D$6,IF(J226=6,'Equivalencia BH-BMPT'!$D$7,IF(J226=7,'Equivalencia BH-BMPT'!$D$8,IF(J226=8,'Equivalencia BH-BMPT'!$D$9,IF(J226=9,'Equivalencia BH-BMPT'!$D$10,IF(J226=10,'Equivalencia BH-BMPT'!$D$11,IF(J226=11,'Equivalencia BH-BMPT'!$D$12,IF(J226=12,'Equivalencia BH-BMPT'!$D$13,IF(J226=13,'Equivalencia BH-BMPT'!$D$14,IF(J226=14,'Equivalencia BH-BMPT'!$D$15,IF(J226=15,'Equivalencia BH-BMPT'!$D$16,IF(J226=16,'Equivalencia BH-BMPT'!$D$17,IF(J226=17,'Equivalencia BH-BMPT'!$D$18,IF(J226=18,'Equivalencia BH-BMPT'!$D$19,IF(J226=19,'Equivalencia BH-BMPT'!$D$20,IF(J226=20,'Equivalencia BH-BMPT'!$D$21,IF(J226=21,'Equivalencia BH-BMPT'!$D$22,IF(J226=22,'Equivalencia BH-BMPT'!$D$23,IF(J226=23,'Equivalencia BH-BMPT'!#REF!,IF(J226=24,'Equivalencia BH-BMPT'!$D$25,IF(J226=25,'Equivalencia BH-BMPT'!$D$26,IF(J226=26,'Equivalencia BH-BMPT'!$D$27,IF(J226=27,'Equivalencia BH-BMPT'!$D$28,IF(J226=28,'Equivalencia BH-BMPT'!$D$29,IF(J226=29,'Equivalencia BH-BMPT'!$D$30,IF(J226=30,'Equivalencia BH-BMPT'!$D$31,IF(J226=31,'Equivalencia BH-BMPT'!$D$32,IF(J226=32,'Equivalencia BH-BMPT'!$D$33,IF(J226=33,'Equivalencia BH-BMPT'!$D$34,IF(J226=34,'Equivalencia BH-BMPT'!$D$35,IF(J226=35,'Equivalencia BH-BMPT'!$D$36,IF(J226=36,'Equivalencia BH-BMPT'!$D$37,IF(J226=37,'Equivalencia BH-BMPT'!$D$38,IF(J226=38,'Equivalencia BH-BMPT'!#REF!,IF(J226=39,'Equivalencia BH-BMPT'!$D$40,IF(J226=40,'Equivalencia BH-BMPT'!$D$41,IF(J226=41,'Equivalencia BH-BMPT'!$D$42,IF(J226=42,'Equivalencia BH-BMPT'!$D$43,IF(J226=43,'Equivalencia BH-BMPT'!$D$44,IF(J226=44,'Equivalencia BH-BMPT'!$D$45,IF(J226=45,'Equivalencia BH-BMPT'!$D$46,"No ha seleccionado un número de programa")))))))))))))))))))))))))))))))))))))))))))))</f>
        <v>No ha seleccionado un número de programa</v>
      </c>
      <c r="L226" s="166"/>
      <c r="M226" s="161"/>
      <c r="N226" s="167"/>
      <c r="O226" s="168"/>
      <c r="P226" s="169"/>
      <c r="Q226" s="170"/>
      <c r="R226" s="170"/>
      <c r="S226" s="170"/>
      <c r="T226" s="170">
        <f t="shared" si="43"/>
        <v>0</v>
      </c>
      <c r="U226" s="170"/>
      <c r="V226" s="171"/>
      <c r="W226" s="171"/>
      <c r="X226" s="171"/>
      <c r="Y226" s="161"/>
      <c r="Z226" s="161"/>
      <c r="AA226" s="172"/>
      <c r="AB226" s="161"/>
      <c r="AC226" s="161"/>
      <c r="AD226" s="161"/>
      <c r="AE226" s="161"/>
      <c r="AF226" s="173" t="e">
        <f t="shared" si="44"/>
        <v>#DIV/0!</v>
      </c>
      <c r="AG226" s="174"/>
      <c r="AH226" s="174" t="b">
        <f t="shared" si="45"/>
        <v>1</v>
      </c>
    </row>
    <row r="227" spans="1:34" s="175" customFormat="1" ht="44.25" customHeight="1" thickBot="1" x14ac:dyDescent="0.3">
      <c r="A227" s="161"/>
      <c r="B227" s="161"/>
      <c r="C227" s="163"/>
      <c r="D227" s="161"/>
      <c r="E227" s="163" t="str">
        <f>IF(D227=1,'Tipo '!$B$2,IF(D227=2,'Tipo '!$B$3,IF(D227=3,'Tipo '!$B$4,IF(D227=4,'Tipo '!$B$5,IF(D227=5,'Tipo '!$B$6,IF(D227=6,'Tipo '!$B$7,IF(D227=7,'Tipo '!$B$8,IF(D227=8,'Tipo '!$B$9,IF(D227=9,'Tipo '!$B$10,IF(D227=10,'Tipo '!$B$11,IF(D227=11,'Tipo '!$B$12,IF(D227=12,'Tipo '!$B$13,IF(D227=13,'Tipo '!$B$14,IF(D227=14,'Tipo '!$B$15,IF(D227=15,'Tipo '!$B$16,IF(D227=16,'Tipo '!$B$17,IF(D227=17,'Tipo '!$B$18,IF(D227=18,'Tipo '!$B$19,IF(D227=19,'Tipo '!$B$20,IF(D227=20,'Tipo '!$B$21,"No ha seleccionado un tipo de contrato válido"))))))))))))))))))))</f>
        <v>No ha seleccionado un tipo de contrato válido</v>
      </c>
      <c r="F227" s="163"/>
      <c r="G227" s="163"/>
      <c r="H227" s="194"/>
      <c r="I227" s="194"/>
      <c r="J227" s="161"/>
      <c r="K227" s="163" t="str">
        <f>IF(J227=1,'Equivalencia BH-BMPT'!$D$2,IF(J227=2,'Equivalencia BH-BMPT'!$D$3,IF(J227=3,'Equivalencia BH-BMPT'!$D$4,IF(J227=4,'Equivalencia BH-BMPT'!$D$5,IF(J227=5,'Equivalencia BH-BMPT'!$D$6,IF(J227=6,'Equivalencia BH-BMPT'!$D$7,IF(J227=7,'Equivalencia BH-BMPT'!$D$8,IF(J227=8,'Equivalencia BH-BMPT'!$D$9,IF(J227=9,'Equivalencia BH-BMPT'!$D$10,IF(J227=10,'Equivalencia BH-BMPT'!$D$11,IF(J227=11,'Equivalencia BH-BMPT'!$D$12,IF(J227=12,'Equivalencia BH-BMPT'!$D$13,IF(J227=13,'Equivalencia BH-BMPT'!$D$14,IF(J227=14,'Equivalencia BH-BMPT'!$D$15,IF(J227=15,'Equivalencia BH-BMPT'!$D$16,IF(J227=16,'Equivalencia BH-BMPT'!$D$17,IF(J227=17,'Equivalencia BH-BMPT'!$D$18,IF(J227=18,'Equivalencia BH-BMPT'!$D$19,IF(J227=19,'Equivalencia BH-BMPT'!$D$20,IF(J227=20,'Equivalencia BH-BMPT'!$D$21,IF(J227=21,'Equivalencia BH-BMPT'!$D$22,IF(J227=22,'Equivalencia BH-BMPT'!$D$23,IF(J227=23,'Equivalencia BH-BMPT'!#REF!,IF(J227=24,'Equivalencia BH-BMPT'!$D$25,IF(J227=25,'Equivalencia BH-BMPT'!$D$26,IF(J227=26,'Equivalencia BH-BMPT'!$D$27,IF(J227=27,'Equivalencia BH-BMPT'!$D$28,IF(J227=28,'Equivalencia BH-BMPT'!$D$29,IF(J227=29,'Equivalencia BH-BMPT'!$D$30,IF(J227=30,'Equivalencia BH-BMPT'!$D$31,IF(J227=31,'Equivalencia BH-BMPT'!$D$32,IF(J227=32,'Equivalencia BH-BMPT'!$D$33,IF(J227=33,'Equivalencia BH-BMPT'!$D$34,IF(J227=34,'Equivalencia BH-BMPT'!$D$35,IF(J227=35,'Equivalencia BH-BMPT'!$D$36,IF(J227=36,'Equivalencia BH-BMPT'!$D$37,IF(J227=37,'Equivalencia BH-BMPT'!$D$38,IF(J227=38,'Equivalencia BH-BMPT'!#REF!,IF(J227=39,'Equivalencia BH-BMPT'!$D$40,IF(J227=40,'Equivalencia BH-BMPT'!$D$41,IF(J227=41,'Equivalencia BH-BMPT'!$D$42,IF(J227=42,'Equivalencia BH-BMPT'!$D$43,IF(J227=43,'Equivalencia BH-BMPT'!$D$44,IF(J227=44,'Equivalencia BH-BMPT'!$D$45,IF(J227=45,'Equivalencia BH-BMPT'!$D$46,"No ha seleccionado un número de programa")))))))))))))))))))))))))))))))))))))))))))))</f>
        <v>No ha seleccionado un número de programa</v>
      </c>
      <c r="L227" s="166"/>
      <c r="M227" s="161"/>
      <c r="N227" s="167"/>
      <c r="O227" s="168"/>
      <c r="P227" s="169"/>
      <c r="Q227" s="170"/>
      <c r="R227" s="170"/>
      <c r="S227" s="170"/>
      <c r="T227" s="170">
        <f t="shared" si="43"/>
        <v>0</v>
      </c>
      <c r="U227" s="170"/>
      <c r="V227" s="171"/>
      <c r="W227" s="171"/>
      <c r="X227" s="171"/>
      <c r="Y227" s="161"/>
      <c r="Z227" s="161"/>
      <c r="AA227" s="172"/>
      <c r="AB227" s="161"/>
      <c r="AC227" s="161"/>
      <c r="AD227" s="161"/>
      <c r="AE227" s="161"/>
      <c r="AF227" s="173" t="e">
        <f t="shared" si="44"/>
        <v>#DIV/0!</v>
      </c>
      <c r="AG227" s="174"/>
      <c r="AH227" s="174" t="b">
        <f t="shared" si="45"/>
        <v>1</v>
      </c>
    </row>
    <row r="228" spans="1:34" s="175" customFormat="1" ht="44.25" customHeight="1" thickBot="1" x14ac:dyDescent="0.3">
      <c r="A228" s="161"/>
      <c r="B228" s="161"/>
      <c r="C228" s="163"/>
      <c r="D228" s="161"/>
      <c r="E228" s="163" t="str">
        <f>IF(D228=1,'Tipo '!$B$2,IF(D228=2,'Tipo '!$B$3,IF(D228=3,'Tipo '!$B$4,IF(D228=4,'Tipo '!$B$5,IF(D228=5,'Tipo '!$B$6,IF(D228=6,'Tipo '!$B$7,IF(D228=7,'Tipo '!$B$8,IF(D228=8,'Tipo '!$B$9,IF(D228=9,'Tipo '!$B$10,IF(D228=10,'Tipo '!$B$11,IF(D228=11,'Tipo '!$B$12,IF(D228=12,'Tipo '!$B$13,IF(D228=13,'Tipo '!$B$14,IF(D228=14,'Tipo '!$B$15,IF(D228=15,'Tipo '!$B$16,IF(D228=16,'Tipo '!$B$17,IF(D228=17,'Tipo '!$B$18,IF(D228=18,'Tipo '!$B$19,IF(D228=19,'Tipo '!$B$20,IF(D228=20,'Tipo '!$B$21,"No ha seleccionado un tipo de contrato válido"))))))))))))))))))))</f>
        <v>No ha seleccionado un tipo de contrato válido</v>
      </c>
      <c r="F228" s="163"/>
      <c r="G228" s="163"/>
      <c r="H228" s="194"/>
      <c r="I228" s="194"/>
      <c r="J228" s="161"/>
      <c r="K228" s="163" t="str">
        <f>IF(J228=1,'Equivalencia BH-BMPT'!$D$2,IF(J228=2,'Equivalencia BH-BMPT'!$D$3,IF(J228=3,'Equivalencia BH-BMPT'!$D$4,IF(J228=4,'Equivalencia BH-BMPT'!$D$5,IF(J228=5,'Equivalencia BH-BMPT'!$D$6,IF(J228=6,'Equivalencia BH-BMPT'!$D$7,IF(J228=7,'Equivalencia BH-BMPT'!$D$8,IF(J228=8,'Equivalencia BH-BMPT'!$D$9,IF(J228=9,'Equivalencia BH-BMPT'!$D$10,IF(J228=10,'Equivalencia BH-BMPT'!$D$11,IF(J228=11,'Equivalencia BH-BMPT'!$D$12,IF(J228=12,'Equivalencia BH-BMPT'!$D$13,IF(J228=13,'Equivalencia BH-BMPT'!$D$14,IF(J228=14,'Equivalencia BH-BMPT'!$D$15,IF(J228=15,'Equivalencia BH-BMPT'!$D$16,IF(J228=16,'Equivalencia BH-BMPT'!$D$17,IF(J228=17,'Equivalencia BH-BMPT'!$D$18,IF(J228=18,'Equivalencia BH-BMPT'!$D$19,IF(J228=19,'Equivalencia BH-BMPT'!$D$20,IF(J228=20,'Equivalencia BH-BMPT'!$D$21,IF(J228=21,'Equivalencia BH-BMPT'!$D$22,IF(J228=22,'Equivalencia BH-BMPT'!$D$23,IF(J228=23,'Equivalencia BH-BMPT'!#REF!,IF(J228=24,'Equivalencia BH-BMPT'!$D$25,IF(J228=25,'Equivalencia BH-BMPT'!$D$26,IF(J228=26,'Equivalencia BH-BMPT'!$D$27,IF(J228=27,'Equivalencia BH-BMPT'!$D$28,IF(J228=28,'Equivalencia BH-BMPT'!$D$29,IF(J228=29,'Equivalencia BH-BMPT'!$D$30,IF(J228=30,'Equivalencia BH-BMPT'!$D$31,IF(J228=31,'Equivalencia BH-BMPT'!$D$32,IF(J228=32,'Equivalencia BH-BMPT'!$D$33,IF(J228=33,'Equivalencia BH-BMPT'!$D$34,IF(J228=34,'Equivalencia BH-BMPT'!$D$35,IF(J228=35,'Equivalencia BH-BMPT'!$D$36,IF(J228=36,'Equivalencia BH-BMPT'!$D$37,IF(J228=37,'Equivalencia BH-BMPT'!$D$38,IF(J228=38,'Equivalencia BH-BMPT'!#REF!,IF(J228=39,'Equivalencia BH-BMPT'!$D$40,IF(J228=40,'Equivalencia BH-BMPT'!$D$41,IF(J228=41,'Equivalencia BH-BMPT'!$D$42,IF(J228=42,'Equivalencia BH-BMPT'!$D$43,IF(J228=43,'Equivalencia BH-BMPT'!$D$44,IF(J228=44,'Equivalencia BH-BMPT'!$D$45,IF(J228=45,'Equivalencia BH-BMPT'!$D$46,"No ha seleccionado un número de programa")))))))))))))))))))))))))))))))))))))))))))))</f>
        <v>No ha seleccionado un número de programa</v>
      </c>
      <c r="L228" s="166"/>
      <c r="M228" s="161"/>
      <c r="N228" s="167"/>
      <c r="O228" s="168"/>
      <c r="P228" s="169"/>
      <c r="Q228" s="170"/>
      <c r="R228" s="170"/>
      <c r="S228" s="170"/>
      <c r="T228" s="170">
        <f t="shared" si="43"/>
        <v>0</v>
      </c>
      <c r="U228" s="170"/>
      <c r="V228" s="171"/>
      <c r="W228" s="171"/>
      <c r="X228" s="171"/>
      <c r="Y228" s="161"/>
      <c r="Z228" s="161"/>
      <c r="AA228" s="172"/>
      <c r="AB228" s="161"/>
      <c r="AC228" s="161"/>
      <c r="AD228" s="161"/>
      <c r="AE228" s="161"/>
      <c r="AF228" s="173" t="e">
        <f t="shared" si="44"/>
        <v>#DIV/0!</v>
      </c>
      <c r="AG228" s="174"/>
      <c r="AH228" s="174" t="b">
        <f t="shared" si="45"/>
        <v>1</v>
      </c>
    </row>
    <row r="229" spans="1:34" s="175" customFormat="1" ht="44.25" customHeight="1" thickBot="1" x14ac:dyDescent="0.3">
      <c r="A229" s="161"/>
      <c r="B229" s="161"/>
      <c r="C229" s="163"/>
      <c r="D229" s="161"/>
      <c r="E229" s="163" t="str">
        <f>IF(D229=1,'Tipo '!$B$2,IF(D229=2,'Tipo '!$B$3,IF(D229=3,'Tipo '!$B$4,IF(D229=4,'Tipo '!$B$5,IF(D229=5,'Tipo '!$B$6,IF(D229=6,'Tipo '!$B$7,IF(D229=7,'Tipo '!$B$8,IF(D229=8,'Tipo '!$B$9,IF(D229=9,'Tipo '!$B$10,IF(D229=10,'Tipo '!$B$11,IF(D229=11,'Tipo '!$B$12,IF(D229=12,'Tipo '!$B$13,IF(D229=13,'Tipo '!$B$14,IF(D229=14,'Tipo '!$B$15,IF(D229=15,'Tipo '!$B$16,IF(D229=16,'Tipo '!$B$17,IF(D229=17,'Tipo '!$B$18,IF(D229=18,'Tipo '!$B$19,IF(D229=19,'Tipo '!$B$20,IF(D229=20,'Tipo '!$B$21,"No ha seleccionado un tipo de contrato válido"))))))))))))))))))))</f>
        <v>No ha seleccionado un tipo de contrato válido</v>
      </c>
      <c r="F229" s="163"/>
      <c r="G229" s="163"/>
      <c r="H229" s="194"/>
      <c r="I229" s="194"/>
      <c r="J229" s="161"/>
      <c r="K229" s="163" t="str">
        <f>IF(J229=1,'Equivalencia BH-BMPT'!$D$2,IF(J229=2,'Equivalencia BH-BMPT'!$D$3,IF(J229=3,'Equivalencia BH-BMPT'!$D$4,IF(J229=4,'Equivalencia BH-BMPT'!$D$5,IF(J229=5,'Equivalencia BH-BMPT'!$D$6,IF(J229=6,'Equivalencia BH-BMPT'!$D$7,IF(J229=7,'Equivalencia BH-BMPT'!$D$8,IF(J229=8,'Equivalencia BH-BMPT'!$D$9,IF(J229=9,'Equivalencia BH-BMPT'!$D$10,IF(J229=10,'Equivalencia BH-BMPT'!$D$11,IF(J229=11,'Equivalencia BH-BMPT'!$D$12,IF(J229=12,'Equivalencia BH-BMPT'!$D$13,IF(J229=13,'Equivalencia BH-BMPT'!$D$14,IF(J229=14,'Equivalencia BH-BMPT'!$D$15,IF(J229=15,'Equivalencia BH-BMPT'!$D$16,IF(J229=16,'Equivalencia BH-BMPT'!$D$17,IF(J229=17,'Equivalencia BH-BMPT'!$D$18,IF(J229=18,'Equivalencia BH-BMPT'!$D$19,IF(J229=19,'Equivalencia BH-BMPT'!$D$20,IF(J229=20,'Equivalencia BH-BMPT'!$D$21,IF(J229=21,'Equivalencia BH-BMPT'!$D$22,IF(J229=22,'Equivalencia BH-BMPT'!$D$23,IF(J229=23,'Equivalencia BH-BMPT'!#REF!,IF(J229=24,'Equivalencia BH-BMPT'!$D$25,IF(J229=25,'Equivalencia BH-BMPT'!$D$26,IF(J229=26,'Equivalencia BH-BMPT'!$D$27,IF(J229=27,'Equivalencia BH-BMPT'!$D$28,IF(J229=28,'Equivalencia BH-BMPT'!$D$29,IF(J229=29,'Equivalencia BH-BMPT'!$D$30,IF(J229=30,'Equivalencia BH-BMPT'!$D$31,IF(J229=31,'Equivalencia BH-BMPT'!$D$32,IF(J229=32,'Equivalencia BH-BMPT'!$D$33,IF(J229=33,'Equivalencia BH-BMPT'!$D$34,IF(J229=34,'Equivalencia BH-BMPT'!$D$35,IF(J229=35,'Equivalencia BH-BMPT'!$D$36,IF(J229=36,'Equivalencia BH-BMPT'!$D$37,IF(J229=37,'Equivalencia BH-BMPT'!$D$38,IF(J229=38,'Equivalencia BH-BMPT'!#REF!,IF(J229=39,'Equivalencia BH-BMPT'!$D$40,IF(J229=40,'Equivalencia BH-BMPT'!$D$41,IF(J229=41,'Equivalencia BH-BMPT'!$D$42,IF(J229=42,'Equivalencia BH-BMPT'!$D$43,IF(J229=43,'Equivalencia BH-BMPT'!$D$44,IF(J229=44,'Equivalencia BH-BMPT'!$D$45,IF(J229=45,'Equivalencia BH-BMPT'!$D$46,"No ha seleccionado un número de programa")))))))))))))))))))))))))))))))))))))))))))))</f>
        <v>No ha seleccionado un número de programa</v>
      </c>
      <c r="L229" s="166"/>
      <c r="M229" s="161"/>
      <c r="N229" s="167"/>
      <c r="O229" s="168"/>
      <c r="P229" s="169"/>
      <c r="Q229" s="170"/>
      <c r="R229" s="170"/>
      <c r="S229" s="170"/>
      <c r="T229" s="170">
        <f t="shared" si="43"/>
        <v>0</v>
      </c>
      <c r="U229" s="170"/>
      <c r="V229" s="171"/>
      <c r="W229" s="171"/>
      <c r="X229" s="171"/>
      <c r="Y229" s="161"/>
      <c r="Z229" s="161"/>
      <c r="AA229" s="172"/>
      <c r="AB229" s="161"/>
      <c r="AC229" s="161"/>
      <c r="AD229" s="161"/>
      <c r="AE229" s="161"/>
      <c r="AF229" s="173" t="e">
        <f t="shared" si="44"/>
        <v>#DIV/0!</v>
      </c>
      <c r="AG229" s="174"/>
      <c r="AH229" s="174" t="b">
        <f t="shared" si="45"/>
        <v>1</v>
      </c>
    </row>
    <row r="230" spans="1:34" s="175" customFormat="1" ht="44.25" customHeight="1" thickBot="1" x14ac:dyDescent="0.3">
      <c r="A230" s="161"/>
      <c r="B230" s="161"/>
      <c r="C230" s="163"/>
      <c r="D230" s="161"/>
      <c r="E230" s="163" t="str">
        <f>IF(D230=1,'Tipo '!$B$2,IF(D230=2,'Tipo '!$B$3,IF(D230=3,'Tipo '!$B$4,IF(D230=4,'Tipo '!$B$5,IF(D230=5,'Tipo '!$B$6,IF(D230=6,'Tipo '!$B$7,IF(D230=7,'Tipo '!$B$8,IF(D230=8,'Tipo '!$B$9,IF(D230=9,'Tipo '!$B$10,IF(D230=10,'Tipo '!$B$11,IF(D230=11,'Tipo '!$B$12,IF(D230=12,'Tipo '!$B$13,IF(D230=13,'Tipo '!$B$14,IF(D230=14,'Tipo '!$B$15,IF(D230=15,'Tipo '!$B$16,IF(D230=16,'Tipo '!$B$17,IF(D230=17,'Tipo '!$B$18,IF(D230=18,'Tipo '!$B$19,IF(D230=19,'Tipo '!$B$20,IF(D230=20,'Tipo '!$B$21,"No ha seleccionado un tipo de contrato válido"))))))))))))))))))))</f>
        <v>No ha seleccionado un tipo de contrato válido</v>
      </c>
      <c r="F230" s="163"/>
      <c r="G230" s="163"/>
      <c r="H230" s="194"/>
      <c r="I230" s="194"/>
      <c r="J230" s="161"/>
      <c r="K230" s="163" t="str">
        <f>IF(J230=1,'Equivalencia BH-BMPT'!$D$2,IF(J230=2,'Equivalencia BH-BMPT'!$D$3,IF(J230=3,'Equivalencia BH-BMPT'!$D$4,IF(J230=4,'Equivalencia BH-BMPT'!$D$5,IF(J230=5,'Equivalencia BH-BMPT'!$D$6,IF(J230=6,'Equivalencia BH-BMPT'!$D$7,IF(J230=7,'Equivalencia BH-BMPT'!$D$8,IF(J230=8,'Equivalencia BH-BMPT'!$D$9,IF(J230=9,'Equivalencia BH-BMPT'!$D$10,IF(J230=10,'Equivalencia BH-BMPT'!$D$11,IF(J230=11,'Equivalencia BH-BMPT'!$D$12,IF(J230=12,'Equivalencia BH-BMPT'!$D$13,IF(J230=13,'Equivalencia BH-BMPT'!$D$14,IF(J230=14,'Equivalencia BH-BMPT'!$D$15,IF(J230=15,'Equivalencia BH-BMPT'!$D$16,IF(J230=16,'Equivalencia BH-BMPT'!$D$17,IF(J230=17,'Equivalencia BH-BMPT'!$D$18,IF(J230=18,'Equivalencia BH-BMPT'!$D$19,IF(J230=19,'Equivalencia BH-BMPT'!$D$20,IF(J230=20,'Equivalencia BH-BMPT'!$D$21,IF(J230=21,'Equivalencia BH-BMPT'!$D$22,IF(J230=22,'Equivalencia BH-BMPT'!$D$23,IF(J230=23,'Equivalencia BH-BMPT'!#REF!,IF(J230=24,'Equivalencia BH-BMPT'!$D$25,IF(J230=25,'Equivalencia BH-BMPT'!$D$26,IF(J230=26,'Equivalencia BH-BMPT'!$D$27,IF(J230=27,'Equivalencia BH-BMPT'!$D$28,IF(J230=28,'Equivalencia BH-BMPT'!$D$29,IF(J230=29,'Equivalencia BH-BMPT'!$D$30,IF(J230=30,'Equivalencia BH-BMPT'!$D$31,IF(J230=31,'Equivalencia BH-BMPT'!$D$32,IF(J230=32,'Equivalencia BH-BMPT'!$D$33,IF(J230=33,'Equivalencia BH-BMPT'!$D$34,IF(J230=34,'Equivalencia BH-BMPT'!$D$35,IF(J230=35,'Equivalencia BH-BMPT'!$D$36,IF(J230=36,'Equivalencia BH-BMPT'!$D$37,IF(J230=37,'Equivalencia BH-BMPT'!$D$38,IF(J230=38,'Equivalencia BH-BMPT'!#REF!,IF(J230=39,'Equivalencia BH-BMPT'!$D$40,IF(J230=40,'Equivalencia BH-BMPT'!$D$41,IF(J230=41,'Equivalencia BH-BMPT'!$D$42,IF(J230=42,'Equivalencia BH-BMPT'!$D$43,IF(J230=43,'Equivalencia BH-BMPT'!$D$44,IF(J230=44,'Equivalencia BH-BMPT'!$D$45,IF(J230=45,'Equivalencia BH-BMPT'!$D$46,"No ha seleccionado un número de programa")))))))))))))))))))))))))))))))))))))))))))))</f>
        <v>No ha seleccionado un número de programa</v>
      </c>
      <c r="L230" s="166"/>
      <c r="M230" s="161"/>
      <c r="N230" s="167"/>
      <c r="O230" s="168"/>
      <c r="P230" s="169"/>
      <c r="Q230" s="170"/>
      <c r="R230" s="170"/>
      <c r="S230" s="170"/>
      <c r="T230" s="170">
        <f t="shared" si="43"/>
        <v>0</v>
      </c>
      <c r="U230" s="170"/>
      <c r="V230" s="171"/>
      <c r="W230" s="171"/>
      <c r="X230" s="171"/>
      <c r="Y230" s="161"/>
      <c r="Z230" s="161"/>
      <c r="AA230" s="172"/>
      <c r="AB230" s="161"/>
      <c r="AC230" s="161"/>
      <c r="AD230" s="161"/>
      <c r="AE230" s="161"/>
      <c r="AF230" s="173" t="e">
        <f t="shared" si="44"/>
        <v>#DIV/0!</v>
      </c>
      <c r="AG230" s="174"/>
      <c r="AH230" s="174" t="b">
        <f t="shared" si="45"/>
        <v>1</v>
      </c>
    </row>
    <row r="231" spans="1:34" s="175" customFormat="1" ht="44.25" customHeight="1" thickBot="1" x14ac:dyDescent="0.3">
      <c r="A231" s="161"/>
      <c r="B231" s="161"/>
      <c r="C231" s="163"/>
      <c r="D231" s="161"/>
      <c r="E231" s="163" t="str">
        <f>IF(D231=1,'Tipo '!$B$2,IF(D231=2,'Tipo '!$B$3,IF(D231=3,'Tipo '!$B$4,IF(D231=4,'Tipo '!$B$5,IF(D231=5,'Tipo '!$B$6,IF(D231=6,'Tipo '!$B$7,IF(D231=7,'Tipo '!$B$8,IF(D231=8,'Tipo '!$B$9,IF(D231=9,'Tipo '!$B$10,IF(D231=10,'Tipo '!$B$11,IF(D231=11,'Tipo '!$B$12,IF(D231=12,'Tipo '!$B$13,IF(D231=13,'Tipo '!$B$14,IF(D231=14,'Tipo '!$B$15,IF(D231=15,'Tipo '!$B$16,IF(D231=16,'Tipo '!$B$17,IF(D231=17,'Tipo '!$B$18,IF(D231=18,'Tipo '!$B$19,IF(D231=19,'Tipo '!$B$20,IF(D231=20,'Tipo '!$B$21,"No ha seleccionado un tipo de contrato válido"))))))))))))))))))))</f>
        <v>No ha seleccionado un tipo de contrato válido</v>
      </c>
      <c r="F231" s="163"/>
      <c r="G231" s="163"/>
      <c r="H231" s="194"/>
      <c r="I231" s="194"/>
      <c r="J231" s="161"/>
      <c r="K231" s="163" t="str">
        <f>IF(J231=1,'Equivalencia BH-BMPT'!$D$2,IF(J231=2,'Equivalencia BH-BMPT'!$D$3,IF(J231=3,'Equivalencia BH-BMPT'!$D$4,IF(J231=4,'Equivalencia BH-BMPT'!$D$5,IF(J231=5,'Equivalencia BH-BMPT'!$D$6,IF(J231=6,'Equivalencia BH-BMPT'!$D$7,IF(J231=7,'Equivalencia BH-BMPT'!$D$8,IF(J231=8,'Equivalencia BH-BMPT'!$D$9,IF(J231=9,'Equivalencia BH-BMPT'!$D$10,IF(J231=10,'Equivalencia BH-BMPT'!$D$11,IF(J231=11,'Equivalencia BH-BMPT'!$D$12,IF(J231=12,'Equivalencia BH-BMPT'!$D$13,IF(J231=13,'Equivalencia BH-BMPT'!$D$14,IF(J231=14,'Equivalencia BH-BMPT'!$D$15,IF(J231=15,'Equivalencia BH-BMPT'!$D$16,IF(J231=16,'Equivalencia BH-BMPT'!$D$17,IF(J231=17,'Equivalencia BH-BMPT'!$D$18,IF(J231=18,'Equivalencia BH-BMPT'!$D$19,IF(J231=19,'Equivalencia BH-BMPT'!$D$20,IF(J231=20,'Equivalencia BH-BMPT'!$D$21,IF(J231=21,'Equivalencia BH-BMPT'!$D$22,IF(J231=22,'Equivalencia BH-BMPT'!$D$23,IF(J231=23,'Equivalencia BH-BMPT'!#REF!,IF(J231=24,'Equivalencia BH-BMPT'!$D$25,IF(J231=25,'Equivalencia BH-BMPT'!$D$26,IF(J231=26,'Equivalencia BH-BMPT'!$D$27,IF(J231=27,'Equivalencia BH-BMPT'!$D$28,IF(J231=28,'Equivalencia BH-BMPT'!$D$29,IF(J231=29,'Equivalencia BH-BMPT'!$D$30,IF(J231=30,'Equivalencia BH-BMPT'!$D$31,IF(J231=31,'Equivalencia BH-BMPT'!$D$32,IF(J231=32,'Equivalencia BH-BMPT'!$D$33,IF(J231=33,'Equivalencia BH-BMPT'!$D$34,IF(J231=34,'Equivalencia BH-BMPT'!$D$35,IF(J231=35,'Equivalencia BH-BMPT'!$D$36,IF(J231=36,'Equivalencia BH-BMPT'!$D$37,IF(J231=37,'Equivalencia BH-BMPT'!$D$38,IF(J231=38,'Equivalencia BH-BMPT'!#REF!,IF(J231=39,'Equivalencia BH-BMPT'!$D$40,IF(J231=40,'Equivalencia BH-BMPT'!$D$41,IF(J231=41,'Equivalencia BH-BMPT'!$D$42,IF(J231=42,'Equivalencia BH-BMPT'!$D$43,IF(J231=43,'Equivalencia BH-BMPT'!$D$44,IF(J231=44,'Equivalencia BH-BMPT'!$D$45,IF(J231=45,'Equivalencia BH-BMPT'!$D$46,"No ha seleccionado un número de programa")))))))))))))))))))))))))))))))))))))))))))))</f>
        <v>No ha seleccionado un número de programa</v>
      </c>
      <c r="L231" s="166"/>
      <c r="M231" s="161"/>
      <c r="N231" s="167"/>
      <c r="O231" s="168"/>
      <c r="P231" s="169"/>
      <c r="Q231" s="170"/>
      <c r="R231" s="170"/>
      <c r="S231" s="170"/>
      <c r="T231" s="170">
        <f t="shared" si="43"/>
        <v>0</v>
      </c>
      <c r="U231" s="170"/>
      <c r="V231" s="171"/>
      <c r="W231" s="171"/>
      <c r="X231" s="171"/>
      <c r="Y231" s="161"/>
      <c r="Z231" s="161"/>
      <c r="AA231" s="172"/>
      <c r="AB231" s="161"/>
      <c r="AC231" s="161"/>
      <c r="AD231" s="161"/>
      <c r="AE231" s="161"/>
      <c r="AF231" s="173" t="e">
        <f t="shared" si="44"/>
        <v>#DIV/0!</v>
      </c>
      <c r="AG231" s="174"/>
      <c r="AH231" s="174" t="b">
        <f t="shared" si="45"/>
        <v>1</v>
      </c>
    </row>
    <row r="232" spans="1:34" s="175" customFormat="1" ht="44.25" customHeight="1" thickBot="1" x14ac:dyDescent="0.3">
      <c r="A232" s="161"/>
      <c r="B232" s="161"/>
      <c r="C232" s="163"/>
      <c r="D232" s="161"/>
      <c r="E232" s="163" t="str">
        <f>IF(D232=1,'Tipo '!$B$2,IF(D232=2,'Tipo '!$B$3,IF(D232=3,'Tipo '!$B$4,IF(D232=4,'Tipo '!$B$5,IF(D232=5,'Tipo '!$B$6,IF(D232=6,'Tipo '!$B$7,IF(D232=7,'Tipo '!$B$8,IF(D232=8,'Tipo '!$B$9,IF(D232=9,'Tipo '!$B$10,IF(D232=10,'Tipo '!$B$11,IF(D232=11,'Tipo '!$B$12,IF(D232=12,'Tipo '!$B$13,IF(D232=13,'Tipo '!$B$14,IF(D232=14,'Tipo '!$B$15,IF(D232=15,'Tipo '!$B$16,IF(D232=16,'Tipo '!$B$17,IF(D232=17,'Tipo '!$B$18,IF(D232=18,'Tipo '!$B$19,IF(D232=19,'Tipo '!$B$20,IF(D232=20,'Tipo '!$B$21,"No ha seleccionado un tipo de contrato válido"))))))))))))))))))))</f>
        <v>No ha seleccionado un tipo de contrato válido</v>
      </c>
      <c r="F232" s="163"/>
      <c r="G232" s="163"/>
      <c r="H232" s="194"/>
      <c r="I232" s="194"/>
      <c r="J232" s="161"/>
      <c r="K232" s="163" t="str">
        <f>IF(J232=1,'Equivalencia BH-BMPT'!$D$2,IF(J232=2,'Equivalencia BH-BMPT'!$D$3,IF(J232=3,'Equivalencia BH-BMPT'!$D$4,IF(J232=4,'Equivalencia BH-BMPT'!$D$5,IF(J232=5,'Equivalencia BH-BMPT'!$D$6,IF(J232=6,'Equivalencia BH-BMPT'!$D$7,IF(J232=7,'Equivalencia BH-BMPT'!$D$8,IF(J232=8,'Equivalencia BH-BMPT'!$D$9,IF(J232=9,'Equivalencia BH-BMPT'!$D$10,IF(J232=10,'Equivalencia BH-BMPT'!$D$11,IF(J232=11,'Equivalencia BH-BMPT'!$D$12,IF(J232=12,'Equivalencia BH-BMPT'!$D$13,IF(J232=13,'Equivalencia BH-BMPT'!$D$14,IF(J232=14,'Equivalencia BH-BMPT'!$D$15,IF(J232=15,'Equivalencia BH-BMPT'!$D$16,IF(J232=16,'Equivalencia BH-BMPT'!$D$17,IF(J232=17,'Equivalencia BH-BMPT'!$D$18,IF(J232=18,'Equivalencia BH-BMPT'!$D$19,IF(J232=19,'Equivalencia BH-BMPT'!$D$20,IF(J232=20,'Equivalencia BH-BMPT'!$D$21,IF(J232=21,'Equivalencia BH-BMPT'!$D$22,IF(J232=22,'Equivalencia BH-BMPT'!$D$23,IF(J232=23,'Equivalencia BH-BMPT'!#REF!,IF(J232=24,'Equivalencia BH-BMPT'!$D$25,IF(J232=25,'Equivalencia BH-BMPT'!$D$26,IF(J232=26,'Equivalencia BH-BMPT'!$D$27,IF(J232=27,'Equivalencia BH-BMPT'!$D$28,IF(J232=28,'Equivalencia BH-BMPT'!$D$29,IF(J232=29,'Equivalencia BH-BMPT'!$D$30,IF(J232=30,'Equivalencia BH-BMPT'!$D$31,IF(J232=31,'Equivalencia BH-BMPT'!$D$32,IF(J232=32,'Equivalencia BH-BMPT'!$D$33,IF(J232=33,'Equivalencia BH-BMPT'!$D$34,IF(J232=34,'Equivalencia BH-BMPT'!$D$35,IF(J232=35,'Equivalencia BH-BMPT'!$D$36,IF(J232=36,'Equivalencia BH-BMPT'!$D$37,IF(J232=37,'Equivalencia BH-BMPT'!$D$38,IF(J232=38,'Equivalencia BH-BMPT'!#REF!,IF(J232=39,'Equivalencia BH-BMPT'!$D$40,IF(J232=40,'Equivalencia BH-BMPT'!$D$41,IF(J232=41,'Equivalencia BH-BMPT'!$D$42,IF(J232=42,'Equivalencia BH-BMPT'!$D$43,IF(J232=43,'Equivalencia BH-BMPT'!$D$44,IF(J232=44,'Equivalencia BH-BMPT'!$D$45,IF(J232=45,'Equivalencia BH-BMPT'!$D$46,"No ha seleccionado un número de programa")))))))))))))))))))))))))))))))))))))))))))))</f>
        <v>No ha seleccionado un número de programa</v>
      </c>
      <c r="L232" s="166"/>
      <c r="M232" s="161"/>
      <c r="N232" s="167"/>
      <c r="O232" s="168"/>
      <c r="P232" s="169"/>
      <c r="Q232" s="170"/>
      <c r="R232" s="170"/>
      <c r="S232" s="170"/>
      <c r="T232" s="170">
        <f t="shared" si="43"/>
        <v>0</v>
      </c>
      <c r="U232" s="170"/>
      <c r="V232" s="171"/>
      <c r="W232" s="171"/>
      <c r="X232" s="171"/>
      <c r="Y232" s="161"/>
      <c r="Z232" s="161"/>
      <c r="AA232" s="172"/>
      <c r="AB232" s="161"/>
      <c r="AC232" s="161"/>
      <c r="AD232" s="161"/>
      <c r="AE232" s="161"/>
      <c r="AF232" s="173" t="e">
        <f t="shared" si="44"/>
        <v>#DIV/0!</v>
      </c>
      <c r="AG232" s="174"/>
      <c r="AH232" s="174" t="b">
        <f t="shared" si="45"/>
        <v>1</v>
      </c>
    </row>
    <row r="233" spans="1:34" s="175" customFormat="1" ht="44.25" customHeight="1" thickBot="1" x14ac:dyDescent="0.3">
      <c r="A233" s="161"/>
      <c r="B233" s="161"/>
      <c r="C233" s="163"/>
      <c r="D233" s="161"/>
      <c r="E233" s="163" t="str">
        <f>IF(D233=1,'Tipo '!$B$2,IF(D233=2,'Tipo '!$B$3,IF(D233=3,'Tipo '!$B$4,IF(D233=4,'Tipo '!$B$5,IF(D233=5,'Tipo '!$B$6,IF(D233=6,'Tipo '!$B$7,IF(D233=7,'Tipo '!$B$8,IF(D233=8,'Tipo '!$B$9,IF(D233=9,'Tipo '!$B$10,IF(D233=10,'Tipo '!$B$11,IF(D233=11,'Tipo '!$B$12,IF(D233=12,'Tipo '!$B$13,IF(D233=13,'Tipo '!$B$14,IF(D233=14,'Tipo '!$B$15,IF(D233=15,'Tipo '!$B$16,IF(D233=16,'Tipo '!$B$17,IF(D233=17,'Tipo '!$B$18,IF(D233=18,'Tipo '!$B$19,IF(D233=19,'Tipo '!$B$20,IF(D233=20,'Tipo '!$B$21,"No ha seleccionado un tipo de contrato válido"))))))))))))))))))))</f>
        <v>No ha seleccionado un tipo de contrato válido</v>
      </c>
      <c r="F233" s="163"/>
      <c r="G233" s="163"/>
      <c r="H233" s="194"/>
      <c r="I233" s="194"/>
      <c r="J233" s="161"/>
      <c r="K233" s="163" t="str">
        <f>IF(J233=1,'Equivalencia BH-BMPT'!$D$2,IF(J233=2,'Equivalencia BH-BMPT'!$D$3,IF(J233=3,'Equivalencia BH-BMPT'!$D$4,IF(J233=4,'Equivalencia BH-BMPT'!$D$5,IF(J233=5,'Equivalencia BH-BMPT'!$D$6,IF(J233=6,'Equivalencia BH-BMPT'!$D$7,IF(J233=7,'Equivalencia BH-BMPT'!$D$8,IF(J233=8,'Equivalencia BH-BMPT'!$D$9,IF(J233=9,'Equivalencia BH-BMPT'!$D$10,IF(J233=10,'Equivalencia BH-BMPT'!$D$11,IF(J233=11,'Equivalencia BH-BMPT'!$D$12,IF(J233=12,'Equivalencia BH-BMPT'!$D$13,IF(J233=13,'Equivalencia BH-BMPT'!$D$14,IF(J233=14,'Equivalencia BH-BMPT'!$D$15,IF(J233=15,'Equivalencia BH-BMPT'!$D$16,IF(J233=16,'Equivalencia BH-BMPT'!$D$17,IF(J233=17,'Equivalencia BH-BMPT'!$D$18,IF(J233=18,'Equivalencia BH-BMPT'!$D$19,IF(J233=19,'Equivalencia BH-BMPT'!$D$20,IF(J233=20,'Equivalencia BH-BMPT'!$D$21,IF(J233=21,'Equivalencia BH-BMPT'!$D$22,IF(J233=22,'Equivalencia BH-BMPT'!$D$23,IF(J233=23,'Equivalencia BH-BMPT'!#REF!,IF(J233=24,'Equivalencia BH-BMPT'!$D$25,IF(J233=25,'Equivalencia BH-BMPT'!$D$26,IF(J233=26,'Equivalencia BH-BMPT'!$D$27,IF(J233=27,'Equivalencia BH-BMPT'!$D$28,IF(J233=28,'Equivalencia BH-BMPT'!$D$29,IF(J233=29,'Equivalencia BH-BMPT'!$D$30,IF(J233=30,'Equivalencia BH-BMPT'!$D$31,IF(J233=31,'Equivalencia BH-BMPT'!$D$32,IF(J233=32,'Equivalencia BH-BMPT'!$D$33,IF(J233=33,'Equivalencia BH-BMPT'!$D$34,IF(J233=34,'Equivalencia BH-BMPT'!$D$35,IF(J233=35,'Equivalencia BH-BMPT'!$D$36,IF(J233=36,'Equivalencia BH-BMPT'!$D$37,IF(J233=37,'Equivalencia BH-BMPT'!$D$38,IF(J233=38,'Equivalencia BH-BMPT'!#REF!,IF(J233=39,'Equivalencia BH-BMPT'!$D$40,IF(J233=40,'Equivalencia BH-BMPT'!$D$41,IF(J233=41,'Equivalencia BH-BMPT'!$D$42,IF(J233=42,'Equivalencia BH-BMPT'!$D$43,IF(J233=43,'Equivalencia BH-BMPT'!$D$44,IF(J233=44,'Equivalencia BH-BMPT'!$D$45,IF(J233=45,'Equivalencia BH-BMPT'!$D$46,"No ha seleccionado un número de programa")))))))))))))))))))))))))))))))))))))))))))))</f>
        <v>No ha seleccionado un número de programa</v>
      </c>
      <c r="L233" s="166"/>
      <c r="M233" s="161"/>
      <c r="N233" s="167"/>
      <c r="O233" s="168"/>
      <c r="P233" s="169"/>
      <c r="Q233" s="170"/>
      <c r="R233" s="170"/>
      <c r="S233" s="170"/>
      <c r="T233" s="170">
        <f t="shared" si="43"/>
        <v>0</v>
      </c>
      <c r="U233" s="170"/>
      <c r="V233" s="171"/>
      <c r="W233" s="171"/>
      <c r="X233" s="171"/>
      <c r="Y233" s="161"/>
      <c r="Z233" s="161"/>
      <c r="AA233" s="172"/>
      <c r="AB233" s="161"/>
      <c r="AC233" s="161"/>
      <c r="AD233" s="161"/>
      <c r="AE233" s="161"/>
      <c r="AF233" s="173" t="e">
        <f t="shared" si="44"/>
        <v>#DIV/0!</v>
      </c>
      <c r="AG233" s="174"/>
      <c r="AH233" s="174" t="b">
        <f t="shared" si="45"/>
        <v>1</v>
      </c>
    </row>
    <row r="234" spans="1:34" s="175" customFormat="1" ht="44.25" customHeight="1" thickBot="1" x14ac:dyDescent="0.3">
      <c r="A234" s="161"/>
      <c r="B234" s="161"/>
      <c r="C234" s="163"/>
      <c r="D234" s="161"/>
      <c r="E234" s="163" t="str">
        <f>IF(D234=1,'Tipo '!$B$2,IF(D234=2,'Tipo '!$B$3,IF(D234=3,'Tipo '!$B$4,IF(D234=4,'Tipo '!$B$5,IF(D234=5,'Tipo '!$B$6,IF(D234=6,'Tipo '!$B$7,IF(D234=7,'Tipo '!$B$8,IF(D234=8,'Tipo '!$B$9,IF(D234=9,'Tipo '!$B$10,IF(D234=10,'Tipo '!$B$11,IF(D234=11,'Tipo '!$B$12,IF(D234=12,'Tipo '!$B$13,IF(D234=13,'Tipo '!$B$14,IF(D234=14,'Tipo '!$B$15,IF(D234=15,'Tipo '!$B$16,IF(D234=16,'Tipo '!$B$17,IF(D234=17,'Tipo '!$B$18,IF(D234=18,'Tipo '!$B$19,IF(D234=19,'Tipo '!$B$20,IF(D234=20,'Tipo '!$B$21,"No ha seleccionado un tipo de contrato válido"))))))))))))))))))))</f>
        <v>No ha seleccionado un tipo de contrato válido</v>
      </c>
      <c r="F234" s="163"/>
      <c r="G234" s="163"/>
      <c r="H234" s="194"/>
      <c r="I234" s="194"/>
      <c r="J234" s="161"/>
      <c r="K234" s="163" t="str">
        <f>IF(J234=1,'Equivalencia BH-BMPT'!$D$2,IF(J234=2,'Equivalencia BH-BMPT'!$D$3,IF(J234=3,'Equivalencia BH-BMPT'!$D$4,IF(J234=4,'Equivalencia BH-BMPT'!$D$5,IF(J234=5,'Equivalencia BH-BMPT'!$D$6,IF(J234=6,'Equivalencia BH-BMPT'!$D$7,IF(J234=7,'Equivalencia BH-BMPT'!$D$8,IF(J234=8,'Equivalencia BH-BMPT'!$D$9,IF(J234=9,'Equivalencia BH-BMPT'!$D$10,IF(J234=10,'Equivalencia BH-BMPT'!$D$11,IF(J234=11,'Equivalencia BH-BMPT'!$D$12,IF(J234=12,'Equivalencia BH-BMPT'!$D$13,IF(J234=13,'Equivalencia BH-BMPT'!$D$14,IF(J234=14,'Equivalencia BH-BMPT'!$D$15,IF(J234=15,'Equivalencia BH-BMPT'!$D$16,IF(J234=16,'Equivalencia BH-BMPT'!$D$17,IF(J234=17,'Equivalencia BH-BMPT'!$D$18,IF(J234=18,'Equivalencia BH-BMPT'!$D$19,IF(J234=19,'Equivalencia BH-BMPT'!$D$20,IF(J234=20,'Equivalencia BH-BMPT'!$D$21,IF(J234=21,'Equivalencia BH-BMPT'!$D$22,IF(J234=22,'Equivalencia BH-BMPT'!$D$23,IF(J234=23,'Equivalencia BH-BMPT'!#REF!,IF(J234=24,'Equivalencia BH-BMPT'!$D$25,IF(J234=25,'Equivalencia BH-BMPT'!$D$26,IF(J234=26,'Equivalencia BH-BMPT'!$D$27,IF(J234=27,'Equivalencia BH-BMPT'!$D$28,IF(J234=28,'Equivalencia BH-BMPT'!$D$29,IF(J234=29,'Equivalencia BH-BMPT'!$D$30,IF(J234=30,'Equivalencia BH-BMPT'!$D$31,IF(J234=31,'Equivalencia BH-BMPT'!$D$32,IF(J234=32,'Equivalencia BH-BMPT'!$D$33,IF(J234=33,'Equivalencia BH-BMPT'!$D$34,IF(J234=34,'Equivalencia BH-BMPT'!$D$35,IF(J234=35,'Equivalencia BH-BMPT'!$D$36,IF(J234=36,'Equivalencia BH-BMPT'!$D$37,IF(J234=37,'Equivalencia BH-BMPT'!$D$38,IF(J234=38,'Equivalencia BH-BMPT'!#REF!,IF(J234=39,'Equivalencia BH-BMPT'!$D$40,IF(J234=40,'Equivalencia BH-BMPT'!$D$41,IF(J234=41,'Equivalencia BH-BMPT'!$D$42,IF(J234=42,'Equivalencia BH-BMPT'!$D$43,IF(J234=43,'Equivalencia BH-BMPT'!$D$44,IF(J234=44,'Equivalencia BH-BMPT'!$D$45,IF(J234=45,'Equivalencia BH-BMPT'!$D$46,"No ha seleccionado un número de programa")))))))))))))))))))))))))))))))))))))))))))))</f>
        <v>No ha seleccionado un número de programa</v>
      </c>
      <c r="L234" s="166"/>
      <c r="M234" s="161"/>
      <c r="N234" s="167"/>
      <c r="O234" s="168"/>
      <c r="P234" s="169"/>
      <c r="Q234" s="170"/>
      <c r="R234" s="170"/>
      <c r="S234" s="170"/>
      <c r="T234" s="170">
        <f t="shared" si="43"/>
        <v>0</v>
      </c>
      <c r="U234" s="170"/>
      <c r="V234" s="171"/>
      <c r="W234" s="171"/>
      <c r="X234" s="171"/>
      <c r="Y234" s="161"/>
      <c r="Z234" s="161"/>
      <c r="AA234" s="172"/>
      <c r="AB234" s="161"/>
      <c r="AC234" s="161"/>
      <c r="AD234" s="161"/>
      <c r="AE234" s="161"/>
      <c r="AF234" s="173" t="e">
        <f t="shared" si="44"/>
        <v>#DIV/0!</v>
      </c>
      <c r="AG234" s="174"/>
      <c r="AH234" s="174" t="b">
        <f t="shared" si="45"/>
        <v>1</v>
      </c>
    </row>
    <row r="235" spans="1:34" s="175" customFormat="1" ht="44.25" customHeight="1" thickBot="1" x14ac:dyDescent="0.3">
      <c r="A235" s="161"/>
      <c r="B235" s="161"/>
      <c r="C235" s="163"/>
      <c r="D235" s="161"/>
      <c r="E235" s="163" t="str">
        <f>IF(D235=1,'Tipo '!$B$2,IF(D235=2,'Tipo '!$B$3,IF(D235=3,'Tipo '!$B$4,IF(D235=4,'Tipo '!$B$5,IF(D235=5,'Tipo '!$B$6,IF(D235=6,'Tipo '!$B$7,IF(D235=7,'Tipo '!$B$8,IF(D235=8,'Tipo '!$B$9,IF(D235=9,'Tipo '!$B$10,IF(D235=10,'Tipo '!$B$11,IF(D235=11,'Tipo '!$B$12,IF(D235=12,'Tipo '!$B$13,IF(D235=13,'Tipo '!$B$14,IF(D235=14,'Tipo '!$B$15,IF(D235=15,'Tipo '!$B$16,IF(D235=16,'Tipo '!$B$17,IF(D235=17,'Tipo '!$B$18,IF(D235=18,'Tipo '!$B$19,IF(D235=19,'Tipo '!$B$20,IF(D235=20,'Tipo '!$B$21,"No ha seleccionado un tipo de contrato válido"))))))))))))))))))))</f>
        <v>No ha seleccionado un tipo de contrato válido</v>
      </c>
      <c r="F235" s="163"/>
      <c r="G235" s="163"/>
      <c r="H235" s="194"/>
      <c r="I235" s="194"/>
      <c r="J235" s="161"/>
      <c r="K235" s="163" t="str">
        <f>IF(J235=1,'Equivalencia BH-BMPT'!$D$2,IF(J235=2,'Equivalencia BH-BMPT'!$D$3,IF(J235=3,'Equivalencia BH-BMPT'!$D$4,IF(J235=4,'Equivalencia BH-BMPT'!$D$5,IF(J235=5,'Equivalencia BH-BMPT'!$D$6,IF(J235=6,'Equivalencia BH-BMPT'!$D$7,IF(J235=7,'Equivalencia BH-BMPT'!$D$8,IF(J235=8,'Equivalencia BH-BMPT'!$D$9,IF(J235=9,'Equivalencia BH-BMPT'!$D$10,IF(J235=10,'Equivalencia BH-BMPT'!$D$11,IF(J235=11,'Equivalencia BH-BMPT'!$D$12,IF(J235=12,'Equivalencia BH-BMPT'!$D$13,IF(J235=13,'Equivalencia BH-BMPT'!$D$14,IF(J235=14,'Equivalencia BH-BMPT'!$D$15,IF(J235=15,'Equivalencia BH-BMPT'!$D$16,IF(J235=16,'Equivalencia BH-BMPT'!$D$17,IF(J235=17,'Equivalencia BH-BMPT'!$D$18,IF(J235=18,'Equivalencia BH-BMPT'!$D$19,IF(J235=19,'Equivalencia BH-BMPT'!$D$20,IF(J235=20,'Equivalencia BH-BMPT'!$D$21,IF(J235=21,'Equivalencia BH-BMPT'!$D$22,IF(J235=22,'Equivalencia BH-BMPT'!$D$23,IF(J235=23,'Equivalencia BH-BMPT'!#REF!,IF(J235=24,'Equivalencia BH-BMPT'!$D$25,IF(J235=25,'Equivalencia BH-BMPT'!$D$26,IF(J235=26,'Equivalencia BH-BMPT'!$D$27,IF(J235=27,'Equivalencia BH-BMPT'!$D$28,IF(J235=28,'Equivalencia BH-BMPT'!$D$29,IF(J235=29,'Equivalencia BH-BMPT'!$D$30,IF(J235=30,'Equivalencia BH-BMPT'!$D$31,IF(J235=31,'Equivalencia BH-BMPT'!$D$32,IF(J235=32,'Equivalencia BH-BMPT'!$D$33,IF(J235=33,'Equivalencia BH-BMPT'!$D$34,IF(J235=34,'Equivalencia BH-BMPT'!$D$35,IF(J235=35,'Equivalencia BH-BMPT'!$D$36,IF(J235=36,'Equivalencia BH-BMPT'!$D$37,IF(J235=37,'Equivalencia BH-BMPT'!$D$38,IF(J235=38,'Equivalencia BH-BMPT'!#REF!,IF(J235=39,'Equivalencia BH-BMPT'!$D$40,IF(J235=40,'Equivalencia BH-BMPT'!$D$41,IF(J235=41,'Equivalencia BH-BMPT'!$D$42,IF(J235=42,'Equivalencia BH-BMPT'!$D$43,IF(J235=43,'Equivalencia BH-BMPT'!$D$44,IF(J235=44,'Equivalencia BH-BMPT'!$D$45,IF(J235=45,'Equivalencia BH-BMPT'!$D$46,"No ha seleccionado un número de programa")))))))))))))))))))))))))))))))))))))))))))))</f>
        <v>No ha seleccionado un número de programa</v>
      </c>
      <c r="L235" s="166"/>
      <c r="M235" s="161"/>
      <c r="N235" s="167"/>
      <c r="O235" s="168"/>
      <c r="P235" s="169"/>
      <c r="Q235" s="170"/>
      <c r="R235" s="170"/>
      <c r="S235" s="170"/>
      <c r="T235" s="170">
        <f t="shared" si="43"/>
        <v>0</v>
      </c>
      <c r="U235" s="170"/>
      <c r="V235" s="171"/>
      <c r="W235" s="171"/>
      <c r="X235" s="171"/>
      <c r="Y235" s="161"/>
      <c r="Z235" s="161"/>
      <c r="AA235" s="172"/>
      <c r="AB235" s="161"/>
      <c r="AC235" s="161"/>
      <c r="AD235" s="161"/>
      <c r="AE235" s="161"/>
      <c r="AF235" s="173" t="e">
        <f t="shared" si="44"/>
        <v>#DIV/0!</v>
      </c>
      <c r="AG235" s="174"/>
      <c r="AH235" s="174" t="b">
        <f t="shared" si="45"/>
        <v>1</v>
      </c>
    </row>
    <row r="236" spans="1:34" s="175" customFormat="1" ht="44.25" customHeight="1" thickBot="1" x14ac:dyDescent="0.3">
      <c r="A236" s="161"/>
      <c r="B236" s="161"/>
      <c r="C236" s="163"/>
      <c r="D236" s="161"/>
      <c r="E236" s="163" t="str">
        <f>IF(D236=1,'Tipo '!$B$2,IF(D236=2,'Tipo '!$B$3,IF(D236=3,'Tipo '!$B$4,IF(D236=4,'Tipo '!$B$5,IF(D236=5,'Tipo '!$B$6,IF(D236=6,'Tipo '!$B$7,IF(D236=7,'Tipo '!$B$8,IF(D236=8,'Tipo '!$B$9,IF(D236=9,'Tipo '!$B$10,IF(D236=10,'Tipo '!$B$11,IF(D236=11,'Tipo '!$B$12,IF(D236=12,'Tipo '!$B$13,IF(D236=13,'Tipo '!$B$14,IF(D236=14,'Tipo '!$B$15,IF(D236=15,'Tipo '!$B$16,IF(D236=16,'Tipo '!$B$17,IF(D236=17,'Tipo '!$B$18,IF(D236=18,'Tipo '!$B$19,IF(D236=19,'Tipo '!$B$20,IF(D236=20,'Tipo '!$B$21,"No ha seleccionado un tipo de contrato válido"))))))))))))))))))))</f>
        <v>No ha seleccionado un tipo de contrato válido</v>
      </c>
      <c r="F236" s="163"/>
      <c r="G236" s="163"/>
      <c r="H236" s="194"/>
      <c r="I236" s="194"/>
      <c r="J236" s="161"/>
      <c r="K236" s="163" t="str">
        <f>IF(J236=1,'Equivalencia BH-BMPT'!$D$2,IF(J236=2,'Equivalencia BH-BMPT'!$D$3,IF(J236=3,'Equivalencia BH-BMPT'!$D$4,IF(J236=4,'Equivalencia BH-BMPT'!$D$5,IF(J236=5,'Equivalencia BH-BMPT'!$D$6,IF(J236=6,'Equivalencia BH-BMPT'!$D$7,IF(J236=7,'Equivalencia BH-BMPT'!$D$8,IF(J236=8,'Equivalencia BH-BMPT'!$D$9,IF(J236=9,'Equivalencia BH-BMPT'!$D$10,IF(J236=10,'Equivalencia BH-BMPT'!$D$11,IF(J236=11,'Equivalencia BH-BMPT'!$D$12,IF(J236=12,'Equivalencia BH-BMPT'!$D$13,IF(J236=13,'Equivalencia BH-BMPT'!$D$14,IF(J236=14,'Equivalencia BH-BMPT'!$D$15,IF(J236=15,'Equivalencia BH-BMPT'!$D$16,IF(J236=16,'Equivalencia BH-BMPT'!$D$17,IF(J236=17,'Equivalencia BH-BMPT'!$D$18,IF(J236=18,'Equivalencia BH-BMPT'!$D$19,IF(J236=19,'Equivalencia BH-BMPT'!$D$20,IF(J236=20,'Equivalencia BH-BMPT'!$D$21,IF(J236=21,'Equivalencia BH-BMPT'!$D$22,IF(J236=22,'Equivalencia BH-BMPT'!$D$23,IF(J236=23,'Equivalencia BH-BMPT'!#REF!,IF(J236=24,'Equivalencia BH-BMPT'!$D$25,IF(J236=25,'Equivalencia BH-BMPT'!$D$26,IF(J236=26,'Equivalencia BH-BMPT'!$D$27,IF(J236=27,'Equivalencia BH-BMPT'!$D$28,IF(J236=28,'Equivalencia BH-BMPT'!$D$29,IF(J236=29,'Equivalencia BH-BMPT'!$D$30,IF(J236=30,'Equivalencia BH-BMPT'!$D$31,IF(J236=31,'Equivalencia BH-BMPT'!$D$32,IF(J236=32,'Equivalencia BH-BMPT'!$D$33,IF(J236=33,'Equivalencia BH-BMPT'!$D$34,IF(J236=34,'Equivalencia BH-BMPT'!$D$35,IF(J236=35,'Equivalencia BH-BMPT'!$D$36,IF(J236=36,'Equivalencia BH-BMPT'!$D$37,IF(J236=37,'Equivalencia BH-BMPT'!$D$38,IF(J236=38,'Equivalencia BH-BMPT'!#REF!,IF(J236=39,'Equivalencia BH-BMPT'!$D$40,IF(J236=40,'Equivalencia BH-BMPT'!$D$41,IF(J236=41,'Equivalencia BH-BMPT'!$D$42,IF(J236=42,'Equivalencia BH-BMPT'!$D$43,IF(J236=43,'Equivalencia BH-BMPT'!$D$44,IF(J236=44,'Equivalencia BH-BMPT'!$D$45,IF(J236=45,'Equivalencia BH-BMPT'!$D$46,"No ha seleccionado un número de programa")))))))))))))))))))))))))))))))))))))))))))))</f>
        <v>No ha seleccionado un número de programa</v>
      </c>
      <c r="L236" s="166"/>
      <c r="M236" s="161"/>
      <c r="N236" s="167"/>
      <c r="O236" s="168"/>
      <c r="P236" s="169"/>
      <c r="Q236" s="170"/>
      <c r="R236" s="170"/>
      <c r="S236" s="170"/>
      <c r="T236" s="170">
        <f t="shared" si="43"/>
        <v>0</v>
      </c>
      <c r="U236" s="170"/>
      <c r="V236" s="171"/>
      <c r="W236" s="171"/>
      <c r="X236" s="171"/>
      <c r="Y236" s="161"/>
      <c r="Z236" s="161"/>
      <c r="AA236" s="172"/>
      <c r="AB236" s="161"/>
      <c r="AC236" s="161"/>
      <c r="AD236" s="161"/>
      <c r="AE236" s="161"/>
      <c r="AF236" s="173" t="e">
        <f t="shared" si="44"/>
        <v>#DIV/0!</v>
      </c>
      <c r="AG236" s="174"/>
      <c r="AH236" s="174" t="b">
        <f t="shared" si="45"/>
        <v>1</v>
      </c>
    </row>
    <row r="237" spans="1:34" s="175" customFormat="1" ht="44.25" customHeight="1" thickBot="1" x14ac:dyDescent="0.3">
      <c r="A237" s="161"/>
      <c r="B237" s="161"/>
      <c r="C237" s="163"/>
      <c r="D237" s="161"/>
      <c r="E237" s="163" t="str">
        <f>IF(D237=1,'Tipo '!$B$2,IF(D237=2,'Tipo '!$B$3,IF(D237=3,'Tipo '!$B$4,IF(D237=4,'Tipo '!$B$5,IF(D237=5,'Tipo '!$B$6,IF(D237=6,'Tipo '!$B$7,IF(D237=7,'Tipo '!$B$8,IF(D237=8,'Tipo '!$B$9,IF(D237=9,'Tipo '!$B$10,IF(D237=10,'Tipo '!$B$11,IF(D237=11,'Tipo '!$B$12,IF(D237=12,'Tipo '!$B$13,IF(D237=13,'Tipo '!$B$14,IF(D237=14,'Tipo '!$B$15,IF(D237=15,'Tipo '!$B$16,IF(D237=16,'Tipo '!$B$17,IF(D237=17,'Tipo '!$B$18,IF(D237=18,'Tipo '!$B$19,IF(D237=19,'Tipo '!$B$20,IF(D237=20,'Tipo '!$B$21,"No ha seleccionado un tipo de contrato válido"))))))))))))))))))))</f>
        <v>No ha seleccionado un tipo de contrato válido</v>
      </c>
      <c r="F237" s="163"/>
      <c r="G237" s="163"/>
      <c r="H237" s="194"/>
      <c r="I237" s="194"/>
      <c r="J237" s="161"/>
      <c r="K237" s="163" t="str">
        <f>IF(J237=1,'Equivalencia BH-BMPT'!$D$2,IF(J237=2,'Equivalencia BH-BMPT'!$D$3,IF(J237=3,'Equivalencia BH-BMPT'!$D$4,IF(J237=4,'Equivalencia BH-BMPT'!$D$5,IF(J237=5,'Equivalencia BH-BMPT'!$D$6,IF(J237=6,'Equivalencia BH-BMPT'!$D$7,IF(J237=7,'Equivalencia BH-BMPT'!$D$8,IF(J237=8,'Equivalencia BH-BMPT'!$D$9,IF(J237=9,'Equivalencia BH-BMPT'!$D$10,IF(J237=10,'Equivalencia BH-BMPT'!$D$11,IF(J237=11,'Equivalencia BH-BMPT'!$D$12,IF(J237=12,'Equivalencia BH-BMPT'!$D$13,IF(J237=13,'Equivalencia BH-BMPT'!$D$14,IF(J237=14,'Equivalencia BH-BMPT'!$D$15,IF(J237=15,'Equivalencia BH-BMPT'!$D$16,IF(J237=16,'Equivalencia BH-BMPT'!$D$17,IF(J237=17,'Equivalencia BH-BMPT'!$D$18,IF(J237=18,'Equivalencia BH-BMPT'!$D$19,IF(J237=19,'Equivalencia BH-BMPT'!$D$20,IF(J237=20,'Equivalencia BH-BMPT'!$D$21,IF(J237=21,'Equivalencia BH-BMPT'!$D$22,IF(J237=22,'Equivalencia BH-BMPT'!$D$23,IF(J237=23,'Equivalencia BH-BMPT'!#REF!,IF(J237=24,'Equivalencia BH-BMPT'!$D$25,IF(J237=25,'Equivalencia BH-BMPT'!$D$26,IF(J237=26,'Equivalencia BH-BMPT'!$D$27,IF(J237=27,'Equivalencia BH-BMPT'!$D$28,IF(J237=28,'Equivalencia BH-BMPT'!$D$29,IF(J237=29,'Equivalencia BH-BMPT'!$D$30,IF(J237=30,'Equivalencia BH-BMPT'!$D$31,IF(J237=31,'Equivalencia BH-BMPT'!$D$32,IF(J237=32,'Equivalencia BH-BMPT'!$D$33,IF(J237=33,'Equivalencia BH-BMPT'!$D$34,IF(J237=34,'Equivalencia BH-BMPT'!$D$35,IF(J237=35,'Equivalencia BH-BMPT'!$D$36,IF(J237=36,'Equivalencia BH-BMPT'!$D$37,IF(J237=37,'Equivalencia BH-BMPT'!$D$38,IF(J237=38,'Equivalencia BH-BMPT'!#REF!,IF(J237=39,'Equivalencia BH-BMPT'!$D$40,IF(J237=40,'Equivalencia BH-BMPT'!$D$41,IF(J237=41,'Equivalencia BH-BMPT'!$D$42,IF(J237=42,'Equivalencia BH-BMPT'!$D$43,IF(J237=43,'Equivalencia BH-BMPT'!$D$44,IF(J237=44,'Equivalencia BH-BMPT'!$D$45,IF(J237=45,'Equivalencia BH-BMPT'!$D$46,"No ha seleccionado un número de programa")))))))))))))))))))))))))))))))))))))))))))))</f>
        <v>No ha seleccionado un número de programa</v>
      </c>
      <c r="L237" s="166"/>
      <c r="M237" s="161"/>
      <c r="N237" s="167"/>
      <c r="O237" s="168"/>
      <c r="P237" s="169"/>
      <c r="Q237" s="170"/>
      <c r="R237" s="170"/>
      <c r="S237" s="170"/>
      <c r="T237" s="170">
        <f t="shared" si="43"/>
        <v>0</v>
      </c>
      <c r="U237" s="170"/>
      <c r="V237" s="171"/>
      <c r="W237" s="171"/>
      <c r="X237" s="171"/>
      <c r="Y237" s="161"/>
      <c r="Z237" s="161"/>
      <c r="AA237" s="172"/>
      <c r="AB237" s="161"/>
      <c r="AC237" s="161"/>
      <c r="AD237" s="161"/>
      <c r="AE237" s="161"/>
      <c r="AF237" s="173" t="e">
        <f t="shared" si="44"/>
        <v>#DIV/0!</v>
      </c>
      <c r="AG237" s="174"/>
      <c r="AH237" s="174" t="b">
        <f t="shared" si="45"/>
        <v>1</v>
      </c>
    </row>
    <row r="238" spans="1:34" s="175" customFormat="1" ht="44.25" customHeight="1" thickBot="1" x14ac:dyDescent="0.3">
      <c r="A238" s="161"/>
      <c r="B238" s="161"/>
      <c r="C238" s="163"/>
      <c r="D238" s="161"/>
      <c r="E238" s="163" t="str">
        <f>IF(D238=1,'Tipo '!$B$2,IF(D238=2,'Tipo '!$B$3,IF(D238=3,'Tipo '!$B$4,IF(D238=4,'Tipo '!$B$5,IF(D238=5,'Tipo '!$B$6,IF(D238=6,'Tipo '!$B$7,IF(D238=7,'Tipo '!$B$8,IF(D238=8,'Tipo '!$B$9,IF(D238=9,'Tipo '!$B$10,IF(D238=10,'Tipo '!$B$11,IF(D238=11,'Tipo '!$B$12,IF(D238=12,'Tipo '!$B$13,IF(D238=13,'Tipo '!$B$14,IF(D238=14,'Tipo '!$B$15,IF(D238=15,'Tipo '!$B$16,IF(D238=16,'Tipo '!$B$17,IF(D238=17,'Tipo '!$B$18,IF(D238=18,'Tipo '!$B$19,IF(D238=19,'Tipo '!$B$20,IF(D238=20,'Tipo '!$B$21,"No ha seleccionado un tipo de contrato válido"))))))))))))))))))))</f>
        <v>No ha seleccionado un tipo de contrato válido</v>
      </c>
      <c r="F238" s="163"/>
      <c r="G238" s="163"/>
      <c r="H238" s="194"/>
      <c r="I238" s="194"/>
      <c r="J238" s="161"/>
      <c r="K238" s="163" t="str">
        <f>IF(J238=1,'Equivalencia BH-BMPT'!$D$2,IF(J238=2,'Equivalencia BH-BMPT'!$D$3,IF(J238=3,'Equivalencia BH-BMPT'!$D$4,IF(J238=4,'Equivalencia BH-BMPT'!$D$5,IF(J238=5,'Equivalencia BH-BMPT'!$D$6,IF(J238=6,'Equivalencia BH-BMPT'!$D$7,IF(J238=7,'Equivalencia BH-BMPT'!$D$8,IF(J238=8,'Equivalencia BH-BMPT'!$D$9,IF(J238=9,'Equivalencia BH-BMPT'!$D$10,IF(J238=10,'Equivalencia BH-BMPT'!$D$11,IF(J238=11,'Equivalencia BH-BMPT'!$D$12,IF(J238=12,'Equivalencia BH-BMPT'!$D$13,IF(J238=13,'Equivalencia BH-BMPT'!$D$14,IF(J238=14,'Equivalencia BH-BMPT'!$D$15,IF(J238=15,'Equivalencia BH-BMPT'!$D$16,IF(J238=16,'Equivalencia BH-BMPT'!$D$17,IF(J238=17,'Equivalencia BH-BMPT'!$D$18,IF(J238=18,'Equivalencia BH-BMPT'!$D$19,IF(J238=19,'Equivalencia BH-BMPT'!$D$20,IF(J238=20,'Equivalencia BH-BMPT'!$D$21,IF(J238=21,'Equivalencia BH-BMPT'!$D$22,IF(J238=22,'Equivalencia BH-BMPT'!$D$23,IF(J238=23,'Equivalencia BH-BMPT'!#REF!,IF(J238=24,'Equivalencia BH-BMPT'!$D$25,IF(J238=25,'Equivalencia BH-BMPT'!$D$26,IF(J238=26,'Equivalencia BH-BMPT'!$D$27,IF(J238=27,'Equivalencia BH-BMPT'!$D$28,IF(J238=28,'Equivalencia BH-BMPT'!$D$29,IF(J238=29,'Equivalencia BH-BMPT'!$D$30,IF(J238=30,'Equivalencia BH-BMPT'!$D$31,IF(J238=31,'Equivalencia BH-BMPT'!$D$32,IF(J238=32,'Equivalencia BH-BMPT'!$D$33,IF(J238=33,'Equivalencia BH-BMPT'!$D$34,IF(J238=34,'Equivalencia BH-BMPT'!$D$35,IF(J238=35,'Equivalencia BH-BMPT'!$D$36,IF(J238=36,'Equivalencia BH-BMPT'!$D$37,IF(J238=37,'Equivalencia BH-BMPT'!$D$38,IF(J238=38,'Equivalencia BH-BMPT'!#REF!,IF(J238=39,'Equivalencia BH-BMPT'!$D$40,IF(J238=40,'Equivalencia BH-BMPT'!$D$41,IF(J238=41,'Equivalencia BH-BMPT'!$D$42,IF(J238=42,'Equivalencia BH-BMPT'!$D$43,IF(J238=43,'Equivalencia BH-BMPT'!$D$44,IF(J238=44,'Equivalencia BH-BMPT'!$D$45,IF(J238=45,'Equivalencia BH-BMPT'!$D$46,"No ha seleccionado un número de programa")))))))))))))))))))))))))))))))))))))))))))))</f>
        <v>No ha seleccionado un número de programa</v>
      </c>
      <c r="L238" s="166"/>
      <c r="M238" s="161"/>
      <c r="N238" s="167"/>
      <c r="O238" s="168"/>
      <c r="P238" s="169"/>
      <c r="Q238" s="170"/>
      <c r="R238" s="170"/>
      <c r="S238" s="170"/>
      <c r="T238" s="170">
        <f t="shared" si="43"/>
        <v>0</v>
      </c>
      <c r="U238" s="170"/>
      <c r="V238" s="171"/>
      <c r="W238" s="171"/>
      <c r="X238" s="171"/>
      <c r="Y238" s="161"/>
      <c r="Z238" s="161"/>
      <c r="AA238" s="172"/>
      <c r="AB238" s="161"/>
      <c r="AC238" s="161"/>
      <c r="AD238" s="161"/>
      <c r="AE238" s="161"/>
      <c r="AF238" s="173" t="e">
        <f t="shared" si="44"/>
        <v>#DIV/0!</v>
      </c>
      <c r="AG238" s="174"/>
      <c r="AH238" s="174" t="b">
        <f t="shared" si="45"/>
        <v>1</v>
      </c>
    </row>
    <row r="239" spans="1:34" s="175" customFormat="1" ht="44.25" customHeight="1" thickBot="1" x14ac:dyDescent="0.3">
      <c r="A239" s="161"/>
      <c r="B239" s="161"/>
      <c r="C239" s="163"/>
      <c r="D239" s="161"/>
      <c r="E239" s="163" t="str">
        <f>IF(D239=1,'Tipo '!$B$2,IF(D239=2,'Tipo '!$B$3,IF(D239=3,'Tipo '!$B$4,IF(D239=4,'Tipo '!$B$5,IF(D239=5,'Tipo '!$B$6,IF(D239=6,'Tipo '!$B$7,IF(D239=7,'Tipo '!$B$8,IF(D239=8,'Tipo '!$B$9,IF(D239=9,'Tipo '!$B$10,IF(D239=10,'Tipo '!$B$11,IF(D239=11,'Tipo '!$B$12,IF(D239=12,'Tipo '!$B$13,IF(D239=13,'Tipo '!$B$14,IF(D239=14,'Tipo '!$B$15,IF(D239=15,'Tipo '!$B$16,IF(D239=16,'Tipo '!$B$17,IF(D239=17,'Tipo '!$B$18,IF(D239=18,'Tipo '!$B$19,IF(D239=19,'Tipo '!$B$20,IF(D239=20,'Tipo '!$B$21,"No ha seleccionado un tipo de contrato válido"))))))))))))))))))))</f>
        <v>No ha seleccionado un tipo de contrato válido</v>
      </c>
      <c r="F239" s="163"/>
      <c r="G239" s="163"/>
      <c r="H239" s="194"/>
      <c r="I239" s="194"/>
      <c r="J239" s="161"/>
      <c r="K239" s="163" t="str">
        <f>IF(J239=1,'Equivalencia BH-BMPT'!$D$2,IF(J239=2,'Equivalencia BH-BMPT'!$D$3,IF(J239=3,'Equivalencia BH-BMPT'!$D$4,IF(J239=4,'Equivalencia BH-BMPT'!$D$5,IF(J239=5,'Equivalencia BH-BMPT'!$D$6,IF(J239=6,'Equivalencia BH-BMPT'!$D$7,IF(J239=7,'Equivalencia BH-BMPT'!$D$8,IF(J239=8,'Equivalencia BH-BMPT'!$D$9,IF(J239=9,'Equivalencia BH-BMPT'!$D$10,IF(J239=10,'Equivalencia BH-BMPT'!$D$11,IF(J239=11,'Equivalencia BH-BMPT'!$D$12,IF(J239=12,'Equivalencia BH-BMPT'!$D$13,IF(J239=13,'Equivalencia BH-BMPT'!$D$14,IF(J239=14,'Equivalencia BH-BMPT'!$D$15,IF(J239=15,'Equivalencia BH-BMPT'!$D$16,IF(J239=16,'Equivalencia BH-BMPT'!$D$17,IF(J239=17,'Equivalencia BH-BMPT'!$D$18,IF(J239=18,'Equivalencia BH-BMPT'!$D$19,IF(J239=19,'Equivalencia BH-BMPT'!$D$20,IF(J239=20,'Equivalencia BH-BMPT'!$D$21,IF(J239=21,'Equivalencia BH-BMPT'!$D$22,IF(J239=22,'Equivalencia BH-BMPT'!$D$23,IF(J239=23,'Equivalencia BH-BMPT'!#REF!,IF(J239=24,'Equivalencia BH-BMPT'!$D$25,IF(J239=25,'Equivalencia BH-BMPT'!$D$26,IF(J239=26,'Equivalencia BH-BMPT'!$D$27,IF(J239=27,'Equivalencia BH-BMPT'!$D$28,IF(J239=28,'Equivalencia BH-BMPT'!$D$29,IF(J239=29,'Equivalencia BH-BMPT'!$D$30,IF(J239=30,'Equivalencia BH-BMPT'!$D$31,IF(J239=31,'Equivalencia BH-BMPT'!$D$32,IF(J239=32,'Equivalencia BH-BMPT'!$D$33,IF(J239=33,'Equivalencia BH-BMPT'!$D$34,IF(J239=34,'Equivalencia BH-BMPT'!$D$35,IF(J239=35,'Equivalencia BH-BMPT'!$D$36,IF(J239=36,'Equivalencia BH-BMPT'!$D$37,IF(J239=37,'Equivalencia BH-BMPT'!$D$38,IF(J239=38,'Equivalencia BH-BMPT'!#REF!,IF(J239=39,'Equivalencia BH-BMPT'!$D$40,IF(J239=40,'Equivalencia BH-BMPT'!$D$41,IF(J239=41,'Equivalencia BH-BMPT'!$D$42,IF(J239=42,'Equivalencia BH-BMPT'!$D$43,IF(J239=43,'Equivalencia BH-BMPT'!$D$44,IF(J239=44,'Equivalencia BH-BMPT'!$D$45,IF(J239=45,'Equivalencia BH-BMPT'!$D$46,"No ha seleccionado un número de programa")))))))))))))))))))))))))))))))))))))))))))))</f>
        <v>No ha seleccionado un número de programa</v>
      </c>
      <c r="L239" s="166"/>
      <c r="M239" s="161"/>
      <c r="N239" s="167"/>
      <c r="O239" s="168"/>
      <c r="P239" s="169"/>
      <c r="Q239" s="170"/>
      <c r="R239" s="170"/>
      <c r="S239" s="170"/>
      <c r="T239" s="170">
        <f t="shared" si="43"/>
        <v>0</v>
      </c>
      <c r="U239" s="170"/>
      <c r="V239" s="171"/>
      <c r="W239" s="171"/>
      <c r="X239" s="171"/>
      <c r="Y239" s="161"/>
      <c r="Z239" s="161"/>
      <c r="AA239" s="172"/>
      <c r="AB239" s="161"/>
      <c r="AC239" s="161"/>
      <c r="AD239" s="161"/>
      <c r="AE239" s="161"/>
      <c r="AF239" s="173" t="e">
        <f t="shared" si="44"/>
        <v>#DIV/0!</v>
      </c>
      <c r="AG239" s="174"/>
      <c r="AH239" s="174" t="b">
        <f t="shared" si="45"/>
        <v>1</v>
      </c>
    </row>
    <row r="240" spans="1:34" s="175" customFormat="1" ht="44.25" customHeight="1" thickBot="1" x14ac:dyDescent="0.3">
      <c r="A240" s="161"/>
      <c r="B240" s="161"/>
      <c r="C240" s="163"/>
      <c r="D240" s="161"/>
      <c r="E240" s="163" t="str">
        <f>IF(D240=1,'Tipo '!$B$2,IF(D240=2,'Tipo '!$B$3,IF(D240=3,'Tipo '!$B$4,IF(D240=4,'Tipo '!$B$5,IF(D240=5,'Tipo '!$B$6,IF(D240=6,'Tipo '!$B$7,IF(D240=7,'Tipo '!$B$8,IF(D240=8,'Tipo '!$B$9,IF(D240=9,'Tipo '!$B$10,IF(D240=10,'Tipo '!$B$11,IF(D240=11,'Tipo '!$B$12,IF(D240=12,'Tipo '!$B$13,IF(D240=13,'Tipo '!$B$14,IF(D240=14,'Tipo '!$B$15,IF(D240=15,'Tipo '!$B$16,IF(D240=16,'Tipo '!$B$17,IF(D240=17,'Tipo '!$B$18,IF(D240=18,'Tipo '!$B$19,IF(D240=19,'Tipo '!$B$20,IF(D240=20,'Tipo '!$B$21,"No ha seleccionado un tipo de contrato válido"))))))))))))))))))))</f>
        <v>No ha seleccionado un tipo de contrato válido</v>
      </c>
      <c r="F240" s="163"/>
      <c r="G240" s="163"/>
      <c r="H240" s="194"/>
      <c r="I240" s="194"/>
      <c r="J240" s="161"/>
      <c r="K240" s="163" t="str">
        <f>IF(J240=1,'Equivalencia BH-BMPT'!$D$2,IF(J240=2,'Equivalencia BH-BMPT'!$D$3,IF(J240=3,'Equivalencia BH-BMPT'!$D$4,IF(J240=4,'Equivalencia BH-BMPT'!$D$5,IF(J240=5,'Equivalencia BH-BMPT'!$D$6,IF(J240=6,'Equivalencia BH-BMPT'!$D$7,IF(J240=7,'Equivalencia BH-BMPT'!$D$8,IF(J240=8,'Equivalencia BH-BMPT'!$D$9,IF(J240=9,'Equivalencia BH-BMPT'!$D$10,IF(J240=10,'Equivalencia BH-BMPT'!$D$11,IF(J240=11,'Equivalencia BH-BMPT'!$D$12,IF(J240=12,'Equivalencia BH-BMPT'!$D$13,IF(J240=13,'Equivalencia BH-BMPT'!$D$14,IF(J240=14,'Equivalencia BH-BMPT'!$D$15,IF(J240=15,'Equivalencia BH-BMPT'!$D$16,IF(J240=16,'Equivalencia BH-BMPT'!$D$17,IF(J240=17,'Equivalencia BH-BMPT'!$D$18,IF(J240=18,'Equivalencia BH-BMPT'!$D$19,IF(J240=19,'Equivalencia BH-BMPT'!$D$20,IF(J240=20,'Equivalencia BH-BMPT'!$D$21,IF(J240=21,'Equivalencia BH-BMPT'!$D$22,IF(J240=22,'Equivalencia BH-BMPT'!$D$23,IF(J240=23,'Equivalencia BH-BMPT'!#REF!,IF(J240=24,'Equivalencia BH-BMPT'!$D$25,IF(J240=25,'Equivalencia BH-BMPT'!$D$26,IF(J240=26,'Equivalencia BH-BMPT'!$D$27,IF(J240=27,'Equivalencia BH-BMPT'!$D$28,IF(J240=28,'Equivalencia BH-BMPT'!$D$29,IF(J240=29,'Equivalencia BH-BMPT'!$D$30,IF(J240=30,'Equivalencia BH-BMPT'!$D$31,IF(J240=31,'Equivalencia BH-BMPT'!$D$32,IF(J240=32,'Equivalencia BH-BMPT'!$D$33,IF(J240=33,'Equivalencia BH-BMPT'!$D$34,IF(J240=34,'Equivalencia BH-BMPT'!$D$35,IF(J240=35,'Equivalencia BH-BMPT'!$D$36,IF(J240=36,'Equivalencia BH-BMPT'!$D$37,IF(J240=37,'Equivalencia BH-BMPT'!$D$38,IF(J240=38,'Equivalencia BH-BMPT'!#REF!,IF(J240=39,'Equivalencia BH-BMPT'!$D$40,IF(J240=40,'Equivalencia BH-BMPT'!$D$41,IF(J240=41,'Equivalencia BH-BMPT'!$D$42,IF(J240=42,'Equivalencia BH-BMPT'!$D$43,IF(J240=43,'Equivalencia BH-BMPT'!$D$44,IF(J240=44,'Equivalencia BH-BMPT'!$D$45,IF(J240=45,'Equivalencia BH-BMPT'!$D$46,"No ha seleccionado un número de programa")))))))))))))))))))))))))))))))))))))))))))))</f>
        <v>No ha seleccionado un número de programa</v>
      </c>
      <c r="L240" s="166"/>
      <c r="M240" s="161"/>
      <c r="N240" s="167"/>
      <c r="O240" s="168"/>
      <c r="P240" s="169"/>
      <c r="Q240" s="170"/>
      <c r="R240" s="170"/>
      <c r="S240" s="170"/>
      <c r="T240" s="170">
        <f t="shared" si="43"/>
        <v>0</v>
      </c>
      <c r="U240" s="170"/>
      <c r="V240" s="171"/>
      <c r="W240" s="171"/>
      <c r="X240" s="171"/>
      <c r="Y240" s="161"/>
      <c r="Z240" s="161"/>
      <c r="AA240" s="172"/>
      <c r="AB240" s="161"/>
      <c r="AC240" s="161"/>
      <c r="AD240" s="161"/>
      <c r="AE240" s="161"/>
      <c r="AF240" s="173" t="e">
        <f t="shared" si="44"/>
        <v>#DIV/0!</v>
      </c>
      <c r="AG240" s="174"/>
      <c r="AH240" s="174" t="b">
        <f t="shared" si="45"/>
        <v>1</v>
      </c>
    </row>
    <row r="241" spans="1:34" s="175" customFormat="1" ht="44.25" customHeight="1" thickBot="1" x14ac:dyDescent="0.3">
      <c r="A241" s="161"/>
      <c r="B241" s="161"/>
      <c r="C241" s="163"/>
      <c r="D241" s="161"/>
      <c r="E241" s="163" t="str">
        <f>IF(D241=1,'Tipo '!$B$2,IF(D241=2,'Tipo '!$B$3,IF(D241=3,'Tipo '!$B$4,IF(D241=4,'Tipo '!$B$5,IF(D241=5,'Tipo '!$B$6,IF(D241=6,'Tipo '!$B$7,IF(D241=7,'Tipo '!$B$8,IF(D241=8,'Tipo '!$B$9,IF(D241=9,'Tipo '!$B$10,IF(D241=10,'Tipo '!$B$11,IF(D241=11,'Tipo '!$B$12,IF(D241=12,'Tipo '!$B$13,IF(D241=13,'Tipo '!$B$14,IF(D241=14,'Tipo '!$B$15,IF(D241=15,'Tipo '!$B$16,IF(D241=16,'Tipo '!$B$17,IF(D241=17,'Tipo '!$B$18,IF(D241=18,'Tipo '!$B$19,IF(D241=19,'Tipo '!$B$20,IF(D241=20,'Tipo '!$B$21,"No ha seleccionado un tipo de contrato válido"))))))))))))))))))))</f>
        <v>No ha seleccionado un tipo de contrato válido</v>
      </c>
      <c r="F241" s="163"/>
      <c r="G241" s="163"/>
      <c r="H241" s="194"/>
      <c r="I241" s="194"/>
      <c r="J241" s="161"/>
      <c r="K241" s="163" t="str">
        <f>IF(J241=1,'Equivalencia BH-BMPT'!$D$2,IF(J241=2,'Equivalencia BH-BMPT'!$D$3,IF(J241=3,'Equivalencia BH-BMPT'!$D$4,IF(J241=4,'Equivalencia BH-BMPT'!$D$5,IF(J241=5,'Equivalencia BH-BMPT'!$D$6,IF(J241=6,'Equivalencia BH-BMPT'!$D$7,IF(J241=7,'Equivalencia BH-BMPT'!$D$8,IF(J241=8,'Equivalencia BH-BMPT'!$D$9,IF(J241=9,'Equivalencia BH-BMPT'!$D$10,IF(J241=10,'Equivalencia BH-BMPT'!$D$11,IF(J241=11,'Equivalencia BH-BMPT'!$D$12,IF(J241=12,'Equivalencia BH-BMPT'!$D$13,IF(J241=13,'Equivalencia BH-BMPT'!$D$14,IF(J241=14,'Equivalencia BH-BMPT'!$D$15,IF(J241=15,'Equivalencia BH-BMPT'!$D$16,IF(J241=16,'Equivalencia BH-BMPT'!$D$17,IF(J241=17,'Equivalencia BH-BMPT'!$D$18,IF(J241=18,'Equivalencia BH-BMPT'!$D$19,IF(J241=19,'Equivalencia BH-BMPT'!$D$20,IF(J241=20,'Equivalencia BH-BMPT'!$D$21,IF(J241=21,'Equivalencia BH-BMPT'!$D$22,IF(J241=22,'Equivalencia BH-BMPT'!$D$23,IF(J241=23,'Equivalencia BH-BMPT'!#REF!,IF(J241=24,'Equivalencia BH-BMPT'!$D$25,IF(J241=25,'Equivalencia BH-BMPT'!$D$26,IF(J241=26,'Equivalencia BH-BMPT'!$D$27,IF(J241=27,'Equivalencia BH-BMPT'!$D$28,IF(J241=28,'Equivalencia BH-BMPT'!$D$29,IF(J241=29,'Equivalencia BH-BMPT'!$D$30,IF(J241=30,'Equivalencia BH-BMPT'!$D$31,IF(J241=31,'Equivalencia BH-BMPT'!$D$32,IF(J241=32,'Equivalencia BH-BMPT'!$D$33,IF(J241=33,'Equivalencia BH-BMPT'!$D$34,IF(J241=34,'Equivalencia BH-BMPT'!$D$35,IF(J241=35,'Equivalencia BH-BMPT'!$D$36,IF(J241=36,'Equivalencia BH-BMPT'!$D$37,IF(J241=37,'Equivalencia BH-BMPT'!$D$38,IF(J241=38,'Equivalencia BH-BMPT'!#REF!,IF(J241=39,'Equivalencia BH-BMPT'!$D$40,IF(J241=40,'Equivalencia BH-BMPT'!$D$41,IF(J241=41,'Equivalencia BH-BMPT'!$D$42,IF(J241=42,'Equivalencia BH-BMPT'!$D$43,IF(J241=43,'Equivalencia BH-BMPT'!$D$44,IF(J241=44,'Equivalencia BH-BMPT'!$D$45,IF(J241=45,'Equivalencia BH-BMPT'!$D$46,"No ha seleccionado un número de programa")))))))))))))))))))))))))))))))))))))))))))))</f>
        <v>No ha seleccionado un número de programa</v>
      </c>
      <c r="L241" s="166"/>
      <c r="M241" s="161"/>
      <c r="N241" s="167"/>
      <c r="O241" s="168"/>
      <c r="P241" s="169"/>
      <c r="Q241" s="170"/>
      <c r="R241" s="170"/>
      <c r="S241" s="170"/>
      <c r="T241" s="170">
        <f t="shared" si="43"/>
        <v>0</v>
      </c>
      <c r="U241" s="170"/>
      <c r="V241" s="171"/>
      <c r="W241" s="171"/>
      <c r="X241" s="171"/>
      <c r="Y241" s="161"/>
      <c r="Z241" s="161"/>
      <c r="AA241" s="172"/>
      <c r="AB241" s="161"/>
      <c r="AC241" s="161"/>
      <c r="AD241" s="161"/>
      <c r="AE241" s="161"/>
      <c r="AF241" s="173" t="e">
        <f t="shared" si="44"/>
        <v>#DIV/0!</v>
      </c>
      <c r="AG241" s="174"/>
      <c r="AH241" s="174" t="b">
        <f t="shared" si="45"/>
        <v>1</v>
      </c>
    </row>
    <row r="242" spans="1:34" s="175" customFormat="1" ht="44.25" customHeight="1" thickBot="1" x14ac:dyDescent="0.3">
      <c r="A242" s="161"/>
      <c r="B242" s="161"/>
      <c r="C242" s="163"/>
      <c r="D242" s="161"/>
      <c r="E242" s="163" t="str">
        <f>IF(D242=1,'Tipo '!$B$2,IF(D242=2,'Tipo '!$B$3,IF(D242=3,'Tipo '!$B$4,IF(D242=4,'Tipo '!$B$5,IF(D242=5,'Tipo '!$B$6,IF(D242=6,'Tipo '!$B$7,IF(D242=7,'Tipo '!$B$8,IF(D242=8,'Tipo '!$B$9,IF(D242=9,'Tipo '!$B$10,IF(D242=10,'Tipo '!$B$11,IF(D242=11,'Tipo '!$B$12,IF(D242=12,'Tipo '!$B$13,IF(D242=13,'Tipo '!$B$14,IF(D242=14,'Tipo '!$B$15,IF(D242=15,'Tipo '!$B$16,IF(D242=16,'Tipo '!$B$17,IF(D242=17,'Tipo '!$B$18,IF(D242=18,'Tipo '!$B$19,IF(D242=19,'Tipo '!$B$20,IF(D242=20,'Tipo '!$B$21,"No ha seleccionado un tipo de contrato válido"))))))))))))))))))))</f>
        <v>No ha seleccionado un tipo de contrato válido</v>
      </c>
      <c r="F242" s="163"/>
      <c r="G242" s="163"/>
      <c r="H242" s="194"/>
      <c r="I242" s="194"/>
      <c r="J242" s="161"/>
      <c r="K242" s="163" t="str">
        <f>IF(J242=1,'Equivalencia BH-BMPT'!$D$2,IF(J242=2,'Equivalencia BH-BMPT'!$D$3,IF(J242=3,'Equivalencia BH-BMPT'!$D$4,IF(J242=4,'Equivalencia BH-BMPT'!$D$5,IF(J242=5,'Equivalencia BH-BMPT'!$D$6,IF(J242=6,'Equivalencia BH-BMPT'!$D$7,IF(J242=7,'Equivalencia BH-BMPT'!$D$8,IF(J242=8,'Equivalencia BH-BMPT'!$D$9,IF(J242=9,'Equivalencia BH-BMPT'!$D$10,IF(J242=10,'Equivalencia BH-BMPT'!$D$11,IF(J242=11,'Equivalencia BH-BMPT'!$D$12,IF(J242=12,'Equivalencia BH-BMPT'!$D$13,IF(J242=13,'Equivalencia BH-BMPT'!$D$14,IF(J242=14,'Equivalencia BH-BMPT'!$D$15,IF(J242=15,'Equivalencia BH-BMPT'!$D$16,IF(J242=16,'Equivalencia BH-BMPT'!$D$17,IF(J242=17,'Equivalencia BH-BMPT'!$D$18,IF(J242=18,'Equivalencia BH-BMPT'!$D$19,IF(J242=19,'Equivalencia BH-BMPT'!$D$20,IF(J242=20,'Equivalencia BH-BMPT'!$D$21,IF(J242=21,'Equivalencia BH-BMPT'!$D$22,IF(J242=22,'Equivalencia BH-BMPT'!$D$23,IF(J242=23,'Equivalencia BH-BMPT'!#REF!,IF(J242=24,'Equivalencia BH-BMPT'!$D$25,IF(J242=25,'Equivalencia BH-BMPT'!$D$26,IF(J242=26,'Equivalencia BH-BMPT'!$D$27,IF(J242=27,'Equivalencia BH-BMPT'!$D$28,IF(J242=28,'Equivalencia BH-BMPT'!$D$29,IF(J242=29,'Equivalencia BH-BMPT'!$D$30,IF(J242=30,'Equivalencia BH-BMPT'!$D$31,IF(J242=31,'Equivalencia BH-BMPT'!$D$32,IF(J242=32,'Equivalencia BH-BMPT'!$D$33,IF(J242=33,'Equivalencia BH-BMPT'!$D$34,IF(J242=34,'Equivalencia BH-BMPT'!$D$35,IF(J242=35,'Equivalencia BH-BMPT'!$D$36,IF(J242=36,'Equivalencia BH-BMPT'!$D$37,IF(J242=37,'Equivalencia BH-BMPT'!$D$38,IF(J242=38,'Equivalencia BH-BMPT'!#REF!,IF(J242=39,'Equivalencia BH-BMPT'!$D$40,IF(J242=40,'Equivalencia BH-BMPT'!$D$41,IF(J242=41,'Equivalencia BH-BMPT'!$D$42,IF(J242=42,'Equivalencia BH-BMPT'!$D$43,IF(J242=43,'Equivalencia BH-BMPT'!$D$44,IF(J242=44,'Equivalencia BH-BMPT'!$D$45,IF(J242=45,'Equivalencia BH-BMPT'!$D$46,"No ha seleccionado un número de programa")))))))))))))))))))))))))))))))))))))))))))))</f>
        <v>No ha seleccionado un número de programa</v>
      </c>
      <c r="L242" s="166"/>
      <c r="M242" s="161"/>
      <c r="N242" s="167"/>
      <c r="O242" s="168"/>
      <c r="P242" s="169"/>
      <c r="Q242" s="170"/>
      <c r="R242" s="170"/>
      <c r="S242" s="170"/>
      <c r="T242" s="170">
        <f t="shared" si="43"/>
        <v>0</v>
      </c>
      <c r="U242" s="170"/>
      <c r="V242" s="171"/>
      <c r="W242" s="171"/>
      <c r="X242" s="171"/>
      <c r="Y242" s="161"/>
      <c r="Z242" s="161"/>
      <c r="AA242" s="172"/>
      <c r="AB242" s="161"/>
      <c r="AC242" s="161"/>
      <c r="AD242" s="161"/>
      <c r="AE242" s="161"/>
      <c r="AF242" s="173" t="e">
        <f t="shared" si="44"/>
        <v>#DIV/0!</v>
      </c>
      <c r="AG242" s="174"/>
      <c r="AH242" s="174" t="b">
        <f t="shared" si="45"/>
        <v>1</v>
      </c>
    </row>
    <row r="243" spans="1:34" s="175" customFormat="1" ht="44.25" customHeight="1" thickBot="1" x14ac:dyDescent="0.3">
      <c r="A243" s="161"/>
      <c r="B243" s="161"/>
      <c r="C243" s="163"/>
      <c r="D243" s="161"/>
      <c r="E243" s="163" t="str">
        <f>IF(D243=1,'Tipo '!$B$2,IF(D243=2,'Tipo '!$B$3,IF(D243=3,'Tipo '!$B$4,IF(D243=4,'Tipo '!$B$5,IF(D243=5,'Tipo '!$B$6,IF(D243=6,'Tipo '!$B$7,IF(D243=7,'Tipo '!$B$8,IF(D243=8,'Tipo '!$B$9,IF(D243=9,'Tipo '!$B$10,IF(D243=10,'Tipo '!$B$11,IF(D243=11,'Tipo '!$B$12,IF(D243=12,'Tipo '!$B$13,IF(D243=13,'Tipo '!$B$14,IF(D243=14,'Tipo '!$B$15,IF(D243=15,'Tipo '!$B$16,IF(D243=16,'Tipo '!$B$17,IF(D243=17,'Tipo '!$B$18,IF(D243=18,'Tipo '!$B$19,IF(D243=19,'Tipo '!$B$20,IF(D243=20,'Tipo '!$B$21,"No ha seleccionado un tipo de contrato válido"))))))))))))))))))))</f>
        <v>No ha seleccionado un tipo de contrato válido</v>
      </c>
      <c r="F243" s="163"/>
      <c r="G243" s="163"/>
      <c r="H243" s="194"/>
      <c r="I243" s="194"/>
      <c r="J243" s="161"/>
      <c r="K243" s="163" t="str">
        <f>IF(J243=1,'Equivalencia BH-BMPT'!$D$2,IF(J243=2,'Equivalencia BH-BMPT'!$D$3,IF(J243=3,'Equivalencia BH-BMPT'!$D$4,IF(J243=4,'Equivalencia BH-BMPT'!$D$5,IF(J243=5,'Equivalencia BH-BMPT'!$D$6,IF(J243=6,'Equivalencia BH-BMPT'!$D$7,IF(J243=7,'Equivalencia BH-BMPT'!$D$8,IF(J243=8,'Equivalencia BH-BMPT'!$D$9,IF(J243=9,'Equivalencia BH-BMPT'!$D$10,IF(J243=10,'Equivalencia BH-BMPT'!$D$11,IF(J243=11,'Equivalencia BH-BMPT'!$D$12,IF(J243=12,'Equivalencia BH-BMPT'!$D$13,IF(J243=13,'Equivalencia BH-BMPT'!$D$14,IF(J243=14,'Equivalencia BH-BMPT'!$D$15,IF(J243=15,'Equivalencia BH-BMPT'!$D$16,IF(J243=16,'Equivalencia BH-BMPT'!$D$17,IF(J243=17,'Equivalencia BH-BMPT'!$D$18,IF(J243=18,'Equivalencia BH-BMPT'!$D$19,IF(J243=19,'Equivalencia BH-BMPT'!$D$20,IF(J243=20,'Equivalencia BH-BMPT'!$D$21,IF(J243=21,'Equivalencia BH-BMPT'!$D$22,IF(J243=22,'Equivalencia BH-BMPT'!$D$23,IF(J243=23,'Equivalencia BH-BMPT'!#REF!,IF(J243=24,'Equivalencia BH-BMPT'!$D$25,IF(J243=25,'Equivalencia BH-BMPT'!$D$26,IF(J243=26,'Equivalencia BH-BMPT'!$D$27,IF(J243=27,'Equivalencia BH-BMPT'!$D$28,IF(J243=28,'Equivalencia BH-BMPT'!$D$29,IF(J243=29,'Equivalencia BH-BMPT'!$D$30,IF(J243=30,'Equivalencia BH-BMPT'!$D$31,IF(J243=31,'Equivalencia BH-BMPT'!$D$32,IF(J243=32,'Equivalencia BH-BMPT'!$D$33,IF(J243=33,'Equivalencia BH-BMPT'!$D$34,IF(J243=34,'Equivalencia BH-BMPT'!$D$35,IF(J243=35,'Equivalencia BH-BMPT'!$D$36,IF(J243=36,'Equivalencia BH-BMPT'!$D$37,IF(J243=37,'Equivalencia BH-BMPT'!$D$38,IF(J243=38,'Equivalencia BH-BMPT'!#REF!,IF(J243=39,'Equivalencia BH-BMPT'!$D$40,IF(J243=40,'Equivalencia BH-BMPT'!$D$41,IF(J243=41,'Equivalencia BH-BMPT'!$D$42,IF(J243=42,'Equivalencia BH-BMPT'!$D$43,IF(J243=43,'Equivalencia BH-BMPT'!$D$44,IF(J243=44,'Equivalencia BH-BMPT'!$D$45,IF(J243=45,'Equivalencia BH-BMPT'!$D$46,"No ha seleccionado un número de programa")))))))))))))))))))))))))))))))))))))))))))))</f>
        <v>No ha seleccionado un número de programa</v>
      </c>
      <c r="L243" s="166"/>
      <c r="M243" s="161"/>
      <c r="N243" s="167"/>
      <c r="O243" s="168"/>
      <c r="P243" s="169"/>
      <c r="Q243" s="170"/>
      <c r="R243" s="170"/>
      <c r="S243" s="170"/>
      <c r="T243" s="170">
        <f t="shared" si="43"/>
        <v>0</v>
      </c>
      <c r="U243" s="170"/>
      <c r="V243" s="171"/>
      <c r="W243" s="171"/>
      <c r="X243" s="171"/>
      <c r="Y243" s="161"/>
      <c r="Z243" s="161"/>
      <c r="AA243" s="172"/>
      <c r="AB243" s="161"/>
      <c r="AC243" s="161"/>
      <c r="AD243" s="161"/>
      <c r="AE243" s="161"/>
      <c r="AF243" s="173" t="e">
        <f t="shared" si="44"/>
        <v>#DIV/0!</v>
      </c>
      <c r="AG243" s="174"/>
      <c r="AH243" s="174" t="b">
        <f t="shared" si="45"/>
        <v>1</v>
      </c>
    </row>
    <row r="244" spans="1:34" s="175" customFormat="1" ht="44.25" customHeight="1" thickBot="1" x14ac:dyDescent="0.3">
      <c r="A244" s="161"/>
      <c r="B244" s="161"/>
      <c r="C244" s="163"/>
      <c r="D244" s="161"/>
      <c r="E244" s="163" t="str">
        <f>IF(D244=1,'Tipo '!$B$2,IF(D244=2,'Tipo '!$B$3,IF(D244=3,'Tipo '!$B$4,IF(D244=4,'Tipo '!$B$5,IF(D244=5,'Tipo '!$B$6,IF(D244=6,'Tipo '!$B$7,IF(D244=7,'Tipo '!$B$8,IF(D244=8,'Tipo '!$B$9,IF(D244=9,'Tipo '!$B$10,IF(D244=10,'Tipo '!$B$11,IF(D244=11,'Tipo '!$B$12,IF(D244=12,'Tipo '!$B$13,IF(D244=13,'Tipo '!$B$14,IF(D244=14,'Tipo '!$B$15,IF(D244=15,'Tipo '!$B$16,IF(D244=16,'Tipo '!$B$17,IF(D244=17,'Tipo '!$B$18,IF(D244=18,'Tipo '!$B$19,IF(D244=19,'Tipo '!$B$20,IF(D244=20,'Tipo '!$B$21,"No ha seleccionado un tipo de contrato válido"))))))))))))))))))))</f>
        <v>No ha seleccionado un tipo de contrato válido</v>
      </c>
      <c r="F244" s="163"/>
      <c r="G244" s="163"/>
      <c r="H244" s="194"/>
      <c r="I244" s="194"/>
      <c r="J244" s="161"/>
      <c r="K244" s="163" t="str">
        <f>IF(J244=1,'Equivalencia BH-BMPT'!$D$2,IF(J244=2,'Equivalencia BH-BMPT'!$D$3,IF(J244=3,'Equivalencia BH-BMPT'!$D$4,IF(J244=4,'Equivalencia BH-BMPT'!$D$5,IF(J244=5,'Equivalencia BH-BMPT'!$D$6,IF(J244=6,'Equivalencia BH-BMPT'!$D$7,IF(J244=7,'Equivalencia BH-BMPT'!$D$8,IF(J244=8,'Equivalencia BH-BMPT'!$D$9,IF(J244=9,'Equivalencia BH-BMPT'!$D$10,IF(J244=10,'Equivalencia BH-BMPT'!$D$11,IF(J244=11,'Equivalencia BH-BMPT'!$D$12,IF(J244=12,'Equivalencia BH-BMPT'!$D$13,IF(J244=13,'Equivalencia BH-BMPT'!$D$14,IF(J244=14,'Equivalencia BH-BMPT'!$D$15,IF(J244=15,'Equivalencia BH-BMPT'!$D$16,IF(J244=16,'Equivalencia BH-BMPT'!$D$17,IF(J244=17,'Equivalencia BH-BMPT'!$D$18,IF(J244=18,'Equivalencia BH-BMPT'!$D$19,IF(J244=19,'Equivalencia BH-BMPT'!$D$20,IF(J244=20,'Equivalencia BH-BMPT'!$D$21,IF(J244=21,'Equivalencia BH-BMPT'!$D$22,IF(J244=22,'Equivalencia BH-BMPT'!$D$23,IF(J244=23,'Equivalencia BH-BMPT'!#REF!,IF(J244=24,'Equivalencia BH-BMPT'!$D$25,IF(J244=25,'Equivalencia BH-BMPT'!$D$26,IF(J244=26,'Equivalencia BH-BMPT'!$D$27,IF(J244=27,'Equivalencia BH-BMPT'!$D$28,IF(J244=28,'Equivalencia BH-BMPT'!$D$29,IF(J244=29,'Equivalencia BH-BMPT'!$D$30,IF(J244=30,'Equivalencia BH-BMPT'!$D$31,IF(J244=31,'Equivalencia BH-BMPT'!$D$32,IF(J244=32,'Equivalencia BH-BMPT'!$D$33,IF(J244=33,'Equivalencia BH-BMPT'!$D$34,IF(J244=34,'Equivalencia BH-BMPT'!$D$35,IF(J244=35,'Equivalencia BH-BMPT'!$D$36,IF(J244=36,'Equivalencia BH-BMPT'!$D$37,IF(J244=37,'Equivalencia BH-BMPT'!$D$38,IF(J244=38,'Equivalencia BH-BMPT'!#REF!,IF(J244=39,'Equivalencia BH-BMPT'!$D$40,IF(J244=40,'Equivalencia BH-BMPT'!$D$41,IF(J244=41,'Equivalencia BH-BMPT'!$D$42,IF(J244=42,'Equivalencia BH-BMPT'!$D$43,IF(J244=43,'Equivalencia BH-BMPT'!$D$44,IF(J244=44,'Equivalencia BH-BMPT'!$D$45,IF(J244=45,'Equivalencia BH-BMPT'!$D$46,"No ha seleccionado un número de programa")))))))))))))))))))))))))))))))))))))))))))))</f>
        <v>No ha seleccionado un número de programa</v>
      </c>
      <c r="L244" s="166"/>
      <c r="M244" s="161"/>
      <c r="N244" s="167"/>
      <c r="O244" s="168"/>
      <c r="P244" s="169"/>
      <c r="Q244" s="170"/>
      <c r="R244" s="170"/>
      <c r="S244" s="170"/>
      <c r="T244" s="170">
        <f t="shared" si="43"/>
        <v>0</v>
      </c>
      <c r="U244" s="170"/>
      <c r="V244" s="171"/>
      <c r="W244" s="171"/>
      <c r="X244" s="171"/>
      <c r="Y244" s="161"/>
      <c r="Z244" s="161"/>
      <c r="AA244" s="172"/>
      <c r="AB244" s="161"/>
      <c r="AC244" s="161"/>
      <c r="AD244" s="161"/>
      <c r="AE244" s="161"/>
      <c r="AF244" s="173" t="e">
        <f t="shared" si="44"/>
        <v>#DIV/0!</v>
      </c>
      <c r="AG244" s="174"/>
      <c r="AH244" s="174" t="b">
        <f t="shared" si="45"/>
        <v>1</v>
      </c>
    </row>
    <row r="245" spans="1:34" s="175" customFormat="1" ht="44.25" customHeight="1" thickBot="1" x14ac:dyDescent="0.3">
      <c r="A245" s="161"/>
      <c r="B245" s="161"/>
      <c r="C245" s="163"/>
      <c r="D245" s="161"/>
      <c r="E245" s="163" t="str">
        <f>IF(D245=1,'Tipo '!$B$2,IF(D245=2,'Tipo '!$B$3,IF(D245=3,'Tipo '!$B$4,IF(D245=4,'Tipo '!$B$5,IF(D245=5,'Tipo '!$B$6,IF(D245=6,'Tipo '!$B$7,IF(D245=7,'Tipo '!$B$8,IF(D245=8,'Tipo '!$B$9,IF(D245=9,'Tipo '!$B$10,IF(D245=10,'Tipo '!$B$11,IF(D245=11,'Tipo '!$B$12,IF(D245=12,'Tipo '!$B$13,IF(D245=13,'Tipo '!$B$14,IF(D245=14,'Tipo '!$B$15,IF(D245=15,'Tipo '!$B$16,IF(D245=16,'Tipo '!$B$17,IF(D245=17,'Tipo '!$B$18,IF(D245=18,'Tipo '!$B$19,IF(D245=19,'Tipo '!$B$20,IF(D245=20,'Tipo '!$B$21,"No ha seleccionado un tipo de contrato válido"))))))))))))))))))))</f>
        <v>No ha seleccionado un tipo de contrato válido</v>
      </c>
      <c r="F245" s="163"/>
      <c r="G245" s="163"/>
      <c r="H245" s="194"/>
      <c r="I245" s="194"/>
      <c r="J245" s="161"/>
      <c r="K245" s="163" t="str">
        <f>IF(J245=1,'Equivalencia BH-BMPT'!$D$2,IF(J245=2,'Equivalencia BH-BMPT'!$D$3,IF(J245=3,'Equivalencia BH-BMPT'!$D$4,IF(J245=4,'Equivalencia BH-BMPT'!$D$5,IF(J245=5,'Equivalencia BH-BMPT'!$D$6,IF(J245=6,'Equivalencia BH-BMPT'!$D$7,IF(J245=7,'Equivalencia BH-BMPT'!$D$8,IF(J245=8,'Equivalencia BH-BMPT'!$D$9,IF(J245=9,'Equivalencia BH-BMPT'!$D$10,IF(J245=10,'Equivalencia BH-BMPT'!$D$11,IF(J245=11,'Equivalencia BH-BMPT'!$D$12,IF(J245=12,'Equivalencia BH-BMPT'!$D$13,IF(J245=13,'Equivalencia BH-BMPT'!$D$14,IF(J245=14,'Equivalencia BH-BMPT'!$D$15,IF(J245=15,'Equivalencia BH-BMPT'!$D$16,IF(J245=16,'Equivalencia BH-BMPT'!$D$17,IF(J245=17,'Equivalencia BH-BMPT'!$D$18,IF(J245=18,'Equivalencia BH-BMPT'!$D$19,IF(J245=19,'Equivalencia BH-BMPT'!$D$20,IF(J245=20,'Equivalencia BH-BMPT'!$D$21,IF(J245=21,'Equivalencia BH-BMPT'!$D$22,IF(J245=22,'Equivalencia BH-BMPT'!$D$23,IF(J245=23,'Equivalencia BH-BMPT'!#REF!,IF(J245=24,'Equivalencia BH-BMPT'!$D$25,IF(J245=25,'Equivalencia BH-BMPT'!$D$26,IF(J245=26,'Equivalencia BH-BMPT'!$D$27,IF(J245=27,'Equivalencia BH-BMPT'!$D$28,IF(J245=28,'Equivalencia BH-BMPT'!$D$29,IF(J245=29,'Equivalencia BH-BMPT'!$D$30,IF(J245=30,'Equivalencia BH-BMPT'!$D$31,IF(J245=31,'Equivalencia BH-BMPT'!$D$32,IF(J245=32,'Equivalencia BH-BMPT'!$D$33,IF(J245=33,'Equivalencia BH-BMPT'!$D$34,IF(J245=34,'Equivalencia BH-BMPT'!$D$35,IF(J245=35,'Equivalencia BH-BMPT'!$D$36,IF(J245=36,'Equivalencia BH-BMPT'!$D$37,IF(J245=37,'Equivalencia BH-BMPT'!$D$38,IF(J245=38,'Equivalencia BH-BMPT'!#REF!,IF(J245=39,'Equivalencia BH-BMPT'!$D$40,IF(J245=40,'Equivalencia BH-BMPT'!$D$41,IF(J245=41,'Equivalencia BH-BMPT'!$D$42,IF(J245=42,'Equivalencia BH-BMPT'!$D$43,IF(J245=43,'Equivalencia BH-BMPT'!$D$44,IF(J245=44,'Equivalencia BH-BMPT'!$D$45,IF(J245=45,'Equivalencia BH-BMPT'!$D$46,"No ha seleccionado un número de programa")))))))))))))))))))))))))))))))))))))))))))))</f>
        <v>No ha seleccionado un número de programa</v>
      </c>
      <c r="L245" s="166"/>
      <c r="M245" s="161"/>
      <c r="N245" s="167"/>
      <c r="O245" s="168"/>
      <c r="P245" s="169"/>
      <c r="Q245" s="170"/>
      <c r="R245" s="170"/>
      <c r="S245" s="170"/>
      <c r="T245" s="170">
        <f t="shared" si="43"/>
        <v>0</v>
      </c>
      <c r="U245" s="170"/>
      <c r="V245" s="171"/>
      <c r="W245" s="171"/>
      <c r="X245" s="171"/>
      <c r="Y245" s="161"/>
      <c r="Z245" s="161"/>
      <c r="AA245" s="172"/>
      <c r="AB245" s="161"/>
      <c r="AC245" s="161"/>
      <c r="AD245" s="161"/>
      <c r="AE245" s="161"/>
      <c r="AF245" s="173" t="e">
        <f t="shared" si="44"/>
        <v>#DIV/0!</v>
      </c>
      <c r="AG245" s="174"/>
      <c r="AH245" s="174" t="b">
        <f t="shared" si="45"/>
        <v>1</v>
      </c>
    </row>
    <row r="246" spans="1:34" s="175" customFormat="1" ht="44.25" customHeight="1" thickBot="1" x14ac:dyDescent="0.3">
      <c r="A246" s="161"/>
      <c r="B246" s="161"/>
      <c r="C246" s="163"/>
      <c r="D246" s="161"/>
      <c r="E246" s="163" t="str">
        <f>IF(D246=1,'Tipo '!$B$2,IF(D246=2,'Tipo '!$B$3,IF(D246=3,'Tipo '!$B$4,IF(D246=4,'Tipo '!$B$5,IF(D246=5,'Tipo '!$B$6,IF(D246=6,'Tipo '!$B$7,IF(D246=7,'Tipo '!$B$8,IF(D246=8,'Tipo '!$B$9,IF(D246=9,'Tipo '!$B$10,IF(D246=10,'Tipo '!$B$11,IF(D246=11,'Tipo '!$B$12,IF(D246=12,'Tipo '!$B$13,IF(D246=13,'Tipo '!$B$14,IF(D246=14,'Tipo '!$B$15,IF(D246=15,'Tipo '!$B$16,IF(D246=16,'Tipo '!$B$17,IF(D246=17,'Tipo '!$B$18,IF(D246=18,'Tipo '!$B$19,IF(D246=19,'Tipo '!$B$20,IF(D246=20,'Tipo '!$B$21,"No ha seleccionado un tipo de contrato válido"))))))))))))))))))))</f>
        <v>No ha seleccionado un tipo de contrato válido</v>
      </c>
      <c r="F246" s="163"/>
      <c r="G246" s="163"/>
      <c r="H246" s="194"/>
      <c r="I246" s="194"/>
      <c r="J246" s="161"/>
      <c r="K246" s="163" t="str">
        <f>IF(J246=1,'Equivalencia BH-BMPT'!$D$2,IF(J246=2,'Equivalencia BH-BMPT'!$D$3,IF(J246=3,'Equivalencia BH-BMPT'!$D$4,IF(J246=4,'Equivalencia BH-BMPT'!$D$5,IF(J246=5,'Equivalencia BH-BMPT'!$D$6,IF(J246=6,'Equivalencia BH-BMPT'!$D$7,IF(J246=7,'Equivalencia BH-BMPT'!$D$8,IF(J246=8,'Equivalencia BH-BMPT'!$D$9,IF(J246=9,'Equivalencia BH-BMPT'!$D$10,IF(J246=10,'Equivalencia BH-BMPT'!$D$11,IF(J246=11,'Equivalencia BH-BMPT'!$D$12,IF(J246=12,'Equivalencia BH-BMPT'!$D$13,IF(J246=13,'Equivalencia BH-BMPT'!$D$14,IF(J246=14,'Equivalencia BH-BMPT'!$D$15,IF(J246=15,'Equivalencia BH-BMPT'!$D$16,IF(J246=16,'Equivalencia BH-BMPT'!$D$17,IF(J246=17,'Equivalencia BH-BMPT'!$D$18,IF(J246=18,'Equivalencia BH-BMPT'!$D$19,IF(J246=19,'Equivalencia BH-BMPT'!$D$20,IF(J246=20,'Equivalencia BH-BMPT'!$D$21,IF(J246=21,'Equivalencia BH-BMPT'!$D$22,IF(J246=22,'Equivalencia BH-BMPT'!$D$23,IF(J246=23,'Equivalencia BH-BMPT'!#REF!,IF(J246=24,'Equivalencia BH-BMPT'!$D$25,IF(J246=25,'Equivalencia BH-BMPT'!$D$26,IF(J246=26,'Equivalencia BH-BMPT'!$D$27,IF(J246=27,'Equivalencia BH-BMPT'!$D$28,IF(J246=28,'Equivalencia BH-BMPT'!$D$29,IF(J246=29,'Equivalencia BH-BMPT'!$D$30,IF(J246=30,'Equivalencia BH-BMPT'!$D$31,IF(J246=31,'Equivalencia BH-BMPT'!$D$32,IF(J246=32,'Equivalencia BH-BMPT'!$D$33,IF(J246=33,'Equivalencia BH-BMPT'!$D$34,IF(J246=34,'Equivalencia BH-BMPT'!$D$35,IF(J246=35,'Equivalencia BH-BMPT'!$D$36,IF(J246=36,'Equivalencia BH-BMPT'!$D$37,IF(J246=37,'Equivalencia BH-BMPT'!$D$38,IF(J246=38,'Equivalencia BH-BMPT'!#REF!,IF(J246=39,'Equivalencia BH-BMPT'!$D$40,IF(J246=40,'Equivalencia BH-BMPT'!$D$41,IF(J246=41,'Equivalencia BH-BMPT'!$D$42,IF(J246=42,'Equivalencia BH-BMPT'!$D$43,IF(J246=43,'Equivalencia BH-BMPT'!$D$44,IF(J246=44,'Equivalencia BH-BMPT'!$D$45,IF(J246=45,'Equivalencia BH-BMPT'!$D$46,"No ha seleccionado un número de programa")))))))))))))))))))))))))))))))))))))))))))))</f>
        <v>No ha seleccionado un número de programa</v>
      </c>
      <c r="L246" s="166"/>
      <c r="M246" s="161"/>
      <c r="N246" s="167"/>
      <c r="O246" s="168"/>
      <c r="P246" s="169"/>
      <c r="Q246" s="170"/>
      <c r="R246" s="170"/>
      <c r="S246" s="170"/>
      <c r="T246" s="170">
        <f t="shared" ref="T246:T309" si="48">O246+Q246+S246</f>
        <v>0</v>
      </c>
      <c r="U246" s="170"/>
      <c r="V246" s="171"/>
      <c r="W246" s="171"/>
      <c r="X246" s="171"/>
      <c r="Y246" s="161"/>
      <c r="Z246" s="161"/>
      <c r="AA246" s="172"/>
      <c r="AB246" s="161"/>
      <c r="AC246" s="161"/>
      <c r="AD246" s="161"/>
      <c r="AE246" s="161"/>
      <c r="AF246" s="173" t="e">
        <f t="shared" ref="AF246:AF309" si="49">SUM(U246/T246)</f>
        <v>#DIV/0!</v>
      </c>
      <c r="AG246" s="174"/>
      <c r="AH246" s="174" t="b">
        <f t="shared" ref="AH246:AH309" si="50">IF(I246="Funcionamiento",J246=0,J246="")</f>
        <v>1</v>
      </c>
    </row>
    <row r="247" spans="1:34" s="175" customFormat="1" ht="44.25" customHeight="1" thickBot="1" x14ac:dyDescent="0.3">
      <c r="A247" s="161"/>
      <c r="B247" s="161"/>
      <c r="C247" s="163"/>
      <c r="D247" s="161"/>
      <c r="E247" s="163" t="str">
        <f>IF(D247=1,'Tipo '!$B$2,IF(D247=2,'Tipo '!$B$3,IF(D247=3,'Tipo '!$B$4,IF(D247=4,'Tipo '!$B$5,IF(D247=5,'Tipo '!$B$6,IF(D247=6,'Tipo '!$B$7,IF(D247=7,'Tipo '!$B$8,IF(D247=8,'Tipo '!$B$9,IF(D247=9,'Tipo '!$B$10,IF(D247=10,'Tipo '!$B$11,IF(D247=11,'Tipo '!$B$12,IF(D247=12,'Tipo '!$B$13,IF(D247=13,'Tipo '!$B$14,IF(D247=14,'Tipo '!$B$15,IF(D247=15,'Tipo '!$B$16,IF(D247=16,'Tipo '!$B$17,IF(D247=17,'Tipo '!$B$18,IF(D247=18,'Tipo '!$B$19,IF(D247=19,'Tipo '!$B$20,IF(D247=20,'Tipo '!$B$21,"No ha seleccionado un tipo de contrato válido"))))))))))))))))))))</f>
        <v>No ha seleccionado un tipo de contrato válido</v>
      </c>
      <c r="F247" s="163"/>
      <c r="G247" s="163"/>
      <c r="H247" s="194"/>
      <c r="I247" s="194"/>
      <c r="J247" s="161"/>
      <c r="K247" s="163" t="str">
        <f>IF(J247=1,'Equivalencia BH-BMPT'!$D$2,IF(J247=2,'Equivalencia BH-BMPT'!$D$3,IF(J247=3,'Equivalencia BH-BMPT'!$D$4,IF(J247=4,'Equivalencia BH-BMPT'!$D$5,IF(J247=5,'Equivalencia BH-BMPT'!$D$6,IF(J247=6,'Equivalencia BH-BMPT'!$D$7,IF(J247=7,'Equivalencia BH-BMPT'!$D$8,IF(J247=8,'Equivalencia BH-BMPT'!$D$9,IF(J247=9,'Equivalencia BH-BMPT'!$D$10,IF(J247=10,'Equivalencia BH-BMPT'!$D$11,IF(J247=11,'Equivalencia BH-BMPT'!$D$12,IF(J247=12,'Equivalencia BH-BMPT'!$D$13,IF(J247=13,'Equivalencia BH-BMPT'!$D$14,IF(J247=14,'Equivalencia BH-BMPT'!$D$15,IF(J247=15,'Equivalencia BH-BMPT'!$D$16,IF(J247=16,'Equivalencia BH-BMPT'!$D$17,IF(J247=17,'Equivalencia BH-BMPT'!$D$18,IF(J247=18,'Equivalencia BH-BMPT'!$D$19,IF(J247=19,'Equivalencia BH-BMPT'!$D$20,IF(J247=20,'Equivalencia BH-BMPT'!$D$21,IF(J247=21,'Equivalencia BH-BMPT'!$D$22,IF(J247=22,'Equivalencia BH-BMPT'!$D$23,IF(J247=23,'Equivalencia BH-BMPT'!#REF!,IF(J247=24,'Equivalencia BH-BMPT'!$D$25,IF(J247=25,'Equivalencia BH-BMPT'!$D$26,IF(J247=26,'Equivalencia BH-BMPT'!$D$27,IF(J247=27,'Equivalencia BH-BMPT'!$D$28,IF(J247=28,'Equivalencia BH-BMPT'!$D$29,IF(J247=29,'Equivalencia BH-BMPT'!$D$30,IF(J247=30,'Equivalencia BH-BMPT'!$D$31,IF(J247=31,'Equivalencia BH-BMPT'!$D$32,IF(J247=32,'Equivalencia BH-BMPT'!$D$33,IF(J247=33,'Equivalencia BH-BMPT'!$D$34,IF(J247=34,'Equivalencia BH-BMPT'!$D$35,IF(J247=35,'Equivalencia BH-BMPT'!$D$36,IF(J247=36,'Equivalencia BH-BMPT'!$D$37,IF(J247=37,'Equivalencia BH-BMPT'!$D$38,IF(J247=38,'Equivalencia BH-BMPT'!#REF!,IF(J247=39,'Equivalencia BH-BMPT'!$D$40,IF(J247=40,'Equivalencia BH-BMPT'!$D$41,IF(J247=41,'Equivalencia BH-BMPT'!$D$42,IF(J247=42,'Equivalencia BH-BMPT'!$D$43,IF(J247=43,'Equivalencia BH-BMPT'!$D$44,IF(J247=44,'Equivalencia BH-BMPT'!$D$45,IF(J247=45,'Equivalencia BH-BMPT'!$D$46,"No ha seleccionado un número de programa")))))))))))))))))))))))))))))))))))))))))))))</f>
        <v>No ha seleccionado un número de programa</v>
      </c>
      <c r="L247" s="166"/>
      <c r="M247" s="161"/>
      <c r="N247" s="167"/>
      <c r="O247" s="168"/>
      <c r="P247" s="169"/>
      <c r="Q247" s="170"/>
      <c r="R247" s="170"/>
      <c r="S247" s="170"/>
      <c r="T247" s="170">
        <f t="shared" si="48"/>
        <v>0</v>
      </c>
      <c r="U247" s="170"/>
      <c r="V247" s="171"/>
      <c r="W247" s="171"/>
      <c r="X247" s="171"/>
      <c r="Y247" s="161"/>
      <c r="Z247" s="161"/>
      <c r="AA247" s="172"/>
      <c r="AB247" s="161"/>
      <c r="AC247" s="161"/>
      <c r="AD247" s="161"/>
      <c r="AE247" s="161"/>
      <c r="AF247" s="173" t="e">
        <f t="shared" si="49"/>
        <v>#DIV/0!</v>
      </c>
      <c r="AG247" s="174"/>
      <c r="AH247" s="174" t="b">
        <f t="shared" si="50"/>
        <v>1</v>
      </c>
    </row>
    <row r="248" spans="1:34" s="175" customFormat="1" ht="44.25" customHeight="1" thickBot="1" x14ac:dyDescent="0.3">
      <c r="A248" s="161"/>
      <c r="B248" s="161"/>
      <c r="C248" s="163"/>
      <c r="D248" s="161"/>
      <c r="E248" s="163" t="str">
        <f>IF(D248=1,'Tipo '!$B$2,IF(D248=2,'Tipo '!$B$3,IF(D248=3,'Tipo '!$B$4,IF(D248=4,'Tipo '!$B$5,IF(D248=5,'Tipo '!$B$6,IF(D248=6,'Tipo '!$B$7,IF(D248=7,'Tipo '!$B$8,IF(D248=8,'Tipo '!$B$9,IF(D248=9,'Tipo '!$B$10,IF(D248=10,'Tipo '!$B$11,IF(D248=11,'Tipo '!$B$12,IF(D248=12,'Tipo '!$B$13,IF(D248=13,'Tipo '!$B$14,IF(D248=14,'Tipo '!$B$15,IF(D248=15,'Tipo '!$B$16,IF(D248=16,'Tipo '!$B$17,IF(D248=17,'Tipo '!$B$18,IF(D248=18,'Tipo '!$B$19,IF(D248=19,'Tipo '!$B$20,IF(D248=20,'Tipo '!$B$21,"No ha seleccionado un tipo de contrato válido"))))))))))))))))))))</f>
        <v>No ha seleccionado un tipo de contrato válido</v>
      </c>
      <c r="F248" s="163"/>
      <c r="G248" s="163"/>
      <c r="H248" s="194"/>
      <c r="I248" s="194"/>
      <c r="J248" s="161"/>
      <c r="K248" s="163" t="str">
        <f>IF(J248=1,'Equivalencia BH-BMPT'!$D$2,IF(J248=2,'Equivalencia BH-BMPT'!$D$3,IF(J248=3,'Equivalencia BH-BMPT'!$D$4,IF(J248=4,'Equivalencia BH-BMPT'!$D$5,IF(J248=5,'Equivalencia BH-BMPT'!$D$6,IF(J248=6,'Equivalencia BH-BMPT'!$D$7,IF(J248=7,'Equivalencia BH-BMPT'!$D$8,IF(J248=8,'Equivalencia BH-BMPT'!$D$9,IF(J248=9,'Equivalencia BH-BMPT'!$D$10,IF(J248=10,'Equivalencia BH-BMPT'!$D$11,IF(J248=11,'Equivalencia BH-BMPT'!$D$12,IF(J248=12,'Equivalencia BH-BMPT'!$D$13,IF(J248=13,'Equivalencia BH-BMPT'!$D$14,IF(J248=14,'Equivalencia BH-BMPT'!$D$15,IF(J248=15,'Equivalencia BH-BMPT'!$D$16,IF(J248=16,'Equivalencia BH-BMPT'!$D$17,IF(J248=17,'Equivalencia BH-BMPT'!$D$18,IF(J248=18,'Equivalencia BH-BMPT'!$D$19,IF(J248=19,'Equivalencia BH-BMPT'!$D$20,IF(J248=20,'Equivalencia BH-BMPT'!$D$21,IF(J248=21,'Equivalencia BH-BMPT'!$D$22,IF(J248=22,'Equivalencia BH-BMPT'!$D$23,IF(J248=23,'Equivalencia BH-BMPT'!#REF!,IF(J248=24,'Equivalencia BH-BMPT'!$D$25,IF(J248=25,'Equivalencia BH-BMPT'!$D$26,IF(J248=26,'Equivalencia BH-BMPT'!$D$27,IF(J248=27,'Equivalencia BH-BMPT'!$D$28,IF(J248=28,'Equivalencia BH-BMPT'!$D$29,IF(J248=29,'Equivalencia BH-BMPT'!$D$30,IF(J248=30,'Equivalencia BH-BMPT'!$D$31,IF(J248=31,'Equivalencia BH-BMPT'!$D$32,IF(J248=32,'Equivalencia BH-BMPT'!$D$33,IF(J248=33,'Equivalencia BH-BMPT'!$D$34,IF(J248=34,'Equivalencia BH-BMPT'!$D$35,IF(J248=35,'Equivalencia BH-BMPT'!$D$36,IF(J248=36,'Equivalencia BH-BMPT'!$D$37,IF(J248=37,'Equivalencia BH-BMPT'!$D$38,IF(J248=38,'Equivalencia BH-BMPT'!#REF!,IF(J248=39,'Equivalencia BH-BMPT'!$D$40,IF(J248=40,'Equivalencia BH-BMPT'!$D$41,IF(J248=41,'Equivalencia BH-BMPT'!$D$42,IF(J248=42,'Equivalencia BH-BMPT'!$D$43,IF(J248=43,'Equivalencia BH-BMPT'!$D$44,IF(J248=44,'Equivalencia BH-BMPT'!$D$45,IF(J248=45,'Equivalencia BH-BMPT'!$D$46,"No ha seleccionado un número de programa")))))))))))))))))))))))))))))))))))))))))))))</f>
        <v>No ha seleccionado un número de programa</v>
      </c>
      <c r="L248" s="166"/>
      <c r="M248" s="161"/>
      <c r="N248" s="167"/>
      <c r="O248" s="168"/>
      <c r="P248" s="169"/>
      <c r="Q248" s="170"/>
      <c r="R248" s="170"/>
      <c r="S248" s="170"/>
      <c r="T248" s="170">
        <f t="shared" si="48"/>
        <v>0</v>
      </c>
      <c r="U248" s="170"/>
      <c r="V248" s="171"/>
      <c r="W248" s="171"/>
      <c r="X248" s="171"/>
      <c r="Y248" s="161"/>
      <c r="Z248" s="161"/>
      <c r="AA248" s="172"/>
      <c r="AB248" s="161"/>
      <c r="AC248" s="161"/>
      <c r="AD248" s="161"/>
      <c r="AE248" s="161"/>
      <c r="AF248" s="173" t="e">
        <f t="shared" si="49"/>
        <v>#DIV/0!</v>
      </c>
      <c r="AG248" s="174"/>
      <c r="AH248" s="174" t="b">
        <f t="shared" si="50"/>
        <v>1</v>
      </c>
    </row>
    <row r="249" spans="1:34" s="175" customFormat="1" ht="44.25" customHeight="1" thickBot="1" x14ac:dyDescent="0.3">
      <c r="A249" s="161"/>
      <c r="B249" s="161"/>
      <c r="C249" s="163"/>
      <c r="D249" s="161"/>
      <c r="E249" s="163" t="str">
        <f>IF(D249=1,'Tipo '!$B$2,IF(D249=2,'Tipo '!$B$3,IF(D249=3,'Tipo '!$B$4,IF(D249=4,'Tipo '!$B$5,IF(D249=5,'Tipo '!$B$6,IF(D249=6,'Tipo '!$B$7,IF(D249=7,'Tipo '!$B$8,IF(D249=8,'Tipo '!$B$9,IF(D249=9,'Tipo '!$B$10,IF(D249=10,'Tipo '!$B$11,IF(D249=11,'Tipo '!$B$12,IF(D249=12,'Tipo '!$B$13,IF(D249=13,'Tipo '!$B$14,IF(D249=14,'Tipo '!$B$15,IF(D249=15,'Tipo '!$B$16,IF(D249=16,'Tipo '!$B$17,IF(D249=17,'Tipo '!$B$18,IF(D249=18,'Tipo '!$B$19,IF(D249=19,'Tipo '!$B$20,IF(D249=20,'Tipo '!$B$21,"No ha seleccionado un tipo de contrato válido"))))))))))))))))))))</f>
        <v>No ha seleccionado un tipo de contrato válido</v>
      </c>
      <c r="F249" s="163"/>
      <c r="G249" s="163"/>
      <c r="H249" s="194"/>
      <c r="I249" s="194"/>
      <c r="J249" s="161"/>
      <c r="K249" s="163" t="str">
        <f>IF(J249=1,'Equivalencia BH-BMPT'!$D$2,IF(J249=2,'Equivalencia BH-BMPT'!$D$3,IF(J249=3,'Equivalencia BH-BMPT'!$D$4,IF(J249=4,'Equivalencia BH-BMPT'!$D$5,IF(J249=5,'Equivalencia BH-BMPT'!$D$6,IF(J249=6,'Equivalencia BH-BMPT'!$D$7,IF(J249=7,'Equivalencia BH-BMPT'!$D$8,IF(J249=8,'Equivalencia BH-BMPT'!$D$9,IF(J249=9,'Equivalencia BH-BMPT'!$D$10,IF(J249=10,'Equivalencia BH-BMPT'!$D$11,IF(J249=11,'Equivalencia BH-BMPT'!$D$12,IF(J249=12,'Equivalencia BH-BMPT'!$D$13,IF(J249=13,'Equivalencia BH-BMPT'!$D$14,IF(J249=14,'Equivalencia BH-BMPT'!$D$15,IF(J249=15,'Equivalencia BH-BMPT'!$D$16,IF(J249=16,'Equivalencia BH-BMPT'!$D$17,IF(J249=17,'Equivalencia BH-BMPT'!$D$18,IF(J249=18,'Equivalencia BH-BMPT'!$D$19,IF(J249=19,'Equivalencia BH-BMPT'!$D$20,IF(J249=20,'Equivalencia BH-BMPT'!$D$21,IF(J249=21,'Equivalencia BH-BMPT'!$D$22,IF(J249=22,'Equivalencia BH-BMPT'!$D$23,IF(J249=23,'Equivalencia BH-BMPT'!#REF!,IF(J249=24,'Equivalencia BH-BMPT'!$D$25,IF(J249=25,'Equivalencia BH-BMPT'!$D$26,IF(J249=26,'Equivalencia BH-BMPT'!$D$27,IF(J249=27,'Equivalencia BH-BMPT'!$D$28,IF(J249=28,'Equivalencia BH-BMPT'!$D$29,IF(J249=29,'Equivalencia BH-BMPT'!$D$30,IF(J249=30,'Equivalencia BH-BMPT'!$D$31,IF(J249=31,'Equivalencia BH-BMPT'!$D$32,IF(J249=32,'Equivalencia BH-BMPT'!$D$33,IF(J249=33,'Equivalencia BH-BMPT'!$D$34,IF(J249=34,'Equivalencia BH-BMPT'!$D$35,IF(J249=35,'Equivalencia BH-BMPT'!$D$36,IF(J249=36,'Equivalencia BH-BMPT'!$D$37,IF(J249=37,'Equivalencia BH-BMPT'!$D$38,IF(J249=38,'Equivalencia BH-BMPT'!#REF!,IF(J249=39,'Equivalencia BH-BMPT'!$D$40,IF(J249=40,'Equivalencia BH-BMPT'!$D$41,IF(J249=41,'Equivalencia BH-BMPT'!$D$42,IF(J249=42,'Equivalencia BH-BMPT'!$D$43,IF(J249=43,'Equivalencia BH-BMPT'!$D$44,IF(J249=44,'Equivalencia BH-BMPT'!$D$45,IF(J249=45,'Equivalencia BH-BMPT'!$D$46,"No ha seleccionado un número de programa")))))))))))))))))))))))))))))))))))))))))))))</f>
        <v>No ha seleccionado un número de programa</v>
      </c>
      <c r="L249" s="166"/>
      <c r="M249" s="161"/>
      <c r="N249" s="167"/>
      <c r="O249" s="168"/>
      <c r="P249" s="169"/>
      <c r="Q249" s="170"/>
      <c r="R249" s="170"/>
      <c r="S249" s="170"/>
      <c r="T249" s="170">
        <f t="shared" si="48"/>
        <v>0</v>
      </c>
      <c r="U249" s="170"/>
      <c r="V249" s="171"/>
      <c r="W249" s="171"/>
      <c r="X249" s="171"/>
      <c r="Y249" s="161"/>
      <c r="Z249" s="161"/>
      <c r="AA249" s="172"/>
      <c r="AB249" s="161"/>
      <c r="AC249" s="161"/>
      <c r="AD249" s="161"/>
      <c r="AE249" s="161"/>
      <c r="AF249" s="173" t="e">
        <f t="shared" si="49"/>
        <v>#DIV/0!</v>
      </c>
      <c r="AG249" s="174"/>
      <c r="AH249" s="174" t="b">
        <f t="shared" si="50"/>
        <v>1</v>
      </c>
    </row>
    <row r="250" spans="1:34" s="175" customFormat="1" ht="44.25" customHeight="1" thickBot="1" x14ac:dyDescent="0.3">
      <c r="A250" s="161"/>
      <c r="B250" s="161"/>
      <c r="C250" s="163"/>
      <c r="D250" s="161"/>
      <c r="E250" s="163" t="str">
        <f>IF(D250=1,'Tipo '!$B$2,IF(D250=2,'Tipo '!$B$3,IF(D250=3,'Tipo '!$B$4,IF(D250=4,'Tipo '!$B$5,IF(D250=5,'Tipo '!$B$6,IF(D250=6,'Tipo '!$B$7,IF(D250=7,'Tipo '!$B$8,IF(D250=8,'Tipo '!$B$9,IF(D250=9,'Tipo '!$B$10,IF(D250=10,'Tipo '!$B$11,IF(D250=11,'Tipo '!$B$12,IF(D250=12,'Tipo '!$B$13,IF(D250=13,'Tipo '!$B$14,IF(D250=14,'Tipo '!$B$15,IF(D250=15,'Tipo '!$B$16,IF(D250=16,'Tipo '!$B$17,IF(D250=17,'Tipo '!$B$18,IF(D250=18,'Tipo '!$B$19,IF(D250=19,'Tipo '!$B$20,IF(D250=20,'Tipo '!$B$21,"No ha seleccionado un tipo de contrato válido"))))))))))))))))))))</f>
        <v>No ha seleccionado un tipo de contrato válido</v>
      </c>
      <c r="F250" s="163"/>
      <c r="G250" s="163"/>
      <c r="H250" s="194"/>
      <c r="I250" s="194"/>
      <c r="J250" s="161"/>
      <c r="K250" s="163" t="str">
        <f>IF(J250=1,'Equivalencia BH-BMPT'!$D$2,IF(J250=2,'Equivalencia BH-BMPT'!$D$3,IF(J250=3,'Equivalencia BH-BMPT'!$D$4,IF(J250=4,'Equivalencia BH-BMPT'!$D$5,IF(J250=5,'Equivalencia BH-BMPT'!$D$6,IF(J250=6,'Equivalencia BH-BMPT'!$D$7,IF(J250=7,'Equivalencia BH-BMPT'!$D$8,IF(J250=8,'Equivalencia BH-BMPT'!$D$9,IF(J250=9,'Equivalencia BH-BMPT'!$D$10,IF(J250=10,'Equivalencia BH-BMPT'!$D$11,IF(J250=11,'Equivalencia BH-BMPT'!$D$12,IF(J250=12,'Equivalencia BH-BMPT'!$D$13,IF(J250=13,'Equivalencia BH-BMPT'!$D$14,IF(J250=14,'Equivalencia BH-BMPT'!$D$15,IF(J250=15,'Equivalencia BH-BMPT'!$D$16,IF(J250=16,'Equivalencia BH-BMPT'!$D$17,IF(J250=17,'Equivalencia BH-BMPT'!$D$18,IF(J250=18,'Equivalencia BH-BMPT'!$D$19,IF(J250=19,'Equivalencia BH-BMPT'!$D$20,IF(J250=20,'Equivalencia BH-BMPT'!$D$21,IF(J250=21,'Equivalencia BH-BMPT'!$D$22,IF(J250=22,'Equivalencia BH-BMPT'!$D$23,IF(J250=23,'Equivalencia BH-BMPT'!#REF!,IF(J250=24,'Equivalencia BH-BMPT'!$D$25,IF(J250=25,'Equivalencia BH-BMPT'!$D$26,IF(J250=26,'Equivalencia BH-BMPT'!$D$27,IF(J250=27,'Equivalencia BH-BMPT'!$D$28,IF(J250=28,'Equivalencia BH-BMPT'!$D$29,IF(J250=29,'Equivalencia BH-BMPT'!$D$30,IF(J250=30,'Equivalencia BH-BMPT'!$D$31,IF(J250=31,'Equivalencia BH-BMPT'!$D$32,IF(J250=32,'Equivalencia BH-BMPT'!$D$33,IF(J250=33,'Equivalencia BH-BMPT'!$D$34,IF(J250=34,'Equivalencia BH-BMPT'!$D$35,IF(J250=35,'Equivalencia BH-BMPT'!$D$36,IF(J250=36,'Equivalencia BH-BMPT'!$D$37,IF(J250=37,'Equivalencia BH-BMPT'!$D$38,IF(J250=38,'Equivalencia BH-BMPT'!#REF!,IF(J250=39,'Equivalencia BH-BMPT'!$D$40,IF(J250=40,'Equivalencia BH-BMPT'!$D$41,IF(J250=41,'Equivalencia BH-BMPT'!$D$42,IF(J250=42,'Equivalencia BH-BMPT'!$D$43,IF(J250=43,'Equivalencia BH-BMPT'!$D$44,IF(J250=44,'Equivalencia BH-BMPT'!$D$45,IF(J250=45,'Equivalencia BH-BMPT'!$D$46,"No ha seleccionado un número de programa")))))))))))))))))))))))))))))))))))))))))))))</f>
        <v>No ha seleccionado un número de programa</v>
      </c>
      <c r="L250" s="166"/>
      <c r="M250" s="161"/>
      <c r="N250" s="167"/>
      <c r="O250" s="168"/>
      <c r="P250" s="169"/>
      <c r="Q250" s="170"/>
      <c r="R250" s="170"/>
      <c r="S250" s="170"/>
      <c r="T250" s="170">
        <f t="shared" si="48"/>
        <v>0</v>
      </c>
      <c r="U250" s="170"/>
      <c r="V250" s="171"/>
      <c r="W250" s="171"/>
      <c r="X250" s="171"/>
      <c r="Y250" s="161"/>
      <c r="Z250" s="161"/>
      <c r="AA250" s="172"/>
      <c r="AB250" s="161"/>
      <c r="AC250" s="161"/>
      <c r="AD250" s="161"/>
      <c r="AE250" s="161"/>
      <c r="AF250" s="173" t="e">
        <f t="shared" si="49"/>
        <v>#DIV/0!</v>
      </c>
      <c r="AG250" s="174"/>
      <c r="AH250" s="174" t="b">
        <f t="shared" si="50"/>
        <v>1</v>
      </c>
    </row>
    <row r="251" spans="1:34" s="175" customFormat="1" ht="44.25" customHeight="1" thickBot="1" x14ac:dyDescent="0.3">
      <c r="A251" s="161"/>
      <c r="B251" s="161"/>
      <c r="C251" s="163"/>
      <c r="D251" s="161"/>
      <c r="E251" s="163" t="str">
        <f>IF(D251=1,'Tipo '!$B$2,IF(D251=2,'Tipo '!$B$3,IF(D251=3,'Tipo '!$B$4,IF(D251=4,'Tipo '!$B$5,IF(D251=5,'Tipo '!$B$6,IF(D251=6,'Tipo '!$B$7,IF(D251=7,'Tipo '!$B$8,IF(D251=8,'Tipo '!$B$9,IF(D251=9,'Tipo '!$B$10,IF(D251=10,'Tipo '!$B$11,IF(D251=11,'Tipo '!$B$12,IF(D251=12,'Tipo '!$B$13,IF(D251=13,'Tipo '!$B$14,IF(D251=14,'Tipo '!$B$15,IF(D251=15,'Tipo '!$B$16,IF(D251=16,'Tipo '!$B$17,IF(D251=17,'Tipo '!$B$18,IF(D251=18,'Tipo '!$B$19,IF(D251=19,'Tipo '!$B$20,IF(D251=20,'Tipo '!$B$21,"No ha seleccionado un tipo de contrato válido"))))))))))))))))))))</f>
        <v>No ha seleccionado un tipo de contrato válido</v>
      </c>
      <c r="F251" s="163"/>
      <c r="G251" s="163"/>
      <c r="H251" s="194"/>
      <c r="I251" s="194"/>
      <c r="J251" s="161"/>
      <c r="K251" s="163" t="str">
        <f>IF(J251=1,'Equivalencia BH-BMPT'!$D$2,IF(J251=2,'Equivalencia BH-BMPT'!$D$3,IF(J251=3,'Equivalencia BH-BMPT'!$D$4,IF(J251=4,'Equivalencia BH-BMPT'!$D$5,IF(J251=5,'Equivalencia BH-BMPT'!$D$6,IF(J251=6,'Equivalencia BH-BMPT'!$D$7,IF(J251=7,'Equivalencia BH-BMPT'!$D$8,IF(J251=8,'Equivalencia BH-BMPT'!$D$9,IF(J251=9,'Equivalencia BH-BMPT'!$D$10,IF(J251=10,'Equivalencia BH-BMPT'!$D$11,IF(J251=11,'Equivalencia BH-BMPT'!$D$12,IF(J251=12,'Equivalencia BH-BMPT'!$D$13,IF(J251=13,'Equivalencia BH-BMPT'!$D$14,IF(J251=14,'Equivalencia BH-BMPT'!$D$15,IF(J251=15,'Equivalencia BH-BMPT'!$D$16,IF(J251=16,'Equivalencia BH-BMPT'!$D$17,IF(J251=17,'Equivalencia BH-BMPT'!$D$18,IF(J251=18,'Equivalencia BH-BMPT'!$D$19,IF(J251=19,'Equivalencia BH-BMPT'!$D$20,IF(J251=20,'Equivalencia BH-BMPT'!$D$21,IF(J251=21,'Equivalencia BH-BMPT'!$D$22,IF(J251=22,'Equivalencia BH-BMPT'!$D$23,IF(J251=23,'Equivalencia BH-BMPT'!#REF!,IF(J251=24,'Equivalencia BH-BMPT'!$D$25,IF(J251=25,'Equivalencia BH-BMPT'!$D$26,IF(J251=26,'Equivalencia BH-BMPT'!$D$27,IF(J251=27,'Equivalencia BH-BMPT'!$D$28,IF(J251=28,'Equivalencia BH-BMPT'!$D$29,IF(J251=29,'Equivalencia BH-BMPT'!$D$30,IF(J251=30,'Equivalencia BH-BMPT'!$D$31,IF(J251=31,'Equivalencia BH-BMPT'!$D$32,IF(J251=32,'Equivalencia BH-BMPT'!$D$33,IF(J251=33,'Equivalencia BH-BMPT'!$D$34,IF(J251=34,'Equivalencia BH-BMPT'!$D$35,IF(J251=35,'Equivalencia BH-BMPT'!$D$36,IF(J251=36,'Equivalencia BH-BMPT'!$D$37,IF(J251=37,'Equivalencia BH-BMPT'!$D$38,IF(J251=38,'Equivalencia BH-BMPT'!#REF!,IF(J251=39,'Equivalencia BH-BMPT'!$D$40,IF(J251=40,'Equivalencia BH-BMPT'!$D$41,IF(J251=41,'Equivalencia BH-BMPT'!$D$42,IF(J251=42,'Equivalencia BH-BMPT'!$D$43,IF(J251=43,'Equivalencia BH-BMPT'!$D$44,IF(J251=44,'Equivalencia BH-BMPT'!$D$45,IF(J251=45,'Equivalencia BH-BMPT'!$D$46,"No ha seleccionado un número de programa")))))))))))))))))))))))))))))))))))))))))))))</f>
        <v>No ha seleccionado un número de programa</v>
      </c>
      <c r="L251" s="166"/>
      <c r="M251" s="161"/>
      <c r="N251" s="167"/>
      <c r="O251" s="168"/>
      <c r="P251" s="169"/>
      <c r="Q251" s="170"/>
      <c r="R251" s="170"/>
      <c r="S251" s="170"/>
      <c r="T251" s="170">
        <f t="shared" si="48"/>
        <v>0</v>
      </c>
      <c r="U251" s="170"/>
      <c r="V251" s="171"/>
      <c r="W251" s="171"/>
      <c r="X251" s="171"/>
      <c r="Y251" s="161"/>
      <c r="Z251" s="161"/>
      <c r="AA251" s="172"/>
      <c r="AB251" s="161"/>
      <c r="AC251" s="161"/>
      <c r="AD251" s="161"/>
      <c r="AE251" s="161"/>
      <c r="AF251" s="173" t="e">
        <f t="shared" si="49"/>
        <v>#DIV/0!</v>
      </c>
      <c r="AG251" s="174"/>
      <c r="AH251" s="174" t="b">
        <f t="shared" si="50"/>
        <v>1</v>
      </c>
    </row>
    <row r="252" spans="1:34" s="175" customFormat="1" ht="44.25" customHeight="1" thickBot="1" x14ac:dyDescent="0.3">
      <c r="A252" s="161"/>
      <c r="B252" s="161"/>
      <c r="C252" s="163"/>
      <c r="D252" s="161"/>
      <c r="E252" s="163" t="str">
        <f>IF(D252=1,'Tipo '!$B$2,IF(D252=2,'Tipo '!$B$3,IF(D252=3,'Tipo '!$B$4,IF(D252=4,'Tipo '!$B$5,IF(D252=5,'Tipo '!$B$6,IF(D252=6,'Tipo '!$B$7,IF(D252=7,'Tipo '!$B$8,IF(D252=8,'Tipo '!$B$9,IF(D252=9,'Tipo '!$B$10,IF(D252=10,'Tipo '!$B$11,IF(D252=11,'Tipo '!$B$12,IF(D252=12,'Tipo '!$B$13,IF(D252=13,'Tipo '!$B$14,IF(D252=14,'Tipo '!$B$15,IF(D252=15,'Tipo '!$B$16,IF(D252=16,'Tipo '!$B$17,IF(D252=17,'Tipo '!$B$18,IF(D252=18,'Tipo '!$B$19,IF(D252=19,'Tipo '!$B$20,IF(D252=20,'Tipo '!$B$21,"No ha seleccionado un tipo de contrato válido"))))))))))))))))))))</f>
        <v>No ha seleccionado un tipo de contrato válido</v>
      </c>
      <c r="F252" s="163"/>
      <c r="G252" s="163"/>
      <c r="H252" s="194"/>
      <c r="I252" s="194"/>
      <c r="J252" s="161"/>
      <c r="K252" s="163" t="str">
        <f>IF(J252=1,'Equivalencia BH-BMPT'!$D$2,IF(J252=2,'Equivalencia BH-BMPT'!$D$3,IF(J252=3,'Equivalencia BH-BMPT'!$D$4,IF(J252=4,'Equivalencia BH-BMPT'!$D$5,IF(J252=5,'Equivalencia BH-BMPT'!$D$6,IF(J252=6,'Equivalencia BH-BMPT'!$D$7,IF(J252=7,'Equivalencia BH-BMPT'!$D$8,IF(J252=8,'Equivalencia BH-BMPT'!$D$9,IF(J252=9,'Equivalencia BH-BMPT'!$D$10,IF(J252=10,'Equivalencia BH-BMPT'!$D$11,IF(J252=11,'Equivalencia BH-BMPT'!$D$12,IF(J252=12,'Equivalencia BH-BMPT'!$D$13,IF(J252=13,'Equivalencia BH-BMPT'!$D$14,IF(J252=14,'Equivalencia BH-BMPT'!$D$15,IF(J252=15,'Equivalencia BH-BMPT'!$D$16,IF(J252=16,'Equivalencia BH-BMPT'!$D$17,IF(J252=17,'Equivalencia BH-BMPT'!$D$18,IF(J252=18,'Equivalencia BH-BMPT'!$D$19,IF(J252=19,'Equivalencia BH-BMPT'!$D$20,IF(J252=20,'Equivalencia BH-BMPT'!$D$21,IF(J252=21,'Equivalencia BH-BMPT'!$D$22,IF(J252=22,'Equivalencia BH-BMPT'!$D$23,IF(J252=23,'Equivalencia BH-BMPT'!#REF!,IF(J252=24,'Equivalencia BH-BMPT'!$D$25,IF(J252=25,'Equivalencia BH-BMPT'!$D$26,IF(J252=26,'Equivalencia BH-BMPT'!$D$27,IF(J252=27,'Equivalencia BH-BMPT'!$D$28,IF(J252=28,'Equivalencia BH-BMPT'!$D$29,IF(J252=29,'Equivalencia BH-BMPT'!$D$30,IF(J252=30,'Equivalencia BH-BMPT'!$D$31,IF(J252=31,'Equivalencia BH-BMPT'!$D$32,IF(J252=32,'Equivalencia BH-BMPT'!$D$33,IF(J252=33,'Equivalencia BH-BMPT'!$D$34,IF(J252=34,'Equivalencia BH-BMPT'!$D$35,IF(J252=35,'Equivalencia BH-BMPT'!$D$36,IF(J252=36,'Equivalencia BH-BMPT'!$D$37,IF(J252=37,'Equivalencia BH-BMPT'!$D$38,IF(J252=38,'Equivalencia BH-BMPT'!#REF!,IF(J252=39,'Equivalencia BH-BMPT'!$D$40,IF(J252=40,'Equivalencia BH-BMPT'!$D$41,IF(J252=41,'Equivalencia BH-BMPT'!$D$42,IF(J252=42,'Equivalencia BH-BMPT'!$D$43,IF(J252=43,'Equivalencia BH-BMPT'!$D$44,IF(J252=44,'Equivalencia BH-BMPT'!$D$45,IF(J252=45,'Equivalencia BH-BMPT'!$D$46,"No ha seleccionado un número de programa")))))))))))))))))))))))))))))))))))))))))))))</f>
        <v>No ha seleccionado un número de programa</v>
      </c>
      <c r="L252" s="166"/>
      <c r="M252" s="161"/>
      <c r="N252" s="167"/>
      <c r="O252" s="168"/>
      <c r="P252" s="169"/>
      <c r="Q252" s="170"/>
      <c r="R252" s="170"/>
      <c r="S252" s="170"/>
      <c r="T252" s="170">
        <f t="shared" si="48"/>
        <v>0</v>
      </c>
      <c r="U252" s="170"/>
      <c r="V252" s="171"/>
      <c r="W252" s="171"/>
      <c r="X252" s="171"/>
      <c r="Y252" s="161"/>
      <c r="Z252" s="161"/>
      <c r="AA252" s="172"/>
      <c r="AB252" s="161"/>
      <c r="AC252" s="161"/>
      <c r="AD252" s="161"/>
      <c r="AE252" s="161"/>
      <c r="AF252" s="173" t="e">
        <f t="shared" si="49"/>
        <v>#DIV/0!</v>
      </c>
      <c r="AG252" s="174"/>
      <c r="AH252" s="174" t="b">
        <f t="shared" si="50"/>
        <v>1</v>
      </c>
    </row>
    <row r="253" spans="1:34" s="175" customFormat="1" ht="44.25" customHeight="1" thickBot="1" x14ac:dyDescent="0.3">
      <c r="A253" s="161"/>
      <c r="B253" s="161"/>
      <c r="C253" s="163"/>
      <c r="D253" s="161"/>
      <c r="E253" s="163" t="str">
        <f>IF(D253=1,'Tipo '!$B$2,IF(D253=2,'Tipo '!$B$3,IF(D253=3,'Tipo '!$B$4,IF(D253=4,'Tipo '!$B$5,IF(D253=5,'Tipo '!$B$6,IF(D253=6,'Tipo '!$B$7,IF(D253=7,'Tipo '!$B$8,IF(D253=8,'Tipo '!$B$9,IF(D253=9,'Tipo '!$B$10,IF(D253=10,'Tipo '!$B$11,IF(D253=11,'Tipo '!$B$12,IF(D253=12,'Tipo '!$B$13,IF(D253=13,'Tipo '!$B$14,IF(D253=14,'Tipo '!$B$15,IF(D253=15,'Tipo '!$B$16,IF(D253=16,'Tipo '!$B$17,IF(D253=17,'Tipo '!$B$18,IF(D253=18,'Tipo '!$B$19,IF(D253=19,'Tipo '!$B$20,IF(D253=20,'Tipo '!$B$21,"No ha seleccionado un tipo de contrato válido"))))))))))))))))))))</f>
        <v>No ha seleccionado un tipo de contrato válido</v>
      </c>
      <c r="F253" s="163"/>
      <c r="G253" s="163"/>
      <c r="H253" s="194"/>
      <c r="I253" s="194"/>
      <c r="J253" s="161"/>
      <c r="K253" s="163" t="str">
        <f>IF(J253=1,'Equivalencia BH-BMPT'!$D$2,IF(J253=2,'Equivalencia BH-BMPT'!$D$3,IF(J253=3,'Equivalencia BH-BMPT'!$D$4,IF(J253=4,'Equivalencia BH-BMPT'!$D$5,IF(J253=5,'Equivalencia BH-BMPT'!$D$6,IF(J253=6,'Equivalencia BH-BMPT'!$D$7,IF(J253=7,'Equivalencia BH-BMPT'!$D$8,IF(J253=8,'Equivalencia BH-BMPT'!$D$9,IF(J253=9,'Equivalencia BH-BMPT'!$D$10,IF(J253=10,'Equivalencia BH-BMPT'!$D$11,IF(J253=11,'Equivalencia BH-BMPT'!$D$12,IF(J253=12,'Equivalencia BH-BMPT'!$D$13,IF(J253=13,'Equivalencia BH-BMPT'!$D$14,IF(J253=14,'Equivalencia BH-BMPT'!$D$15,IF(J253=15,'Equivalencia BH-BMPT'!$D$16,IF(J253=16,'Equivalencia BH-BMPT'!$D$17,IF(J253=17,'Equivalencia BH-BMPT'!$D$18,IF(J253=18,'Equivalencia BH-BMPT'!$D$19,IF(J253=19,'Equivalencia BH-BMPT'!$D$20,IF(J253=20,'Equivalencia BH-BMPT'!$D$21,IF(J253=21,'Equivalencia BH-BMPT'!$D$22,IF(J253=22,'Equivalencia BH-BMPT'!$D$23,IF(J253=23,'Equivalencia BH-BMPT'!#REF!,IF(J253=24,'Equivalencia BH-BMPT'!$D$25,IF(J253=25,'Equivalencia BH-BMPT'!$D$26,IF(J253=26,'Equivalencia BH-BMPT'!$D$27,IF(J253=27,'Equivalencia BH-BMPT'!$D$28,IF(J253=28,'Equivalencia BH-BMPT'!$D$29,IF(J253=29,'Equivalencia BH-BMPT'!$D$30,IF(J253=30,'Equivalencia BH-BMPT'!$D$31,IF(J253=31,'Equivalencia BH-BMPT'!$D$32,IF(J253=32,'Equivalencia BH-BMPT'!$D$33,IF(J253=33,'Equivalencia BH-BMPT'!$D$34,IF(J253=34,'Equivalencia BH-BMPT'!$D$35,IF(J253=35,'Equivalencia BH-BMPT'!$D$36,IF(J253=36,'Equivalencia BH-BMPT'!$D$37,IF(J253=37,'Equivalencia BH-BMPT'!$D$38,IF(J253=38,'Equivalencia BH-BMPT'!#REF!,IF(J253=39,'Equivalencia BH-BMPT'!$D$40,IF(J253=40,'Equivalencia BH-BMPT'!$D$41,IF(J253=41,'Equivalencia BH-BMPT'!$D$42,IF(J253=42,'Equivalencia BH-BMPT'!$D$43,IF(J253=43,'Equivalencia BH-BMPT'!$D$44,IF(J253=44,'Equivalencia BH-BMPT'!$D$45,IF(J253=45,'Equivalencia BH-BMPT'!$D$46,"No ha seleccionado un número de programa")))))))))))))))))))))))))))))))))))))))))))))</f>
        <v>No ha seleccionado un número de programa</v>
      </c>
      <c r="L253" s="166"/>
      <c r="M253" s="161"/>
      <c r="N253" s="167"/>
      <c r="O253" s="168"/>
      <c r="P253" s="169"/>
      <c r="Q253" s="170"/>
      <c r="R253" s="170"/>
      <c r="S253" s="170"/>
      <c r="T253" s="170">
        <f t="shared" si="48"/>
        <v>0</v>
      </c>
      <c r="U253" s="170"/>
      <c r="V253" s="171"/>
      <c r="W253" s="171"/>
      <c r="X253" s="171"/>
      <c r="Y253" s="161"/>
      <c r="Z253" s="161"/>
      <c r="AA253" s="172"/>
      <c r="AB253" s="161"/>
      <c r="AC253" s="161"/>
      <c r="AD253" s="161"/>
      <c r="AE253" s="161"/>
      <c r="AF253" s="173" t="e">
        <f t="shared" si="49"/>
        <v>#DIV/0!</v>
      </c>
      <c r="AG253" s="174"/>
      <c r="AH253" s="174" t="b">
        <f t="shared" si="50"/>
        <v>1</v>
      </c>
    </row>
    <row r="254" spans="1:34" s="175" customFormat="1" ht="44.25" customHeight="1" thickBot="1" x14ac:dyDescent="0.3">
      <c r="A254" s="161"/>
      <c r="B254" s="161"/>
      <c r="C254" s="163"/>
      <c r="D254" s="161"/>
      <c r="E254" s="163" t="str">
        <f>IF(D254=1,'Tipo '!$B$2,IF(D254=2,'Tipo '!$B$3,IF(D254=3,'Tipo '!$B$4,IF(D254=4,'Tipo '!$B$5,IF(D254=5,'Tipo '!$B$6,IF(D254=6,'Tipo '!$B$7,IF(D254=7,'Tipo '!$B$8,IF(D254=8,'Tipo '!$B$9,IF(D254=9,'Tipo '!$B$10,IF(D254=10,'Tipo '!$B$11,IF(D254=11,'Tipo '!$B$12,IF(D254=12,'Tipo '!$B$13,IF(D254=13,'Tipo '!$B$14,IF(D254=14,'Tipo '!$B$15,IF(D254=15,'Tipo '!$B$16,IF(D254=16,'Tipo '!$B$17,IF(D254=17,'Tipo '!$B$18,IF(D254=18,'Tipo '!$B$19,IF(D254=19,'Tipo '!$B$20,IF(D254=20,'Tipo '!$B$21,"No ha seleccionado un tipo de contrato válido"))))))))))))))))))))</f>
        <v>No ha seleccionado un tipo de contrato válido</v>
      </c>
      <c r="F254" s="163"/>
      <c r="G254" s="163"/>
      <c r="H254" s="194"/>
      <c r="I254" s="194"/>
      <c r="J254" s="161"/>
      <c r="K254" s="163" t="str">
        <f>IF(J254=1,'Equivalencia BH-BMPT'!$D$2,IF(J254=2,'Equivalencia BH-BMPT'!$D$3,IF(J254=3,'Equivalencia BH-BMPT'!$D$4,IF(J254=4,'Equivalencia BH-BMPT'!$D$5,IF(J254=5,'Equivalencia BH-BMPT'!$D$6,IF(J254=6,'Equivalencia BH-BMPT'!$D$7,IF(J254=7,'Equivalencia BH-BMPT'!$D$8,IF(J254=8,'Equivalencia BH-BMPT'!$D$9,IF(J254=9,'Equivalencia BH-BMPT'!$D$10,IF(J254=10,'Equivalencia BH-BMPT'!$D$11,IF(J254=11,'Equivalencia BH-BMPT'!$D$12,IF(J254=12,'Equivalencia BH-BMPT'!$D$13,IF(J254=13,'Equivalencia BH-BMPT'!$D$14,IF(J254=14,'Equivalencia BH-BMPT'!$D$15,IF(J254=15,'Equivalencia BH-BMPT'!$D$16,IF(J254=16,'Equivalencia BH-BMPT'!$D$17,IF(J254=17,'Equivalencia BH-BMPT'!$D$18,IF(J254=18,'Equivalencia BH-BMPT'!$D$19,IF(J254=19,'Equivalencia BH-BMPT'!$D$20,IF(J254=20,'Equivalencia BH-BMPT'!$D$21,IF(J254=21,'Equivalencia BH-BMPT'!$D$22,IF(J254=22,'Equivalencia BH-BMPT'!$D$23,IF(J254=23,'Equivalencia BH-BMPT'!#REF!,IF(J254=24,'Equivalencia BH-BMPT'!$D$25,IF(J254=25,'Equivalencia BH-BMPT'!$D$26,IF(J254=26,'Equivalencia BH-BMPT'!$D$27,IF(J254=27,'Equivalencia BH-BMPT'!$D$28,IF(J254=28,'Equivalencia BH-BMPT'!$D$29,IF(J254=29,'Equivalencia BH-BMPT'!$D$30,IF(J254=30,'Equivalencia BH-BMPT'!$D$31,IF(J254=31,'Equivalencia BH-BMPT'!$D$32,IF(J254=32,'Equivalencia BH-BMPT'!$D$33,IF(J254=33,'Equivalencia BH-BMPT'!$D$34,IF(J254=34,'Equivalencia BH-BMPT'!$D$35,IF(J254=35,'Equivalencia BH-BMPT'!$D$36,IF(J254=36,'Equivalencia BH-BMPT'!$D$37,IF(J254=37,'Equivalencia BH-BMPT'!$D$38,IF(J254=38,'Equivalencia BH-BMPT'!#REF!,IF(J254=39,'Equivalencia BH-BMPT'!$D$40,IF(J254=40,'Equivalencia BH-BMPT'!$D$41,IF(J254=41,'Equivalencia BH-BMPT'!$D$42,IF(J254=42,'Equivalencia BH-BMPT'!$D$43,IF(J254=43,'Equivalencia BH-BMPT'!$D$44,IF(J254=44,'Equivalencia BH-BMPT'!$D$45,IF(J254=45,'Equivalencia BH-BMPT'!$D$46,"No ha seleccionado un número de programa")))))))))))))))))))))))))))))))))))))))))))))</f>
        <v>No ha seleccionado un número de programa</v>
      </c>
      <c r="L254" s="166"/>
      <c r="M254" s="161"/>
      <c r="N254" s="167"/>
      <c r="O254" s="168"/>
      <c r="P254" s="169"/>
      <c r="Q254" s="170"/>
      <c r="R254" s="170"/>
      <c r="S254" s="170"/>
      <c r="T254" s="170">
        <f t="shared" si="48"/>
        <v>0</v>
      </c>
      <c r="U254" s="170"/>
      <c r="V254" s="171"/>
      <c r="W254" s="171"/>
      <c r="X254" s="171"/>
      <c r="Y254" s="161"/>
      <c r="Z254" s="161"/>
      <c r="AA254" s="172"/>
      <c r="AB254" s="161"/>
      <c r="AC254" s="161"/>
      <c r="AD254" s="161"/>
      <c r="AE254" s="161"/>
      <c r="AF254" s="173" t="e">
        <f t="shared" si="49"/>
        <v>#DIV/0!</v>
      </c>
      <c r="AG254" s="174"/>
      <c r="AH254" s="174" t="b">
        <f t="shared" si="50"/>
        <v>1</v>
      </c>
    </row>
    <row r="255" spans="1:34" s="175" customFormat="1" ht="44.25" customHeight="1" thickBot="1" x14ac:dyDescent="0.3">
      <c r="A255" s="161"/>
      <c r="B255" s="161"/>
      <c r="C255" s="163"/>
      <c r="D255" s="161"/>
      <c r="E255" s="163" t="str">
        <f>IF(D255=1,'Tipo '!$B$2,IF(D255=2,'Tipo '!$B$3,IF(D255=3,'Tipo '!$B$4,IF(D255=4,'Tipo '!$B$5,IF(D255=5,'Tipo '!$B$6,IF(D255=6,'Tipo '!$B$7,IF(D255=7,'Tipo '!$B$8,IF(D255=8,'Tipo '!$B$9,IF(D255=9,'Tipo '!$B$10,IF(D255=10,'Tipo '!$B$11,IF(D255=11,'Tipo '!$B$12,IF(D255=12,'Tipo '!$B$13,IF(D255=13,'Tipo '!$B$14,IF(D255=14,'Tipo '!$B$15,IF(D255=15,'Tipo '!$B$16,IF(D255=16,'Tipo '!$B$17,IF(D255=17,'Tipo '!$B$18,IF(D255=18,'Tipo '!$B$19,IF(D255=19,'Tipo '!$B$20,IF(D255=20,'Tipo '!$B$21,"No ha seleccionado un tipo de contrato válido"))))))))))))))))))))</f>
        <v>No ha seleccionado un tipo de contrato válido</v>
      </c>
      <c r="F255" s="163"/>
      <c r="G255" s="163"/>
      <c r="H255" s="194"/>
      <c r="I255" s="194"/>
      <c r="J255" s="161"/>
      <c r="K255" s="163" t="str">
        <f>IF(J255=1,'Equivalencia BH-BMPT'!$D$2,IF(J255=2,'Equivalencia BH-BMPT'!$D$3,IF(J255=3,'Equivalencia BH-BMPT'!$D$4,IF(J255=4,'Equivalencia BH-BMPT'!$D$5,IF(J255=5,'Equivalencia BH-BMPT'!$D$6,IF(J255=6,'Equivalencia BH-BMPT'!$D$7,IF(J255=7,'Equivalencia BH-BMPT'!$D$8,IF(J255=8,'Equivalencia BH-BMPT'!$D$9,IF(J255=9,'Equivalencia BH-BMPT'!$D$10,IF(J255=10,'Equivalencia BH-BMPT'!$D$11,IF(J255=11,'Equivalencia BH-BMPT'!$D$12,IF(J255=12,'Equivalencia BH-BMPT'!$D$13,IF(J255=13,'Equivalencia BH-BMPT'!$D$14,IF(J255=14,'Equivalencia BH-BMPT'!$D$15,IF(J255=15,'Equivalencia BH-BMPT'!$D$16,IF(J255=16,'Equivalencia BH-BMPT'!$D$17,IF(J255=17,'Equivalencia BH-BMPT'!$D$18,IF(J255=18,'Equivalencia BH-BMPT'!$D$19,IF(J255=19,'Equivalencia BH-BMPT'!$D$20,IF(J255=20,'Equivalencia BH-BMPT'!$D$21,IF(J255=21,'Equivalencia BH-BMPT'!$D$22,IF(J255=22,'Equivalencia BH-BMPT'!$D$23,IF(J255=23,'Equivalencia BH-BMPT'!#REF!,IF(J255=24,'Equivalencia BH-BMPT'!$D$25,IF(J255=25,'Equivalencia BH-BMPT'!$D$26,IF(J255=26,'Equivalencia BH-BMPT'!$D$27,IF(J255=27,'Equivalencia BH-BMPT'!$D$28,IF(J255=28,'Equivalencia BH-BMPT'!$D$29,IF(J255=29,'Equivalencia BH-BMPT'!$D$30,IF(J255=30,'Equivalencia BH-BMPT'!$D$31,IF(J255=31,'Equivalencia BH-BMPT'!$D$32,IF(J255=32,'Equivalencia BH-BMPT'!$D$33,IF(J255=33,'Equivalencia BH-BMPT'!$D$34,IF(J255=34,'Equivalencia BH-BMPT'!$D$35,IF(J255=35,'Equivalencia BH-BMPT'!$D$36,IF(J255=36,'Equivalencia BH-BMPT'!$D$37,IF(J255=37,'Equivalencia BH-BMPT'!$D$38,IF(J255=38,'Equivalencia BH-BMPT'!#REF!,IF(J255=39,'Equivalencia BH-BMPT'!$D$40,IF(J255=40,'Equivalencia BH-BMPT'!$D$41,IF(J255=41,'Equivalencia BH-BMPT'!$D$42,IF(J255=42,'Equivalencia BH-BMPT'!$D$43,IF(J255=43,'Equivalencia BH-BMPT'!$D$44,IF(J255=44,'Equivalencia BH-BMPT'!$D$45,IF(J255=45,'Equivalencia BH-BMPT'!$D$46,"No ha seleccionado un número de programa")))))))))))))))))))))))))))))))))))))))))))))</f>
        <v>No ha seleccionado un número de programa</v>
      </c>
      <c r="L255" s="166"/>
      <c r="M255" s="161"/>
      <c r="N255" s="167"/>
      <c r="O255" s="168"/>
      <c r="P255" s="169"/>
      <c r="Q255" s="170"/>
      <c r="R255" s="170"/>
      <c r="S255" s="170"/>
      <c r="T255" s="170">
        <f t="shared" si="48"/>
        <v>0</v>
      </c>
      <c r="U255" s="170"/>
      <c r="V255" s="171"/>
      <c r="W255" s="171"/>
      <c r="X255" s="171"/>
      <c r="Y255" s="161"/>
      <c r="Z255" s="161"/>
      <c r="AA255" s="172"/>
      <c r="AB255" s="161"/>
      <c r="AC255" s="161"/>
      <c r="AD255" s="161"/>
      <c r="AE255" s="161"/>
      <c r="AF255" s="173" t="e">
        <f t="shared" si="49"/>
        <v>#DIV/0!</v>
      </c>
      <c r="AG255" s="174"/>
      <c r="AH255" s="174" t="b">
        <f t="shared" si="50"/>
        <v>1</v>
      </c>
    </row>
    <row r="256" spans="1:34" s="175" customFormat="1" ht="44.25" customHeight="1" thickBot="1" x14ac:dyDescent="0.3">
      <c r="A256" s="161"/>
      <c r="B256" s="161"/>
      <c r="C256" s="163"/>
      <c r="D256" s="161"/>
      <c r="E256" s="163" t="str">
        <f>IF(D256=1,'Tipo '!$B$2,IF(D256=2,'Tipo '!$B$3,IF(D256=3,'Tipo '!$B$4,IF(D256=4,'Tipo '!$B$5,IF(D256=5,'Tipo '!$B$6,IF(D256=6,'Tipo '!$B$7,IF(D256=7,'Tipo '!$B$8,IF(D256=8,'Tipo '!$B$9,IF(D256=9,'Tipo '!$B$10,IF(D256=10,'Tipo '!$B$11,IF(D256=11,'Tipo '!$B$12,IF(D256=12,'Tipo '!$B$13,IF(D256=13,'Tipo '!$B$14,IF(D256=14,'Tipo '!$B$15,IF(D256=15,'Tipo '!$B$16,IF(D256=16,'Tipo '!$B$17,IF(D256=17,'Tipo '!$B$18,IF(D256=18,'Tipo '!$B$19,IF(D256=19,'Tipo '!$B$20,IF(D256=20,'Tipo '!$B$21,"No ha seleccionado un tipo de contrato válido"))))))))))))))))))))</f>
        <v>No ha seleccionado un tipo de contrato válido</v>
      </c>
      <c r="F256" s="163"/>
      <c r="G256" s="163"/>
      <c r="H256" s="194"/>
      <c r="I256" s="194"/>
      <c r="J256" s="161"/>
      <c r="K256" s="163" t="str">
        <f>IF(J256=1,'Equivalencia BH-BMPT'!$D$2,IF(J256=2,'Equivalencia BH-BMPT'!$D$3,IF(J256=3,'Equivalencia BH-BMPT'!$D$4,IF(J256=4,'Equivalencia BH-BMPT'!$D$5,IF(J256=5,'Equivalencia BH-BMPT'!$D$6,IF(J256=6,'Equivalencia BH-BMPT'!$D$7,IF(J256=7,'Equivalencia BH-BMPT'!$D$8,IF(J256=8,'Equivalencia BH-BMPT'!$D$9,IF(J256=9,'Equivalencia BH-BMPT'!$D$10,IF(J256=10,'Equivalencia BH-BMPT'!$D$11,IF(J256=11,'Equivalencia BH-BMPT'!$D$12,IF(J256=12,'Equivalencia BH-BMPT'!$D$13,IF(J256=13,'Equivalencia BH-BMPT'!$D$14,IF(J256=14,'Equivalencia BH-BMPT'!$D$15,IF(J256=15,'Equivalencia BH-BMPT'!$D$16,IF(J256=16,'Equivalencia BH-BMPT'!$D$17,IF(J256=17,'Equivalencia BH-BMPT'!$D$18,IF(J256=18,'Equivalencia BH-BMPT'!$D$19,IF(J256=19,'Equivalencia BH-BMPT'!$D$20,IF(J256=20,'Equivalencia BH-BMPT'!$D$21,IF(J256=21,'Equivalencia BH-BMPT'!$D$22,IF(J256=22,'Equivalencia BH-BMPT'!$D$23,IF(J256=23,'Equivalencia BH-BMPT'!#REF!,IF(J256=24,'Equivalencia BH-BMPT'!$D$25,IF(J256=25,'Equivalencia BH-BMPT'!$D$26,IF(J256=26,'Equivalencia BH-BMPT'!$D$27,IF(J256=27,'Equivalencia BH-BMPT'!$D$28,IF(J256=28,'Equivalencia BH-BMPT'!$D$29,IF(J256=29,'Equivalencia BH-BMPT'!$D$30,IF(J256=30,'Equivalencia BH-BMPT'!$D$31,IF(J256=31,'Equivalencia BH-BMPT'!$D$32,IF(J256=32,'Equivalencia BH-BMPT'!$D$33,IF(J256=33,'Equivalencia BH-BMPT'!$D$34,IF(J256=34,'Equivalencia BH-BMPT'!$D$35,IF(J256=35,'Equivalencia BH-BMPT'!$D$36,IF(J256=36,'Equivalencia BH-BMPT'!$D$37,IF(J256=37,'Equivalencia BH-BMPT'!$D$38,IF(J256=38,'Equivalencia BH-BMPT'!#REF!,IF(J256=39,'Equivalencia BH-BMPT'!$D$40,IF(J256=40,'Equivalencia BH-BMPT'!$D$41,IF(J256=41,'Equivalencia BH-BMPT'!$D$42,IF(J256=42,'Equivalencia BH-BMPT'!$D$43,IF(J256=43,'Equivalencia BH-BMPT'!$D$44,IF(J256=44,'Equivalencia BH-BMPT'!$D$45,IF(J256=45,'Equivalencia BH-BMPT'!$D$46,"No ha seleccionado un número de programa")))))))))))))))))))))))))))))))))))))))))))))</f>
        <v>No ha seleccionado un número de programa</v>
      </c>
      <c r="L256" s="166"/>
      <c r="M256" s="161"/>
      <c r="N256" s="167"/>
      <c r="O256" s="168"/>
      <c r="P256" s="169"/>
      <c r="Q256" s="170"/>
      <c r="R256" s="170"/>
      <c r="S256" s="170"/>
      <c r="T256" s="170">
        <f t="shared" si="48"/>
        <v>0</v>
      </c>
      <c r="U256" s="170"/>
      <c r="V256" s="171"/>
      <c r="W256" s="171"/>
      <c r="X256" s="171"/>
      <c r="Y256" s="161"/>
      <c r="Z256" s="161"/>
      <c r="AA256" s="172"/>
      <c r="AB256" s="161"/>
      <c r="AC256" s="161"/>
      <c r="AD256" s="161"/>
      <c r="AE256" s="161"/>
      <c r="AF256" s="173" t="e">
        <f t="shared" si="49"/>
        <v>#DIV/0!</v>
      </c>
      <c r="AG256" s="174"/>
      <c r="AH256" s="174" t="b">
        <f t="shared" si="50"/>
        <v>1</v>
      </c>
    </row>
    <row r="257" spans="1:34" s="175" customFormat="1" ht="44.25" customHeight="1" thickBot="1" x14ac:dyDescent="0.3">
      <c r="A257" s="161"/>
      <c r="B257" s="161"/>
      <c r="C257" s="163"/>
      <c r="D257" s="161"/>
      <c r="E257" s="163" t="str">
        <f>IF(D257=1,'Tipo '!$B$2,IF(D257=2,'Tipo '!$B$3,IF(D257=3,'Tipo '!$B$4,IF(D257=4,'Tipo '!$B$5,IF(D257=5,'Tipo '!$B$6,IF(D257=6,'Tipo '!$B$7,IF(D257=7,'Tipo '!$B$8,IF(D257=8,'Tipo '!$B$9,IF(D257=9,'Tipo '!$B$10,IF(D257=10,'Tipo '!$B$11,IF(D257=11,'Tipo '!$B$12,IF(D257=12,'Tipo '!$B$13,IF(D257=13,'Tipo '!$B$14,IF(D257=14,'Tipo '!$B$15,IF(D257=15,'Tipo '!$B$16,IF(D257=16,'Tipo '!$B$17,IF(D257=17,'Tipo '!$B$18,IF(D257=18,'Tipo '!$B$19,IF(D257=19,'Tipo '!$B$20,IF(D257=20,'Tipo '!$B$21,"No ha seleccionado un tipo de contrato válido"))))))))))))))))))))</f>
        <v>No ha seleccionado un tipo de contrato válido</v>
      </c>
      <c r="F257" s="163"/>
      <c r="G257" s="163"/>
      <c r="H257" s="194"/>
      <c r="I257" s="194"/>
      <c r="J257" s="161"/>
      <c r="K257" s="163" t="str">
        <f>IF(J257=1,'Equivalencia BH-BMPT'!$D$2,IF(J257=2,'Equivalencia BH-BMPT'!$D$3,IF(J257=3,'Equivalencia BH-BMPT'!$D$4,IF(J257=4,'Equivalencia BH-BMPT'!$D$5,IF(J257=5,'Equivalencia BH-BMPT'!$D$6,IF(J257=6,'Equivalencia BH-BMPT'!$D$7,IF(J257=7,'Equivalencia BH-BMPT'!$D$8,IF(J257=8,'Equivalencia BH-BMPT'!$D$9,IF(J257=9,'Equivalencia BH-BMPT'!$D$10,IF(J257=10,'Equivalencia BH-BMPT'!$D$11,IF(J257=11,'Equivalencia BH-BMPT'!$D$12,IF(J257=12,'Equivalencia BH-BMPT'!$D$13,IF(J257=13,'Equivalencia BH-BMPT'!$D$14,IF(J257=14,'Equivalencia BH-BMPT'!$D$15,IF(J257=15,'Equivalencia BH-BMPT'!$D$16,IF(J257=16,'Equivalencia BH-BMPT'!$D$17,IF(J257=17,'Equivalencia BH-BMPT'!$D$18,IF(J257=18,'Equivalencia BH-BMPT'!$D$19,IF(J257=19,'Equivalencia BH-BMPT'!$D$20,IF(J257=20,'Equivalencia BH-BMPT'!$D$21,IF(J257=21,'Equivalencia BH-BMPT'!$D$22,IF(J257=22,'Equivalencia BH-BMPT'!$D$23,IF(J257=23,'Equivalencia BH-BMPT'!#REF!,IF(J257=24,'Equivalencia BH-BMPT'!$D$25,IF(J257=25,'Equivalencia BH-BMPT'!$D$26,IF(J257=26,'Equivalencia BH-BMPT'!$D$27,IF(J257=27,'Equivalencia BH-BMPT'!$D$28,IF(J257=28,'Equivalencia BH-BMPT'!$D$29,IF(J257=29,'Equivalencia BH-BMPT'!$D$30,IF(J257=30,'Equivalencia BH-BMPT'!$D$31,IF(J257=31,'Equivalencia BH-BMPT'!$D$32,IF(J257=32,'Equivalencia BH-BMPT'!$D$33,IF(J257=33,'Equivalencia BH-BMPT'!$D$34,IF(J257=34,'Equivalencia BH-BMPT'!$D$35,IF(J257=35,'Equivalencia BH-BMPT'!$D$36,IF(J257=36,'Equivalencia BH-BMPT'!$D$37,IF(J257=37,'Equivalencia BH-BMPT'!$D$38,IF(J257=38,'Equivalencia BH-BMPT'!#REF!,IF(J257=39,'Equivalencia BH-BMPT'!$D$40,IF(J257=40,'Equivalencia BH-BMPT'!$D$41,IF(J257=41,'Equivalencia BH-BMPT'!$D$42,IF(J257=42,'Equivalencia BH-BMPT'!$D$43,IF(J257=43,'Equivalencia BH-BMPT'!$D$44,IF(J257=44,'Equivalencia BH-BMPT'!$D$45,IF(J257=45,'Equivalencia BH-BMPT'!$D$46,"No ha seleccionado un número de programa")))))))))))))))))))))))))))))))))))))))))))))</f>
        <v>No ha seleccionado un número de programa</v>
      </c>
      <c r="L257" s="166"/>
      <c r="M257" s="161"/>
      <c r="N257" s="167"/>
      <c r="O257" s="168"/>
      <c r="P257" s="169"/>
      <c r="Q257" s="170"/>
      <c r="R257" s="170"/>
      <c r="S257" s="170"/>
      <c r="T257" s="170">
        <f t="shared" si="48"/>
        <v>0</v>
      </c>
      <c r="U257" s="170"/>
      <c r="V257" s="171"/>
      <c r="W257" s="171"/>
      <c r="X257" s="171"/>
      <c r="Y257" s="161"/>
      <c r="Z257" s="161"/>
      <c r="AA257" s="172"/>
      <c r="AB257" s="161"/>
      <c r="AC257" s="161"/>
      <c r="AD257" s="161"/>
      <c r="AE257" s="161"/>
      <c r="AF257" s="173" t="e">
        <f t="shared" si="49"/>
        <v>#DIV/0!</v>
      </c>
      <c r="AG257" s="174"/>
      <c r="AH257" s="174" t="b">
        <f t="shared" si="50"/>
        <v>1</v>
      </c>
    </row>
    <row r="258" spans="1:34" s="175" customFormat="1" ht="44.25" customHeight="1" thickBot="1" x14ac:dyDescent="0.3">
      <c r="A258" s="161"/>
      <c r="B258" s="161"/>
      <c r="C258" s="163"/>
      <c r="D258" s="161"/>
      <c r="E258" s="163" t="str">
        <f>IF(D258=1,'Tipo '!$B$2,IF(D258=2,'Tipo '!$B$3,IF(D258=3,'Tipo '!$B$4,IF(D258=4,'Tipo '!$B$5,IF(D258=5,'Tipo '!$B$6,IF(D258=6,'Tipo '!$B$7,IF(D258=7,'Tipo '!$B$8,IF(D258=8,'Tipo '!$B$9,IF(D258=9,'Tipo '!$B$10,IF(D258=10,'Tipo '!$B$11,IF(D258=11,'Tipo '!$B$12,IF(D258=12,'Tipo '!$B$13,IF(D258=13,'Tipo '!$B$14,IF(D258=14,'Tipo '!$B$15,IF(D258=15,'Tipo '!$B$16,IF(D258=16,'Tipo '!$B$17,IF(D258=17,'Tipo '!$B$18,IF(D258=18,'Tipo '!$B$19,IF(D258=19,'Tipo '!$B$20,IF(D258=20,'Tipo '!$B$21,"No ha seleccionado un tipo de contrato válido"))))))))))))))))))))</f>
        <v>No ha seleccionado un tipo de contrato válido</v>
      </c>
      <c r="F258" s="163"/>
      <c r="G258" s="163"/>
      <c r="H258" s="194"/>
      <c r="I258" s="194"/>
      <c r="J258" s="161"/>
      <c r="K258" s="163" t="str">
        <f>IF(J258=1,'Equivalencia BH-BMPT'!$D$2,IF(J258=2,'Equivalencia BH-BMPT'!$D$3,IF(J258=3,'Equivalencia BH-BMPT'!$D$4,IF(J258=4,'Equivalencia BH-BMPT'!$D$5,IF(J258=5,'Equivalencia BH-BMPT'!$D$6,IF(J258=6,'Equivalencia BH-BMPT'!$D$7,IF(J258=7,'Equivalencia BH-BMPT'!$D$8,IF(J258=8,'Equivalencia BH-BMPT'!$D$9,IF(J258=9,'Equivalencia BH-BMPT'!$D$10,IF(J258=10,'Equivalencia BH-BMPT'!$D$11,IF(J258=11,'Equivalencia BH-BMPT'!$D$12,IF(J258=12,'Equivalencia BH-BMPT'!$D$13,IF(J258=13,'Equivalencia BH-BMPT'!$D$14,IF(J258=14,'Equivalencia BH-BMPT'!$D$15,IF(J258=15,'Equivalencia BH-BMPT'!$D$16,IF(J258=16,'Equivalencia BH-BMPT'!$D$17,IF(J258=17,'Equivalencia BH-BMPT'!$D$18,IF(J258=18,'Equivalencia BH-BMPT'!$D$19,IF(J258=19,'Equivalencia BH-BMPT'!$D$20,IF(J258=20,'Equivalencia BH-BMPT'!$D$21,IF(J258=21,'Equivalencia BH-BMPT'!$D$22,IF(J258=22,'Equivalencia BH-BMPT'!$D$23,IF(J258=23,'Equivalencia BH-BMPT'!#REF!,IF(J258=24,'Equivalencia BH-BMPT'!$D$25,IF(J258=25,'Equivalencia BH-BMPT'!$D$26,IF(J258=26,'Equivalencia BH-BMPT'!$D$27,IF(J258=27,'Equivalencia BH-BMPT'!$D$28,IF(J258=28,'Equivalencia BH-BMPT'!$D$29,IF(J258=29,'Equivalencia BH-BMPT'!$D$30,IF(J258=30,'Equivalencia BH-BMPT'!$D$31,IF(J258=31,'Equivalencia BH-BMPT'!$D$32,IF(J258=32,'Equivalencia BH-BMPT'!$D$33,IF(J258=33,'Equivalencia BH-BMPT'!$D$34,IF(J258=34,'Equivalencia BH-BMPT'!$D$35,IF(J258=35,'Equivalencia BH-BMPT'!$D$36,IF(J258=36,'Equivalencia BH-BMPT'!$D$37,IF(J258=37,'Equivalencia BH-BMPT'!$D$38,IF(J258=38,'Equivalencia BH-BMPT'!#REF!,IF(J258=39,'Equivalencia BH-BMPT'!$D$40,IF(J258=40,'Equivalencia BH-BMPT'!$D$41,IF(J258=41,'Equivalencia BH-BMPT'!$D$42,IF(J258=42,'Equivalencia BH-BMPT'!$D$43,IF(J258=43,'Equivalencia BH-BMPT'!$D$44,IF(J258=44,'Equivalencia BH-BMPT'!$D$45,IF(J258=45,'Equivalencia BH-BMPT'!$D$46,"No ha seleccionado un número de programa")))))))))))))))))))))))))))))))))))))))))))))</f>
        <v>No ha seleccionado un número de programa</v>
      </c>
      <c r="L258" s="166"/>
      <c r="M258" s="161"/>
      <c r="N258" s="167"/>
      <c r="O258" s="168"/>
      <c r="P258" s="169"/>
      <c r="Q258" s="170"/>
      <c r="R258" s="170"/>
      <c r="S258" s="170"/>
      <c r="T258" s="170">
        <f t="shared" si="48"/>
        <v>0</v>
      </c>
      <c r="U258" s="170"/>
      <c r="V258" s="171"/>
      <c r="W258" s="171"/>
      <c r="X258" s="171"/>
      <c r="Y258" s="161"/>
      <c r="Z258" s="161"/>
      <c r="AA258" s="172"/>
      <c r="AB258" s="161"/>
      <c r="AC258" s="161"/>
      <c r="AD258" s="161"/>
      <c r="AE258" s="161"/>
      <c r="AF258" s="173" t="e">
        <f t="shared" si="49"/>
        <v>#DIV/0!</v>
      </c>
      <c r="AG258" s="174"/>
      <c r="AH258" s="174" t="b">
        <f t="shared" si="50"/>
        <v>1</v>
      </c>
    </row>
    <row r="259" spans="1:34" s="175" customFormat="1" ht="44.25" customHeight="1" thickBot="1" x14ac:dyDescent="0.3">
      <c r="A259" s="161"/>
      <c r="B259" s="161"/>
      <c r="C259" s="163"/>
      <c r="D259" s="161"/>
      <c r="E259" s="163" t="str">
        <f>IF(D259=1,'Tipo '!$B$2,IF(D259=2,'Tipo '!$B$3,IF(D259=3,'Tipo '!$B$4,IF(D259=4,'Tipo '!$B$5,IF(D259=5,'Tipo '!$B$6,IF(D259=6,'Tipo '!$B$7,IF(D259=7,'Tipo '!$B$8,IF(D259=8,'Tipo '!$B$9,IF(D259=9,'Tipo '!$B$10,IF(D259=10,'Tipo '!$B$11,IF(D259=11,'Tipo '!$B$12,IF(D259=12,'Tipo '!$B$13,IF(D259=13,'Tipo '!$B$14,IF(D259=14,'Tipo '!$B$15,IF(D259=15,'Tipo '!$B$16,IF(D259=16,'Tipo '!$B$17,IF(D259=17,'Tipo '!$B$18,IF(D259=18,'Tipo '!$B$19,IF(D259=19,'Tipo '!$B$20,IF(D259=20,'Tipo '!$B$21,"No ha seleccionado un tipo de contrato válido"))))))))))))))))))))</f>
        <v>No ha seleccionado un tipo de contrato válido</v>
      </c>
      <c r="F259" s="163"/>
      <c r="G259" s="163"/>
      <c r="H259" s="194"/>
      <c r="I259" s="194"/>
      <c r="J259" s="161"/>
      <c r="K259" s="163" t="str">
        <f>IF(J259=1,'Equivalencia BH-BMPT'!$D$2,IF(J259=2,'Equivalencia BH-BMPT'!$D$3,IF(J259=3,'Equivalencia BH-BMPT'!$D$4,IF(J259=4,'Equivalencia BH-BMPT'!$D$5,IF(J259=5,'Equivalencia BH-BMPT'!$D$6,IF(J259=6,'Equivalencia BH-BMPT'!$D$7,IF(J259=7,'Equivalencia BH-BMPT'!$D$8,IF(J259=8,'Equivalencia BH-BMPT'!$D$9,IF(J259=9,'Equivalencia BH-BMPT'!$D$10,IF(J259=10,'Equivalencia BH-BMPT'!$D$11,IF(J259=11,'Equivalencia BH-BMPT'!$D$12,IF(J259=12,'Equivalencia BH-BMPT'!$D$13,IF(J259=13,'Equivalencia BH-BMPT'!$D$14,IF(J259=14,'Equivalencia BH-BMPT'!$D$15,IF(J259=15,'Equivalencia BH-BMPT'!$D$16,IF(J259=16,'Equivalencia BH-BMPT'!$D$17,IF(J259=17,'Equivalencia BH-BMPT'!$D$18,IF(J259=18,'Equivalencia BH-BMPT'!$D$19,IF(J259=19,'Equivalencia BH-BMPT'!$D$20,IF(J259=20,'Equivalencia BH-BMPT'!$D$21,IF(J259=21,'Equivalencia BH-BMPT'!$D$22,IF(J259=22,'Equivalencia BH-BMPT'!$D$23,IF(J259=23,'Equivalencia BH-BMPT'!#REF!,IF(J259=24,'Equivalencia BH-BMPT'!$D$25,IF(J259=25,'Equivalencia BH-BMPT'!$D$26,IF(J259=26,'Equivalencia BH-BMPT'!$D$27,IF(J259=27,'Equivalencia BH-BMPT'!$D$28,IF(J259=28,'Equivalencia BH-BMPT'!$D$29,IF(J259=29,'Equivalencia BH-BMPT'!$D$30,IF(J259=30,'Equivalencia BH-BMPT'!$D$31,IF(J259=31,'Equivalencia BH-BMPT'!$D$32,IF(J259=32,'Equivalencia BH-BMPT'!$D$33,IF(J259=33,'Equivalencia BH-BMPT'!$D$34,IF(J259=34,'Equivalencia BH-BMPT'!$D$35,IF(J259=35,'Equivalencia BH-BMPT'!$D$36,IF(J259=36,'Equivalencia BH-BMPT'!$D$37,IF(J259=37,'Equivalencia BH-BMPT'!$D$38,IF(J259=38,'Equivalencia BH-BMPT'!#REF!,IF(J259=39,'Equivalencia BH-BMPT'!$D$40,IF(J259=40,'Equivalencia BH-BMPT'!$D$41,IF(J259=41,'Equivalencia BH-BMPT'!$D$42,IF(J259=42,'Equivalencia BH-BMPT'!$D$43,IF(J259=43,'Equivalencia BH-BMPT'!$D$44,IF(J259=44,'Equivalencia BH-BMPT'!$D$45,IF(J259=45,'Equivalencia BH-BMPT'!$D$46,"No ha seleccionado un número de programa")))))))))))))))))))))))))))))))))))))))))))))</f>
        <v>No ha seleccionado un número de programa</v>
      </c>
      <c r="L259" s="166"/>
      <c r="M259" s="161"/>
      <c r="N259" s="167"/>
      <c r="O259" s="168"/>
      <c r="P259" s="169"/>
      <c r="Q259" s="170"/>
      <c r="R259" s="170"/>
      <c r="S259" s="170"/>
      <c r="T259" s="170">
        <f t="shared" si="48"/>
        <v>0</v>
      </c>
      <c r="U259" s="170"/>
      <c r="V259" s="171"/>
      <c r="W259" s="171"/>
      <c r="X259" s="171"/>
      <c r="Y259" s="161"/>
      <c r="Z259" s="161"/>
      <c r="AA259" s="172"/>
      <c r="AB259" s="161"/>
      <c r="AC259" s="161"/>
      <c r="AD259" s="161"/>
      <c r="AE259" s="161"/>
      <c r="AF259" s="173" t="e">
        <f t="shared" si="49"/>
        <v>#DIV/0!</v>
      </c>
      <c r="AG259" s="174"/>
      <c r="AH259" s="174" t="b">
        <f t="shared" si="50"/>
        <v>1</v>
      </c>
    </row>
    <row r="260" spans="1:34" s="175" customFormat="1" ht="44.25" customHeight="1" thickBot="1" x14ac:dyDescent="0.3">
      <c r="A260" s="161"/>
      <c r="B260" s="161"/>
      <c r="C260" s="163"/>
      <c r="D260" s="161"/>
      <c r="E260" s="163" t="str">
        <f>IF(D260=1,'Tipo '!$B$2,IF(D260=2,'Tipo '!$B$3,IF(D260=3,'Tipo '!$B$4,IF(D260=4,'Tipo '!$B$5,IF(D260=5,'Tipo '!$B$6,IF(D260=6,'Tipo '!$B$7,IF(D260=7,'Tipo '!$B$8,IF(D260=8,'Tipo '!$B$9,IF(D260=9,'Tipo '!$B$10,IF(D260=10,'Tipo '!$B$11,IF(D260=11,'Tipo '!$B$12,IF(D260=12,'Tipo '!$B$13,IF(D260=13,'Tipo '!$B$14,IF(D260=14,'Tipo '!$B$15,IF(D260=15,'Tipo '!$B$16,IF(D260=16,'Tipo '!$B$17,IF(D260=17,'Tipo '!$B$18,IF(D260=18,'Tipo '!$B$19,IF(D260=19,'Tipo '!$B$20,IF(D260=20,'Tipo '!$B$21,"No ha seleccionado un tipo de contrato válido"))))))))))))))))))))</f>
        <v>No ha seleccionado un tipo de contrato válido</v>
      </c>
      <c r="F260" s="163"/>
      <c r="G260" s="163"/>
      <c r="H260" s="194"/>
      <c r="I260" s="194"/>
      <c r="J260" s="161"/>
      <c r="K260" s="163" t="str">
        <f>IF(J260=1,'Equivalencia BH-BMPT'!$D$2,IF(J260=2,'Equivalencia BH-BMPT'!$D$3,IF(J260=3,'Equivalencia BH-BMPT'!$D$4,IF(J260=4,'Equivalencia BH-BMPT'!$D$5,IF(J260=5,'Equivalencia BH-BMPT'!$D$6,IF(J260=6,'Equivalencia BH-BMPT'!$D$7,IF(J260=7,'Equivalencia BH-BMPT'!$D$8,IF(J260=8,'Equivalencia BH-BMPT'!$D$9,IF(J260=9,'Equivalencia BH-BMPT'!$D$10,IF(J260=10,'Equivalencia BH-BMPT'!$D$11,IF(J260=11,'Equivalencia BH-BMPT'!$D$12,IF(J260=12,'Equivalencia BH-BMPT'!$D$13,IF(J260=13,'Equivalencia BH-BMPT'!$D$14,IF(J260=14,'Equivalencia BH-BMPT'!$D$15,IF(J260=15,'Equivalencia BH-BMPT'!$D$16,IF(J260=16,'Equivalencia BH-BMPT'!$D$17,IF(J260=17,'Equivalencia BH-BMPT'!$D$18,IF(J260=18,'Equivalencia BH-BMPT'!$D$19,IF(J260=19,'Equivalencia BH-BMPT'!$D$20,IF(J260=20,'Equivalencia BH-BMPT'!$D$21,IF(J260=21,'Equivalencia BH-BMPT'!$D$22,IF(J260=22,'Equivalencia BH-BMPT'!$D$23,IF(J260=23,'Equivalencia BH-BMPT'!#REF!,IF(J260=24,'Equivalencia BH-BMPT'!$D$25,IF(J260=25,'Equivalencia BH-BMPT'!$D$26,IF(J260=26,'Equivalencia BH-BMPT'!$D$27,IF(J260=27,'Equivalencia BH-BMPT'!$D$28,IF(J260=28,'Equivalencia BH-BMPT'!$D$29,IF(J260=29,'Equivalencia BH-BMPT'!$D$30,IF(J260=30,'Equivalencia BH-BMPT'!$D$31,IF(J260=31,'Equivalencia BH-BMPT'!$D$32,IF(J260=32,'Equivalencia BH-BMPT'!$D$33,IF(J260=33,'Equivalencia BH-BMPT'!$D$34,IF(J260=34,'Equivalencia BH-BMPT'!$D$35,IF(J260=35,'Equivalencia BH-BMPT'!$D$36,IF(J260=36,'Equivalencia BH-BMPT'!$D$37,IF(J260=37,'Equivalencia BH-BMPT'!$D$38,IF(J260=38,'Equivalencia BH-BMPT'!#REF!,IF(J260=39,'Equivalencia BH-BMPT'!$D$40,IF(J260=40,'Equivalencia BH-BMPT'!$D$41,IF(J260=41,'Equivalencia BH-BMPT'!$D$42,IF(J260=42,'Equivalencia BH-BMPT'!$D$43,IF(J260=43,'Equivalencia BH-BMPT'!$D$44,IF(J260=44,'Equivalencia BH-BMPT'!$D$45,IF(J260=45,'Equivalencia BH-BMPT'!$D$46,"No ha seleccionado un número de programa")))))))))))))))))))))))))))))))))))))))))))))</f>
        <v>No ha seleccionado un número de programa</v>
      </c>
      <c r="L260" s="166"/>
      <c r="M260" s="161"/>
      <c r="N260" s="167"/>
      <c r="O260" s="168"/>
      <c r="P260" s="169"/>
      <c r="Q260" s="170"/>
      <c r="R260" s="170"/>
      <c r="S260" s="170"/>
      <c r="T260" s="170">
        <f t="shared" si="48"/>
        <v>0</v>
      </c>
      <c r="U260" s="170"/>
      <c r="V260" s="171"/>
      <c r="W260" s="171"/>
      <c r="X260" s="171"/>
      <c r="Y260" s="161"/>
      <c r="Z260" s="161"/>
      <c r="AA260" s="172"/>
      <c r="AB260" s="161"/>
      <c r="AC260" s="161"/>
      <c r="AD260" s="161"/>
      <c r="AE260" s="161"/>
      <c r="AF260" s="173" t="e">
        <f t="shared" si="49"/>
        <v>#DIV/0!</v>
      </c>
      <c r="AG260" s="174"/>
      <c r="AH260" s="174" t="b">
        <f t="shared" si="50"/>
        <v>1</v>
      </c>
    </row>
    <row r="261" spans="1:34" s="175" customFormat="1" ht="44.25" customHeight="1" thickBot="1" x14ac:dyDescent="0.3">
      <c r="A261" s="161"/>
      <c r="B261" s="161"/>
      <c r="C261" s="163"/>
      <c r="D261" s="161"/>
      <c r="E261" s="163" t="str">
        <f>IF(D261=1,'Tipo '!$B$2,IF(D261=2,'Tipo '!$B$3,IF(D261=3,'Tipo '!$B$4,IF(D261=4,'Tipo '!$B$5,IF(D261=5,'Tipo '!$B$6,IF(D261=6,'Tipo '!$B$7,IF(D261=7,'Tipo '!$B$8,IF(D261=8,'Tipo '!$B$9,IF(D261=9,'Tipo '!$B$10,IF(D261=10,'Tipo '!$B$11,IF(D261=11,'Tipo '!$B$12,IF(D261=12,'Tipo '!$B$13,IF(D261=13,'Tipo '!$B$14,IF(D261=14,'Tipo '!$B$15,IF(D261=15,'Tipo '!$B$16,IF(D261=16,'Tipo '!$B$17,IF(D261=17,'Tipo '!$B$18,IF(D261=18,'Tipo '!$B$19,IF(D261=19,'Tipo '!$B$20,IF(D261=20,'Tipo '!$B$21,"No ha seleccionado un tipo de contrato válido"))))))))))))))))))))</f>
        <v>No ha seleccionado un tipo de contrato válido</v>
      </c>
      <c r="F261" s="163"/>
      <c r="G261" s="163"/>
      <c r="H261" s="194"/>
      <c r="I261" s="194"/>
      <c r="J261" s="161"/>
      <c r="K261" s="163" t="str">
        <f>IF(J261=1,'Equivalencia BH-BMPT'!$D$2,IF(J261=2,'Equivalencia BH-BMPT'!$D$3,IF(J261=3,'Equivalencia BH-BMPT'!$D$4,IF(J261=4,'Equivalencia BH-BMPT'!$D$5,IF(J261=5,'Equivalencia BH-BMPT'!$D$6,IF(J261=6,'Equivalencia BH-BMPT'!$D$7,IF(J261=7,'Equivalencia BH-BMPT'!$D$8,IF(J261=8,'Equivalencia BH-BMPT'!$D$9,IF(J261=9,'Equivalencia BH-BMPT'!$D$10,IF(J261=10,'Equivalencia BH-BMPT'!$D$11,IF(J261=11,'Equivalencia BH-BMPT'!$D$12,IF(J261=12,'Equivalencia BH-BMPT'!$D$13,IF(J261=13,'Equivalencia BH-BMPT'!$D$14,IF(J261=14,'Equivalencia BH-BMPT'!$D$15,IF(J261=15,'Equivalencia BH-BMPT'!$D$16,IF(J261=16,'Equivalencia BH-BMPT'!$D$17,IF(J261=17,'Equivalencia BH-BMPT'!$D$18,IF(J261=18,'Equivalencia BH-BMPT'!$D$19,IF(J261=19,'Equivalencia BH-BMPT'!$D$20,IF(J261=20,'Equivalencia BH-BMPT'!$D$21,IF(J261=21,'Equivalencia BH-BMPT'!$D$22,IF(J261=22,'Equivalencia BH-BMPT'!$D$23,IF(J261=23,'Equivalencia BH-BMPT'!#REF!,IF(J261=24,'Equivalencia BH-BMPT'!$D$25,IF(J261=25,'Equivalencia BH-BMPT'!$D$26,IF(J261=26,'Equivalencia BH-BMPT'!$D$27,IF(J261=27,'Equivalencia BH-BMPT'!$D$28,IF(J261=28,'Equivalencia BH-BMPT'!$D$29,IF(J261=29,'Equivalencia BH-BMPT'!$D$30,IF(J261=30,'Equivalencia BH-BMPT'!$D$31,IF(J261=31,'Equivalencia BH-BMPT'!$D$32,IF(J261=32,'Equivalencia BH-BMPT'!$D$33,IF(J261=33,'Equivalencia BH-BMPT'!$D$34,IF(J261=34,'Equivalencia BH-BMPT'!$D$35,IF(J261=35,'Equivalencia BH-BMPT'!$D$36,IF(J261=36,'Equivalencia BH-BMPT'!$D$37,IF(J261=37,'Equivalencia BH-BMPT'!$D$38,IF(J261=38,'Equivalencia BH-BMPT'!#REF!,IF(J261=39,'Equivalencia BH-BMPT'!$D$40,IF(J261=40,'Equivalencia BH-BMPT'!$D$41,IF(J261=41,'Equivalencia BH-BMPT'!$D$42,IF(J261=42,'Equivalencia BH-BMPT'!$D$43,IF(J261=43,'Equivalencia BH-BMPT'!$D$44,IF(J261=44,'Equivalencia BH-BMPT'!$D$45,IF(J261=45,'Equivalencia BH-BMPT'!$D$46,"No ha seleccionado un número de programa")))))))))))))))))))))))))))))))))))))))))))))</f>
        <v>No ha seleccionado un número de programa</v>
      </c>
      <c r="L261" s="166"/>
      <c r="M261" s="161"/>
      <c r="N261" s="167"/>
      <c r="O261" s="168"/>
      <c r="P261" s="169"/>
      <c r="Q261" s="170"/>
      <c r="R261" s="170"/>
      <c r="S261" s="170"/>
      <c r="T261" s="170">
        <f t="shared" si="48"/>
        <v>0</v>
      </c>
      <c r="U261" s="170"/>
      <c r="V261" s="171"/>
      <c r="W261" s="171"/>
      <c r="X261" s="171"/>
      <c r="Y261" s="161"/>
      <c r="Z261" s="161"/>
      <c r="AA261" s="172"/>
      <c r="AB261" s="161"/>
      <c r="AC261" s="161"/>
      <c r="AD261" s="161"/>
      <c r="AE261" s="161"/>
      <c r="AF261" s="173" t="e">
        <f t="shared" si="49"/>
        <v>#DIV/0!</v>
      </c>
      <c r="AG261" s="174"/>
      <c r="AH261" s="174" t="b">
        <f t="shared" si="50"/>
        <v>1</v>
      </c>
    </row>
    <row r="262" spans="1:34" s="175" customFormat="1" ht="44.25" customHeight="1" thickBot="1" x14ac:dyDescent="0.3">
      <c r="A262" s="161"/>
      <c r="B262" s="161"/>
      <c r="C262" s="163"/>
      <c r="D262" s="161"/>
      <c r="E262" s="163" t="str">
        <f>IF(D262=1,'Tipo '!$B$2,IF(D262=2,'Tipo '!$B$3,IF(D262=3,'Tipo '!$B$4,IF(D262=4,'Tipo '!$B$5,IF(D262=5,'Tipo '!$B$6,IF(D262=6,'Tipo '!$B$7,IF(D262=7,'Tipo '!$B$8,IF(D262=8,'Tipo '!$B$9,IF(D262=9,'Tipo '!$B$10,IF(D262=10,'Tipo '!$B$11,IF(D262=11,'Tipo '!$B$12,IF(D262=12,'Tipo '!$B$13,IF(D262=13,'Tipo '!$B$14,IF(D262=14,'Tipo '!$B$15,IF(D262=15,'Tipo '!$B$16,IF(D262=16,'Tipo '!$B$17,IF(D262=17,'Tipo '!$B$18,IF(D262=18,'Tipo '!$B$19,IF(D262=19,'Tipo '!$B$20,IF(D262=20,'Tipo '!$B$21,"No ha seleccionado un tipo de contrato válido"))))))))))))))))))))</f>
        <v>No ha seleccionado un tipo de contrato válido</v>
      </c>
      <c r="F262" s="163"/>
      <c r="G262" s="163"/>
      <c r="H262" s="194"/>
      <c r="I262" s="194"/>
      <c r="J262" s="161"/>
      <c r="K262" s="163" t="str">
        <f>IF(J262=1,'Equivalencia BH-BMPT'!$D$2,IF(J262=2,'Equivalencia BH-BMPT'!$D$3,IF(J262=3,'Equivalencia BH-BMPT'!$D$4,IF(J262=4,'Equivalencia BH-BMPT'!$D$5,IF(J262=5,'Equivalencia BH-BMPT'!$D$6,IF(J262=6,'Equivalencia BH-BMPT'!$D$7,IF(J262=7,'Equivalencia BH-BMPT'!$D$8,IF(J262=8,'Equivalencia BH-BMPT'!$D$9,IF(J262=9,'Equivalencia BH-BMPT'!$D$10,IF(J262=10,'Equivalencia BH-BMPT'!$D$11,IF(J262=11,'Equivalencia BH-BMPT'!$D$12,IF(J262=12,'Equivalencia BH-BMPT'!$D$13,IF(J262=13,'Equivalencia BH-BMPT'!$D$14,IF(J262=14,'Equivalencia BH-BMPT'!$D$15,IF(J262=15,'Equivalencia BH-BMPT'!$D$16,IF(J262=16,'Equivalencia BH-BMPT'!$D$17,IF(J262=17,'Equivalencia BH-BMPT'!$D$18,IF(J262=18,'Equivalencia BH-BMPT'!$D$19,IF(J262=19,'Equivalencia BH-BMPT'!$D$20,IF(J262=20,'Equivalencia BH-BMPT'!$D$21,IF(J262=21,'Equivalencia BH-BMPT'!$D$22,IF(J262=22,'Equivalencia BH-BMPT'!$D$23,IF(J262=23,'Equivalencia BH-BMPT'!#REF!,IF(J262=24,'Equivalencia BH-BMPT'!$D$25,IF(J262=25,'Equivalencia BH-BMPT'!$D$26,IF(J262=26,'Equivalencia BH-BMPT'!$D$27,IF(J262=27,'Equivalencia BH-BMPT'!$D$28,IF(J262=28,'Equivalencia BH-BMPT'!$D$29,IF(J262=29,'Equivalencia BH-BMPT'!$D$30,IF(J262=30,'Equivalencia BH-BMPT'!$D$31,IF(J262=31,'Equivalencia BH-BMPT'!$D$32,IF(J262=32,'Equivalencia BH-BMPT'!$D$33,IF(J262=33,'Equivalencia BH-BMPT'!$D$34,IF(J262=34,'Equivalencia BH-BMPT'!$D$35,IF(J262=35,'Equivalencia BH-BMPT'!$D$36,IF(J262=36,'Equivalencia BH-BMPT'!$D$37,IF(J262=37,'Equivalencia BH-BMPT'!$D$38,IF(J262=38,'Equivalencia BH-BMPT'!#REF!,IF(J262=39,'Equivalencia BH-BMPT'!$D$40,IF(J262=40,'Equivalencia BH-BMPT'!$D$41,IF(J262=41,'Equivalencia BH-BMPT'!$D$42,IF(J262=42,'Equivalencia BH-BMPT'!$D$43,IF(J262=43,'Equivalencia BH-BMPT'!$D$44,IF(J262=44,'Equivalencia BH-BMPT'!$D$45,IF(J262=45,'Equivalencia BH-BMPT'!$D$46,"No ha seleccionado un número de programa")))))))))))))))))))))))))))))))))))))))))))))</f>
        <v>No ha seleccionado un número de programa</v>
      </c>
      <c r="L262" s="166"/>
      <c r="M262" s="161"/>
      <c r="N262" s="167"/>
      <c r="O262" s="168"/>
      <c r="P262" s="169"/>
      <c r="Q262" s="170"/>
      <c r="R262" s="170"/>
      <c r="S262" s="170"/>
      <c r="T262" s="170">
        <f t="shared" si="48"/>
        <v>0</v>
      </c>
      <c r="U262" s="170"/>
      <c r="V262" s="171"/>
      <c r="W262" s="171"/>
      <c r="X262" s="171"/>
      <c r="Y262" s="161"/>
      <c r="Z262" s="161"/>
      <c r="AA262" s="172"/>
      <c r="AB262" s="161"/>
      <c r="AC262" s="161"/>
      <c r="AD262" s="161"/>
      <c r="AE262" s="161"/>
      <c r="AF262" s="173" t="e">
        <f t="shared" si="49"/>
        <v>#DIV/0!</v>
      </c>
      <c r="AG262" s="174"/>
      <c r="AH262" s="174" t="b">
        <f t="shared" si="50"/>
        <v>1</v>
      </c>
    </row>
    <row r="263" spans="1:34" s="175" customFormat="1" ht="44.25" customHeight="1" thickBot="1" x14ac:dyDescent="0.3">
      <c r="A263" s="161"/>
      <c r="B263" s="161"/>
      <c r="C263" s="163"/>
      <c r="D263" s="161"/>
      <c r="E263" s="163" t="str">
        <f>IF(D263=1,'Tipo '!$B$2,IF(D263=2,'Tipo '!$B$3,IF(D263=3,'Tipo '!$B$4,IF(D263=4,'Tipo '!$B$5,IF(D263=5,'Tipo '!$B$6,IF(D263=6,'Tipo '!$B$7,IF(D263=7,'Tipo '!$B$8,IF(D263=8,'Tipo '!$B$9,IF(D263=9,'Tipo '!$B$10,IF(D263=10,'Tipo '!$B$11,IF(D263=11,'Tipo '!$B$12,IF(D263=12,'Tipo '!$B$13,IF(D263=13,'Tipo '!$B$14,IF(D263=14,'Tipo '!$B$15,IF(D263=15,'Tipo '!$B$16,IF(D263=16,'Tipo '!$B$17,IF(D263=17,'Tipo '!$B$18,IF(D263=18,'Tipo '!$B$19,IF(D263=19,'Tipo '!$B$20,IF(D263=20,'Tipo '!$B$21,"No ha seleccionado un tipo de contrato válido"))))))))))))))))))))</f>
        <v>No ha seleccionado un tipo de contrato válido</v>
      </c>
      <c r="F263" s="163"/>
      <c r="G263" s="163"/>
      <c r="H263" s="194"/>
      <c r="I263" s="194"/>
      <c r="J263" s="161"/>
      <c r="K263" s="163" t="str">
        <f>IF(J263=1,'Equivalencia BH-BMPT'!$D$2,IF(J263=2,'Equivalencia BH-BMPT'!$D$3,IF(J263=3,'Equivalencia BH-BMPT'!$D$4,IF(J263=4,'Equivalencia BH-BMPT'!$D$5,IF(J263=5,'Equivalencia BH-BMPT'!$D$6,IF(J263=6,'Equivalencia BH-BMPT'!$D$7,IF(J263=7,'Equivalencia BH-BMPT'!$D$8,IF(J263=8,'Equivalencia BH-BMPT'!$D$9,IF(J263=9,'Equivalencia BH-BMPT'!$D$10,IF(J263=10,'Equivalencia BH-BMPT'!$D$11,IF(J263=11,'Equivalencia BH-BMPT'!$D$12,IF(J263=12,'Equivalencia BH-BMPT'!$D$13,IF(J263=13,'Equivalencia BH-BMPT'!$D$14,IF(J263=14,'Equivalencia BH-BMPT'!$D$15,IF(J263=15,'Equivalencia BH-BMPT'!$D$16,IF(J263=16,'Equivalencia BH-BMPT'!$D$17,IF(J263=17,'Equivalencia BH-BMPT'!$D$18,IF(J263=18,'Equivalencia BH-BMPT'!$D$19,IF(J263=19,'Equivalencia BH-BMPT'!$D$20,IF(J263=20,'Equivalencia BH-BMPT'!$D$21,IF(J263=21,'Equivalencia BH-BMPT'!$D$22,IF(J263=22,'Equivalencia BH-BMPT'!$D$23,IF(J263=23,'Equivalencia BH-BMPT'!#REF!,IF(J263=24,'Equivalencia BH-BMPT'!$D$25,IF(J263=25,'Equivalencia BH-BMPT'!$D$26,IF(J263=26,'Equivalencia BH-BMPT'!$D$27,IF(J263=27,'Equivalencia BH-BMPT'!$D$28,IF(J263=28,'Equivalencia BH-BMPT'!$D$29,IF(J263=29,'Equivalencia BH-BMPT'!$D$30,IF(J263=30,'Equivalencia BH-BMPT'!$D$31,IF(J263=31,'Equivalencia BH-BMPT'!$D$32,IF(J263=32,'Equivalencia BH-BMPT'!$D$33,IF(J263=33,'Equivalencia BH-BMPT'!$D$34,IF(J263=34,'Equivalencia BH-BMPT'!$D$35,IF(J263=35,'Equivalencia BH-BMPT'!$D$36,IF(J263=36,'Equivalencia BH-BMPT'!$D$37,IF(J263=37,'Equivalencia BH-BMPT'!$D$38,IF(J263=38,'Equivalencia BH-BMPT'!#REF!,IF(J263=39,'Equivalencia BH-BMPT'!$D$40,IF(J263=40,'Equivalencia BH-BMPT'!$D$41,IF(J263=41,'Equivalencia BH-BMPT'!$D$42,IF(J263=42,'Equivalencia BH-BMPT'!$D$43,IF(J263=43,'Equivalencia BH-BMPT'!$D$44,IF(J263=44,'Equivalencia BH-BMPT'!$D$45,IF(J263=45,'Equivalencia BH-BMPT'!$D$46,"No ha seleccionado un número de programa")))))))))))))))))))))))))))))))))))))))))))))</f>
        <v>No ha seleccionado un número de programa</v>
      </c>
      <c r="L263" s="166"/>
      <c r="M263" s="161"/>
      <c r="N263" s="167"/>
      <c r="O263" s="168"/>
      <c r="P263" s="169"/>
      <c r="Q263" s="170"/>
      <c r="R263" s="170"/>
      <c r="S263" s="170"/>
      <c r="T263" s="170">
        <f t="shared" si="48"/>
        <v>0</v>
      </c>
      <c r="U263" s="170"/>
      <c r="V263" s="171"/>
      <c r="W263" s="171"/>
      <c r="X263" s="171"/>
      <c r="Y263" s="161"/>
      <c r="Z263" s="161"/>
      <c r="AA263" s="172"/>
      <c r="AB263" s="161"/>
      <c r="AC263" s="161"/>
      <c r="AD263" s="161"/>
      <c r="AE263" s="161"/>
      <c r="AF263" s="173" t="e">
        <f t="shared" si="49"/>
        <v>#DIV/0!</v>
      </c>
      <c r="AG263" s="174"/>
      <c r="AH263" s="174" t="b">
        <f t="shared" si="50"/>
        <v>1</v>
      </c>
    </row>
    <row r="264" spans="1:34" s="175" customFormat="1" ht="44.25" customHeight="1" thickBot="1" x14ac:dyDescent="0.3">
      <c r="A264" s="161"/>
      <c r="B264" s="161"/>
      <c r="C264" s="163"/>
      <c r="D264" s="161"/>
      <c r="E264" s="163" t="str">
        <f>IF(D264=1,'Tipo '!$B$2,IF(D264=2,'Tipo '!$B$3,IF(D264=3,'Tipo '!$B$4,IF(D264=4,'Tipo '!$B$5,IF(D264=5,'Tipo '!$B$6,IF(D264=6,'Tipo '!$B$7,IF(D264=7,'Tipo '!$B$8,IF(D264=8,'Tipo '!$B$9,IF(D264=9,'Tipo '!$B$10,IF(D264=10,'Tipo '!$B$11,IF(D264=11,'Tipo '!$B$12,IF(D264=12,'Tipo '!$B$13,IF(D264=13,'Tipo '!$B$14,IF(D264=14,'Tipo '!$B$15,IF(D264=15,'Tipo '!$B$16,IF(D264=16,'Tipo '!$B$17,IF(D264=17,'Tipo '!$B$18,IF(D264=18,'Tipo '!$B$19,IF(D264=19,'Tipo '!$B$20,IF(D264=20,'Tipo '!$B$21,"No ha seleccionado un tipo de contrato válido"))))))))))))))))))))</f>
        <v>No ha seleccionado un tipo de contrato válido</v>
      </c>
      <c r="F264" s="163"/>
      <c r="G264" s="163"/>
      <c r="H264" s="194"/>
      <c r="I264" s="194"/>
      <c r="J264" s="161"/>
      <c r="K264" s="163" t="str">
        <f>IF(J264=1,'Equivalencia BH-BMPT'!$D$2,IF(J264=2,'Equivalencia BH-BMPT'!$D$3,IF(J264=3,'Equivalencia BH-BMPT'!$D$4,IF(J264=4,'Equivalencia BH-BMPT'!$D$5,IF(J264=5,'Equivalencia BH-BMPT'!$D$6,IF(J264=6,'Equivalencia BH-BMPT'!$D$7,IF(J264=7,'Equivalencia BH-BMPT'!$D$8,IF(J264=8,'Equivalencia BH-BMPT'!$D$9,IF(J264=9,'Equivalencia BH-BMPT'!$D$10,IF(J264=10,'Equivalencia BH-BMPT'!$D$11,IF(J264=11,'Equivalencia BH-BMPT'!$D$12,IF(J264=12,'Equivalencia BH-BMPT'!$D$13,IF(J264=13,'Equivalencia BH-BMPT'!$D$14,IF(J264=14,'Equivalencia BH-BMPT'!$D$15,IF(J264=15,'Equivalencia BH-BMPT'!$D$16,IF(J264=16,'Equivalencia BH-BMPT'!$D$17,IF(J264=17,'Equivalencia BH-BMPT'!$D$18,IF(J264=18,'Equivalencia BH-BMPT'!$D$19,IF(J264=19,'Equivalencia BH-BMPT'!$D$20,IF(J264=20,'Equivalencia BH-BMPT'!$D$21,IF(J264=21,'Equivalencia BH-BMPT'!$D$22,IF(J264=22,'Equivalencia BH-BMPT'!$D$23,IF(J264=23,'Equivalencia BH-BMPT'!#REF!,IF(J264=24,'Equivalencia BH-BMPT'!$D$25,IF(J264=25,'Equivalencia BH-BMPT'!$D$26,IF(J264=26,'Equivalencia BH-BMPT'!$D$27,IF(J264=27,'Equivalencia BH-BMPT'!$D$28,IF(J264=28,'Equivalencia BH-BMPT'!$D$29,IF(J264=29,'Equivalencia BH-BMPT'!$D$30,IF(J264=30,'Equivalencia BH-BMPT'!$D$31,IF(J264=31,'Equivalencia BH-BMPT'!$D$32,IF(J264=32,'Equivalencia BH-BMPT'!$D$33,IF(J264=33,'Equivalencia BH-BMPT'!$D$34,IF(J264=34,'Equivalencia BH-BMPT'!$D$35,IF(J264=35,'Equivalencia BH-BMPT'!$D$36,IF(J264=36,'Equivalencia BH-BMPT'!$D$37,IF(J264=37,'Equivalencia BH-BMPT'!$D$38,IF(J264=38,'Equivalencia BH-BMPT'!#REF!,IF(J264=39,'Equivalencia BH-BMPT'!$D$40,IF(J264=40,'Equivalencia BH-BMPT'!$D$41,IF(J264=41,'Equivalencia BH-BMPT'!$D$42,IF(J264=42,'Equivalencia BH-BMPT'!$D$43,IF(J264=43,'Equivalencia BH-BMPT'!$D$44,IF(J264=44,'Equivalencia BH-BMPT'!$D$45,IF(J264=45,'Equivalencia BH-BMPT'!$D$46,"No ha seleccionado un número de programa")))))))))))))))))))))))))))))))))))))))))))))</f>
        <v>No ha seleccionado un número de programa</v>
      </c>
      <c r="L264" s="166"/>
      <c r="M264" s="161"/>
      <c r="N264" s="167"/>
      <c r="O264" s="168"/>
      <c r="P264" s="169"/>
      <c r="Q264" s="170"/>
      <c r="R264" s="170"/>
      <c r="S264" s="170"/>
      <c r="T264" s="170">
        <f t="shared" si="48"/>
        <v>0</v>
      </c>
      <c r="U264" s="170"/>
      <c r="V264" s="171"/>
      <c r="W264" s="171"/>
      <c r="X264" s="171"/>
      <c r="Y264" s="161"/>
      <c r="Z264" s="161"/>
      <c r="AA264" s="172"/>
      <c r="AB264" s="161"/>
      <c r="AC264" s="161"/>
      <c r="AD264" s="161"/>
      <c r="AE264" s="161"/>
      <c r="AF264" s="173" t="e">
        <f t="shared" si="49"/>
        <v>#DIV/0!</v>
      </c>
      <c r="AG264" s="174"/>
      <c r="AH264" s="174" t="b">
        <f t="shared" si="50"/>
        <v>1</v>
      </c>
    </row>
    <row r="265" spans="1:34" s="175" customFormat="1" ht="44.25" customHeight="1" thickBot="1" x14ac:dyDescent="0.3">
      <c r="A265" s="161"/>
      <c r="B265" s="161"/>
      <c r="C265" s="163"/>
      <c r="D265" s="161"/>
      <c r="E265" s="163" t="str">
        <f>IF(D265=1,'Tipo '!$B$2,IF(D265=2,'Tipo '!$B$3,IF(D265=3,'Tipo '!$B$4,IF(D265=4,'Tipo '!$B$5,IF(D265=5,'Tipo '!$B$6,IF(D265=6,'Tipo '!$B$7,IF(D265=7,'Tipo '!$B$8,IF(D265=8,'Tipo '!$B$9,IF(D265=9,'Tipo '!$B$10,IF(D265=10,'Tipo '!$B$11,IF(D265=11,'Tipo '!$B$12,IF(D265=12,'Tipo '!$B$13,IF(D265=13,'Tipo '!$B$14,IF(D265=14,'Tipo '!$B$15,IF(D265=15,'Tipo '!$B$16,IF(D265=16,'Tipo '!$B$17,IF(D265=17,'Tipo '!$B$18,IF(D265=18,'Tipo '!$B$19,IF(D265=19,'Tipo '!$B$20,IF(D265=20,'Tipo '!$B$21,"No ha seleccionado un tipo de contrato válido"))))))))))))))))))))</f>
        <v>No ha seleccionado un tipo de contrato válido</v>
      </c>
      <c r="F265" s="163"/>
      <c r="G265" s="163"/>
      <c r="H265" s="194"/>
      <c r="I265" s="194"/>
      <c r="J265" s="161"/>
      <c r="K265" s="163" t="str">
        <f>IF(J265=1,'Equivalencia BH-BMPT'!$D$2,IF(J265=2,'Equivalencia BH-BMPT'!$D$3,IF(J265=3,'Equivalencia BH-BMPT'!$D$4,IF(J265=4,'Equivalencia BH-BMPT'!$D$5,IF(J265=5,'Equivalencia BH-BMPT'!$D$6,IF(J265=6,'Equivalencia BH-BMPT'!$D$7,IF(J265=7,'Equivalencia BH-BMPT'!$D$8,IF(J265=8,'Equivalencia BH-BMPT'!$D$9,IF(J265=9,'Equivalencia BH-BMPT'!$D$10,IF(J265=10,'Equivalencia BH-BMPT'!$D$11,IF(J265=11,'Equivalencia BH-BMPT'!$D$12,IF(J265=12,'Equivalencia BH-BMPT'!$D$13,IF(J265=13,'Equivalencia BH-BMPT'!$D$14,IF(J265=14,'Equivalencia BH-BMPT'!$D$15,IF(J265=15,'Equivalencia BH-BMPT'!$D$16,IF(J265=16,'Equivalencia BH-BMPT'!$D$17,IF(J265=17,'Equivalencia BH-BMPT'!$D$18,IF(J265=18,'Equivalencia BH-BMPT'!$D$19,IF(J265=19,'Equivalencia BH-BMPT'!$D$20,IF(J265=20,'Equivalencia BH-BMPT'!$D$21,IF(J265=21,'Equivalencia BH-BMPT'!$D$22,IF(J265=22,'Equivalencia BH-BMPT'!$D$23,IF(J265=23,'Equivalencia BH-BMPT'!#REF!,IF(J265=24,'Equivalencia BH-BMPT'!$D$25,IF(J265=25,'Equivalencia BH-BMPT'!$D$26,IF(J265=26,'Equivalencia BH-BMPT'!$D$27,IF(J265=27,'Equivalencia BH-BMPT'!$D$28,IF(J265=28,'Equivalencia BH-BMPT'!$D$29,IF(J265=29,'Equivalencia BH-BMPT'!$D$30,IF(J265=30,'Equivalencia BH-BMPT'!$D$31,IF(J265=31,'Equivalencia BH-BMPT'!$D$32,IF(J265=32,'Equivalencia BH-BMPT'!$D$33,IF(J265=33,'Equivalencia BH-BMPT'!$D$34,IF(J265=34,'Equivalencia BH-BMPT'!$D$35,IF(J265=35,'Equivalencia BH-BMPT'!$D$36,IF(J265=36,'Equivalencia BH-BMPT'!$D$37,IF(J265=37,'Equivalencia BH-BMPT'!$D$38,IF(J265=38,'Equivalencia BH-BMPT'!#REF!,IF(J265=39,'Equivalencia BH-BMPT'!$D$40,IF(J265=40,'Equivalencia BH-BMPT'!$D$41,IF(J265=41,'Equivalencia BH-BMPT'!$D$42,IF(J265=42,'Equivalencia BH-BMPT'!$D$43,IF(J265=43,'Equivalencia BH-BMPT'!$D$44,IF(J265=44,'Equivalencia BH-BMPT'!$D$45,IF(J265=45,'Equivalencia BH-BMPT'!$D$46,"No ha seleccionado un número de programa")))))))))))))))))))))))))))))))))))))))))))))</f>
        <v>No ha seleccionado un número de programa</v>
      </c>
      <c r="L265" s="166"/>
      <c r="M265" s="161"/>
      <c r="N265" s="167"/>
      <c r="O265" s="168"/>
      <c r="P265" s="169"/>
      <c r="Q265" s="170"/>
      <c r="R265" s="170"/>
      <c r="S265" s="170"/>
      <c r="T265" s="170">
        <f t="shared" si="48"/>
        <v>0</v>
      </c>
      <c r="U265" s="170"/>
      <c r="V265" s="171"/>
      <c r="W265" s="171"/>
      <c r="X265" s="171"/>
      <c r="Y265" s="161"/>
      <c r="Z265" s="161"/>
      <c r="AA265" s="172"/>
      <c r="AB265" s="161"/>
      <c r="AC265" s="161"/>
      <c r="AD265" s="161"/>
      <c r="AE265" s="161"/>
      <c r="AF265" s="173" t="e">
        <f t="shared" si="49"/>
        <v>#DIV/0!</v>
      </c>
      <c r="AG265" s="174"/>
      <c r="AH265" s="174" t="b">
        <f t="shared" si="50"/>
        <v>1</v>
      </c>
    </row>
    <row r="266" spans="1:34" s="175" customFormat="1" ht="44.25" customHeight="1" thickBot="1" x14ac:dyDescent="0.3">
      <c r="A266" s="161"/>
      <c r="B266" s="161"/>
      <c r="C266" s="163"/>
      <c r="D266" s="161"/>
      <c r="E266" s="163" t="str">
        <f>IF(D266=1,'Tipo '!$B$2,IF(D266=2,'Tipo '!$B$3,IF(D266=3,'Tipo '!$B$4,IF(D266=4,'Tipo '!$B$5,IF(D266=5,'Tipo '!$B$6,IF(D266=6,'Tipo '!$B$7,IF(D266=7,'Tipo '!$B$8,IF(D266=8,'Tipo '!$B$9,IF(D266=9,'Tipo '!$B$10,IF(D266=10,'Tipo '!$B$11,IF(D266=11,'Tipo '!$B$12,IF(D266=12,'Tipo '!$B$13,IF(D266=13,'Tipo '!$B$14,IF(D266=14,'Tipo '!$B$15,IF(D266=15,'Tipo '!$B$16,IF(D266=16,'Tipo '!$B$17,IF(D266=17,'Tipo '!$B$18,IF(D266=18,'Tipo '!$B$19,IF(D266=19,'Tipo '!$B$20,IF(D266=20,'Tipo '!$B$21,"No ha seleccionado un tipo de contrato válido"))))))))))))))))))))</f>
        <v>No ha seleccionado un tipo de contrato válido</v>
      </c>
      <c r="F266" s="163"/>
      <c r="G266" s="163"/>
      <c r="H266" s="194"/>
      <c r="I266" s="194"/>
      <c r="J266" s="161"/>
      <c r="K266" s="163" t="str">
        <f>IF(J266=1,'Equivalencia BH-BMPT'!$D$2,IF(J266=2,'Equivalencia BH-BMPT'!$D$3,IF(J266=3,'Equivalencia BH-BMPT'!$D$4,IF(J266=4,'Equivalencia BH-BMPT'!$D$5,IF(J266=5,'Equivalencia BH-BMPT'!$D$6,IF(J266=6,'Equivalencia BH-BMPT'!$D$7,IF(J266=7,'Equivalencia BH-BMPT'!$D$8,IF(J266=8,'Equivalencia BH-BMPT'!$D$9,IF(J266=9,'Equivalencia BH-BMPT'!$D$10,IF(J266=10,'Equivalencia BH-BMPT'!$D$11,IF(J266=11,'Equivalencia BH-BMPT'!$D$12,IF(J266=12,'Equivalencia BH-BMPT'!$D$13,IF(J266=13,'Equivalencia BH-BMPT'!$D$14,IF(J266=14,'Equivalencia BH-BMPT'!$D$15,IF(J266=15,'Equivalencia BH-BMPT'!$D$16,IF(J266=16,'Equivalencia BH-BMPT'!$D$17,IF(J266=17,'Equivalencia BH-BMPT'!$D$18,IF(J266=18,'Equivalencia BH-BMPT'!$D$19,IF(J266=19,'Equivalencia BH-BMPT'!$D$20,IF(J266=20,'Equivalencia BH-BMPT'!$D$21,IF(J266=21,'Equivalencia BH-BMPT'!$D$22,IF(J266=22,'Equivalencia BH-BMPT'!$D$23,IF(J266=23,'Equivalencia BH-BMPT'!#REF!,IF(J266=24,'Equivalencia BH-BMPT'!$D$25,IF(J266=25,'Equivalencia BH-BMPT'!$D$26,IF(J266=26,'Equivalencia BH-BMPT'!$D$27,IF(J266=27,'Equivalencia BH-BMPT'!$D$28,IF(J266=28,'Equivalencia BH-BMPT'!$D$29,IF(J266=29,'Equivalencia BH-BMPT'!$D$30,IF(J266=30,'Equivalencia BH-BMPT'!$D$31,IF(J266=31,'Equivalencia BH-BMPT'!$D$32,IF(J266=32,'Equivalencia BH-BMPT'!$D$33,IF(J266=33,'Equivalencia BH-BMPT'!$D$34,IF(J266=34,'Equivalencia BH-BMPT'!$D$35,IF(J266=35,'Equivalencia BH-BMPT'!$D$36,IF(J266=36,'Equivalencia BH-BMPT'!$D$37,IF(J266=37,'Equivalencia BH-BMPT'!$D$38,IF(J266=38,'Equivalencia BH-BMPT'!#REF!,IF(J266=39,'Equivalencia BH-BMPT'!$D$40,IF(J266=40,'Equivalencia BH-BMPT'!$D$41,IF(J266=41,'Equivalencia BH-BMPT'!$D$42,IF(J266=42,'Equivalencia BH-BMPT'!$D$43,IF(J266=43,'Equivalencia BH-BMPT'!$D$44,IF(J266=44,'Equivalencia BH-BMPT'!$D$45,IF(J266=45,'Equivalencia BH-BMPT'!$D$46,"No ha seleccionado un número de programa")))))))))))))))))))))))))))))))))))))))))))))</f>
        <v>No ha seleccionado un número de programa</v>
      </c>
      <c r="L266" s="166"/>
      <c r="M266" s="161"/>
      <c r="N266" s="167"/>
      <c r="O266" s="168"/>
      <c r="P266" s="169"/>
      <c r="Q266" s="170"/>
      <c r="R266" s="170"/>
      <c r="S266" s="170"/>
      <c r="T266" s="170">
        <f t="shared" si="48"/>
        <v>0</v>
      </c>
      <c r="U266" s="170"/>
      <c r="V266" s="171"/>
      <c r="W266" s="171"/>
      <c r="X266" s="171"/>
      <c r="Y266" s="161"/>
      <c r="Z266" s="161"/>
      <c r="AA266" s="172"/>
      <c r="AB266" s="161"/>
      <c r="AC266" s="161"/>
      <c r="AD266" s="161"/>
      <c r="AE266" s="161"/>
      <c r="AF266" s="173" t="e">
        <f t="shared" si="49"/>
        <v>#DIV/0!</v>
      </c>
      <c r="AG266" s="174"/>
      <c r="AH266" s="174" t="b">
        <f t="shared" si="50"/>
        <v>1</v>
      </c>
    </row>
    <row r="267" spans="1:34" s="175" customFormat="1" ht="44.25" customHeight="1" thickBot="1" x14ac:dyDescent="0.3">
      <c r="A267" s="161"/>
      <c r="B267" s="161"/>
      <c r="C267" s="163"/>
      <c r="D267" s="161"/>
      <c r="E267" s="163" t="str">
        <f>IF(D267=1,'Tipo '!$B$2,IF(D267=2,'Tipo '!$B$3,IF(D267=3,'Tipo '!$B$4,IF(D267=4,'Tipo '!$B$5,IF(D267=5,'Tipo '!$B$6,IF(D267=6,'Tipo '!$B$7,IF(D267=7,'Tipo '!$B$8,IF(D267=8,'Tipo '!$B$9,IF(D267=9,'Tipo '!$B$10,IF(D267=10,'Tipo '!$B$11,IF(D267=11,'Tipo '!$B$12,IF(D267=12,'Tipo '!$B$13,IF(D267=13,'Tipo '!$B$14,IF(D267=14,'Tipo '!$B$15,IF(D267=15,'Tipo '!$B$16,IF(D267=16,'Tipo '!$B$17,IF(D267=17,'Tipo '!$B$18,IF(D267=18,'Tipo '!$B$19,IF(D267=19,'Tipo '!$B$20,IF(D267=20,'Tipo '!$B$21,"No ha seleccionado un tipo de contrato válido"))))))))))))))))))))</f>
        <v>No ha seleccionado un tipo de contrato válido</v>
      </c>
      <c r="F267" s="163"/>
      <c r="G267" s="163"/>
      <c r="H267" s="194"/>
      <c r="I267" s="194"/>
      <c r="J267" s="161"/>
      <c r="K267" s="163" t="str">
        <f>IF(J267=1,'Equivalencia BH-BMPT'!$D$2,IF(J267=2,'Equivalencia BH-BMPT'!$D$3,IF(J267=3,'Equivalencia BH-BMPT'!$D$4,IF(J267=4,'Equivalencia BH-BMPT'!$D$5,IF(J267=5,'Equivalencia BH-BMPT'!$D$6,IF(J267=6,'Equivalencia BH-BMPT'!$D$7,IF(J267=7,'Equivalencia BH-BMPT'!$D$8,IF(J267=8,'Equivalencia BH-BMPT'!$D$9,IF(J267=9,'Equivalencia BH-BMPT'!$D$10,IF(J267=10,'Equivalencia BH-BMPT'!$D$11,IF(J267=11,'Equivalencia BH-BMPT'!$D$12,IF(J267=12,'Equivalencia BH-BMPT'!$D$13,IF(J267=13,'Equivalencia BH-BMPT'!$D$14,IF(J267=14,'Equivalencia BH-BMPT'!$D$15,IF(J267=15,'Equivalencia BH-BMPT'!$D$16,IF(J267=16,'Equivalencia BH-BMPT'!$D$17,IF(J267=17,'Equivalencia BH-BMPT'!$D$18,IF(J267=18,'Equivalencia BH-BMPT'!$D$19,IF(J267=19,'Equivalencia BH-BMPT'!$D$20,IF(J267=20,'Equivalencia BH-BMPT'!$D$21,IF(J267=21,'Equivalencia BH-BMPT'!$D$22,IF(J267=22,'Equivalencia BH-BMPT'!$D$23,IF(J267=23,'Equivalencia BH-BMPT'!#REF!,IF(J267=24,'Equivalencia BH-BMPT'!$D$25,IF(J267=25,'Equivalencia BH-BMPT'!$D$26,IF(J267=26,'Equivalencia BH-BMPT'!$D$27,IF(J267=27,'Equivalencia BH-BMPT'!$D$28,IF(J267=28,'Equivalencia BH-BMPT'!$D$29,IF(J267=29,'Equivalencia BH-BMPT'!$D$30,IF(J267=30,'Equivalencia BH-BMPT'!$D$31,IF(J267=31,'Equivalencia BH-BMPT'!$D$32,IF(J267=32,'Equivalencia BH-BMPT'!$D$33,IF(J267=33,'Equivalencia BH-BMPT'!$D$34,IF(J267=34,'Equivalencia BH-BMPT'!$D$35,IF(J267=35,'Equivalencia BH-BMPT'!$D$36,IF(J267=36,'Equivalencia BH-BMPT'!$D$37,IF(J267=37,'Equivalencia BH-BMPT'!$D$38,IF(J267=38,'Equivalencia BH-BMPT'!#REF!,IF(J267=39,'Equivalencia BH-BMPT'!$D$40,IF(J267=40,'Equivalencia BH-BMPT'!$D$41,IF(J267=41,'Equivalencia BH-BMPT'!$D$42,IF(J267=42,'Equivalencia BH-BMPT'!$D$43,IF(J267=43,'Equivalencia BH-BMPT'!$D$44,IF(J267=44,'Equivalencia BH-BMPT'!$D$45,IF(J267=45,'Equivalencia BH-BMPT'!$D$46,"No ha seleccionado un número de programa")))))))))))))))))))))))))))))))))))))))))))))</f>
        <v>No ha seleccionado un número de programa</v>
      </c>
      <c r="L267" s="166"/>
      <c r="M267" s="161"/>
      <c r="N267" s="167"/>
      <c r="O267" s="168"/>
      <c r="P267" s="169"/>
      <c r="Q267" s="170"/>
      <c r="R267" s="170"/>
      <c r="S267" s="170"/>
      <c r="T267" s="170">
        <f t="shared" si="48"/>
        <v>0</v>
      </c>
      <c r="U267" s="170"/>
      <c r="V267" s="171"/>
      <c r="W267" s="171"/>
      <c r="X267" s="171"/>
      <c r="Y267" s="161"/>
      <c r="Z267" s="161"/>
      <c r="AA267" s="172"/>
      <c r="AB267" s="161"/>
      <c r="AC267" s="161"/>
      <c r="AD267" s="161"/>
      <c r="AE267" s="161"/>
      <c r="AF267" s="173" t="e">
        <f t="shared" si="49"/>
        <v>#DIV/0!</v>
      </c>
      <c r="AG267" s="174"/>
      <c r="AH267" s="174" t="b">
        <f t="shared" si="50"/>
        <v>1</v>
      </c>
    </row>
    <row r="268" spans="1:34" s="175" customFormat="1" ht="44.25" customHeight="1" thickBot="1" x14ac:dyDescent="0.3">
      <c r="A268" s="161"/>
      <c r="B268" s="161"/>
      <c r="C268" s="163"/>
      <c r="D268" s="161"/>
      <c r="E268" s="163" t="str">
        <f>IF(D268=1,'Tipo '!$B$2,IF(D268=2,'Tipo '!$B$3,IF(D268=3,'Tipo '!$B$4,IF(D268=4,'Tipo '!$B$5,IF(D268=5,'Tipo '!$B$6,IF(D268=6,'Tipo '!$B$7,IF(D268=7,'Tipo '!$B$8,IF(D268=8,'Tipo '!$B$9,IF(D268=9,'Tipo '!$B$10,IF(D268=10,'Tipo '!$B$11,IF(D268=11,'Tipo '!$B$12,IF(D268=12,'Tipo '!$B$13,IF(D268=13,'Tipo '!$B$14,IF(D268=14,'Tipo '!$B$15,IF(D268=15,'Tipo '!$B$16,IF(D268=16,'Tipo '!$B$17,IF(D268=17,'Tipo '!$B$18,IF(D268=18,'Tipo '!$B$19,IF(D268=19,'Tipo '!$B$20,IF(D268=20,'Tipo '!$B$21,"No ha seleccionado un tipo de contrato válido"))))))))))))))))))))</f>
        <v>No ha seleccionado un tipo de contrato válido</v>
      </c>
      <c r="F268" s="163"/>
      <c r="G268" s="163"/>
      <c r="H268" s="194"/>
      <c r="I268" s="194"/>
      <c r="J268" s="161"/>
      <c r="K268" s="163" t="str">
        <f>IF(J268=1,'Equivalencia BH-BMPT'!$D$2,IF(J268=2,'Equivalencia BH-BMPT'!$D$3,IF(J268=3,'Equivalencia BH-BMPT'!$D$4,IF(J268=4,'Equivalencia BH-BMPT'!$D$5,IF(J268=5,'Equivalencia BH-BMPT'!$D$6,IF(J268=6,'Equivalencia BH-BMPT'!$D$7,IF(J268=7,'Equivalencia BH-BMPT'!$D$8,IF(J268=8,'Equivalencia BH-BMPT'!$D$9,IF(J268=9,'Equivalencia BH-BMPT'!$D$10,IF(J268=10,'Equivalencia BH-BMPT'!$D$11,IF(J268=11,'Equivalencia BH-BMPT'!$D$12,IF(J268=12,'Equivalencia BH-BMPT'!$D$13,IF(J268=13,'Equivalencia BH-BMPT'!$D$14,IF(J268=14,'Equivalencia BH-BMPT'!$D$15,IF(J268=15,'Equivalencia BH-BMPT'!$D$16,IF(J268=16,'Equivalencia BH-BMPT'!$D$17,IF(J268=17,'Equivalencia BH-BMPT'!$D$18,IF(J268=18,'Equivalencia BH-BMPT'!$D$19,IF(J268=19,'Equivalencia BH-BMPT'!$D$20,IF(J268=20,'Equivalencia BH-BMPT'!$D$21,IF(J268=21,'Equivalencia BH-BMPT'!$D$22,IF(J268=22,'Equivalencia BH-BMPT'!$D$23,IF(J268=23,'Equivalencia BH-BMPT'!#REF!,IF(J268=24,'Equivalencia BH-BMPT'!$D$25,IF(J268=25,'Equivalencia BH-BMPT'!$D$26,IF(J268=26,'Equivalencia BH-BMPT'!$D$27,IF(J268=27,'Equivalencia BH-BMPT'!$D$28,IF(J268=28,'Equivalencia BH-BMPT'!$D$29,IF(J268=29,'Equivalencia BH-BMPT'!$D$30,IF(J268=30,'Equivalencia BH-BMPT'!$D$31,IF(J268=31,'Equivalencia BH-BMPT'!$D$32,IF(J268=32,'Equivalencia BH-BMPT'!$D$33,IF(J268=33,'Equivalencia BH-BMPT'!$D$34,IF(J268=34,'Equivalencia BH-BMPT'!$D$35,IF(J268=35,'Equivalencia BH-BMPT'!$D$36,IF(J268=36,'Equivalencia BH-BMPT'!$D$37,IF(J268=37,'Equivalencia BH-BMPT'!$D$38,IF(J268=38,'Equivalencia BH-BMPT'!#REF!,IF(J268=39,'Equivalencia BH-BMPT'!$D$40,IF(J268=40,'Equivalencia BH-BMPT'!$D$41,IF(J268=41,'Equivalencia BH-BMPT'!$D$42,IF(J268=42,'Equivalencia BH-BMPT'!$D$43,IF(J268=43,'Equivalencia BH-BMPT'!$D$44,IF(J268=44,'Equivalencia BH-BMPT'!$D$45,IF(J268=45,'Equivalencia BH-BMPT'!$D$46,"No ha seleccionado un número de programa")))))))))))))))))))))))))))))))))))))))))))))</f>
        <v>No ha seleccionado un número de programa</v>
      </c>
      <c r="L268" s="166"/>
      <c r="M268" s="161"/>
      <c r="N268" s="167"/>
      <c r="O268" s="168"/>
      <c r="P268" s="169"/>
      <c r="Q268" s="170"/>
      <c r="R268" s="170"/>
      <c r="S268" s="170"/>
      <c r="T268" s="170">
        <f t="shared" si="48"/>
        <v>0</v>
      </c>
      <c r="U268" s="170"/>
      <c r="V268" s="171"/>
      <c r="W268" s="171"/>
      <c r="X268" s="171"/>
      <c r="Y268" s="161"/>
      <c r="Z268" s="161"/>
      <c r="AA268" s="172"/>
      <c r="AB268" s="161"/>
      <c r="AC268" s="161"/>
      <c r="AD268" s="161"/>
      <c r="AE268" s="161"/>
      <c r="AF268" s="173" t="e">
        <f t="shared" si="49"/>
        <v>#DIV/0!</v>
      </c>
      <c r="AG268" s="174"/>
      <c r="AH268" s="174" t="b">
        <f t="shared" si="50"/>
        <v>1</v>
      </c>
    </row>
    <row r="269" spans="1:34" s="175" customFormat="1" ht="44.25" customHeight="1" thickBot="1" x14ac:dyDescent="0.3">
      <c r="A269" s="161"/>
      <c r="B269" s="161"/>
      <c r="C269" s="163"/>
      <c r="D269" s="161"/>
      <c r="E269" s="163" t="str">
        <f>IF(D269=1,'Tipo '!$B$2,IF(D269=2,'Tipo '!$B$3,IF(D269=3,'Tipo '!$B$4,IF(D269=4,'Tipo '!$B$5,IF(D269=5,'Tipo '!$B$6,IF(D269=6,'Tipo '!$B$7,IF(D269=7,'Tipo '!$B$8,IF(D269=8,'Tipo '!$B$9,IF(D269=9,'Tipo '!$B$10,IF(D269=10,'Tipo '!$B$11,IF(D269=11,'Tipo '!$B$12,IF(D269=12,'Tipo '!$B$13,IF(D269=13,'Tipo '!$B$14,IF(D269=14,'Tipo '!$B$15,IF(D269=15,'Tipo '!$B$16,IF(D269=16,'Tipo '!$B$17,IF(D269=17,'Tipo '!$B$18,IF(D269=18,'Tipo '!$B$19,IF(D269=19,'Tipo '!$B$20,IF(D269=20,'Tipo '!$B$21,"No ha seleccionado un tipo de contrato válido"))))))))))))))))))))</f>
        <v>No ha seleccionado un tipo de contrato válido</v>
      </c>
      <c r="F269" s="163"/>
      <c r="G269" s="163"/>
      <c r="H269" s="194"/>
      <c r="I269" s="194"/>
      <c r="J269" s="161"/>
      <c r="K269" s="163" t="str">
        <f>IF(J269=1,'Equivalencia BH-BMPT'!$D$2,IF(J269=2,'Equivalencia BH-BMPT'!$D$3,IF(J269=3,'Equivalencia BH-BMPT'!$D$4,IF(J269=4,'Equivalencia BH-BMPT'!$D$5,IF(J269=5,'Equivalencia BH-BMPT'!$D$6,IF(J269=6,'Equivalencia BH-BMPT'!$D$7,IF(J269=7,'Equivalencia BH-BMPT'!$D$8,IF(J269=8,'Equivalencia BH-BMPT'!$D$9,IF(J269=9,'Equivalencia BH-BMPT'!$D$10,IF(J269=10,'Equivalencia BH-BMPT'!$D$11,IF(J269=11,'Equivalencia BH-BMPT'!$D$12,IF(J269=12,'Equivalencia BH-BMPT'!$D$13,IF(J269=13,'Equivalencia BH-BMPT'!$D$14,IF(J269=14,'Equivalencia BH-BMPT'!$D$15,IF(J269=15,'Equivalencia BH-BMPT'!$D$16,IF(J269=16,'Equivalencia BH-BMPT'!$D$17,IF(J269=17,'Equivalencia BH-BMPT'!$D$18,IF(J269=18,'Equivalencia BH-BMPT'!$D$19,IF(J269=19,'Equivalencia BH-BMPT'!$D$20,IF(J269=20,'Equivalencia BH-BMPT'!$D$21,IF(J269=21,'Equivalencia BH-BMPT'!$D$22,IF(J269=22,'Equivalencia BH-BMPT'!$D$23,IF(J269=23,'Equivalencia BH-BMPT'!#REF!,IF(J269=24,'Equivalencia BH-BMPT'!$D$25,IF(J269=25,'Equivalencia BH-BMPT'!$D$26,IF(J269=26,'Equivalencia BH-BMPT'!$D$27,IF(J269=27,'Equivalencia BH-BMPT'!$D$28,IF(J269=28,'Equivalencia BH-BMPT'!$D$29,IF(J269=29,'Equivalencia BH-BMPT'!$D$30,IF(J269=30,'Equivalencia BH-BMPT'!$D$31,IF(J269=31,'Equivalencia BH-BMPT'!$D$32,IF(J269=32,'Equivalencia BH-BMPT'!$D$33,IF(J269=33,'Equivalencia BH-BMPT'!$D$34,IF(J269=34,'Equivalencia BH-BMPT'!$D$35,IF(J269=35,'Equivalencia BH-BMPT'!$D$36,IF(J269=36,'Equivalencia BH-BMPT'!$D$37,IF(J269=37,'Equivalencia BH-BMPT'!$D$38,IF(J269=38,'Equivalencia BH-BMPT'!#REF!,IF(J269=39,'Equivalencia BH-BMPT'!$D$40,IF(J269=40,'Equivalencia BH-BMPT'!$D$41,IF(J269=41,'Equivalencia BH-BMPT'!$D$42,IF(J269=42,'Equivalencia BH-BMPT'!$D$43,IF(J269=43,'Equivalencia BH-BMPT'!$D$44,IF(J269=44,'Equivalencia BH-BMPT'!$D$45,IF(J269=45,'Equivalencia BH-BMPT'!$D$46,"No ha seleccionado un número de programa")))))))))))))))))))))))))))))))))))))))))))))</f>
        <v>No ha seleccionado un número de programa</v>
      </c>
      <c r="L269" s="166"/>
      <c r="M269" s="161"/>
      <c r="N269" s="167"/>
      <c r="O269" s="168"/>
      <c r="P269" s="169"/>
      <c r="Q269" s="170"/>
      <c r="R269" s="170"/>
      <c r="S269" s="170"/>
      <c r="T269" s="170">
        <f t="shared" si="48"/>
        <v>0</v>
      </c>
      <c r="U269" s="170"/>
      <c r="V269" s="171"/>
      <c r="W269" s="171"/>
      <c r="X269" s="171"/>
      <c r="Y269" s="161"/>
      <c r="Z269" s="161"/>
      <c r="AA269" s="172"/>
      <c r="AB269" s="161"/>
      <c r="AC269" s="161"/>
      <c r="AD269" s="161"/>
      <c r="AE269" s="161"/>
      <c r="AF269" s="173" t="e">
        <f t="shared" si="49"/>
        <v>#DIV/0!</v>
      </c>
      <c r="AG269" s="174"/>
      <c r="AH269" s="174" t="b">
        <f t="shared" si="50"/>
        <v>1</v>
      </c>
    </row>
    <row r="270" spans="1:34" s="175" customFormat="1" ht="44.25" customHeight="1" thickBot="1" x14ac:dyDescent="0.3">
      <c r="A270" s="161"/>
      <c r="B270" s="161"/>
      <c r="C270" s="163"/>
      <c r="D270" s="161"/>
      <c r="E270" s="163" t="str">
        <f>IF(D270=1,'Tipo '!$B$2,IF(D270=2,'Tipo '!$B$3,IF(D270=3,'Tipo '!$B$4,IF(D270=4,'Tipo '!$B$5,IF(D270=5,'Tipo '!$B$6,IF(D270=6,'Tipo '!$B$7,IF(D270=7,'Tipo '!$B$8,IF(D270=8,'Tipo '!$B$9,IF(D270=9,'Tipo '!$B$10,IF(D270=10,'Tipo '!$B$11,IF(D270=11,'Tipo '!$B$12,IF(D270=12,'Tipo '!$B$13,IF(D270=13,'Tipo '!$B$14,IF(D270=14,'Tipo '!$B$15,IF(D270=15,'Tipo '!$B$16,IF(D270=16,'Tipo '!$B$17,IF(D270=17,'Tipo '!$B$18,IF(D270=18,'Tipo '!$B$19,IF(D270=19,'Tipo '!$B$20,IF(D270=20,'Tipo '!$B$21,"No ha seleccionado un tipo de contrato válido"))))))))))))))))))))</f>
        <v>No ha seleccionado un tipo de contrato válido</v>
      </c>
      <c r="F270" s="163"/>
      <c r="G270" s="163"/>
      <c r="H270" s="194"/>
      <c r="I270" s="194"/>
      <c r="J270" s="161"/>
      <c r="K270" s="163" t="str">
        <f>IF(J270=1,'Equivalencia BH-BMPT'!$D$2,IF(J270=2,'Equivalencia BH-BMPT'!$D$3,IF(J270=3,'Equivalencia BH-BMPT'!$D$4,IF(J270=4,'Equivalencia BH-BMPT'!$D$5,IF(J270=5,'Equivalencia BH-BMPT'!$D$6,IF(J270=6,'Equivalencia BH-BMPT'!$D$7,IF(J270=7,'Equivalencia BH-BMPT'!$D$8,IF(J270=8,'Equivalencia BH-BMPT'!$D$9,IF(J270=9,'Equivalencia BH-BMPT'!$D$10,IF(J270=10,'Equivalencia BH-BMPT'!$D$11,IF(J270=11,'Equivalencia BH-BMPT'!$D$12,IF(J270=12,'Equivalencia BH-BMPT'!$D$13,IF(J270=13,'Equivalencia BH-BMPT'!$D$14,IF(J270=14,'Equivalencia BH-BMPT'!$D$15,IF(J270=15,'Equivalencia BH-BMPT'!$D$16,IF(J270=16,'Equivalencia BH-BMPT'!$D$17,IF(J270=17,'Equivalencia BH-BMPT'!$D$18,IF(J270=18,'Equivalencia BH-BMPT'!$D$19,IF(J270=19,'Equivalencia BH-BMPT'!$D$20,IF(J270=20,'Equivalencia BH-BMPT'!$D$21,IF(J270=21,'Equivalencia BH-BMPT'!$D$22,IF(J270=22,'Equivalencia BH-BMPT'!$D$23,IF(J270=23,'Equivalencia BH-BMPT'!#REF!,IF(J270=24,'Equivalencia BH-BMPT'!$D$25,IF(J270=25,'Equivalencia BH-BMPT'!$D$26,IF(J270=26,'Equivalencia BH-BMPT'!$D$27,IF(J270=27,'Equivalencia BH-BMPT'!$D$28,IF(J270=28,'Equivalencia BH-BMPT'!$D$29,IF(J270=29,'Equivalencia BH-BMPT'!$D$30,IF(J270=30,'Equivalencia BH-BMPT'!$D$31,IF(J270=31,'Equivalencia BH-BMPT'!$D$32,IF(J270=32,'Equivalencia BH-BMPT'!$D$33,IF(J270=33,'Equivalencia BH-BMPT'!$D$34,IF(J270=34,'Equivalencia BH-BMPT'!$D$35,IF(J270=35,'Equivalencia BH-BMPT'!$D$36,IF(J270=36,'Equivalencia BH-BMPT'!$D$37,IF(J270=37,'Equivalencia BH-BMPT'!$D$38,IF(J270=38,'Equivalencia BH-BMPT'!#REF!,IF(J270=39,'Equivalencia BH-BMPT'!$D$40,IF(J270=40,'Equivalencia BH-BMPT'!$D$41,IF(J270=41,'Equivalencia BH-BMPT'!$D$42,IF(J270=42,'Equivalencia BH-BMPT'!$D$43,IF(J270=43,'Equivalencia BH-BMPT'!$D$44,IF(J270=44,'Equivalencia BH-BMPT'!$D$45,IF(J270=45,'Equivalencia BH-BMPT'!$D$46,"No ha seleccionado un número de programa")))))))))))))))))))))))))))))))))))))))))))))</f>
        <v>No ha seleccionado un número de programa</v>
      </c>
      <c r="L270" s="166"/>
      <c r="M270" s="161"/>
      <c r="N270" s="167"/>
      <c r="O270" s="168"/>
      <c r="P270" s="169"/>
      <c r="Q270" s="170"/>
      <c r="R270" s="170"/>
      <c r="S270" s="170"/>
      <c r="T270" s="170">
        <f t="shared" si="48"/>
        <v>0</v>
      </c>
      <c r="U270" s="170"/>
      <c r="V270" s="171"/>
      <c r="W270" s="171"/>
      <c r="X270" s="171"/>
      <c r="Y270" s="161"/>
      <c r="Z270" s="161"/>
      <c r="AA270" s="172"/>
      <c r="AB270" s="161"/>
      <c r="AC270" s="161"/>
      <c r="AD270" s="161"/>
      <c r="AE270" s="161"/>
      <c r="AF270" s="173" t="e">
        <f t="shared" si="49"/>
        <v>#DIV/0!</v>
      </c>
      <c r="AG270" s="174"/>
      <c r="AH270" s="174" t="b">
        <f t="shared" si="50"/>
        <v>1</v>
      </c>
    </row>
    <row r="271" spans="1:34" s="175" customFormat="1" ht="44.25" customHeight="1" thickBot="1" x14ac:dyDescent="0.3">
      <c r="A271" s="161"/>
      <c r="B271" s="161"/>
      <c r="C271" s="163"/>
      <c r="D271" s="161"/>
      <c r="E271" s="163" t="str">
        <f>IF(D271=1,'Tipo '!$B$2,IF(D271=2,'Tipo '!$B$3,IF(D271=3,'Tipo '!$B$4,IF(D271=4,'Tipo '!$B$5,IF(D271=5,'Tipo '!$B$6,IF(D271=6,'Tipo '!$B$7,IF(D271=7,'Tipo '!$B$8,IF(D271=8,'Tipo '!$B$9,IF(D271=9,'Tipo '!$B$10,IF(D271=10,'Tipo '!$B$11,IF(D271=11,'Tipo '!$B$12,IF(D271=12,'Tipo '!$B$13,IF(D271=13,'Tipo '!$B$14,IF(D271=14,'Tipo '!$B$15,IF(D271=15,'Tipo '!$B$16,IF(D271=16,'Tipo '!$B$17,IF(D271=17,'Tipo '!$B$18,IF(D271=18,'Tipo '!$B$19,IF(D271=19,'Tipo '!$B$20,IF(D271=20,'Tipo '!$B$21,"No ha seleccionado un tipo de contrato válido"))))))))))))))))))))</f>
        <v>No ha seleccionado un tipo de contrato válido</v>
      </c>
      <c r="F271" s="163"/>
      <c r="G271" s="163"/>
      <c r="H271" s="194"/>
      <c r="I271" s="194"/>
      <c r="J271" s="161"/>
      <c r="K271" s="163" t="str">
        <f>IF(J271=1,'Equivalencia BH-BMPT'!$D$2,IF(J271=2,'Equivalencia BH-BMPT'!$D$3,IF(J271=3,'Equivalencia BH-BMPT'!$D$4,IF(J271=4,'Equivalencia BH-BMPT'!$D$5,IF(J271=5,'Equivalencia BH-BMPT'!$D$6,IF(J271=6,'Equivalencia BH-BMPT'!$D$7,IF(J271=7,'Equivalencia BH-BMPT'!$D$8,IF(J271=8,'Equivalencia BH-BMPT'!$D$9,IF(J271=9,'Equivalencia BH-BMPT'!$D$10,IF(J271=10,'Equivalencia BH-BMPT'!$D$11,IF(J271=11,'Equivalencia BH-BMPT'!$D$12,IF(J271=12,'Equivalencia BH-BMPT'!$D$13,IF(J271=13,'Equivalencia BH-BMPT'!$D$14,IF(J271=14,'Equivalencia BH-BMPT'!$D$15,IF(J271=15,'Equivalencia BH-BMPT'!$D$16,IF(J271=16,'Equivalencia BH-BMPT'!$D$17,IF(J271=17,'Equivalencia BH-BMPT'!$D$18,IF(J271=18,'Equivalencia BH-BMPT'!$D$19,IF(J271=19,'Equivalencia BH-BMPT'!$D$20,IF(J271=20,'Equivalencia BH-BMPT'!$D$21,IF(J271=21,'Equivalencia BH-BMPT'!$D$22,IF(J271=22,'Equivalencia BH-BMPT'!$D$23,IF(J271=23,'Equivalencia BH-BMPT'!#REF!,IF(J271=24,'Equivalencia BH-BMPT'!$D$25,IF(J271=25,'Equivalencia BH-BMPT'!$D$26,IF(J271=26,'Equivalencia BH-BMPT'!$D$27,IF(J271=27,'Equivalencia BH-BMPT'!$D$28,IF(J271=28,'Equivalencia BH-BMPT'!$D$29,IF(J271=29,'Equivalencia BH-BMPT'!$D$30,IF(J271=30,'Equivalencia BH-BMPT'!$D$31,IF(J271=31,'Equivalencia BH-BMPT'!$D$32,IF(J271=32,'Equivalencia BH-BMPT'!$D$33,IF(J271=33,'Equivalencia BH-BMPT'!$D$34,IF(J271=34,'Equivalencia BH-BMPT'!$D$35,IF(J271=35,'Equivalencia BH-BMPT'!$D$36,IF(J271=36,'Equivalencia BH-BMPT'!$D$37,IF(J271=37,'Equivalencia BH-BMPT'!$D$38,IF(J271=38,'Equivalencia BH-BMPT'!#REF!,IF(J271=39,'Equivalencia BH-BMPT'!$D$40,IF(J271=40,'Equivalencia BH-BMPT'!$D$41,IF(J271=41,'Equivalencia BH-BMPT'!$D$42,IF(J271=42,'Equivalencia BH-BMPT'!$D$43,IF(J271=43,'Equivalencia BH-BMPT'!$D$44,IF(J271=44,'Equivalencia BH-BMPT'!$D$45,IF(J271=45,'Equivalencia BH-BMPT'!$D$46,"No ha seleccionado un número de programa")))))))))))))))))))))))))))))))))))))))))))))</f>
        <v>No ha seleccionado un número de programa</v>
      </c>
      <c r="L271" s="166"/>
      <c r="M271" s="161"/>
      <c r="N271" s="167"/>
      <c r="O271" s="168"/>
      <c r="P271" s="169"/>
      <c r="Q271" s="170"/>
      <c r="R271" s="170"/>
      <c r="S271" s="170"/>
      <c r="T271" s="170">
        <f t="shared" si="48"/>
        <v>0</v>
      </c>
      <c r="U271" s="170"/>
      <c r="V271" s="171"/>
      <c r="W271" s="171"/>
      <c r="X271" s="171"/>
      <c r="Y271" s="161"/>
      <c r="Z271" s="161"/>
      <c r="AA271" s="172"/>
      <c r="AB271" s="161"/>
      <c r="AC271" s="161"/>
      <c r="AD271" s="161"/>
      <c r="AE271" s="161"/>
      <c r="AF271" s="173" t="e">
        <f t="shared" si="49"/>
        <v>#DIV/0!</v>
      </c>
      <c r="AG271" s="174"/>
      <c r="AH271" s="174" t="b">
        <f t="shared" si="50"/>
        <v>1</v>
      </c>
    </row>
    <row r="272" spans="1:34" s="175" customFormat="1" ht="44.25" customHeight="1" thickBot="1" x14ac:dyDescent="0.3">
      <c r="A272" s="161"/>
      <c r="B272" s="161"/>
      <c r="C272" s="163"/>
      <c r="D272" s="161"/>
      <c r="E272" s="163" t="str">
        <f>IF(D272=1,'Tipo '!$B$2,IF(D272=2,'Tipo '!$B$3,IF(D272=3,'Tipo '!$B$4,IF(D272=4,'Tipo '!$B$5,IF(D272=5,'Tipo '!$B$6,IF(D272=6,'Tipo '!$B$7,IF(D272=7,'Tipo '!$B$8,IF(D272=8,'Tipo '!$B$9,IF(D272=9,'Tipo '!$B$10,IF(D272=10,'Tipo '!$B$11,IF(D272=11,'Tipo '!$B$12,IF(D272=12,'Tipo '!$B$13,IF(D272=13,'Tipo '!$B$14,IF(D272=14,'Tipo '!$B$15,IF(D272=15,'Tipo '!$B$16,IF(D272=16,'Tipo '!$B$17,IF(D272=17,'Tipo '!$B$18,IF(D272=18,'Tipo '!$B$19,IF(D272=19,'Tipo '!$B$20,IF(D272=20,'Tipo '!$B$21,"No ha seleccionado un tipo de contrato válido"))))))))))))))))))))</f>
        <v>No ha seleccionado un tipo de contrato válido</v>
      </c>
      <c r="F272" s="163"/>
      <c r="G272" s="163"/>
      <c r="H272" s="194"/>
      <c r="I272" s="194"/>
      <c r="J272" s="161"/>
      <c r="K272" s="163" t="str">
        <f>IF(J272=1,'Equivalencia BH-BMPT'!$D$2,IF(J272=2,'Equivalencia BH-BMPT'!$D$3,IF(J272=3,'Equivalencia BH-BMPT'!$D$4,IF(J272=4,'Equivalencia BH-BMPT'!$D$5,IF(J272=5,'Equivalencia BH-BMPT'!$D$6,IF(J272=6,'Equivalencia BH-BMPT'!$D$7,IF(J272=7,'Equivalencia BH-BMPT'!$D$8,IF(J272=8,'Equivalencia BH-BMPT'!$D$9,IF(J272=9,'Equivalencia BH-BMPT'!$D$10,IF(J272=10,'Equivalencia BH-BMPT'!$D$11,IF(J272=11,'Equivalencia BH-BMPT'!$D$12,IF(J272=12,'Equivalencia BH-BMPT'!$D$13,IF(J272=13,'Equivalencia BH-BMPT'!$D$14,IF(J272=14,'Equivalencia BH-BMPT'!$D$15,IF(J272=15,'Equivalencia BH-BMPT'!$D$16,IF(J272=16,'Equivalencia BH-BMPT'!$D$17,IF(J272=17,'Equivalencia BH-BMPT'!$D$18,IF(J272=18,'Equivalencia BH-BMPT'!$D$19,IF(J272=19,'Equivalencia BH-BMPT'!$D$20,IF(J272=20,'Equivalencia BH-BMPT'!$D$21,IF(J272=21,'Equivalencia BH-BMPT'!$D$22,IF(J272=22,'Equivalencia BH-BMPT'!$D$23,IF(J272=23,'Equivalencia BH-BMPT'!#REF!,IF(J272=24,'Equivalencia BH-BMPT'!$D$25,IF(J272=25,'Equivalencia BH-BMPT'!$D$26,IF(J272=26,'Equivalencia BH-BMPT'!$D$27,IF(J272=27,'Equivalencia BH-BMPT'!$D$28,IF(J272=28,'Equivalencia BH-BMPT'!$D$29,IF(J272=29,'Equivalencia BH-BMPT'!$D$30,IF(J272=30,'Equivalencia BH-BMPT'!$D$31,IF(J272=31,'Equivalencia BH-BMPT'!$D$32,IF(J272=32,'Equivalencia BH-BMPT'!$D$33,IF(J272=33,'Equivalencia BH-BMPT'!$D$34,IF(J272=34,'Equivalencia BH-BMPT'!$D$35,IF(J272=35,'Equivalencia BH-BMPT'!$D$36,IF(J272=36,'Equivalencia BH-BMPT'!$D$37,IF(J272=37,'Equivalencia BH-BMPT'!$D$38,IF(J272=38,'Equivalencia BH-BMPT'!#REF!,IF(J272=39,'Equivalencia BH-BMPT'!$D$40,IF(J272=40,'Equivalencia BH-BMPT'!$D$41,IF(J272=41,'Equivalencia BH-BMPT'!$D$42,IF(J272=42,'Equivalencia BH-BMPT'!$D$43,IF(J272=43,'Equivalencia BH-BMPT'!$D$44,IF(J272=44,'Equivalencia BH-BMPT'!$D$45,IF(J272=45,'Equivalencia BH-BMPT'!$D$46,"No ha seleccionado un número de programa")))))))))))))))))))))))))))))))))))))))))))))</f>
        <v>No ha seleccionado un número de programa</v>
      </c>
      <c r="L272" s="166"/>
      <c r="M272" s="161"/>
      <c r="N272" s="167"/>
      <c r="O272" s="168"/>
      <c r="P272" s="169"/>
      <c r="Q272" s="170"/>
      <c r="R272" s="170"/>
      <c r="S272" s="170"/>
      <c r="T272" s="170">
        <f t="shared" si="48"/>
        <v>0</v>
      </c>
      <c r="U272" s="170"/>
      <c r="V272" s="171"/>
      <c r="W272" s="171"/>
      <c r="X272" s="171"/>
      <c r="Y272" s="161"/>
      <c r="Z272" s="161"/>
      <c r="AA272" s="172"/>
      <c r="AB272" s="161"/>
      <c r="AC272" s="161"/>
      <c r="AD272" s="161"/>
      <c r="AE272" s="161"/>
      <c r="AF272" s="173" t="e">
        <f t="shared" si="49"/>
        <v>#DIV/0!</v>
      </c>
      <c r="AG272" s="174"/>
      <c r="AH272" s="174" t="b">
        <f t="shared" si="50"/>
        <v>1</v>
      </c>
    </row>
    <row r="273" spans="1:34" s="175" customFormat="1" ht="44.25" customHeight="1" thickBot="1" x14ac:dyDescent="0.3">
      <c r="A273" s="161"/>
      <c r="B273" s="161"/>
      <c r="C273" s="163"/>
      <c r="D273" s="161"/>
      <c r="E273" s="163" t="str">
        <f>IF(D273=1,'Tipo '!$B$2,IF(D273=2,'Tipo '!$B$3,IF(D273=3,'Tipo '!$B$4,IF(D273=4,'Tipo '!$B$5,IF(D273=5,'Tipo '!$B$6,IF(D273=6,'Tipo '!$B$7,IF(D273=7,'Tipo '!$B$8,IF(D273=8,'Tipo '!$B$9,IF(D273=9,'Tipo '!$B$10,IF(D273=10,'Tipo '!$B$11,IF(D273=11,'Tipo '!$B$12,IF(D273=12,'Tipo '!$B$13,IF(D273=13,'Tipo '!$B$14,IF(D273=14,'Tipo '!$B$15,IF(D273=15,'Tipo '!$B$16,IF(D273=16,'Tipo '!$B$17,IF(D273=17,'Tipo '!$B$18,IF(D273=18,'Tipo '!$B$19,IF(D273=19,'Tipo '!$B$20,IF(D273=20,'Tipo '!$B$21,"No ha seleccionado un tipo de contrato válido"))))))))))))))))))))</f>
        <v>No ha seleccionado un tipo de contrato válido</v>
      </c>
      <c r="F273" s="163"/>
      <c r="G273" s="163"/>
      <c r="H273" s="194"/>
      <c r="I273" s="194"/>
      <c r="J273" s="161"/>
      <c r="K273" s="163" t="str">
        <f>IF(J273=1,'Equivalencia BH-BMPT'!$D$2,IF(J273=2,'Equivalencia BH-BMPT'!$D$3,IF(J273=3,'Equivalencia BH-BMPT'!$D$4,IF(J273=4,'Equivalencia BH-BMPT'!$D$5,IF(J273=5,'Equivalencia BH-BMPT'!$D$6,IF(J273=6,'Equivalencia BH-BMPT'!$D$7,IF(J273=7,'Equivalencia BH-BMPT'!$D$8,IF(J273=8,'Equivalencia BH-BMPT'!$D$9,IF(J273=9,'Equivalencia BH-BMPT'!$D$10,IF(J273=10,'Equivalencia BH-BMPT'!$D$11,IF(J273=11,'Equivalencia BH-BMPT'!$D$12,IF(J273=12,'Equivalencia BH-BMPT'!$D$13,IF(J273=13,'Equivalencia BH-BMPT'!$D$14,IF(J273=14,'Equivalencia BH-BMPT'!$D$15,IF(J273=15,'Equivalencia BH-BMPT'!$D$16,IF(J273=16,'Equivalencia BH-BMPT'!$D$17,IF(J273=17,'Equivalencia BH-BMPT'!$D$18,IF(J273=18,'Equivalencia BH-BMPT'!$D$19,IF(J273=19,'Equivalencia BH-BMPT'!$D$20,IF(J273=20,'Equivalencia BH-BMPT'!$D$21,IF(J273=21,'Equivalencia BH-BMPT'!$D$22,IF(J273=22,'Equivalencia BH-BMPT'!$D$23,IF(J273=23,'Equivalencia BH-BMPT'!#REF!,IF(J273=24,'Equivalencia BH-BMPT'!$D$25,IF(J273=25,'Equivalencia BH-BMPT'!$D$26,IF(J273=26,'Equivalencia BH-BMPT'!$D$27,IF(J273=27,'Equivalencia BH-BMPT'!$D$28,IF(J273=28,'Equivalencia BH-BMPT'!$D$29,IF(J273=29,'Equivalencia BH-BMPT'!$D$30,IF(J273=30,'Equivalencia BH-BMPT'!$D$31,IF(J273=31,'Equivalencia BH-BMPT'!$D$32,IF(J273=32,'Equivalencia BH-BMPT'!$D$33,IF(J273=33,'Equivalencia BH-BMPT'!$D$34,IF(J273=34,'Equivalencia BH-BMPT'!$D$35,IF(J273=35,'Equivalencia BH-BMPT'!$D$36,IF(J273=36,'Equivalencia BH-BMPT'!$D$37,IF(J273=37,'Equivalencia BH-BMPT'!$D$38,IF(J273=38,'Equivalencia BH-BMPT'!#REF!,IF(J273=39,'Equivalencia BH-BMPT'!$D$40,IF(J273=40,'Equivalencia BH-BMPT'!$D$41,IF(J273=41,'Equivalencia BH-BMPT'!$D$42,IF(J273=42,'Equivalencia BH-BMPT'!$D$43,IF(J273=43,'Equivalencia BH-BMPT'!$D$44,IF(J273=44,'Equivalencia BH-BMPT'!$D$45,IF(J273=45,'Equivalencia BH-BMPT'!$D$46,"No ha seleccionado un número de programa")))))))))))))))))))))))))))))))))))))))))))))</f>
        <v>No ha seleccionado un número de programa</v>
      </c>
      <c r="L273" s="166"/>
      <c r="M273" s="161"/>
      <c r="N273" s="167"/>
      <c r="O273" s="168"/>
      <c r="P273" s="169"/>
      <c r="Q273" s="170"/>
      <c r="R273" s="170"/>
      <c r="S273" s="170"/>
      <c r="T273" s="170">
        <f t="shared" si="48"/>
        <v>0</v>
      </c>
      <c r="U273" s="170"/>
      <c r="V273" s="171"/>
      <c r="W273" s="171"/>
      <c r="X273" s="171"/>
      <c r="Y273" s="161"/>
      <c r="Z273" s="161"/>
      <c r="AA273" s="172"/>
      <c r="AB273" s="161"/>
      <c r="AC273" s="161"/>
      <c r="AD273" s="161"/>
      <c r="AE273" s="161"/>
      <c r="AF273" s="173" t="e">
        <f t="shared" si="49"/>
        <v>#DIV/0!</v>
      </c>
      <c r="AG273" s="174"/>
      <c r="AH273" s="174" t="b">
        <f t="shared" si="50"/>
        <v>1</v>
      </c>
    </row>
    <row r="274" spans="1:34" s="175" customFormat="1" ht="44.25" customHeight="1" thickBot="1" x14ac:dyDescent="0.3">
      <c r="A274" s="161"/>
      <c r="B274" s="161"/>
      <c r="C274" s="163"/>
      <c r="D274" s="161"/>
      <c r="E274" s="163" t="str">
        <f>IF(D274=1,'Tipo '!$B$2,IF(D274=2,'Tipo '!$B$3,IF(D274=3,'Tipo '!$B$4,IF(D274=4,'Tipo '!$B$5,IF(D274=5,'Tipo '!$B$6,IF(D274=6,'Tipo '!$B$7,IF(D274=7,'Tipo '!$B$8,IF(D274=8,'Tipo '!$B$9,IF(D274=9,'Tipo '!$B$10,IF(D274=10,'Tipo '!$B$11,IF(D274=11,'Tipo '!$B$12,IF(D274=12,'Tipo '!$B$13,IF(D274=13,'Tipo '!$B$14,IF(D274=14,'Tipo '!$B$15,IF(D274=15,'Tipo '!$B$16,IF(D274=16,'Tipo '!$B$17,IF(D274=17,'Tipo '!$B$18,IF(D274=18,'Tipo '!$B$19,IF(D274=19,'Tipo '!$B$20,IF(D274=20,'Tipo '!$B$21,"No ha seleccionado un tipo de contrato válido"))))))))))))))))))))</f>
        <v>No ha seleccionado un tipo de contrato válido</v>
      </c>
      <c r="F274" s="163"/>
      <c r="G274" s="163"/>
      <c r="H274" s="194"/>
      <c r="I274" s="194"/>
      <c r="J274" s="161"/>
      <c r="K274" s="163" t="str">
        <f>IF(J274=1,'Equivalencia BH-BMPT'!$D$2,IF(J274=2,'Equivalencia BH-BMPT'!$D$3,IF(J274=3,'Equivalencia BH-BMPT'!$D$4,IF(J274=4,'Equivalencia BH-BMPT'!$D$5,IF(J274=5,'Equivalencia BH-BMPT'!$D$6,IF(J274=6,'Equivalencia BH-BMPT'!$D$7,IF(J274=7,'Equivalencia BH-BMPT'!$D$8,IF(J274=8,'Equivalencia BH-BMPT'!$D$9,IF(J274=9,'Equivalencia BH-BMPT'!$D$10,IF(J274=10,'Equivalencia BH-BMPT'!$D$11,IF(J274=11,'Equivalencia BH-BMPT'!$D$12,IF(J274=12,'Equivalencia BH-BMPT'!$D$13,IF(J274=13,'Equivalencia BH-BMPT'!$D$14,IF(J274=14,'Equivalencia BH-BMPT'!$D$15,IF(J274=15,'Equivalencia BH-BMPT'!$D$16,IF(J274=16,'Equivalencia BH-BMPT'!$D$17,IF(J274=17,'Equivalencia BH-BMPT'!$D$18,IF(J274=18,'Equivalencia BH-BMPT'!$D$19,IF(J274=19,'Equivalencia BH-BMPT'!$D$20,IF(J274=20,'Equivalencia BH-BMPT'!$D$21,IF(J274=21,'Equivalencia BH-BMPT'!$D$22,IF(J274=22,'Equivalencia BH-BMPT'!$D$23,IF(J274=23,'Equivalencia BH-BMPT'!#REF!,IF(J274=24,'Equivalencia BH-BMPT'!$D$25,IF(J274=25,'Equivalencia BH-BMPT'!$D$26,IF(J274=26,'Equivalencia BH-BMPT'!$D$27,IF(J274=27,'Equivalencia BH-BMPT'!$D$28,IF(J274=28,'Equivalencia BH-BMPT'!$D$29,IF(J274=29,'Equivalencia BH-BMPT'!$D$30,IF(J274=30,'Equivalencia BH-BMPT'!$D$31,IF(J274=31,'Equivalencia BH-BMPT'!$D$32,IF(J274=32,'Equivalencia BH-BMPT'!$D$33,IF(J274=33,'Equivalencia BH-BMPT'!$D$34,IF(J274=34,'Equivalencia BH-BMPT'!$D$35,IF(J274=35,'Equivalencia BH-BMPT'!$D$36,IF(J274=36,'Equivalencia BH-BMPT'!$D$37,IF(J274=37,'Equivalencia BH-BMPT'!$D$38,IF(J274=38,'Equivalencia BH-BMPT'!#REF!,IF(J274=39,'Equivalencia BH-BMPT'!$D$40,IF(J274=40,'Equivalencia BH-BMPT'!$D$41,IF(J274=41,'Equivalencia BH-BMPT'!$D$42,IF(J274=42,'Equivalencia BH-BMPT'!$D$43,IF(J274=43,'Equivalencia BH-BMPT'!$D$44,IF(J274=44,'Equivalencia BH-BMPT'!$D$45,IF(J274=45,'Equivalencia BH-BMPT'!$D$46,"No ha seleccionado un número de programa")))))))))))))))))))))))))))))))))))))))))))))</f>
        <v>No ha seleccionado un número de programa</v>
      </c>
      <c r="L274" s="166"/>
      <c r="M274" s="161"/>
      <c r="N274" s="167"/>
      <c r="O274" s="168"/>
      <c r="P274" s="169"/>
      <c r="Q274" s="170"/>
      <c r="R274" s="170"/>
      <c r="S274" s="170"/>
      <c r="T274" s="170">
        <f t="shared" si="48"/>
        <v>0</v>
      </c>
      <c r="U274" s="170"/>
      <c r="V274" s="171"/>
      <c r="W274" s="171"/>
      <c r="X274" s="171"/>
      <c r="Y274" s="161"/>
      <c r="Z274" s="161"/>
      <c r="AA274" s="172"/>
      <c r="AB274" s="161"/>
      <c r="AC274" s="161"/>
      <c r="AD274" s="161"/>
      <c r="AE274" s="161"/>
      <c r="AF274" s="173" t="e">
        <f t="shared" si="49"/>
        <v>#DIV/0!</v>
      </c>
      <c r="AG274" s="174"/>
      <c r="AH274" s="174" t="b">
        <f t="shared" si="50"/>
        <v>1</v>
      </c>
    </row>
    <row r="275" spans="1:34" s="175" customFormat="1" ht="44.25" customHeight="1" thickBot="1" x14ac:dyDescent="0.3">
      <c r="A275" s="161"/>
      <c r="B275" s="161"/>
      <c r="C275" s="163"/>
      <c r="D275" s="161"/>
      <c r="E275" s="163" t="str">
        <f>IF(D275=1,'Tipo '!$B$2,IF(D275=2,'Tipo '!$B$3,IF(D275=3,'Tipo '!$B$4,IF(D275=4,'Tipo '!$B$5,IF(D275=5,'Tipo '!$B$6,IF(D275=6,'Tipo '!$B$7,IF(D275=7,'Tipo '!$B$8,IF(D275=8,'Tipo '!$B$9,IF(D275=9,'Tipo '!$B$10,IF(D275=10,'Tipo '!$B$11,IF(D275=11,'Tipo '!$B$12,IF(D275=12,'Tipo '!$B$13,IF(D275=13,'Tipo '!$B$14,IF(D275=14,'Tipo '!$B$15,IF(D275=15,'Tipo '!$B$16,IF(D275=16,'Tipo '!$B$17,IF(D275=17,'Tipo '!$B$18,IF(D275=18,'Tipo '!$B$19,IF(D275=19,'Tipo '!$B$20,IF(D275=20,'Tipo '!$B$21,"No ha seleccionado un tipo de contrato válido"))))))))))))))))))))</f>
        <v>No ha seleccionado un tipo de contrato válido</v>
      </c>
      <c r="F275" s="163"/>
      <c r="G275" s="163"/>
      <c r="H275" s="194"/>
      <c r="I275" s="194"/>
      <c r="J275" s="161"/>
      <c r="K275" s="163" t="str">
        <f>IF(J275=1,'Equivalencia BH-BMPT'!$D$2,IF(J275=2,'Equivalencia BH-BMPT'!$D$3,IF(J275=3,'Equivalencia BH-BMPT'!$D$4,IF(J275=4,'Equivalencia BH-BMPT'!$D$5,IF(J275=5,'Equivalencia BH-BMPT'!$D$6,IF(J275=6,'Equivalencia BH-BMPT'!$D$7,IF(J275=7,'Equivalencia BH-BMPT'!$D$8,IF(J275=8,'Equivalencia BH-BMPT'!$D$9,IF(J275=9,'Equivalencia BH-BMPT'!$D$10,IF(J275=10,'Equivalencia BH-BMPT'!$D$11,IF(J275=11,'Equivalencia BH-BMPT'!$D$12,IF(J275=12,'Equivalencia BH-BMPT'!$D$13,IF(J275=13,'Equivalencia BH-BMPT'!$D$14,IF(J275=14,'Equivalencia BH-BMPT'!$D$15,IF(J275=15,'Equivalencia BH-BMPT'!$D$16,IF(J275=16,'Equivalencia BH-BMPT'!$D$17,IF(J275=17,'Equivalencia BH-BMPT'!$D$18,IF(J275=18,'Equivalencia BH-BMPT'!$D$19,IF(J275=19,'Equivalencia BH-BMPT'!$D$20,IF(J275=20,'Equivalencia BH-BMPT'!$D$21,IF(J275=21,'Equivalencia BH-BMPT'!$D$22,IF(J275=22,'Equivalencia BH-BMPT'!$D$23,IF(J275=23,'Equivalencia BH-BMPT'!#REF!,IF(J275=24,'Equivalencia BH-BMPT'!$D$25,IF(J275=25,'Equivalencia BH-BMPT'!$D$26,IF(J275=26,'Equivalencia BH-BMPT'!$D$27,IF(J275=27,'Equivalencia BH-BMPT'!$D$28,IF(J275=28,'Equivalencia BH-BMPT'!$D$29,IF(J275=29,'Equivalencia BH-BMPT'!$D$30,IF(J275=30,'Equivalencia BH-BMPT'!$D$31,IF(J275=31,'Equivalencia BH-BMPT'!$D$32,IF(J275=32,'Equivalencia BH-BMPT'!$D$33,IF(J275=33,'Equivalencia BH-BMPT'!$D$34,IF(J275=34,'Equivalencia BH-BMPT'!$D$35,IF(J275=35,'Equivalencia BH-BMPT'!$D$36,IF(J275=36,'Equivalencia BH-BMPT'!$D$37,IF(J275=37,'Equivalencia BH-BMPT'!$D$38,IF(J275=38,'Equivalencia BH-BMPT'!#REF!,IF(J275=39,'Equivalencia BH-BMPT'!$D$40,IF(J275=40,'Equivalencia BH-BMPT'!$D$41,IF(J275=41,'Equivalencia BH-BMPT'!$D$42,IF(J275=42,'Equivalencia BH-BMPT'!$D$43,IF(J275=43,'Equivalencia BH-BMPT'!$D$44,IF(J275=44,'Equivalencia BH-BMPT'!$D$45,IF(J275=45,'Equivalencia BH-BMPT'!$D$46,"No ha seleccionado un número de programa")))))))))))))))))))))))))))))))))))))))))))))</f>
        <v>No ha seleccionado un número de programa</v>
      </c>
      <c r="L275" s="166"/>
      <c r="M275" s="161"/>
      <c r="N275" s="167"/>
      <c r="O275" s="168"/>
      <c r="P275" s="169"/>
      <c r="Q275" s="170"/>
      <c r="R275" s="170"/>
      <c r="S275" s="170"/>
      <c r="T275" s="170">
        <f t="shared" si="48"/>
        <v>0</v>
      </c>
      <c r="U275" s="170"/>
      <c r="V275" s="171"/>
      <c r="W275" s="171"/>
      <c r="X275" s="171"/>
      <c r="Y275" s="161"/>
      <c r="Z275" s="161"/>
      <c r="AA275" s="172"/>
      <c r="AB275" s="161"/>
      <c r="AC275" s="161"/>
      <c r="AD275" s="161"/>
      <c r="AE275" s="161"/>
      <c r="AF275" s="173" t="e">
        <f t="shared" si="49"/>
        <v>#DIV/0!</v>
      </c>
      <c r="AG275" s="174"/>
      <c r="AH275" s="174" t="b">
        <f t="shared" si="50"/>
        <v>1</v>
      </c>
    </row>
    <row r="276" spans="1:34" s="175" customFormat="1" ht="44.25" customHeight="1" thickBot="1" x14ac:dyDescent="0.3">
      <c r="A276" s="161"/>
      <c r="B276" s="161"/>
      <c r="C276" s="163"/>
      <c r="D276" s="161"/>
      <c r="E276" s="163" t="str">
        <f>IF(D276=1,'Tipo '!$B$2,IF(D276=2,'Tipo '!$B$3,IF(D276=3,'Tipo '!$B$4,IF(D276=4,'Tipo '!$B$5,IF(D276=5,'Tipo '!$B$6,IF(D276=6,'Tipo '!$B$7,IF(D276=7,'Tipo '!$B$8,IF(D276=8,'Tipo '!$B$9,IF(D276=9,'Tipo '!$B$10,IF(D276=10,'Tipo '!$B$11,IF(D276=11,'Tipo '!$B$12,IF(D276=12,'Tipo '!$B$13,IF(D276=13,'Tipo '!$B$14,IF(D276=14,'Tipo '!$B$15,IF(D276=15,'Tipo '!$B$16,IF(D276=16,'Tipo '!$B$17,IF(D276=17,'Tipo '!$B$18,IF(D276=18,'Tipo '!$B$19,IF(D276=19,'Tipo '!$B$20,IF(D276=20,'Tipo '!$B$21,"No ha seleccionado un tipo de contrato válido"))))))))))))))))))))</f>
        <v>No ha seleccionado un tipo de contrato válido</v>
      </c>
      <c r="F276" s="163"/>
      <c r="G276" s="163"/>
      <c r="H276" s="194"/>
      <c r="I276" s="194"/>
      <c r="J276" s="161"/>
      <c r="K276" s="163" t="str">
        <f>IF(J276=1,'Equivalencia BH-BMPT'!$D$2,IF(J276=2,'Equivalencia BH-BMPT'!$D$3,IF(J276=3,'Equivalencia BH-BMPT'!$D$4,IF(J276=4,'Equivalencia BH-BMPT'!$D$5,IF(J276=5,'Equivalencia BH-BMPT'!$D$6,IF(J276=6,'Equivalencia BH-BMPT'!$D$7,IF(J276=7,'Equivalencia BH-BMPT'!$D$8,IF(J276=8,'Equivalencia BH-BMPT'!$D$9,IF(J276=9,'Equivalencia BH-BMPT'!$D$10,IF(J276=10,'Equivalencia BH-BMPT'!$D$11,IF(J276=11,'Equivalencia BH-BMPT'!$D$12,IF(J276=12,'Equivalencia BH-BMPT'!$D$13,IF(J276=13,'Equivalencia BH-BMPT'!$D$14,IF(J276=14,'Equivalencia BH-BMPT'!$D$15,IF(J276=15,'Equivalencia BH-BMPT'!$D$16,IF(J276=16,'Equivalencia BH-BMPT'!$D$17,IF(J276=17,'Equivalencia BH-BMPT'!$D$18,IF(J276=18,'Equivalencia BH-BMPT'!$D$19,IF(J276=19,'Equivalencia BH-BMPT'!$D$20,IF(J276=20,'Equivalencia BH-BMPT'!$D$21,IF(J276=21,'Equivalencia BH-BMPT'!$D$22,IF(J276=22,'Equivalencia BH-BMPT'!$D$23,IF(J276=23,'Equivalencia BH-BMPT'!#REF!,IF(J276=24,'Equivalencia BH-BMPT'!$D$25,IF(J276=25,'Equivalencia BH-BMPT'!$D$26,IF(J276=26,'Equivalencia BH-BMPT'!$D$27,IF(J276=27,'Equivalencia BH-BMPT'!$D$28,IF(J276=28,'Equivalencia BH-BMPT'!$D$29,IF(J276=29,'Equivalencia BH-BMPT'!$D$30,IF(J276=30,'Equivalencia BH-BMPT'!$D$31,IF(J276=31,'Equivalencia BH-BMPT'!$D$32,IF(J276=32,'Equivalencia BH-BMPT'!$D$33,IF(J276=33,'Equivalencia BH-BMPT'!$D$34,IF(J276=34,'Equivalencia BH-BMPT'!$D$35,IF(J276=35,'Equivalencia BH-BMPT'!$D$36,IF(J276=36,'Equivalencia BH-BMPT'!$D$37,IF(J276=37,'Equivalencia BH-BMPT'!$D$38,IF(J276=38,'Equivalencia BH-BMPT'!#REF!,IF(J276=39,'Equivalencia BH-BMPT'!$D$40,IF(J276=40,'Equivalencia BH-BMPT'!$D$41,IF(J276=41,'Equivalencia BH-BMPT'!$D$42,IF(J276=42,'Equivalencia BH-BMPT'!$D$43,IF(J276=43,'Equivalencia BH-BMPT'!$D$44,IF(J276=44,'Equivalencia BH-BMPT'!$D$45,IF(J276=45,'Equivalencia BH-BMPT'!$D$46,"No ha seleccionado un número de programa")))))))))))))))))))))))))))))))))))))))))))))</f>
        <v>No ha seleccionado un número de programa</v>
      </c>
      <c r="L276" s="166"/>
      <c r="M276" s="161"/>
      <c r="N276" s="167"/>
      <c r="O276" s="168"/>
      <c r="P276" s="169"/>
      <c r="Q276" s="170"/>
      <c r="R276" s="170"/>
      <c r="S276" s="170"/>
      <c r="T276" s="170">
        <f t="shared" si="48"/>
        <v>0</v>
      </c>
      <c r="U276" s="170"/>
      <c r="V276" s="171"/>
      <c r="W276" s="171"/>
      <c r="X276" s="171"/>
      <c r="Y276" s="161"/>
      <c r="Z276" s="161"/>
      <c r="AA276" s="172"/>
      <c r="AB276" s="161"/>
      <c r="AC276" s="161"/>
      <c r="AD276" s="161"/>
      <c r="AE276" s="161"/>
      <c r="AF276" s="173" t="e">
        <f t="shared" si="49"/>
        <v>#DIV/0!</v>
      </c>
      <c r="AG276" s="174"/>
      <c r="AH276" s="174" t="b">
        <f t="shared" si="50"/>
        <v>1</v>
      </c>
    </row>
    <row r="277" spans="1:34" s="175" customFormat="1" ht="44.25" customHeight="1" thickBot="1" x14ac:dyDescent="0.3">
      <c r="A277" s="161"/>
      <c r="B277" s="161"/>
      <c r="C277" s="163"/>
      <c r="D277" s="161"/>
      <c r="E277" s="163" t="str">
        <f>IF(D277=1,'Tipo '!$B$2,IF(D277=2,'Tipo '!$B$3,IF(D277=3,'Tipo '!$B$4,IF(D277=4,'Tipo '!$B$5,IF(D277=5,'Tipo '!$B$6,IF(D277=6,'Tipo '!$B$7,IF(D277=7,'Tipo '!$B$8,IF(D277=8,'Tipo '!$B$9,IF(D277=9,'Tipo '!$B$10,IF(D277=10,'Tipo '!$B$11,IF(D277=11,'Tipo '!$B$12,IF(D277=12,'Tipo '!$B$13,IF(D277=13,'Tipo '!$B$14,IF(D277=14,'Tipo '!$B$15,IF(D277=15,'Tipo '!$B$16,IF(D277=16,'Tipo '!$B$17,IF(D277=17,'Tipo '!$B$18,IF(D277=18,'Tipo '!$B$19,IF(D277=19,'Tipo '!$B$20,IF(D277=20,'Tipo '!$B$21,"No ha seleccionado un tipo de contrato válido"))))))))))))))))))))</f>
        <v>No ha seleccionado un tipo de contrato válido</v>
      </c>
      <c r="F277" s="163"/>
      <c r="G277" s="163"/>
      <c r="H277" s="194"/>
      <c r="I277" s="194"/>
      <c r="J277" s="161"/>
      <c r="K277" s="163" t="str">
        <f>IF(J277=1,'Equivalencia BH-BMPT'!$D$2,IF(J277=2,'Equivalencia BH-BMPT'!$D$3,IF(J277=3,'Equivalencia BH-BMPT'!$D$4,IF(J277=4,'Equivalencia BH-BMPT'!$D$5,IF(J277=5,'Equivalencia BH-BMPT'!$D$6,IF(J277=6,'Equivalencia BH-BMPT'!$D$7,IF(J277=7,'Equivalencia BH-BMPT'!$D$8,IF(J277=8,'Equivalencia BH-BMPT'!$D$9,IF(J277=9,'Equivalencia BH-BMPT'!$D$10,IF(J277=10,'Equivalencia BH-BMPT'!$D$11,IF(J277=11,'Equivalencia BH-BMPT'!$D$12,IF(J277=12,'Equivalencia BH-BMPT'!$D$13,IF(J277=13,'Equivalencia BH-BMPT'!$D$14,IF(J277=14,'Equivalencia BH-BMPT'!$D$15,IF(J277=15,'Equivalencia BH-BMPT'!$D$16,IF(J277=16,'Equivalencia BH-BMPT'!$D$17,IF(J277=17,'Equivalencia BH-BMPT'!$D$18,IF(J277=18,'Equivalencia BH-BMPT'!$D$19,IF(J277=19,'Equivalencia BH-BMPT'!$D$20,IF(J277=20,'Equivalencia BH-BMPT'!$D$21,IF(J277=21,'Equivalencia BH-BMPT'!$D$22,IF(J277=22,'Equivalencia BH-BMPT'!$D$23,IF(J277=23,'Equivalencia BH-BMPT'!#REF!,IF(J277=24,'Equivalencia BH-BMPT'!$D$25,IF(J277=25,'Equivalencia BH-BMPT'!$D$26,IF(J277=26,'Equivalencia BH-BMPT'!$D$27,IF(J277=27,'Equivalencia BH-BMPT'!$D$28,IF(J277=28,'Equivalencia BH-BMPT'!$D$29,IF(J277=29,'Equivalencia BH-BMPT'!$D$30,IF(J277=30,'Equivalencia BH-BMPT'!$D$31,IF(J277=31,'Equivalencia BH-BMPT'!$D$32,IF(J277=32,'Equivalencia BH-BMPT'!$D$33,IF(J277=33,'Equivalencia BH-BMPT'!$D$34,IF(J277=34,'Equivalencia BH-BMPT'!$D$35,IF(J277=35,'Equivalencia BH-BMPT'!$D$36,IF(J277=36,'Equivalencia BH-BMPT'!$D$37,IF(J277=37,'Equivalencia BH-BMPT'!$D$38,IF(J277=38,'Equivalencia BH-BMPT'!#REF!,IF(J277=39,'Equivalencia BH-BMPT'!$D$40,IF(J277=40,'Equivalencia BH-BMPT'!$D$41,IF(J277=41,'Equivalencia BH-BMPT'!$D$42,IF(J277=42,'Equivalencia BH-BMPT'!$D$43,IF(J277=43,'Equivalencia BH-BMPT'!$D$44,IF(J277=44,'Equivalencia BH-BMPT'!$D$45,IF(J277=45,'Equivalencia BH-BMPT'!$D$46,"No ha seleccionado un número de programa")))))))))))))))))))))))))))))))))))))))))))))</f>
        <v>No ha seleccionado un número de programa</v>
      </c>
      <c r="L277" s="166"/>
      <c r="M277" s="161"/>
      <c r="N277" s="167"/>
      <c r="O277" s="168"/>
      <c r="P277" s="169"/>
      <c r="Q277" s="170"/>
      <c r="R277" s="170"/>
      <c r="S277" s="170"/>
      <c r="T277" s="170">
        <f t="shared" si="48"/>
        <v>0</v>
      </c>
      <c r="U277" s="170"/>
      <c r="V277" s="171"/>
      <c r="W277" s="171"/>
      <c r="X277" s="171"/>
      <c r="Y277" s="161"/>
      <c r="Z277" s="161"/>
      <c r="AA277" s="172"/>
      <c r="AB277" s="161"/>
      <c r="AC277" s="161"/>
      <c r="AD277" s="161"/>
      <c r="AE277" s="161"/>
      <c r="AF277" s="173" t="e">
        <f t="shared" si="49"/>
        <v>#DIV/0!</v>
      </c>
      <c r="AG277" s="174"/>
      <c r="AH277" s="174" t="b">
        <f t="shared" si="50"/>
        <v>1</v>
      </c>
    </row>
    <row r="278" spans="1:34" s="175" customFormat="1" ht="44.25" customHeight="1" thickBot="1" x14ac:dyDescent="0.3">
      <c r="A278" s="161"/>
      <c r="B278" s="161"/>
      <c r="C278" s="163"/>
      <c r="D278" s="161"/>
      <c r="E278" s="163" t="str">
        <f>IF(D278=1,'Tipo '!$B$2,IF(D278=2,'Tipo '!$B$3,IF(D278=3,'Tipo '!$B$4,IF(D278=4,'Tipo '!$B$5,IF(D278=5,'Tipo '!$B$6,IF(D278=6,'Tipo '!$B$7,IF(D278=7,'Tipo '!$B$8,IF(D278=8,'Tipo '!$B$9,IF(D278=9,'Tipo '!$B$10,IF(D278=10,'Tipo '!$B$11,IF(D278=11,'Tipo '!$B$12,IF(D278=12,'Tipo '!$B$13,IF(D278=13,'Tipo '!$B$14,IF(D278=14,'Tipo '!$B$15,IF(D278=15,'Tipo '!$B$16,IF(D278=16,'Tipo '!$B$17,IF(D278=17,'Tipo '!$B$18,IF(D278=18,'Tipo '!$B$19,IF(D278=19,'Tipo '!$B$20,IF(D278=20,'Tipo '!$B$21,"No ha seleccionado un tipo de contrato válido"))))))))))))))))))))</f>
        <v>No ha seleccionado un tipo de contrato válido</v>
      </c>
      <c r="F278" s="163"/>
      <c r="G278" s="163"/>
      <c r="H278" s="194"/>
      <c r="I278" s="194"/>
      <c r="J278" s="161"/>
      <c r="K278" s="163" t="str">
        <f>IF(J278=1,'Equivalencia BH-BMPT'!$D$2,IF(J278=2,'Equivalencia BH-BMPT'!$D$3,IF(J278=3,'Equivalencia BH-BMPT'!$D$4,IF(J278=4,'Equivalencia BH-BMPT'!$D$5,IF(J278=5,'Equivalencia BH-BMPT'!$D$6,IF(J278=6,'Equivalencia BH-BMPT'!$D$7,IF(J278=7,'Equivalencia BH-BMPT'!$D$8,IF(J278=8,'Equivalencia BH-BMPT'!$D$9,IF(J278=9,'Equivalencia BH-BMPT'!$D$10,IF(J278=10,'Equivalencia BH-BMPT'!$D$11,IF(J278=11,'Equivalencia BH-BMPT'!$D$12,IF(J278=12,'Equivalencia BH-BMPT'!$D$13,IF(J278=13,'Equivalencia BH-BMPT'!$D$14,IF(J278=14,'Equivalencia BH-BMPT'!$D$15,IF(J278=15,'Equivalencia BH-BMPT'!$D$16,IF(J278=16,'Equivalencia BH-BMPT'!$D$17,IF(J278=17,'Equivalencia BH-BMPT'!$D$18,IF(J278=18,'Equivalencia BH-BMPT'!$D$19,IF(J278=19,'Equivalencia BH-BMPT'!$D$20,IF(J278=20,'Equivalencia BH-BMPT'!$D$21,IF(J278=21,'Equivalencia BH-BMPT'!$D$22,IF(J278=22,'Equivalencia BH-BMPT'!$D$23,IF(J278=23,'Equivalencia BH-BMPT'!#REF!,IF(J278=24,'Equivalencia BH-BMPT'!$D$25,IF(J278=25,'Equivalencia BH-BMPT'!$D$26,IF(J278=26,'Equivalencia BH-BMPT'!$D$27,IF(J278=27,'Equivalencia BH-BMPT'!$D$28,IF(J278=28,'Equivalencia BH-BMPT'!$D$29,IF(J278=29,'Equivalencia BH-BMPT'!$D$30,IF(J278=30,'Equivalencia BH-BMPT'!$D$31,IF(J278=31,'Equivalencia BH-BMPT'!$D$32,IF(J278=32,'Equivalencia BH-BMPT'!$D$33,IF(J278=33,'Equivalencia BH-BMPT'!$D$34,IF(J278=34,'Equivalencia BH-BMPT'!$D$35,IF(J278=35,'Equivalencia BH-BMPT'!$D$36,IF(J278=36,'Equivalencia BH-BMPT'!$D$37,IF(J278=37,'Equivalencia BH-BMPT'!$D$38,IF(J278=38,'Equivalencia BH-BMPT'!#REF!,IF(J278=39,'Equivalencia BH-BMPT'!$D$40,IF(J278=40,'Equivalencia BH-BMPT'!$D$41,IF(J278=41,'Equivalencia BH-BMPT'!$D$42,IF(J278=42,'Equivalencia BH-BMPT'!$D$43,IF(J278=43,'Equivalencia BH-BMPT'!$D$44,IF(J278=44,'Equivalencia BH-BMPT'!$D$45,IF(J278=45,'Equivalencia BH-BMPT'!$D$46,"No ha seleccionado un número de programa")))))))))))))))))))))))))))))))))))))))))))))</f>
        <v>No ha seleccionado un número de programa</v>
      </c>
      <c r="L278" s="166"/>
      <c r="M278" s="161"/>
      <c r="N278" s="167"/>
      <c r="O278" s="168"/>
      <c r="P278" s="169"/>
      <c r="Q278" s="170"/>
      <c r="R278" s="170"/>
      <c r="S278" s="170"/>
      <c r="T278" s="170">
        <f t="shared" si="48"/>
        <v>0</v>
      </c>
      <c r="U278" s="170"/>
      <c r="V278" s="171"/>
      <c r="W278" s="171"/>
      <c r="X278" s="171"/>
      <c r="Y278" s="161"/>
      <c r="Z278" s="161"/>
      <c r="AA278" s="172"/>
      <c r="AB278" s="161"/>
      <c r="AC278" s="161"/>
      <c r="AD278" s="161"/>
      <c r="AE278" s="161"/>
      <c r="AF278" s="173" t="e">
        <f t="shared" si="49"/>
        <v>#DIV/0!</v>
      </c>
      <c r="AG278" s="174"/>
      <c r="AH278" s="174" t="b">
        <f t="shared" si="50"/>
        <v>1</v>
      </c>
    </row>
    <row r="279" spans="1:34" s="175" customFormat="1" ht="44.25" customHeight="1" thickBot="1" x14ac:dyDescent="0.3">
      <c r="A279" s="161"/>
      <c r="B279" s="161"/>
      <c r="C279" s="163"/>
      <c r="D279" s="161"/>
      <c r="E279" s="163" t="str">
        <f>IF(D279=1,'Tipo '!$B$2,IF(D279=2,'Tipo '!$B$3,IF(D279=3,'Tipo '!$B$4,IF(D279=4,'Tipo '!$B$5,IF(D279=5,'Tipo '!$B$6,IF(D279=6,'Tipo '!$B$7,IF(D279=7,'Tipo '!$B$8,IF(D279=8,'Tipo '!$B$9,IF(D279=9,'Tipo '!$B$10,IF(D279=10,'Tipo '!$B$11,IF(D279=11,'Tipo '!$B$12,IF(D279=12,'Tipo '!$B$13,IF(D279=13,'Tipo '!$B$14,IF(D279=14,'Tipo '!$B$15,IF(D279=15,'Tipo '!$B$16,IF(D279=16,'Tipo '!$B$17,IF(D279=17,'Tipo '!$B$18,IF(D279=18,'Tipo '!$B$19,IF(D279=19,'Tipo '!$B$20,IF(D279=20,'Tipo '!$B$21,"No ha seleccionado un tipo de contrato válido"))))))))))))))))))))</f>
        <v>No ha seleccionado un tipo de contrato válido</v>
      </c>
      <c r="F279" s="163"/>
      <c r="G279" s="163"/>
      <c r="H279" s="194"/>
      <c r="I279" s="194"/>
      <c r="J279" s="161"/>
      <c r="K279" s="163" t="str">
        <f>IF(J279=1,'Equivalencia BH-BMPT'!$D$2,IF(J279=2,'Equivalencia BH-BMPT'!$D$3,IF(J279=3,'Equivalencia BH-BMPT'!$D$4,IF(J279=4,'Equivalencia BH-BMPT'!$D$5,IF(J279=5,'Equivalencia BH-BMPT'!$D$6,IF(J279=6,'Equivalencia BH-BMPT'!$D$7,IF(J279=7,'Equivalencia BH-BMPT'!$D$8,IF(J279=8,'Equivalencia BH-BMPT'!$D$9,IF(J279=9,'Equivalencia BH-BMPT'!$D$10,IF(J279=10,'Equivalencia BH-BMPT'!$D$11,IF(J279=11,'Equivalencia BH-BMPT'!$D$12,IF(J279=12,'Equivalencia BH-BMPT'!$D$13,IF(J279=13,'Equivalencia BH-BMPT'!$D$14,IF(J279=14,'Equivalencia BH-BMPT'!$D$15,IF(J279=15,'Equivalencia BH-BMPT'!$D$16,IF(J279=16,'Equivalencia BH-BMPT'!$D$17,IF(J279=17,'Equivalencia BH-BMPT'!$D$18,IF(J279=18,'Equivalencia BH-BMPT'!$D$19,IF(J279=19,'Equivalencia BH-BMPT'!$D$20,IF(J279=20,'Equivalencia BH-BMPT'!$D$21,IF(J279=21,'Equivalencia BH-BMPT'!$D$22,IF(J279=22,'Equivalencia BH-BMPT'!$D$23,IF(J279=23,'Equivalencia BH-BMPT'!#REF!,IF(J279=24,'Equivalencia BH-BMPT'!$D$25,IF(J279=25,'Equivalencia BH-BMPT'!$D$26,IF(J279=26,'Equivalencia BH-BMPT'!$D$27,IF(J279=27,'Equivalencia BH-BMPT'!$D$28,IF(J279=28,'Equivalencia BH-BMPT'!$D$29,IF(J279=29,'Equivalencia BH-BMPT'!$D$30,IF(J279=30,'Equivalencia BH-BMPT'!$D$31,IF(J279=31,'Equivalencia BH-BMPT'!$D$32,IF(J279=32,'Equivalencia BH-BMPT'!$D$33,IF(J279=33,'Equivalencia BH-BMPT'!$D$34,IF(J279=34,'Equivalencia BH-BMPT'!$D$35,IF(J279=35,'Equivalencia BH-BMPT'!$D$36,IF(J279=36,'Equivalencia BH-BMPT'!$D$37,IF(J279=37,'Equivalencia BH-BMPT'!$D$38,IF(J279=38,'Equivalencia BH-BMPT'!#REF!,IF(J279=39,'Equivalencia BH-BMPT'!$D$40,IF(J279=40,'Equivalencia BH-BMPT'!$D$41,IF(J279=41,'Equivalencia BH-BMPT'!$D$42,IF(J279=42,'Equivalencia BH-BMPT'!$D$43,IF(J279=43,'Equivalencia BH-BMPT'!$D$44,IF(J279=44,'Equivalencia BH-BMPT'!$D$45,IF(J279=45,'Equivalencia BH-BMPT'!$D$46,"No ha seleccionado un número de programa")))))))))))))))))))))))))))))))))))))))))))))</f>
        <v>No ha seleccionado un número de programa</v>
      </c>
      <c r="L279" s="166"/>
      <c r="M279" s="161"/>
      <c r="N279" s="167"/>
      <c r="O279" s="168"/>
      <c r="P279" s="169"/>
      <c r="Q279" s="170"/>
      <c r="R279" s="170"/>
      <c r="S279" s="170"/>
      <c r="T279" s="170">
        <f t="shared" si="48"/>
        <v>0</v>
      </c>
      <c r="U279" s="170"/>
      <c r="V279" s="171"/>
      <c r="W279" s="171"/>
      <c r="X279" s="171"/>
      <c r="Y279" s="161"/>
      <c r="Z279" s="161"/>
      <c r="AA279" s="172"/>
      <c r="AB279" s="161"/>
      <c r="AC279" s="161"/>
      <c r="AD279" s="161"/>
      <c r="AE279" s="161"/>
      <c r="AF279" s="173" t="e">
        <f t="shared" si="49"/>
        <v>#DIV/0!</v>
      </c>
      <c r="AG279" s="174"/>
      <c r="AH279" s="174" t="b">
        <f t="shared" si="50"/>
        <v>1</v>
      </c>
    </row>
    <row r="280" spans="1:34" s="175" customFormat="1" ht="44.25" customHeight="1" thickBot="1" x14ac:dyDescent="0.3">
      <c r="A280" s="161"/>
      <c r="B280" s="161"/>
      <c r="C280" s="163"/>
      <c r="D280" s="161"/>
      <c r="E280" s="163" t="str">
        <f>IF(D280=1,'Tipo '!$B$2,IF(D280=2,'Tipo '!$B$3,IF(D280=3,'Tipo '!$B$4,IF(D280=4,'Tipo '!$B$5,IF(D280=5,'Tipo '!$B$6,IF(D280=6,'Tipo '!$B$7,IF(D280=7,'Tipo '!$B$8,IF(D280=8,'Tipo '!$B$9,IF(D280=9,'Tipo '!$B$10,IF(D280=10,'Tipo '!$B$11,IF(D280=11,'Tipo '!$B$12,IF(D280=12,'Tipo '!$B$13,IF(D280=13,'Tipo '!$B$14,IF(D280=14,'Tipo '!$B$15,IF(D280=15,'Tipo '!$B$16,IF(D280=16,'Tipo '!$B$17,IF(D280=17,'Tipo '!$B$18,IF(D280=18,'Tipo '!$B$19,IF(D280=19,'Tipo '!$B$20,IF(D280=20,'Tipo '!$B$21,"No ha seleccionado un tipo de contrato válido"))))))))))))))))))))</f>
        <v>No ha seleccionado un tipo de contrato válido</v>
      </c>
      <c r="F280" s="163"/>
      <c r="G280" s="163"/>
      <c r="H280" s="194"/>
      <c r="I280" s="194"/>
      <c r="J280" s="161"/>
      <c r="K280" s="163" t="str">
        <f>IF(J280=1,'Equivalencia BH-BMPT'!$D$2,IF(J280=2,'Equivalencia BH-BMPT'!$D$3,IF(J280=3,'Equivalencia BH-BMPT'!$D$4,IF(J280=4,'Equivalencia BH-BMPT'!$D$5,IF(J280=5,'Equivalencia BH-BMPT'!$D$6,IF(J280=6,'Equivalencia BH-BMPT'!$D$7,IF(J280=7,'Equivalencia BH-BMPT'!$D$8,IF(J280=8,'Equivalencia BH-BMPT'!$D$9,IF(J280=9,'Equivalencia BH-BMPT'!$D$10,IF(J280=10,'Equivalencia BH-BMPT'!$D$11,IF(J280=11,'Equivalencia BH-BMPT'!$D$12,IF(J280=12,'Equivalencia BH-BMPT'!$D$13,IF(J280=13,'Equivalencia BH-BMPT'!$D$14,IF(J280=14,'Equivalencia BH-BMPT'!$D$15,IF(J280=15,'Equivalencia BH-BMPT'!$D$16,IF(J280=16,'Equivalencia BH-BMPT'!$D$17,IF(J280=17,'Equivalencia BH-BMPT'!$D$18,IF(J280=18,'Equivalencia BH-BMPT'!$D$19,IF(J280=19,'Equivalencia BH-BMPT'!$D$20,IF(J280=20,'Equivalencia BH-BMPT'!$D$21,IF(J280=21,'Equivalencia BH-BMPT'!$D$22,IF(J280=22,'Equivalencia BH-BMPT'!$D$23,IF(J280=23,'Equivalencia BH-BMPT'!#REF!,IF(J280=24,'Equivalencia BH-BMPT'!$D$25,IF(J280=25,'Equivalencia BH-BMPT'!$D$26,IF(J280=26,'Equivalencia BH-BMPT'!$D$27,IF(J280=27,'Equivalencia BH-BMPT'!$D$28,IF(J280=28,'Equivalencia BH-BMPT'!$D$29,IF(J280=29,'Equivalencia BH-BMPT'!$D$30,IF(J280=30,'Equivalencia BH-BMPT'!$D$31,IF(J280=31,'Equivalencia BH-BMPT'!$D$32,IF(J280=32,'Equivalencia BH-BMPT'!$D$33,IF(J280=33,'Equivalencia BH-BMPT'!$D$34,IF(J280=34,'Equivalencia BH-BMPT'!$D$35,IF(J280=35,'Equivalencia BH-BMPT'!$D$36,IF(J280=36,'Equivalencia BH-BMPT'!$D$37,IF(J280=37,'Equivalencia BH-BMPT'!$D$38,IF(J280=38,'Equivalencia BH-BMPT'!#REF!,IF(J280=39,'Equivalencia BH-BMPT'!$D$40,IF(J280=40,'Equivalencia BH-BMPT'!$D$41,IF(J280=41,'Equivalencia BH-BMPT'!$D$42,IF(J280=42,'Equivalencia BH-BMPT'!$D$43,IF(J280=43,'Equivalencia BH-BMPT'!$D$44,IF(J280=44,'Equivalencia BH-BMPT'!$D$45,IF(J280=45,'Equivalencia BH-BMPT'!$D$46,"No ha seleccionado un número de programa")))))))))))))))))))))))))))))))))))))))))))))</f>
        <v>No ha seleccionado un número de programa</v>
      </c>
      <c r="L280" s="166"/>
      <c r="M280" s="161"/>
      <c r="N280" s="167"/>
      <c r="O280" s="168"/>
      <c r="P280" s="169"/>
      <c r="Q280" s="170"/>
      <c r="R280" s="170"/>
      <c r="S280" s="170"/>
      <c r="T280" s="170">
        <f t="shared" si="48"/>
        <v>0</v>
      </c>
      <c r="U280" s="170"/>
      <c r="V280" s="171"/>
      <c r="W280" s="171"/>
      <c r="X280" s="171"/>
      <c r="Y280" s="161"/>
      <c r="Z280" s="161"/>
      <c r="AA280" s="172"/>
      <c r="AB280" s="161"/>
      <c r="AC280" s="161"/>
      <c r="AD280" s="161"/>
      <c r="AE280" s="161"/>
      <c r="AF280" s="173" t="e">
        <f t="shared" si="49"/>
        <v>#DIV/0!</v>
      </c>
      <c r="AG280" s="174"/>
      <c r="AH280" s="174" t="b">
        <f t="shared" si="50"/>
        <v>1</v>
      </c>
    </row>
    <row r="281" spans="1:34" s="175" customFormat="1" ht="44.25" customHeight="1" thickBot="1" x14ac:dyDescent="0.3">
      <c r="A281" s="161"/>
      <c r="B281" s="161"/>
      <c r="C281" s="163"/>
      <c r="D281" s="161"/>
      <c r="E281" s="163" t="str">
        <f>IF(D281=1,'Tipo '!$B$2,IF(D281=2,'Tipo '!$B$3,IF(D281=3,'Tipo '!$B$4,IF(D281=4,'Tipo '!$B$5,IF(D281=5,'Tipo '!$B$6,IF(D281=6,'Tipo '!$B$7,IF(D281=7,'Tipo '!$B$8,IF(D281=8,'Tipo '!$B$9,IF(D281=9,'Tipo '!$B$10,IF(D281=10,'Tipo '!$B$11,IF(D281=11,'Tipo '!$B$12,IF(D281=12,'Tipo '!$B$13,IF(D281=13,'Tipo '!$B$14,IF(D281=14,'Tipo '!$B$15,IF(D281=15,'Tipo '!$B$16,IF(D281=16,'Tipo '!$B$17,IF(D281=17,'Tipo '!$B$18,IF(D281=18,'Tipo '!$B$19,IF(D281=19,'Tipo '!$B$20,IF(D281=20,'Tipo '!$B$21,"No ha seleccionado un tipo de contrato válido"))))))))))))))))))))</f>
        <v>No ha seleccionado un tipo de contrato válido</v>
      </c>
      <c r="F281" s="163"/>
      <c r="G281" s="163"/>
      <c r="H281" s="194"/>
      <c r="I281" s="194"/>
      <c r="J281" s="161"/>
      <c r="K281" s="163" t="str">
        <f>IF(J281=1,'Equivalencia BH-BMPT'!$D$2,IF(J281=2,'Equivalencia BH-BMPT'!$D$3,IF(J281=3,'Equivalencia BH-BMPT'!$D$4,IF(J281=4,'Equivalencia BH-BMPT'!$D$5,IF(J281=5,'Equivalencia BH-BMPT'!$D$6,IF(J281=6,'Equivalencia BH-BMPT'!$D$7,IF(J281=7,'Equivalencia BH-BMPT'!$D$8,IF(J281=8,'Equivalencia BH-BMPT'!$D$9,IF(J281=9,'Equivalencia BH-BMPT'!$D$10,IF(J281=10,'Equivalencia BH-BMPT'!$D$11,IF(J281=11,'Equivalencia BH-BMPT'!$D$12,IF(J281=12,'Equivalencia BH-BMPT'!$D$13,IF(J281=13,'Equivalencia BH-BMPT'!$D$14,IF(J281=14,'Equivalencia BH-BMPT'!$D$15,IF(J281=15,'Equivalencia BH-BMPT'!$D$16,IF(J281=16,'Equivalencia BH-BMPT'!$D$17,IF(J281=17,'Equivalencia BH-BMPT'!$D$18,IF(J281=18,'Equivalencia BH-BMPT'!$D$19,IF(J281=19,'Equivalencia BH-BMPT'!$D$20,IF(J281=20,'Equivalencia BH-BMPT'!$D$21,IF(J281=21,'Equivalencia BH-BMPT'!$D$22,IF(J281=22,'Equivalencia BH-BMPT'!$D$23,IF(J281=23,'Equivalencia BH-BMPT'!#REF!,IF(J281=24,'Equivalencia BH-BMPT'!$D$25,IF(J281=25,'Equivalencia BH-BMPT'!$D$26,IF(J281=26,'Equivalencia BH-BMPT'!$D$27,IF(J281=27,'Equivalencia BH-BMPT'!$D$28,IF(J281=28,'Equivalencia BH-BMPT'!$D$29,IF(J281=29,'Equivalencia BH-BMPT'!$D$30,IF(J281=30,'Equivalencia BH-BMPT'!$D$31,IF(J281=31,'Equivalencia BH-BMPT'!$D$32,IF(J281=32,'Equivalencia BH-BMPT'!$D$33,IF(J281=33,'Equivalencia BH-BMPT'!$D$34,IF(J281=34,'Equivalencia BH-BMPT'!$D$35,IF(J281=35,'Equivalencia BH-BMPT'!$D$36,IF(J281=36,'Equivalencia BH-BMPT'!$D$37,IF(J281=37,'Equivalencia BH-BMPT'!$D$38,IF(J281=38,'Equivalencia BH-BMPT'!#REF!,IF(J281=39,'Equivalencia BH-BMPT'!$D$40,IF(J281=40,'Equivalencia BH-BMPT'!$D$41,IF(J281=41,'Equivalencia BH-BMPT'!$D$42,IF(J281=42,'Equivalencia BH-BMPT'!$D$43,IF(J281=43,'Equivalencia BH-BMPT'!$D$44,IF(J281=44,'Equivalencia BH-BMPT'!$D$45,IF(J281=45,'Equivalencia BH-BMPT'!$D$46,"No ha seleccionado un número de programa")))))))))))))))))))))))))))))))))))))))))))))</f>
        <v>No ha seleccionado un número de programa</v>
      </c>
      <c r="L281" s="166"/>
      <c r="M281" s="161"/>
      <c r="N281" s="167"/>
      <c r="O281" s="168"/>
      <c r="P281" s="169"/>
      <c r="Q281" s="170"/>
      <c r="R281" s="170"/>
      <c r="S281" s="170"/>
      <c r="T281" s="170">
        <f t="shared" si="48"/>
        <v>0</v>
      </c>
      <c r="U281" s="170"/>
      <c r="V281" s="171"/>
      <c r="W281" s="171"/>
      <c r="X281" s="171"/>
      <c r="Y281" s="161"/>
      <c r="Z281" s="161"/>
      <c r="AA281" s="172"/>
      <c r="AB281" s="161"/>
      <c r="AC281" s="161"/>
      <c r="AD281" s="161"/>
      <c r="AE281" s="161"/>
      <c r="AF281" s="173" t="e">
        <f t="shared" si="49"/>
        <v>#DIV/0!</v>
      </c>
      <c r="AG281" s="174"/>
      <c r="AH281" s="174" t="b">
        <f t="shared" si="50"/>
        <v>1</v>
      </c>
    </row>
    <row r="282" spans="1:34" s="175" customFormat="1" ht="44.25" customHeight="1" thickBot="1" x14ac:dyDescent="0.3">
      <c r="A282" s="161"/>
      <c r="B282" s="161"/>
      <c r="C282" s="163"/>
      <c r="D282" s="161"/>
      <c r="E282" s="163" t="str">
        <f>IF(D282=1,'Tipo '!$B$2,IF(D282=2,'Tipo '!$B$3,IF(D282=3,'Tipo '!$B$4,IF(D282=4,'Tipo '!$B$5,IF(D282=5,'Tipo '!$B$6,IF(D282=6,'Tipo '!$B$7,IF(D282=7,'Tipo '!$B$8,IF(D282=8,'Tipo '!$B$9,IF(D282=9,'Tipo '!$B$10,IF(D282=10,'Tipo '!$B$11,IF(D282=11,'Tipo '!$B$12,IF(D282=12,'Tipo '!$B$13,IF(D282=13,'Tipo '!$B$14,IF(D282=14,'Tipo '!$B$15,IF(D282=15,'Tipo '!$B$16,IF(D282=16,'Tipo '!$B$17,IF(D282=17,'Tipo '!$B$18,IF(D282=18,'Tipo '!$B$19,IF(D282=19,'Tipo '!$B$20,IF(D282=20,'Tipo '!$B$21,"No ha seleccionado un tipo de contrato válido"))))))))))))))))))))</f>
        <v>No ha seleccionado un tipo de contrato válido</v>
      </c>
      <c r="F282" s="163"/>
      <c r="G282" s="163"/>
      <c r="H282" s="194"/>
      <c r="I282" s="194"/>
      <c r="J282" s="161"/>
      <c r="K282" s="163" t="str">
        <f>IF(J282=1,'Equivalencia BH-BMPT'!$D$2,IF(J282=2,'Equivalencia BH-BMPT'!$D$3,IF(J282=3,'Equivalencia BH-BMPT'!$D$4,IF(J282=4,'Equivalencia BH-BMPT'!$D$5,IF(J282=5,'Equivalencia BH-BMPT'!$D$6,IF(J282=6,'Equivalencia BH-BMPT'!$D$7,IF(J282=7,'Equivalencia BH-BMPT'!$D$8,IF(J282=8,'Equivalencia BH-BMPT'!$D$9,IF(J282=9,'Equivalencia BH-BMPT'!$D$10,IF(J282=10,'Equivalencia BH-BMPT'!$D$11,IF(J282=11,'Equivalencia BH-BMPT'!$D$12,IF(J282=12,'Equivalencia BH-BMPT'!$D$13,IF(J282=13,'Equivalencia BH-BMPT'!$D$14,IF(J282=14,'Equivalencia BH-BMPT'!$D$15,IF(J282=15,'Equivalencia BH-BMPT'!$D$16,IF(J282=16,'Equivalencia BH-BMPT'!$D$17,IF(J282=17,'Equivalencia BH-BMPT'!$D$18,IF(J282=18,'Equivalencia BH-BMPT'!$D$19,IF(J282=19,'Equivalencia BH-BMPT'!$D$20,IF(J282=20,'Equivalencia BH-BMPT'!$D$21,IF(J282=21,'Equivalencia BH-BMPT'!$D$22,IF(J282=22,'Equivalencia BH-BMPT'!$D$23,IF(J282=23,'Equivalencia BH-BMPT'!#REF!,IF(J282=24,'Equivalencia BH-BMPT'!$D$25,IF(J282=25,'Equivalencia BH-BMPT'!$D$26,IF(J282=26,'Equivalencia BH-BMPT'!$D$27,IF(J282=27,'Equivalencia BH-BMPT'!$D$28,IF(J282=28,'Equivalencia BH-BMPT'!$D$29,IF(J282=29,'Equivalencia BH-BMPT'!$D$30,IF(J282=30,'Equivalencia BH-BMPT'!$D$31,IF(J282=31,'Equivalencia BH-BMPT'!$D$32,IF(J282=32,'Equivalencia BH-BMPT'!$D$33,IF(J282=33,'Equivalencia BH-BMPT'!$D$34,IF(J282=34,'Equivalencia BH-BMPT'!$D$35,IF(J282=35,'Equivalencia BH-BMPT'!$D$36,IF(J282=36,'Equivalencia BH-BMPT'!$D$37,IF(J282=37,'Equivalencia BH-BMPT'!$D$38,IF(J282=38,'Equivalencia BH-BMPT'!#REF!,IF(J282=39,'Equivalencia BH-BMPT'!$D$40,IF(J282=40,'Equivalencia BH-BMPT'!$D$41,IF(J282=41,'Equivalencia BH-BMPT'!$D$42,IF(J282=42,'Equivalencia BH-BMPT'!$D$43,IF(J282=43,'Equivalencia BH-BMPT'!$D$44,IF(J282=44,'Equivalencia BH-BMPT'!$D$45,IF(J282=45,'Equivalencia BH-BMPT'!$D$46,"No ha seleccionado un número de programa")))))))))))))))))))))))))))))))))))))))))))))</f>
        <v>No ha seleccionado un número de programa</v>
      </c>
      <c r="L282" s="166"/>
      <c r="M282" s="161"/>
      <c r="N282" s="167"/>
      <c r="O282" s="168"/>
      <c r="P282" s="169"/>
      <c r="Q282" s="170"/>
      <c r="R282" s="170"/>
      <c r="S282" s="170"/>
      <c r="T282" s="170">
        <f t="shared" si="48"/>
        <v>0</v>
      </c>
      <c r="U282" s="170"/>
      <c r="V282" s="171"/>
      <c r="W282" s="171"/>
      <c r="X282" s="171"/>
      <c r="Y282" s="161"/>
      <c r="Z282" s="161"/>
      <c r="AA282" s="172"/>
      <c r="AB282" s="161"/>
      <c r="AC282" s="161"/>
      <c r="AD282" s="161"/>
      <c r="AE282" s="161"/>
      <c r="AF282" s="173" t="e">
        <f t="shared" si="49"/>
        <v>#DIV/0!</v>
      </c>
      <c r="AG282" s="174"/>
      <c r="AH282" s="174" t="b">
        <f t="shared" si="50"/>
        <v>1</v>
      </c>
    </row>
    <row r="283" spans="1:34" s="175" customFormat="1" ht="44.25" customHeight="1" thickBot="1" x14ac:dyDescent="0.3">
      <c r="A283" s="161"/>
      <c r="B283" s="161"/>
      <c r="C283" s="163"/>
      <c r="D283" s="161"/>
      <c r="E283" s="163" t="str">
        <f>IF(D283=1,'Tipo '!$B$2,IF(D283=2,'Tipo '!$B$3,IF(D283=3,'Tipo '!$B$4,IF(D283=4,'Tipo '!$B$5,IF(D283=5,'Tipo '!$B$6,IF(D283=6,'Tipo '!$B$7,IF(D283=7,'Tipo '!$B$8,IF(D283=8,'Tipo '!$B$9,IF(D283=9,'Tipo '!$B$10,IF(D283=10,'Tipo '!$B$11,IF(D283=11,'Tipo '!$B$12,IF(D283=12,'Tipo '!$B$13,IF(D283=13,'Tipo '!$B$14,IF(D283=14,'Tipo '!$B$15,IF(D283=15,'Tipo '!$B$16,IF(D283=16,'Tipo '!$B$17,IF(D283=17,'Tipo '!$B$18,IF(D283=18,'Tipo '!$B$19,IF(D283=19,'Tipo '!$B$20,IF(D283=20,'Tipo '!$B$21,"No ha seleccionado un tipo de contrato válido"))))))))))))))))))))</f>
        <v>No ha seleccionado un tipo de contrato válido</v>
      </c>
      <c r="F283" s="163"/>
      <c r="G283" s="163"/>
      <c r="H283" s="194"/>
      <c r="I283" s="194"/>
      <c r="J283" s="161"/>
      <c r="K283" s="163" t="str">
        <f>IF(J283=1,'Equivalencia BH-BMPT'!$D$2,IF(J283=2,'Equivalencia BH-BMPT'!$D$3,IF(J283=3,'Equivalencia BH-BMPT'!$D$4,IF(J283=4,'Equivalencia BH-BMPT'!$D$5,IF(J283=5,'Equivalencia BH-BMPT'!$D$6,IF(J283=6,'Equivalencia BH-BMPT'!$D$7,IF(J283=7,'Equivalencia BH-BMPT'!$D$8,IF(J283=8,'Equivalencia BH-BMPT'!$D$9,IF(J283=9,'Equivalencia BH-BMPT'!$D$10,IF(J283=10,'Equivalencia BH-BMPT'!$D$11,IF(J283=11,'Equivalencia BH-BMPT'!$D$12,IF(J283=12,'Equivalencia BH-BMPT'!$D$13,IF(J283=13,'Equivalencia BH-BMPT'!$D$14,IF(J283=14,'Equivalencia BH-BMPT'!$D$15,IF(J283=15,'Equivalencia BH-BMPT'!$D$16,IF(J283=16,'Equivalencia BH-BMPT'!$D$17,IF(J283=17,'Equivalencia BH-BMPT'!$D$18,IF(J283=18,'Equivalencia BH-BMPT'!$D$19,IF(J283=19,'Equivalencia BH-BMPT'!$D$20,IF(J283=20,'Equivalencia BH-BMPT'!$D$21,IF(J283=21,'Equivalencia BH-BMPT'!$D$22,IF(J283=22,'Equivalencia BH-BMPT'!$D$23,IF(J283=23,'Equivalencia BH-BMPT'!#REF!,IF(J283=24,'Equivalencia BH-BMPT'!$D$25,IF(J283=25,'Equivalencia BH-BMPT'!$D$26,IF(J283=26,'Equivalencia BH-BMPT'!$D$27,IF(J283=27,'Equivalencia BH-BMPT'!$D$28,IF(J283=28,'Equivalencia BH-BMPT'!$D$29,IF(J283=29,'Equivalencia BH-BMPT'!$D$30,IF(J283=30,'Equivalencia BH-BMPT'!$D$31,IF(J283=31,'Equivalencia BH-BMPT'!$D$32,IF(J283=32,'Equivalencia BH-BMPT'!$D$33,IF(J283=33,'Equivalencia BH-BMPT'!$D$34,IF(J283=34,'Equivalencia BH-BMPT'!$D$35,IF(J283=35,'Equivalencia BH-BMPT'!$D$36,IF(J283=36,'Equivalencia BH-BMPT'!$D$37,IF(J283=37,'Equivalencia BH-BMPT'!$D$38,IF(J283=38,'Equivalencia BH-BMPT'!#REF!,IF(J283=39,'Equivalencia BH-BMPT'!$D$40,IF(J283=40,'Equivalencia BH-BMPT'!$D$41,IF(J283=41,'Equivalencia BH-BMPT'!$D$42,IF(J283=42,'Equivalencia BH-BMPT'!$D$43,IF(J283=43,'Equivalencia BH-BMPT'!$D$44,IF(J283=44,'Equivalencia BH-BMPT'!$D$45,IF(J283=45,'Equivalencia BH-BMPT'!$D$46,"No ha seleccionado un número de programa")))))))))))))))))))))))))))))))))))))))))))))</f>
        <v>No ha seleccionado un número de programa</v>
      </c>
      <c r="L283" s="166"/>
      <c r="M283" s="161"/>
      <c r="N283" s="167"/>
      <c r="O283" s="168"/>
      <c r="P283" s="169"/>
      <c r="Q283" s="170"/>
      <c r="R283" s="170"/>
      <c r="S283" s="170"/>
      <c r="T283" s="170">
        <f t="shared" si="48"/>
        <v>0</v>
      </c>
      <c r="U283" s="170"/>
      <c r="V283" s="171"/>
      <c r="W283" s="171"/>
      <c r="X283" s="171"/>
      <c r="Y283" s="161"/>
      <c r="Z283" s="161"/>
      <c r="AA283" s="172"/>
      <c r="AB283" s="161"/>
      <c r="AC283" s="161"/>
      <c r="AD283" s="161"/>
      <c r="AE283" s="161"/>
      <c r="AF283" s="173" t="e">
        <f t="shared" si="49"/>
        <v>#DIV/0!</v>
      </c>
      <c r="AG283" s="174"/>
      <c r="AH283" s="174" t="b">
        <f t="shared" si="50"/>
        <v>1</v>
      </c>
    </row>
    <row r="284" spans="1:34" s="175" customFormat="1" ht="44.25" customHeight="1" thickBot="1" x14ac:dyDescent="0.3">
      <c r="A284" s="161"/>
      <c r="B284" s="161"/>
      <c r="C284" s="163"/>
      <c r="D284" s="161"/>
      <c r="E284" s="163" t="str">
        <f>IF(D284=1,'Tipo '!$B$2,IF(D284=2,'Tipo '!$B$3,IF(D284=3,'Tipo '!$B$4,IF(D284=4,'Tipo '!$B$5,IF(D284=5,'Tipo '!$B$6,IF(D284=6,'Tipo '!$B$7,IF(D284=7,'Tipo '!$B$8,IF(D284=8,'Tipo '!$B$9,IF(D284=9,'Tipo '!$B$10,IF(D284=10,'Tipo '!$B$11,IF(D284=11,'Tipo '!$B$12,IF(D284=12,'Tipo '!$B$13,IF(D284=13,'Tipo '!$B$14,IF(D284=14,'Tipo '!$B$15,IF(D284=15,'Tipo '!$B$16,IF(D284=16,'Tipo '!$B$17,IF(D284=17,'Tipo '!$B$18,IF(D284=18,'Tipo '!$B$19,IF(D284=19,'Tipo '!$B$20,IF(D284=20,'Tipo '!$B$21,"No ha seleccionado un tipo de contrato válido"))))))))))))))))))))</f>
        <v>No ha seleccionado un tipo de contrato válido</v>
      </c>
      <c r="F284" s="163"/>
      <c r="G284" s="163"/>
      <c r="H284" s="194"/>
      <c r="I284" s="194"/>
      <c r="J284" s="161"/>
      <c r="K284" s="163" t="str">
        <f>IF(J284=1,'Equivalencia BH-BMPT'!$D$2,IF(J284=2,'Equivalencia BH-BMPT'!$D$3,IF(J284=3,'Equivalencia BH-BMPT'!$D$4,IF(J284=4,'Equivalencia BH-BMPT'!$D$5,IF(J284=5,'Equivalencia BH-BMPT'!$D$6,IF(J284=6,'Equivalencia BH-BMPT'!$D$7,IF(J284=7,'Equivalencia BH-BMPT'!$D$8,IF(J284=8,'Equivalencia BH-BMPT'!$D$9,IF(J284=9,'Equivalencia BH-BMPT'!$D$10,IF(J284=10,'Equivalencia BH-BMPT'!$D$11,IF(J284=11,'Equivalencia BH-BMPT'!$D$12,IF(J284=12,'Equivalencia BH-BMPT'!$D$13,IF(J284=13,'Equivalencia BH-BMPT'!$D$14,IF(J284=14,'Equivalencia BH-BMPT'!$D$15,IF(J284=15,'Equivalencia BH-BMPT'!$D$16,IF(J284=16,'Equivalencia BH-BMPT'!$D$17,IF(J284=17,'Equivalencia BH-BMPT'!$D$18,IF(J284=18,'Equivalencia BH-BMPT'!$D$19,IF(J284=19,'Equivalencia BH-BMPT'!$D$20,IF(J284=20,'Equivalencia BH-BMPT'!$D$21,IF(J284=21,'Equivalencia BH-BMPT'!$D$22,IF(J284=22,'Equivalencia BH-BMPT'!$D$23,IF(J284=23,'Equivalencia BH-BMPT'!#REF!,IF(J284=24,'Equivalencia BH-BMPT'!$D$25,IF(J284=25,'Equivalencia BH-BMPT'!$D$26,IF(J284=26,'Equivalencia BH-BMPT'!$D$27,IF(J284=27,'Equivalencia BH-BMPT'!$D$28,IF(J284=28,'Equivalencia BH-BMPT'!$D$29,IF(J284=29,'Equivalencia BH-BMPT'!$D$30,IF(J284=30,'Equivalencia BH-BMPT'!$D$31,IF(J284=31,'Equivalencia BH-BMPT'!$D$32,IF(J284=32,'Equivalencia BH-BMPT'!$D$33,IF(J284=33,'Equivalencia BH-BMPT'!$D$34,IF(J284=34,'Equivalencia BH-BMPT'!$D$35,IF(J284=35,'Equivalencia BH-BMPT'!$D$36,IF(J284=36,'Equivalencia BH-BMPT'!$D$37,IF(J284=37,'Equivalencia BH-BMPT'!$D$38,IF(J284=38,'Equivalencia BH-BMPT'!#REF!,IF(J284=39,'Equivalencia BH-BMPT'!$D$40,IF(J284=40,'Equivalencia BH-BMPT'!$D$41,IF(J284=41,'Equivalencia BH-BMPT'!$D$42,IF(J284=42,'Equivalencia BH-BMPT'!$D$43,IF(J284=43,'Equivalencia BH-BMPT'!$D$44,IF(J284=44,'Equivalencia BH-BMPT'!$D$45,IF(J284=45,'Equivalencia BH-BMPT'!$D$46,"No ha seleccionado un número de programa")))))))))))))))))))))))))))))))))))))))))))))</f>
        <v>No ha seleccionado un número de programa</v>
      </c>
      <c r="L284" s="166"/>
      <c r="M284" s="161"/>
      <c r="N284" s="167"/>
      <c r="O284" s="168"/>
      <c r="P284" s="169"/>
      <c r="Q284" s="170"/>
      <c r="R284" s="170"/>
      <c r="S284" s="170"/>
      <c r="T284" s="170">
        <f t="shared" si="48"/>
        <v>0</v>
      </c>
      <c r="U284" s="170"/>
      <c r="V284" s="171"/>
      <c r="W284" s="171"/>
      <c r="X284" s="171"/>
      <c r="Y284" s="161"/>
      <c r="Z284" s="161"/>
      <c r="AA284" s="172"/>
      <c r="AB284" s="161"/>
      <c r="AC284" s="161"/>
      <c r="AD284" s="161"/>
      <c r="AE284" s="161"/>
      <c r="AF284" s="173" t="e">
        <f t="shared" si="49"/>
        <v>#DIV/0!</v>
      </c>
      <c r="AG284" s="174"/>
      <c r="AH284" s="174" t="b">
        <f t="shared" si="50"/>
        <v>1</v>
      </c>
    </row>
    <row r="285" spans="1:34" s="175" customFormat="1" ht="44.25" customHeight="1" thickBot="1" x14ac:dyDescent="0.3">
      <c r="A285" s="161"/>
      <c r="B285" s="161"/>
      <c r="C285" s="163"/>
      <c r="D285" s="161"/>
      <c r="E285" s="163" t="str">
        <f>IF(D285=1,'Tipo '!$B$2,IF(D285=2,'Tipo '!$B$3,IF(D285=3,'Tipo '!$B$4,IF(D285=4,'Tipo '!$B$5,IF(D285=5,'Tipo '!$B$6,IF(D285=6,'Tipo '!$B$7,IF(D285=7,'Tipo '!$B$8,IF(D285=8,'Tipo '!$B$9,IF(D285=9,'Tipo '!$B$10,IF(D285=10,'Tipo '!$B$11,IF(D285=11,'Tipo '!$B$12,IF(D285=12,'Tipo '!$B$13,IF(D285=13,'Tipo '!$B$14,IF(D285=14,'Tipo '!$B$15,IF(D285=15,'Tipo '!$B$16,IF(D285=16,'Tipo '!$B$17,IF(D285=17,'Tipo '!$B$18,IF(D285=18,'Tipo '!$B$19,IF(D285=19,'Tipo '!$B$20,IF(D285=20,'Tipo '!$B$21,"No ha seleccionado un tipo de contrato válido"))))))))))))))))))))</f>
        <v>No ha seleccionado un tipo de contrato válido</v>
      </c>
      <c r="F285" s="163"/>
      <c r="G285" s="163"/>
      <c r="H285" s="194"/>
      <c r="I285" s="194"/>
      <c r="J285" s="161"/>
      <c r="K285" s="163" t="str">
        <f>IF(J285=1,'Equivalencia BH-BMPT'!$D$2,IF(J285=2,'Equivalencia BH-BMPT'!$D$3,IF(J285=3,'Equivalencia BH-BMPT'!$D$4,IF(J285=4,'Equivalencia BH-BMPT'!$D$5,IF(J285=5,'Equivalencia BH-BMPT'!$D$6,IF(J285=6,'Equivalencia BH-BMPT'!$D$7,IF(J285=7,'Equivalencia BH-BMPT'!$D$8,IF(J285=8,'Equivalencia BH-BMPT'!$D$9,IF(J285=9,'Equivalencia BH-BMPT'!$D$10,IF(J285=10,'Equivalencia BH-BMPT'!$D$11,IF(J285=11,'Equivalencia BH-BMPT'!$D$12,IF(J285=12,'Equivalencia BH-BMPT'!$D$13,IF(J285=13,'Equivalencia BH-BMPT'!$D$14,IF(J285=14,'Equivalencia BH-BMPT'!$D$15,IF(J285=15,'Equivalencia BH-BMPT'!$D$16,IF(J285=16,'Equivalencia BH-BMPT'!$D$17,IF(J285=17,'Equivalencia BH-BMPT'!$D$18,IF(J285=18,'Equivalencia BH-BMPT'!$D$19,IF(J285=19,'Equivalencia BH-BMPT'!$D$20,IF(J285=20,'Equivalencia BH-BMPT'!$D$21,IF(J285=21,'Equivalencia BH-BMPT'!$D$22,IF(J285=22,'Equivalencia BH-BMPT'!$D$23,IF(J285=23,'Equivalencia BH-BMPT'!#REF!,IF(J285=24,'Equivalencia BH-BMPT'!$D$25,IF(J285=25,'Equivalencia BH-BMPT'!$D$26,IF(J285=26,'Equivalencia BH-BMPT'!$D$27,IF(J285=27,'Equivalencia BH-BMPT'!$D$28,IF(J285=28,'Equivalencia BH-BMPT'!$D$29,IF(J285=29,'Equivalencia BH-BMPT'!$D$30,IF(J285=30,'Equivalencia BH-BMPT'!$D$31,IF(J285=31,'Equivalencia BH-BMPT'!$D$32,IF(J285=32,'Equivalencia BH-BMPT'!$D$33,IF(J285=33,'Equivalencia BH-BMPT'!$D$34,IF(J285=34,'Equivalencia BH-BMPT'!$D$35,IF(J285=35,'Equivalencia BH-BMPT'!$D$36,IF(J285=36,'Equivalencia BH-BMPT'!$D$37,IF(J285=37,'Equivalencia BH-BMPT'!$D$38,IF(J285=38,'Equivalencia BH-BMPT'!#REF!,IF(J285=39,'Equivalencia BH-BMPT'!$D$40,IF(J285=40,'Equivalencia BH-BMPT'!$D$41,IF(J285=41,'Equivalencia BH-BMPT'!$D$42,IF(J285=42,'Equivalencia BH-BMPT'!$D$43,IF(J285=43,'Equivalencia BH-BMPT'!$D$44,IF(J285=44,'Equivalencia BH-BMPT'!$D$45,IF(J285=45,'Equivalencia BH-BMPT'!$D$46,"No ha seleccionado un número de programa")))))))))))))))))))))))))))))))))))))))))))))</f>
        <v>No ha seleccionado un número de programa</v>
      </c>
      <c r="L285" s="166"/>
      <c r="M285" s="161"/>
      <c r="N285" s="167"/>
      <c r="O285" s="168"/>
      <c r="P285" s="169"/>
      <c r="Q285" s="170"/>
      <c r="R285" s="170"/>
      <c r="S285" s="170"/>
      <c r="T285" s="170">
        <f t="shared" si="48"/>
        <v>0</v>
      </c>
      <c r="U285" s="170"/>
      <c r="V285" s="171"/>
      <c r="W285" s="171"/>
      <c r="X285" s="171"/>
      <c r="Y285" s="161"/>
      <c r="Z285" s="161"/>
      <c r="AA285" s="172"/>
      <c r="AB285" s="161"/>
      <c r="AC285" s="161"/>
      <c r="AD285" s="161"/>
      <c r="AE285" s="161"/>
      <c r="AF285" s="173" t="e">
        <f t="shared" si="49"/>
        <v>#DIV/0!</v>
      </c>
      <c r="AG285" s="174"/>
      <c r="AH285" s="174" t="b">
        <f t="shared" si="50"/>
        <v>1</v>
      </c>
    </row>
    <row r="286" spans="1:34" s="175" customFormat="1" ht="44.25" customHeight="1" thickBot="1" x14ac:dyDescent="0.3">
      <c r="A286" s="161"/>
      <c r="B286" s="161"/>
      <c r="C286" s="163"/>
      <c r="D286" s="161"/>
      <c r="E286" s="163" t="str">
        <f>IF(D286=1,'Tipo '!$B$2,IF(D286=2,'Tipo '!$B$3,IF(D286=3,'Tipo '!$B$4,IF(D286=4,'Tipo '!$B$5,IF(D286=5,'Tipo '!$B$6,IF(D286=6,'Tipo '!$B$7,IF(D286=7,'Tipo '!$B$8,IF(D286=8,'Tipo '!$B$9,IF(D286=9,'Tipo '!$B$10,IF(D286=10,'Tipo '!$B$11,IF(D286=11,'Tipo '!$B$12,IF(D286=12,'Tipo '!$B$13,IF(D286=13,'Tipo '!$B$14,IF(D286=14,'Tipo '!$B$15,IF(D286=15,'Tipo '!$B$16,IF(D286=16,'Tipo '!$B$17,IF(D286=17,'Tipo '!$B$18,IF(D286=18,'Tipo '!$B$19,IF(D286=19,'Tipo '!$B$20,IF(D286=20,'Tipo '!$B$21,"No ha seleccionado un tipo de contrato válido"))))))))))))))))))))</f>
        <v>No ha seleccionado un tipo de contrato válido</v>
      </c>
      <c r="F286" s="163"/>
      <c r="G286" s="163"/>
      <c r="H286" s="194"/>
      <c r="I286" s="194"/>
      <c r="J286" s="161"/>
      <c r="K286" s="163" t="str">
        <f>IF(J286=1,'Equivalencia BH-BMPT'!$D$2,IF(J286=2,'Equivalencia BH-BMPT'!$D$3,IF(J286=3,'Equivalencia BH-BMPT'!$D$4,IF(J286=4,'Equivalencia BH-BMPT'!$D$5,IF(J286=5,'Equivalencia BH-BMPT'!$D$6,IF(J286=6,'Equivalencia BH-BMPT'!$D$7,IF(J286=7,'Equivalencia BH-BMPT'!$D$8,IF(J286=8,'Equivalencia BH-BMPT'!$D$9,IF(J286=9,'Equivalencia BH-BMPT'!$D$10,IF(J286=10,'Equivalencia BH-BMPT'!$D$11,IF(J286=11,'Equivalencia BH-BMPT'!$D$12,IF(J286=12,'Equivalencia BH-BMPT'!$D$13,IF(J286=13,'Equivalencia BH-BMPT'!$D$14,IF(J286=14,'Equivalencia BH-BMPT'!$D$15,IF(J286=15,'Equivalencia BH-BMPT'!$D$16,IF(J286=16,'Equivalencia BH-BMPT'!$D$17,IF(J286=17,'Equivalencia BH-BMPT'!$D$18,IF(J286=18,'Equivalencia BH-BMPT'!$D$19,IF(J286=19,'Equivalencia BH-BMPT'!$D$20,IF(J286=20,'Equivalencia BH-BMPT'!$D$21,IF(J286=21,'Equivalencia BH-BMPT'!$D$22,IF(J286=22,'Equivalencia BH-BMPT'!$D$23,IF(J286=23,'Equivalencia BH-BMPT'!#REF!,IF(J286=24,'Equivalencia BH-BMPT'!$D$25,IF(J286=25,'Equivalencia BH-BMPT'!$D$26,IF(J286=26,'Equivalencia BH-BMPT'!$D$27,IF(J286=27,'Equivalencia BH-BMPT'!$D$28,IF(J286=28,'Equivalencia BH-BMPT'!$D$29,IF(J286=29,'Equivalencia BH-BMPT'!$D$30,IF(J286=30,'Equivalencia BH-BMPT'!$D$31,IF(J286=31,'Equivalencia BH-BMPT'!$D$32,IF(J286=32,'Equivalencia BH-BMPT'!$D$33,IF(J286=33,'Equivalencia BH-BMPT'!$D$34,IF(J286=34,'Equivalencia BH-BMPT'!$D$35,IF(J286=35,'Equivalencia BH-BMPT'!$D$36,IF(J286=36,'Equivalencia BH-BMPT'!$D$37,IF(J286=37,'Equivalencia BH-BMPT'!$D$38,IF(J286=38,'Equivalencia BH-BMPT'!#REF!,IF(J286=39,'Equivalencia BH-BMPT'!$D$40,IF(J286=40,'Equivalencia BH-BMPT'!$D$41,IF(J286=41,'Equivalencia BH-BMPT'!$D$42,IF(J286=42,'Equivalencia BH-BMPT'!$D$43,IF(J286=43,'Equivalencia BH-BMPT'!$D$44,IF(J286=44,'Equivalencia BH-BMPT'!$D$45,IF(J286=45,'Equivalencia BH-BMPT'!$D$46,"No ha seleccionado un número de programa")))))))))))))))))))))))))))))))))))))))))))))</f>
        <v>No ha seleccionado un número de programa</v>
      </c>
      <c r="L286" s="166"/>
      <c r="M286" s="161"/>
      <c r="N286" s="167"/>
      <c r="O286" s="168"/>
      <c r="P286" s="169"/>
      <c r="Q286" s="170"/>
      <c r="R286" s="170"/>
      <c r="S286" s="170"/>
      <c r="T286" s="170">
        <f t="shared" si="48"/>
        <v>0</v>
      </c>
      <c r="U286" s="170"/>
      <c r="V286" s="171"/>
      <c r="W286" s="171"/>
      <c r="X286" s="171"/>
      <c r="Y286" s="161"/>
      <c r="Z286" s="161"/>
      <c r="AA286" s="172"/>
      <c r="AB286" s="161"/>
      <c r="AC286" s="161"/>
      <c r="AD286" s="161"/>
      <c r="AE286" s="161"/>
      <c r="AF286" s="173" t="e">
        <f t="shared" si="49"/>
        <v>#DIV/0!</v>
      </c>
      <c r="AG286" s="174"/>
      <c r="AH286" s="174" t="b">
        <f t="shared" si="50"/>
        <v>1</v>
      </c>
    </row>
    <row r="287" spans="1:34" s="175" customFormat="1" ht="44.25" customHeight="1" thickBot="1" x14ac:dyDescent="0.3">
      <c r="A287" s="161"/>
      <c r="B287" s="161"/>
      <c r="C287" s="163"/>
      <c r="D287" s="161"/>
      <c r="E287" s="163" t="str">
        <f>IF(D287=1,'Tipo '!$B$2,IF(D287=2,'Tipo '!$B$3,IF(D287=3,'Tipo '!$B$4,IF(D287=4,'Tipo '!$B$5,IF(D287=5,'Tipo '!$B$6,IF(D287=6,'Tipo '!$B$7,IF(D287=7,'Tipo '!$B$8,IF(D287=8,'Tipo '!$B$9,IF(D287=9,'Tipo '!$B$10,IF(D287=10,'Tipo '!$B$11,IF(D287=11,'Tipo '!$B$12,IF(D287=12,'Tipo '!$B$13,IF(D287=13,'Tipo '!$B$14,IF(D287=14,'Tipo '!$B$15,IF(D287=15,'Tipo '!$B$16,IF(D287=16,'Tipo '!$B$17,IF(D287=17,'Tipo '!$B$18,IF(D287=18,'Tipo '!$B$19,IF(D287=19,'Tipo '!$B$20,IF(D287=20,'Tipo '!$B$21,"No ha seleccionado un tipo de contrato válido"))))))))))))))))))))</f>
        <v>No ha seleccionado un tipo de contrato válido</v>
      </c>
      <c r="F287" s="163"/>
      <c r="G287" s="163"/>
      <c r="H287" s="194"/>
      <c r="I287" s="194"/>
      <c r="J287" s="161"/>
      <c r="K287" s="163" t="str">
        <f>IF(J287=1,'Equivalencia BH-BMPT'!$D$2,IF(J287=2,'Equivalencia BH-BMPT'!$D$3,IF(J287=3,'Equivalencia BH-BMPT'!$D$4,IF(J287=4,'Equivalencia BH-BMPT'!$D$5,IF(J287=5,'Equivalencia BH-BMPT'!$D$6,IF(J287=6,'Equivalencia BH-BMPT'!$D$7,IF(J287=7,'Equivalencia BH-BMPT'!$D$8,IF(J287=8,'Equivalencia BH-BMPT'!$D$9,IF(J287=9,'Equivalencia BH-BMPT'!$D$10,IF(J287=10,'Equivalencia BH-BMPT'!$D$11,IF(J287=11,'Equivalencia BH-BMPT'!$D$12,IF(J287=12,'Equivalencia BH-BMPT'!$D$13,IF(J287=13,'Equivalencia BH-BMPT'!$D$14,IF(J287=14,'Equivalencia BH-BMPT'!$D$15,IF(J287=15,'Equivalencia BH-BMPT'!$D$16,IF(J287=16,'Equivalencia BH-BMPT'!$D$17,IF(J287=17,'Equivalencia BH-BMPT'!$D$18,IF(J287=18,'Equivalencia BH-BMPT'!$D$19,IF(J287=19,'Equivalencia BH-BMPT'!$D$20,IF(J287=20,'Equivalencia BH-BMPT'!$D$21,IF(J287=21,'Equivalencia BH-BMPT'!$D$22,IF(J287=22,'Equivalencia BH-BMPT'!$D$23,IF(J287=23,'Equivalencia BH-BMPT'!#REF!,IF(J287=24,'Equivalencia BH-BMPT'!$D$25,IF(J287=25,'Equivalencia BH-BMPT'!$D$26,IF(J287=26,'Equivalencia BH-BMPT'!$D$27,IF(J287=27,'Equivalencia BH-BMPT'!$D$28,IF(J287=28,'Equivalencia BH-BMPT'!$D$29,IF(J287=29,'Equivalencia BH-BMPT'!$D$30,IF(J287=30,'Equivalencia BH-BMPT'!$D$31,IF(J287=31,'Equivalencia BH-BMPT'!$D$32,IF(J287=32,'Equivalencia BH-BMPT'!$D$33,IF(J287=33,'Equivalencia BH-BMPT'!$D$34,IF(J287=34,'Equivalencia BH-BMPT'!$D$35,IF(J287=35,'Equivalencia BH-BMPT'!$D$36,IF(J287=36,'Equivalencia BH-BMPT'!$D$37,IF(J287=37,'Equivalencia BH-BMPT'!$D$38,IF(J287=38,'Equivalencia BH-BMPT'!#REF!,IF(J287=39,'Equivalencia BH-BMPT'!$D$40,IF(J287=40,'Equivalencia BH-BMPT'!$D$41,IF(J287=41,'Equivalencia BH-BMPT'!$D$42,IF(J287=42,'Equivalencia BH-BMPT'!$D$43,IF(J287=43,'Equivalencia BH-BMPT'!$D$44,IF(J287=44,'Equivalencia BH-BMPT'!$D$45,IF(J287=45,'Equivalencia BH-BMPT'!$D$46,"No ha seleccionado un número de programa")))))))))))))))))))))))))))))))))))))))))))))</f>
        <v>No ha seleccionado un número de programa</v>
      </c>
      <c r="L287" s="166"/>
      <c r="M287" s="161"/>
      <c r="N287" s="167"/>
      <c r="O287" s="168"/>
      <c r="P287" s="169"/>
      <c r="Q287" s="170"/>
      <c r="R287" s="170"/>
      <c r="S287" s="170"/>
      <c r="T287" s="170">
        <f t="shared" si="48"/>
        <v>0</v>
      </c>
      <c r="U287" s="170"/>
      <c r="V287" s="171"/>
      <c r="W287" s="171"/>
      <c r="X287" s="171"/>
      <c r="Y287" s="161"/>
      <c r="Z287" s="161"/>
      <c r="AA287" s="172"/>
      <c r="AB287" s="161"/>
      <c r="AC287" s="161"/>
      <c r="AD287" s="161"/>
      <c r="AE287" s="161"/>
      <c r="AF287" s="173" t="e">
        <f t="shared" si="49"/>
        <v>#DIV/0!</v>
      </c>
      <c r="AG287" s="174"/>
      <c r="AH287" s="174" t="b">
        <f t="shared" si="50"/>
        <v>1</v>
      </c>
    </row>
    <row r="288" spans="1:34" s="175" customFormat="1" ht="44.25" customHeight="1" thickBot="1" x14ac:dyDescent="0.3">
      <c r="A288" s="161"/>
      <c r="B288" s="161"/>
      <c r="C288" s="163"/>
      <c r="D288" s="161"/>
      <c r="E288" s="163" t="str">
        <f>IF(D288=1,'Tipo '!$B$2,IF(D288=2,'Tipo '!$B$3,IF(D288=3,'Tipo '!$B$4,IF(D288=4,'Tipo '!$B$5,IF(D288=5,'Tipo '!$B$6,IF(D288=6,'Tipo '!$B$7,IF(D288=7,'Tipo '!$B$8,IF(D288=8,'Tipo '!$B$9,IF(D288=9,'Tipo '!$B$10,IF(D288=10,'Tipo '!$B$11,IF(D288=11,'Tipo '!$B$12,IF(D288=12,'Tipo '!$B$13,IF(D288=13,'Tipo '!$B$14,IF(D288=14,'Tipo '!$B$15,IF(D288=15,'Tipo '!$B$16,IF(D288=16,'Tipo '!$B$17,IF(D288=17,'Tipo '!$B$18,IF(D288=18,'Tipo '!$B$19,IF(D288=19,'Tipo '!$B$20,IF(D288=20,'Tipo '!$B$21,"No ha seleccionado un tipo de contrato válido"))))))))))))))))))))</f>
        <v>No ha seleccionado un tipo de contrato válido</v>
      </c>
      <c r="F288" s="163"/>
      <c r="G288" s="163"/>
      <c r="H288" s="194"/>
      <c r="I288" s="194"/>
      <c r="J288" s="161"/>
      <c r="K288" s="163" t="str">
        <f>IF(J288=1,'Equivalencia BH-BMPT'!$D$2,IF(J288=2,'Equivalencia BH-BMPT'!$D$3,IF(J288=3,'Equivalencia BH-BMPT'!$D$4,IF(J288=4,'Equivalencia BH-BMPT'!$D$5,IF(J288=5,'Equivalencia BH-BMPT'!$D$6,IF(J288=6,'Equivalencia BH-BMPT'!$D$7,IF(J288=7,'Equivalencia BH-BMPT'!$D$8,IF(J288=8,'Equivalencia BH-BMPT'!$D$9,IF(J288=9,'Equivalencia BH-BMPT'!$D$10,IF(J288=10,'Equivalencia BH-BMPT'!$D$11,IF(J288=11,'Equivalencia BH-BMPT'!$D$12,IF(J288=12,'Equivalencia BH-BMPT'!$D$13,IF(J288=13,'Equivalencia BH-BMPT'!$D$14,IF(J288=14,'Equivalencia BH-BMPT'!$D$15,IF(J288=15,'Equivalencia BH-BMPT'!$D$16,IF(J288=16,'Equivalencia BH-BMPT'!$D$17,IF(J288=17,'Equivalencia BH-BMPT'!$D$18,IF(J288=18,'Equivalencia BH-BMPT'!$D$19,IF(J288=19,'Equivalencia BH-BMPT'!$D$20,IF(J288=20,'Equivalencia BH-BMPT'!$D$21,IF(J288=21,'Equivalencia BH-BMPT'!$D$22,IF(J288=22,'Equivalencia BH-BMPT'!$D$23,IF(J288=23,'Equivalencia BH-BMPT'!#REF!,IF(J288=24,'Equivalencia BH-BMPT'!$D$25,IF(J288=25,'Equivalencia BH-BMPT'!$D$26,IF(J288=26,'Equivalencia BH-BMPT'!$D$27,IF(J288=27,'Equivalencia BH-BMPT'!$D$28,IF(J288=28,'Equivalencia BH-BMPT'!$D$29,IF(J288=29,'Equivalencia BH-BMPT'!$D$30,IF(J288=30,'Equivalencia BH-BMPT'!$D$31,IF(J288=31,'Equivalencia BH-BMPT'!$D$32,IF(J288=32,'Equivalencia BH-BMPT'!$D$33,IF(J288=33,'Equivalencia BH-BMPT'!$D$34,IF(J288=34,'Equivalencia BH-BMPT'!$D$35,IF(J288=35,'Equivalencia BH-BMPT'!$D$36,IF(J288=36,'Equivalencia BH-BMPT'!$D$37,IF(J288=37,'Equivalencia BH-BMPT'!$D$38,IF(J288=38,'Equivalencia BH-BMPT'!#REF!,IF(J288=39,'Equivalencia BH-BMPT'!$D$40,IF(J288=40,'Equivalencia BH-BMPT'!$D$41,IF(J288=41,'Equivalencia BH-BMPT'!$D$42,IF(J288=42,'Equivalencia BH-BMPT'!$D$43,IF(J288=43,'Equivalencia BH-BMPT'!$D$44,IF(J288=44,'Equivalencia BH-BMPT'!$D$45,IF(J288=45,'Equivalencia BH-BMPT'!$D$46,"No ha seleccionado un número de programa")))))))))))))))))))))))))))))))))))))))))))))</f>
        <v>No ha seleccionado un número de programa</v>
      </c>
      <c r="L288" s="166"/>
      <c r="M288" s="161"/>
      <c r="N288" s="167"/>
      <c r="O288" s="168"/>
      <c r="P288" s="169"/>
      <c r="Q288" s="170"/>
      <c r="R288" s="170"/>
      <c r="S288" s="170"/>
      <c r="T288" s="170">
        <f t="shared" si="48"/>
        <v>0</v>
      </c>
      <c r="U288" s="170"/>
      <c r="V288" s="171"/>
      <c r="W288" s="171"/>
      <c r="X288" s="171"/>
      <c r="Y288" s="161"/>
      <c r="Z288" s="161"/>
      <c r="AA288" s="172"/>
      <c r="AB288" s="161"/>
      <c r="AC288" s="161"/>
      <c r="AD288" s="161"/>
      <c r="AE288" s="161"/>
      <c r="AF288" s="173" t="e">
        <f t="shared" si="49"/>
        <v>#DIV/0!</v>
      </c>
      <c r="AG288" s="174"/>
      <c r="AH288" s="174" t="b">
        <f t="shared" si="50"/>
        <v>1</v>
      </c>
    </row>
    <row r="289" spans="1:34" s="175" customFormat="1" ht="44.25" customHeight="1" thickBot="1" x14ac:dyDescent="0.3">
      <c r="A289" s="161"/>
      <c r="B289" s="161"/>
      <c r="C289" s="163"/>
      <c r="D289" s="161"/>
      <c r="E289" s="163" t="str">
        <f>IF(D289=1,'Tipo '!$B$2,IF(D289=2,'Tipo '!$B$3,IF(D289=3,'Tipo '!$B$4,IF(D289=4,'Tipo '!$B$5,IF(D289=5,'Tipo '!$B$6,IF(D289=6,'Tipo '!$B$7,IF(D289=7,'Tipo '!$B$8,IF(D289=8,'Tipo '!$B$9,IF(D289=9,'Tipo '!$B$10,IF(D289=10,'Tipo '!$B$11,IF(D289=11,'Tipo '!$B$12,IF(D289=12,'Tipo '!$B$13,IF(D289=13,'Tipo '!$B$14,IF(D289=14,'Tipo '!$B$15,IF(D289=15,'Tipo '!$B$16,IF(D289=16,'Tipo '!$B$17,IF(D289=17,'Tipo '!$B$18,IF(D289=18,'Tipo '!$B$19,IF(D289=19,'Tipo '!$B$20,IF(D289=20,'Tipo '!$B$21,"No ha seleccionado un tipo de contrato válido"))))))))))))))))))))</f>
        <v>No ha seleccionado un tipo de contrato válido</v>
      </c>
      <c r="F289" s="163"/>
      <c r="G289" s="163"/>
      <c r="H289" s="194"/>
      <c r="I289" s="194"/>
      <c r="J289" s="161"/>
      <c r="K289" s="163" t="str">
        <f>IF(J289=1,'Equivalencia BH-BMPT'!$D$2,IF(J289=2,'Equivalencia BH-BMPT'!$D$3,IF(J289=3,'Equivalencia BH-BMPT'!$D$4,IF(J289=4,'Equivalencia BH-BMPT'!$D$5,IF(J289=5,'Equivalencia BH-BMPT'!$D$6,IF(J289=6,'Equivalencia BH-BMPT'!$D$7,IF(J289=7,'Equivalencia BH-BMPT'!$D$8,IF(J289=8,'Equivalencia BH-BMPT'!$D$9,IF(J289=9,'Equivalencia BH-BMPT'!$D$10,IF(J289=10,'Equivalencia BH-BMPT'!$D$11,IF(J289=11,'Equivalencia BH-BMPT'!$D$12,IF(J289=12,'Equivalencia BH-BMPT'!$D$13,IF(J289=13,'Equivalencia BH-BMPT'!$D$14,IF(J289=14,'Equivalencia BH-BMPT'!$D$15,IF(J289=15,'Equivalencia BH-BMPT'!$D$16,IF(J289=16,'Equivalencia BH-BMPT'!$D$17,IF(J289=17,'Equivalencia BH-BMPT'!$D$18,IF(J289=18,'Equivalencia BH-BMPT'!$D$19,IF(J289=19,'Equivalencia BH-BMPT'!$D$20,IF(J289=20,'Equivalencia BH-BMPT'!$D$21,IF(J289=21,'Equivalencia BH-BMPT'!$D$22,IF(J289=22,'Equivalencia BH-BMPT'!$D$23,IF(J289=23,'Equivalencia BH-BMPT'!#REF!,IF(J289=24,'Equivalencia BH-BMPT'!$D$25,IF(J289=25,'Equivalencia BH-BMPT'!$D$26,IF(J289=26,'Equivalencia BH-BMPT'!$D$27,IF(J289=27,'Equivalencia BH-BMPT'!$D$28,IF(J289=28,'Equivalencia BH-BMPT'!$D$29,IF(J289=29,'Equivalencia BH-BMPT'!$D$30,IF(J289=30,'Equivalencia BH-BMPT'!$D$31,IF(J289=31,'Equivalencia BH-BMPT'!$D$32,IF(J289=32,'Equivalencia BH-BMPT'!$D$33,IF(J289=33,'Equivalencia BH-BMPT'!$D$34,IF(J289=34,'Equivalencia BH-BMPT'!$D$35,IF(J289=35,'Equivalencia BH-BMPT'!$D$36,IF(J289=36,'Equivalencia BH-BMPT'!$D$37,IF(J289=37,'Equivalencia BH-BMPT'!$D$38,IF(J289=38,'Equivalencia BH-BMPT'!#REF!,IF(J289=39,'Equivalencia BH-BMPT'!$D$40,IF(J289=40,'Equivalencia BH-BMPT'!$D$41,IF(J289=41,'Equivalencia BH-BMPT'!$D$42,IF(J289=42,'Equivalencia BH-BMPT'!$D$43,IF(J289=43,'Equivalencia BH-BMPT'!$D$44,IF(J289=44,'Equivalencia BH-BMPT'!$D$45,IF(J289=45,'Equivalencia BH-BMPT'!$D$46,"No ha seleccionado un número de programa")))))))))))))))))))))))))))))))))))))))))))))</f>
        <v>No ha seleccionado un número de programa</v>
      </c>
      <c r="L289" s="166"/>
      <c r="M289" s="161"/>
      <c r="N289" s="167"/>
      <c r="O289" s="168"/>
      <c r="P289" s="169"/>
      <c r="Q289" s="170"/>
      <c r="R289" s="170"/>
      <c r="S289" s="170"/>
      <c r="T289" s="170">
        <f t="shared" si="48"/>
        <v>0</v>
      </c>
      <c r="U289" s="170"/>
      <c r="V289" s="171"/>
      <c r="W289" s="171"/>
      <c r="X289" s="171"/>
      <c r="Y289" s="161"/>
      <c r="Z289" s="161"/>
      <c r="AA289" s="172"/>
      <c r="AB289" s="161"/>
      <c r="AC289" s="161"/>
      <c r="AD289" s="161"/>
      <c r="AE289" s="161"/>
      <c r="AF289" s="173" t="e">
        <f t="shared" si="49"/>
        <v>#DIV/0!</v>
      </c>
      <c r="AG289" s="174"/>
      <c r="AH289" s="174" t="b">
        <f t="shared" si="50"/>
        <v>1</v>
      </c>
    </row>
    <row r="290" spans="1:34" s="175" customFormat="1" ht="44.25" customHeight="1" thickBot="1" x14ac:dyDescent="0.3">
      <c r="A290" s="161"/>
      <c r="B290" s="161"/>
      <c r="C290" s="163"/>
      <c r="D290" s="161"/>
      <c r="E290" s="163" t="str">
        <f>IF(D290=1,'Tipo '!$B$2,IF(D290=2,'Tipo '!$B$3,IF(D290=3,'Tipo '!$B$4,IF(D290=4,'Tipo '!$B$5,IF(D290=5,'Tipo '!$B$6,IF(D290=6,'Tipo '!$B$7,IF(D290=7,'Tipo '!$B$8,IF(D290=8,'Tipo '!$B$9,IF(D290=9,'Tipo '!$B$10,IF(D290=10,'Tipo '!$B$11,IF(D290=11,'Tipo '!$B$12,IF(D290=12,'Tipo '!$B$13,IF(D290=13,'Tipo '!$B$14,IF(D290=14,'Tipo '!$B$15,IF(D290=15,'Tipo '!$B$16,IF(D290=16,'Tipo '!$B$17,IF(D290=17,'Tipo '!$B$18,IF(D290=18,'Tipo '!$B$19,IF(D290=19,'Tipo '!$B$20,IF(D290=20,'Tipo '!$B$21,"No ha seleccionado un tipo de contrato válido"))))))))))))))))))))</f>
        <v>No ha seleccionado un tipo de contrato válido</v>
      </c>
      <c r="F290" s="163"/>
      <c r="G290" s="163"/>
      <c r="H290" s="194"/>
      <c r="I290" s="194"/>
      <c r="J290" s="161"/>
      <c r="K290" s="163" t="str">
        <f>IF(J290=1,'Equivalencia BH-BMPT'!$D$2,IF(J290=2,'Equivalencia BH-BMPT'!$D$3,IF(J290=3,'Equivalencia BH-BMPT'!$D$4,IF(J290=4,'Equivalencia BH-BMPT'!$D$5,IF(J290=5,'Equivalencia BH-BMPT'!$D$6,IF(J290=6,'Equivalencia BH-BMPT'!$D$7,IF(J290=7,'Equivalencia BH-BMPT'!$D$8,IF(J290=8,'Equivalencia BH-BMPT'!$D$9,IF(J290=9,'Equivalencia BH-BMPT'!$D$10,IF(J290=10,'Equivalencia BH-BMPT'!$D$11,IF(J290=11,'Equivalencia BH-BMPT'!$D$12,IF(J290=12,'Equivalencia BH-BMPT'!$D$13,IF(J290=13,'Equivalencia BH-BMPT'!$D$14,IF(J290=14,'Equivalencia BH-BMPT'!$D$15,IF(J290=15,'Equivalencia BH-BMPT'!$D$16,IF(J290=16,'Equivalencia BH-BMPT'!$D$17,IF(J290=17,'Equivalencia BH-BMPT'!$D$18,IF(J290=18,'Equivalencia BH-BMPT'!$D$19,IF(J290=19,'Equivalencia BH-BMPT'!$D$20,IF(J290=20,'Equivalencia BH-BMPT'!$D$21,IF(J290=21,'Equivalencia BH-BMPT'!$D$22,IF(J290=22,'Equivalencia BH-BMPT'!$D$23,IF(J290=23,'Equivalencia BH-BMPT'!#REF!,IF(J290=24,'Equivalencia BH-BMPT'!$D$25,IF(J290=25,'Equivalencia BH-BMPT'!$D$26,IF(J290=26,'Equivalencia BH-BMPT'!$D$27,IF(J290=27,'Equivalencia BH-BMPT'!$D$28,IF(J290=28,'Equivalencia BH-BMPT'!$D$29,IF(J290=29,'Equivalencia BH-BMPT'!$D$30,IF(J290=30,'Equivalencia BH-BMPT'!$D$31,IF(J290=31,'Equivalencia BH-BMPT'!$D$32,IF(J290=32,'Equivalencia BH-BMPT'!$D$33,IF(J290=33,'Equivalencia BH-BMPT'!$D$34,IF(J290=34,'Equivalencia BH-BMPT'!$D$35,IF(J290=35,'Equivalencia BH-BMPT'!$D$36,IF(J290=36,'Equivalencia BH-BMPT'!$D$37,IF(J290=37,'Equivalencia BH-BMPT'!$D$38,IF(J290=38,'Equivalencia BH-BMPT'!#REF!,IF(J290=39,'Equivalencia BH-BMPT'!$D$40,IF(J290=40,'Equivalencia BH-BMPT'!$D$41,IF(J290=41,'Equivalencia BH-BMPT'!$D$42,IF(J290=42,'Equivalencia BH-BMPT'!$D$43,IF(J290=43,'Equivalencia BH-BMPT'!$D$44,IF(J290=44,'Equivalencia BH-BMPT'!$D$45,IF(J290=45,'Equivalencia BH-BMPT'!$D$46,"No ha seleccionado un número de programa")))))))))))))))))))))))))))))))))))))))))))))</f>
        <v>No ha seleccionado un número de programa</v>
      </c>
      <c r="L290" s="166"/>
      <c r="M290" s="161"/>
      <c r="N290" s="167"/>
      <c r="O290" s="168"/>
      <c r="P290" s="169"/>
      <c r="Q290" s="170"/>
      <c r="R290" s="170"/>
      <c r="S290" s="170"/>
      <c r="T290" s="170">
        <f t="shared" si="48"/>
        <v>0</v>
      </c>
      <c r="U290" s="170"/>
      <c r="V290" s="171"/>
      <c r="W290" s="171"/>
      <c r="X290" s="171"/>
      <c r="Y290" s="161"/>
      <c r="Z290" s="161"/>
      <c r="AA290" s="172"/>
      <c r="AB290" s="161"/>
      <c r="AC290" s="161"/>
      <c r="AD290" s="161"/>
      <c r="AE290" s="161"/>
      <c r="AF290" s="173" t="e">
        <f t="shared" si="49"/>
        <v>#DIV/0!</v>
      </c>
      <c r="AG290" s="174"/>
      <c r="AH290" s="174" t="b">
        <f t="shared" si="50"/>
        <v>1</v>
      </c>
    </row>
    <row r="291" spans="1:34" s="175" customFormat="1" ht="44.25" customHeight="1" thickBot="1" x14ac:dyDescent="0.3">
      <c r="A291" s="161"/>
      <c r="B291" s="161"/>
      <c r="C291" s="163"/>
      <c r="D291" s="161"/>
      <c r="E291" s="163" t="str">
        <f>IF(D291=1,'Tipo '!$B$2,IF(D291=2,'Tipo '!$B$3,IF(D291=3,'Tipo '!$B$4,IF(D291=4,'Tipo '!$B$5,IF(D291=5,'Tipo '!$B$6,IF(D291=6,'Tipo '!$B$7,IF(D291=7,'Tipo '!$B$8,IF(D291=8,'Tipo '!$B$9,IF(D291=9,'Tipo '!$B$10,IF(D291=10,'Tipo '!$B$11,IF(D291=11,'Tipo '!$B$12,IF(D291=12,'Tipo '!$B$13,IF(D291=13,'Tipo '!$B$14,IF(D291=14,'Tipo '!$B$15,IF(D291=15,'Tipo '!$B$16,IF(D291=16,'Tipo '!$B$17,IF(D291=17,'Tipo '!$B$18,IF(D291=18,'Tipo '!$B$19,IF(D291=19,'Tipo '!$B$20,IF(D291=20,'Tipo '!$B$21,"No ha seleccionado un tipo de contrato válido"))))))))))))))))))))</f>
        <v>No ha seleccionado un tipo de contrato válido</v>
      </c>
      <c r="F291" s="163"/>
      <c r="G291" s="163"/>
      <c r="H291" s="194"/>
      <c r="I291" s="194"/>
      <c r="J291" s="161"/>
      <c r="K291" s="163" t="str">
        <f>IF(J291=1,'Equivalencia BH-BMPT'!$D$2,IF(J291=2,'Equivalencia BH-BMPT'!$D$3,IF(J291=3,'Equivalencia BH-BMPT'!$D$4,IF(J291=4,'Equivalencia BH-BMPT'!$D$5,IF(J291=5,'Equivalencia BH-BMPT'!$D$6,IF(J291=6,'Equivalencia BH-BMPT'!$D$7,IF(J291=7,'Equivalencia BH-BMPT'!$D$8,IF(J291=8,'Equivalencia BH-BMPT'!$D$9,IF(J291=9,'Equivalencia BH-BMPT'!$D$10,IF(J291=10,'Equivalencia BH-BMPT'!$D$11,IF(J291=11,'Equivalencia BH-BMPT'!$D$12,IF(J291=12,'Equivalencia BH-BMPT'!$D$13,IF(J291=13,'Equivalencia BH-BMPT'!$D$14,IF(J291=14,'Equivalencia BH-BMPT'!$D$15,IF(J291=15,'Equivalencia BH-BMPT'!$D$16,IF(J291=16,'Equivalencia BH-BMPT'!$D$17,IF(J291=17,'Equivalencia BH-BMPT'!$D$18,IF(J291=18,'Equivalencia BH-BMPT'!$D$19,IF(J291=19,'Equivalencia BH-BMPT'!$D$20,IF(J291=20,'Equivalencia BH-BMPT'!$D$21,IF(J291=21,'Equivalencia BH-BMPT'!$D$22,IF(J291=22,'Equivalencia BH-BMPT'!$D$23,IF(J291=23,'Equivalencia BH-BMPT'!#REF!,IF(J291=24,'Equivalencia BH-BMPT'!$D$25,IF(J291=25,'Equivalencia BH-BMPT'!$D$26,IF(J291=26,'Equivalencia BH-BMPT'!$D$27,IF(J291=27,'Equivalencia BH-BMPT'!$D$28,IF(J291=28,'Equivalencia BH-BMPT'!$D$29,IF(J291=29,'Equivalencia BH-BMPT'!$D$30,IF(J291=30,'Equivalencia BH-BMPT'!$D$31,IF(J291=31,'Equivalencia BH-BMPT'!$D$32,IF(J291=32,'Equivalencia BH-BMPT'!$D$33,IF(J291=33,'Equivalencia BH-BMPT'!$D$34,IF(J291=34,'Equivalencia BH-BMPT'!$D$35,IF(J291=35,'Equivalencia BH-BMPT'!$D$36,IF(J291=36,'Equivalencia BH-BMPT'!$D$37,IF(J291=37,'Equivalencia BH-BMPT'!$D$38,IF(J291=38,'Equivalencia BH-BMPT'!#REF!,IF(J291=39,'Equivalencia BH-BMPT'!$D$40,IF(J291=40,'Equivalencia BH-BMPT'!$D$41,IF(J291=41,'Equivalencia BH-BMPT'!$D$42,IF(J291=42,'Equivalencia BH-BMPT'!$D$43,IF(J291=43,'Equivalencia BH-BMPT'!$D$44,IF(J291=44,'Equivalencia BH-BMPT'!$D$45,IF(J291=45,'Equivalencia BH-BMPT'!$D$46,"No ha seleccionado un número de programa")))))))))))))))))))))))))))))))))))))))))))))</f>
        <v>No ha seleccionado un número de programa</v>
      </c>
      <c r="L291" s="166"/>
      <c r="M291" s="161"/>
      <c r="N291" s="167"/>
      <c r="O291" s="168"/>
      <c r="P291" s="169"/>
      <c r="Q291" s="170"/>
      <c r="R291" s="170"/>
      <c r="S291" s="170"/>
      <c r="T291" s="170">
        <f t="shared" si="48"/>
        <v>0</v>
      </c>
      <c r="U291" s="170"/>
      <c r="V291" s="171"/>
      <c r="W291" s="171"/>
      <c r="X291" s="171"/>
      <c r="Y291" s="161"/>
      <c r="Z291" s="161"/>
      <c r="AA291" s="172"/>
      <c r="AB291" s="161"/>
      <c r="AC291" s="161"/>
      <c r="AD291" s="161"/>
      <c r="AE291" s="161"/>
      <c r="AF291" s="173" t="e">
        <f t="shared" si="49"/>
        <v>#DIV/0!</v>
      </c>
      <c r="AG291" s="174"/>
      <c r="AH291" s="174" t="b">
        <f t="shared" si="50"/>
        <v>1</v>
      </c>
    </row>
    <row r="292" spans="1:34" s="175" customFormat="1" ht="44.25" customHeight="1" thickBot="1" x14ac:dyDescent="0.3">
      <c r="A292" s="161"/>
      <c r="B292" s="161"/>
      <c r="C292" s="163"/>
      <c r="D292" s="161"/>
      <c r="E292" s="163" t="str">
        <f>IF(D292=1,'Tipo '!$B$2,IF(D292=2,'Tipo '!$B$3,IF(D292=3,'Tipo '!$B$4,IF(D292=4,'Tipo '!$B$5,IF(D292=5,'Tipo '!$B$6,IF(D292=6,'Tipo '!$B$7,IF(D292=7,'Tipo '!$B$8,IF(D292=8,'Tipo '!$B$9,IF(D292=9,'Tipo '!$B$10,IF(D292=10,'Tipo '!$B$11,IF(D292=11,'Tipo '!$B$12,IF(D292=12,'Tipo '!$B$13,IF(D292=13,'Tipo '!$B$14,IF(D292=14,'Tipo '!$B$15,IF(D292=15,'Tipo '!$B$16,IF(D292=16,'Tipo '!$B$17,IF(D292=17,'Tipo '!$B$18,IF(D292=18,'Tipo '!$B$19,IF(D292=19,'Tipo '!$B$20,IF(D292=20,'Tipo '!$B$21,"No ha seleccionado un tipo de contrato válido"))))))))))))))))))))</f>
        <v>No ha seleccionado un tipo de contrato válido</v>
      </c>
      <c r="F292" s="163"/>
      <c r="G292" s="163"/>
      <c r="H292" s="194"/>
      <c r="I292" s="194"/>
      <c r="J292" s="161"/>
      <c r="K292" s="163" t="str">
        <f>IF(J292=1,'Equivalencia BH-BMPT'!$D$2,IF(J292=2,'Equivalencia BH-BMPT'!$D$3,IF(J292=3,'Equivalencia BH-BMPT'!$D$4,IF(J292=4,'Equivalencia BH-BMPT'!$D$5,IF(J292=5,'Equivalencia BH-BMPT'!$D$6,IF(J292=6,'Equivalencia BH-BMPT'!$D$7,IF(J292=7,'Equivalencia BH-BMPT'!$D$8,IF(J292=8,'Equivalencia BH-BMPT'!$D$9,IF(J292=9,'Equivalencia BH-BMPT'!$D$10,IF(J292=10,'Equivalencia BH-BMPT'!$D$11,IF(J292=11,'Equivalencia BH-BMPT'!$D$12,IF(J292=12,'Equivalencia BH-BMPT'!$D$13,IF(J292=13,'Equivalencia BH-BMPT'!$D$14,IF(J292=14,'Equivalencia BH-BMPT'!$D$15,IF(J292=15,'Equivalencia BH-BMPT'!$D$16,IF(J292=16,'Equivalencia BH-BMPT'!$D$17,IF(J292=17,'Equivalencia BH-BMPT'!$D$18,IF(J292=18,'Equivalencia BH-BMPT'!$D$19,IF(J292=19,'Equivalencia BH-BMPT'!$D$20,IF(J292=20,'Equivalencia BH-BMPT'!$D$21,IF(J292=21,'Equivalencia BH-BMPT'!$D$22,IF(J292=22,'Equivalencia BH-BMPT'!$D$23,IF(J292=23,'Equivalencia BH-BMPT'!#REF!,IF(J292=24,'Equivalencia BH-BMPT'!$D$25,IF(J292=25,'Equivalencia BH-BMPT'!$D$26,IF(J292=26,'Equivalencia BH-BMPT'!$D$27,IF(J292=27,'Equivalencia BH-BMPT'!$D$28,IF(J292=28,'Equivalencia BH-BMPT'!$D$29,IF(J292=29,'Equivalencia BH-BMPT'!$D$30,IF(J292=30,'Equivalencia BH-BMPT'!$D$31,IF(J292=31,'Equivalencia BH-BMPT'!$D$32,IF(J292=32,'Equivalencia BH-BMPT'!$D$33,IF(J292=33,'Equivalencia BH-BMPT'!$D$34,IF(J292=34,'Equivalencia BH-BMPT'!$D$35,IF(J292=35,'Equivalencia BH-BMPT'!$D$36,IF(J292=36,'Equivalencia BH-BMPT'!$D$37,IF(J292=37,'Equivalencia BH-BMPT'!$D$38,IF(J292=38,'Equivalencia BH-BMPT'!#REF!,IF(J292=39,'Equivalencia BH-BMPT'!$D$40,IF(J292=40,'Equivalencia BH-BMPT'!$D$41,IF(J292=41,'Equivalencia BH-BMPT'!$D$42,IF(J292=42,'Equivalencia BH-BMPT'!$D$43,IF(J292=43,'Equivalencia BH-BMPT'!$D$44,IF(J292=44,'Equivalencia BH-BMPT'!$D$45,IF(J292=45,'Equivalencia BH-BMPT'!$D$46,"No ha seleccionado un número de programa")))))))))))))))))))))))))))))))))))))))))))))</f>
        <v>No ha seleccionado un número de programa</v>
      </c>
      <c r="L292" s="166"/>
      <c r="M292" s="161"/>
      <c r="N292" s="167"/>
      <c r="O292" s="168"/>
      <c r="P292" s="169"/>
      <c r="Q292" s="170"/>
      <c r="R292" s="170"/>
      <c r="S292" s="170"/>
      <c r="T292" s="170">
        <f t="shared" si="48"/>
        <v>0</v>
      </c>
      <c r="U292" s="170"/>
      <c r="V292" s="171"/>
      <c r="W292" s="171"/>
      <c r="X292" s="171"/>
      <c r="Y292" s="161"/>
      <c r="Z292" s="161"/>
      <c r="AA292" s="172"/>
      <c r="AB292" s="161"/>
      <c r="AC292" s="161"/>
      <c r="AD292" s="161"/>
      <c r="AE292" s="161"/>
      <c r="AF292" s="173" t="e">
        <f t="shared" si="49"/>
        <v>#DIV/0!</v>
      </c>
      <c r="AG292" s="174"/>
      <c r="AH292" s="174" t="b">
        <f t="shared" si="50"/>
        <v>1</v>
      </c>
    </row>
    <row r="293" spans="1:34" s="175" customFormat="1" ht="44.25" customHeight="1" thickBot="1" x14ac:dyDescent="0.3">
      <c r="A293" s="161"/>
      <c r="B293" s="161"/>
      <c r="C293" s="163"/>
      <c r="D293" s="161"/>
      <c r="E293" s="163" t="str">
        <f>IF(D293=1,'Tipo '!$B$2,IF(D293=2,'Tipo '!$B$3,IF(D293=3,'Tipo '!$B$4,IF(D293=4,'Tipo '!$B$5,IF(D293=5,'Tipo '!$B$6,IF(D293=6,'Tipo '!$B$7,IF(D293=7,'Tipo '!$B$8,IF(D293=8,'Tipo '!$B$9,IF(D293=9,'Tipo '!$B$10,IF(D293=10,'Tipo '!$B$11,IF(D293=11,'Tipo '!$B$12,IF(D293=12,'Tipo '!$B$13,IF(D293=13,'Tipo '!$B$14,IF(D293=14,'Tipo '!$B$15,IF(D293=15,'Tipo '!$B$16,IF(D293=16,'Tipo '!$B$17,IF(D293=17,'Tipo '!$B$18,IF(D293=18,'Tipo '!$B$19,IF(D293=19,'Tipo '!$B$20,IF(D293=20,'Tipo '!$B$21,"No ha seleccionado un tipo de contrato válido"))))))))))))))))))))</f>
        <v>No ha seleccionado un tipo de contrato válido</v>
      </c>
      <c r="F293" s="163"/>
      <c r="G293" s="163"/>
      <c r="H293" s="194"/>
      <c r="I293" s="194"/>
      <c r="J293" s="161"/>
      <c r="K293" s="163" t="str">
        <f>IF(J293=1,'Equivalencia BH-BMPT'!$D$2,IF(J293=2,'Equivalencia BH-BMPT'!$D$3,IF(J293=3,'Equivalencia BH-BMPT'!$D$4,IF(J293=4,'Equivalencia BH-BMPT'!$D$5,IF(J293=5,'Equivalencia BH-BMPT'!$D$6,IF(J293=6,'Equivalencia BH-BMPT'!$D$7,IF(J293=7,'Equivalencia BH-BMPT'!$D$8,IF(J293=8,'Equivalencia BH-BMPT'!$D$9,IF(J293=9,'Equivalencia BH-BMPT'!$D$10,IF(J293=10,'Equivalencia BH-BMPT'!$D$11,IF(J293=11,'Equivalencia BH-BMPT'!$D$12,IF(J293=12,'Equivalencia BH-BMPT'!$D$13,IF(J293=13,'Equivalencia BH-BMPT'!$D$14,IF(J293=14,'Equivalencia BH-BMPT'!$D$15,IF(J293=15,'Equivalencia BH-BMPT'!$D$16,IF(J293=16,'Equivalencia BH-BMPT'!$D$17,IF(J293=17,'Equivalencia BH-BMPT'!$D$18,IF(J293=18,'Equivalencia BH-BMPT'!$D$19,IF(J293=19,'Equivalencia BH-BMPT'!$D$20,IF(J293=20,'Equivalencia BH-BMPT'!$D$21,IF(J293=21,'Equivalencia BH-BMPT'!$D$22,IF(J293=22,'Equivalencia BH-BMPT'!$D$23,IF(J293=23,'Equivalencia BH-BMPT'!#REF!,IF(J293=24,'Equivalencia BH-BMPT'!$D$25,IF(J293=25,'Equivalencia BH-BMPT'!$D$26,IF(J293=26,'Equivalencia BH-BMPT'!$D$27,IF(J293=27,'Equivalencia BH-BMPT'!$D$28,IF(J293=28,'Equivalencia BH-BMPT'!$D$29,IF(J293=29,'Equivalencia BH-BMPT'!$D$30,IF(J293=30,'Equivalencia BH-BMPT'!$D$31,IF(J293=31,'Equivalencia BH-BMPT'!$D$32,IF(J293=32,'Equivalencia BH-BMPT'!$D$33,IF(J293=33,'Equivalencia BH-BMPT'!$D$34,IF(J293=34,'Equivalencia BH-BMPT'!$D$35,IF(J293=35,'Equivalencia BH-BMPT'!$D$36,IF(J293=36,'Equivalencia BH-BMPT'!$D$37,IF(J293=37,'Equivalencia BH-BMPT'!$D$38,IF(J293=38,'Equivalencia BH-BMPT'!#REF!,IF(J293=39,'Equivalencia BH-BMPT'!$D$40,IF(J293=40,'Equivalencia BH-BMPT'!$D$41,IF(J293=41,'Equivalencia BH-BMPT'!$D$42,IF(J293=42,'Equivalencia BH-BMPT'!$D$43,IF(J293=43,'Equivalencia BH-BMPT'!$D$44,IF(J293=44,'Equivalencia BH-BMPT'!$D$45,IF(J293=45,'Equivalencia BH-BMPT'!$D$46,"No ha seleccionado un número de programa")))))))))))))))))))))))))))))))))))))))))))))</f>
        <v>No ha seleccionado un número de programa</v>
      </c>
      <c r="L293" s="166"/>
      <c r="M293" s="161"/>
      <c r="N293" s="167"/>
      <c r="O293" s="168"/>
      <c r="P293" s="169"/>
      <c r="Q293" s="170"/>
      <c r="R293" s="170"/>
      <c r="S293" s="170"/>
      <c r="T293" s="170">
        <f t="shared" si="48"/>
        <v>0</v>
      </c>
      <c r="U293" s="170"/>
      <c r="V293" s="171"/>
      <c r="W293" s="171"/>
      <c r="X293" s="171"/>
      <c r="Y293" s="161"/>
      <c r="Z293" s="161"/>
      <c r="AA293" s="172"/>
      <c r="AB293" s="161"/>
      <c r="AC293" s="161"/>
      <c r="AD293" s="161"/>
      <c r="AE293" s="161"/>
      <c r="AF293" s="173" t="e">
        <f t="shared" si="49"/>
        <v>#DIV/0!</v>
      </c>
      <c r="AG293" s="174"/>
      <c r="AH293" s="174" t="b">
        <f t="shared" si="50"/>
        <v>1</v>
      </c>
    </row>
    <row r="294" spans="1:34" s="175" customFormat="1" ht="44.25" customHeight="1" thickBot="1" x14ac:dyDescent="0.3">
      <c r="A294" s="161"/>
      <c r="B294" s="161"/>
      <c r="C294" s="163"/>
      <c r="D294" s="161"/>
      <c r="E294" s="163" t="str">
        <f>IF(D294=1,'Tipo '!$B$2,IF(D294=2,'Tipo '!$B$3,IF(D294=3,'Tipo '!$B$4,IF(D294=4,'Tipo '!$B$5,IF(D294=5,'Tipo '!$B$6,IF(D294=6,'Tipo '!$B$7,IF(D294=7,'Tipo '!$B$8,IF(D294=8,'Tipo '!$B$9,IF(D294=9,'Tipo '!$B$10,IF(D294=10,'Tipo '!$B$11,IF(D294=11,'Tipo '!$B$12,IF(D294=12,'Tipo '!$B$13,IF(D294=13,'Tipo '!$B$14,IF(D294=14,'Tipo '!$B$15,IF(D294=15,'Tipo '!$B$16,IF(D294=16,'Tipo '!$B$17,IF(D294=17,'Tipo '!$B$18,IF(D294=18,'Tipo '!$B$19,IF(D294=19,'Tipo '!$B$20,IF(D294=20,'Tipo '!$B$21,"No ha seleccionado un tipo de contrato válido"))))))))))))))))))))</f>
        <v>No ha seleccionado un tipo de contrato válido</v>
      </c>
      <c r="F294" s="163"/>
      <c r="G294" s="163"/>
      <c r="H294" s="194"/>
      <c r="I294" s="194"/>
      <c r="J294" s="161"/>
      <c r="K294" s="163" t="str">
        <f>IF(J294=1,'Equivalencia BH-BMPT'!$D$2,IF(J294=2,'Equivalencia BH-BMPT'!$D$3,IF(J294=3,'Equivalencia BH-BMPT'!$D$4,IF(J294=4,'Equivalencia BH-BMPT'!$D$5,IF(J294=5,'Equivalencia BH-BMPT'!$D$6,IF(J294=6,'Equivalencia BH-BMPT'!$D$7,IF(J294=7,'Equivalencia BH-BMPT'!$D$8,IF(J294=8,'Equivalencia BH-BMPT'!$D$9,IF(J294=9,'Equivalencia BH-BMPT'!$D$10,IF(J294=10,'Equivalencia BH-BMPT'!$D$11,IF(J294=11,'Equivalencia BH-BMPT'!$D$12,IF(J294=12,'Equivalencia BH-BMPT'!$D$13,IF(J294=13,'Equivalencia BH-BMPT'!$D$14,IF(J294=14,'Equivalencia BH-BMPT'!$D$15,IF(J294=15,'Equivalencia BH-BMPT'!$D$16,IF(J294=16,'Equivalencia BH-BMPT'!$D$17,IF(J294=17,'Equivalencia BH-BMPT'!$D$18,IF(J294=18,'Equivalencia BH-BMPT'!$D$19,IF(J294=19,'Equivalencia BH-BMPT'!$D$20,IF(J294=20,'Equivalencia BH-BMPT'!$D$21,IF(J294=21,'Equivalencia BH-BMPT'!$D$22,IF(J294=22,'Equivalencia BH-BMPT'!$D$23,IF(J294=23,'Equivalencia BH-BMPT'!#REF!,IF(J294=24,'Equivalencia BH-BMPT'!$D$25,IF(J294=25,'Equivalencia BH-BMPT'!$D$26,IF(J294=26,'Equivalencia BH-BMPT'!$D$27,IF(J294=27,'Equivalencia BH-BMPT'!$D$28,IF(J294=28,'Equivalencia BH-BMPT'!$D$29,IF(J294=29,'Equivalencia BH-BMPT'!$D$30,IF(J294=30,'Equivalencia BH-BMPT'!$D$31,IF(J294=31,'Equivalencia BH-BMPT'!$D$32,IF(J294=32,'Equivalencia BH-BMPT'!$D$33,IF(J294=33,'Equivalencia BH-BMPT'!$D$34,IF(J294=34,'Equivalencia BH-BMPT'!$D$35,IF(J294=35,'Equivalencia BH-BMPT'!$D$36,IF(J294=36,'Equivalencia BH-BMPT'!$D$37,IF(J294=37,'Equivalencia BH-BMPT'!$D$38,IF(J294=38,'Equivalencia BH-BMPT'!#REF!,IF(J294=39,'Equivalencia BH-BMPT'!$D$40,IF(J294=40,'Equivalencia BH-BMPT'!$D$41,IF(J294=41,'Equivalencia BH-BMPT'!$D$42,IF(J294=42,'Equivalencia BH-BMPT'!$D$43,IF(J294=43,'Equivalencia BH-BMPT'!$D$44,IF(J294=44,'Equivalencia BH-BMPT'!$D$45,IF(J294=45,'Equivalencia BH-BMPT'!$D$46,"No ha seleccionado un número de programa")))))))))))))))))))))))))))))))))))))))))))))</f>
        <v>No ha seleccionado un número de programa</v>
      </c>
      <c r="L294" s="166"/>
      <c r="M294" s="161"/>
      <c r="N294" s="167"/>
      <c r="O294" s="168"/>
      <c r="P294" s="169"/>
      <c r="Q294" s="170"/>
      <c r="R294" s="170"/>
      <c r="S294" s="170"/>
      <c r="T294" s="170">
        <f t="shared" si="48"/>
        <v>0</v>
      </c>
      <c r="U294" s="170"/>
      <c r="V294" s="171"/>
      <c r="W294" s="171"/>
      <c r="X294" s="171"/>
      <c r="Y294" s="161"/>
      <c r="Z294" s="161"/>
      <c r="AA294" s="172"/>
      <c r="AB294" s="161"/>
      <c r="AC294" s="161"/>
      <c r="AD294" s="161"/>
      <c r="AE294" s="161"/>
      <c r="AF294" s="173" t="e">
        <f t="shared" si="49"/>
        <v>#DIV/0!</v>
      </c>
      <c r="AG294" s="174"/>
      <c r="AH294" s="174" t="b">
        <f t="shared" si="50"/>
        <v>1</v>
      </c>
    </row>
    <row r="295" spans="1:34" s="175" customFormat="1" ht="44.25" customHeight="1" thickBot="1" x14ac:dyDescent="0.3">
      <c r="A295" s="161"/>
      <c r="B295" s="161"/>
      <c r="C295" s="163"/>
      <c r="D295" s="161"/>
      <c r="E295" s="163" t="str">
        <f>IF(D295=1,'Tipo '!$B$2,IF(D295=2,'Tipo '!$B$3,IF(D295=3,'Tipo '!$B$4,IF(D295=4,'Tipo '!$B$5,IF(D295=5,'Tipo '!$B$6,IF(D295=6,'Tipo '!$B$7,IF(D295=7,'Tipo '!$B$8,IF(D295=8,'Tipo '!$B$9,IF(D295=9,'Tipo '!$B$10,IF(D295=10,'Tipo '!$B$11,IF(D295=11,'Tipo '!$B$12,IF(D295=12,'Tipo '!$B$13,IF(D295=13,'Tipo '!$B$14,IF(D295=14,'Tipo '!$B$15,IF(D295=15,'Tipo '!$B$16,IF(D295=16,'Tipo '!$B$17,IF(D295=17,'Tipo '!$B$18,IF(D295=18,'Tipo '!$B$19,IF(D295=19,'Tipo '!$B$20,IF(D295=20,'Tipo '!$B$21,"No ha seleccionado un tipo de contrato válido"))))))))))))))))))))</f>
        <v>No ha seleccionado un tipo de contrato válido</v>
      </c>
      <c r="F295" s="163"/>
      <c r="G295" s="163"/>
      <c r="H295" s="194"/>
      <c r="I295" s="194"/>
      <c r="J295" s="161"/>
      <c r="K295" s="163" t="str">
        <f>IF(J295=1,'Equivalencia BH-BMPT'!$D$2,IF(J295=2,'Equivalencia BH-BMPT'!$D$3,IF(J295=3,'Equivalencia BH-BMPT'!$D$4,IF(J295=4,'Equivalencia BH-BMPT'!$D$5,IF(J295=5,'Equivalencia BH-BMPT'!$D$6,IF(J295=6,'Equivalencia BH-BMPT'!$D$7,IF(J295=7,'Equivalencia BH-BMPT'!$D$8,IF(J295=8,'Equivalencia BH-BMPT'!$D$9,IF(J295=9,'Equivalencia BH-BMPT'!$D$10,IF(J295=10,'Equivalencia BH-BMPT'!$D$11,IF(J295=11,'Equivalencia BH-BMPT'!$D$12,IF(J295=12,'Equivalencia BH-BMPT'!$D$13,IF(J295=13,'Equivalencia BH-BMPT'!$D$14,IF(J295=14,'Equivalencia BH-BMPT'!$D$15,IF(J295=15,'Equivalencia BH-BMPT'!$D$16,IF(J295=16,'Equivalencia BH-BMPT'!$D$17,IF(J295=17,'Equivalencia BH-BMPT'!$D$18,IF(J295=18,'Equivalencia BH-BMPT'!$D$19,IF(J295=19,'Equivalencia BH-BMPT'!$D$20,IF(J295=20,'Equivalencia BH-BMPT'!$D$21,IF(J295=21,'Equivalencia BH-BMPT'!$D$22,IF(J295=22,'Equivalencia BH-BMPT'!$D$23,IF(J295=23,'Equivalencia BH-BMPT'!#REF!,IF(J295=24,'Equivalencia BH-BMPT'!$D$25,IF(J295=25,'Equivalencia BH-BMPT'!$D$26,IF(J295=26,'Equivalencia BH-BMPT'!$D$27,IF(J295=27,'Equivalencia BH-BMPT'!$D$28,IF(J295=28,'Equivalencia BH-BMPT'!$D$29,IF(J295=29,'Equivalencia BH-BMPT'!$D$30,IF(J295=30,'Equivalencia BH-BMPT'!$D$31,IF(J295=31,'Equivalencia BH-BMPT'!$D$32,IF(J295=32,'Equivalencia BH-BMPT'!$D$33,IF(J295=33,'Equivalencia BH-BMPT'!$D$34,IF(J295=34,'Equivalencia BH-BMPT'!$D$35,IF(J295=35,'Equivalencia BH-BMPT'!$D$36,IF(J295=36,'Equivalencia BH-BMPT'!$D$37,IF(J295=37,'Equivalencia BH-BMPT'!$D$38,IF(J295=38,'Equivalencia BH-BMPT'!#REF!,IF(J295=39,'Equivalencia BH-BMPT'!$D$40,IF(J295=40,'Equivalencia BH-BMPT'!$D$41,IF(J295=41,'Equivalencia BH-BMPT'!$D$42,IF(J295=42,'Equivalencia BH-BMPT'!$D$43,IF(J295=43,'Equivalencia BH-BMPT'!$D$44,IF(J295=44,'Equivalencia BH-BMPT'!$D$45,IF(J295=45,'Equivalencia BH-BMPT'!$D$46,"No ha seleccionado un número de programa")))))))))))))))))))))))))))))))))))))))))))))</f>
        <v>No ha seleccionado un número de programa</v>
      </c>
      <c r="L295" s="166"/>
      <c r="M295" s="161"/>
      <c r="N295" s="167"/>
      <c r="O295" s="168"/>
      <c r="P295" s="169"/>
      <c r="Q295" s="170"/>
      <c r="R295" s="170"/>
      <c r="S295" s="170"/>
      <c r="T295" s="170">
        <f t="shared" si="48"/>
        <v>0</v>
      </c>
      <c r="U295" s="170"/>
      <c r="V295" s="171"/>
      <c r="W295" s="171"/>
      <c r="X295" s="171"/>
      <c r="Y295" s="161"/>
      <c r="Z295" s="161"/>
      <c r="AA295" s="172"/>
      <c r="AB295" s="161"/>
      <c r="AC295" s="161"/>
      <c r="AD295" s="161"/>
      <c r="AE295" s="161"/>
      <c r="AF295" s="173" t="e">
        <f t="shared" si="49"/>
        <v>#DIV/0!</v>
      </c>
      <c r="AG295" s="174"/>
      <c r="AH295" s="174" t="b">
        <f t="shared" si="50"/>
        <v>1</v>
      </c>
    </row>
    <row r="296" spans="1:34" s="175" customFormat="1" ht="44.25" customHeight="1" thickBot="1" x14ac:dyDescent="0.3">
      <c r="A296" s="161"/>
      <c r="B296" s="161"/>
      <c r="C296" s="163"/>
      <c r="D296" s="161"/>
      <c r="E296" s="163" t="str">
        <f>IF(D296=1,'Tipo '!$B$2,IF(D296=2,'Tipo '!$B$3,IF(D296=3,'Tipo '!$B$4,IF(D296=4,'Tipo '!$B$5,IF(D296=5,'Tipo '!$B$6,IF(D296=6,'Tipo '!$B$7,IF(D296=7,'Tipo '!$B$8,IF(D296=8,'Tipo '!$B$9,IF(D296=9,'Tipo '!$B$10,IF(D296=10,'Tipo '!$B$11,IF(D296=11,'Tipo '!$B$12,IF(D296=12,'Tipo '!$B$13,IF(D296=13,'Tipo '!$B$14,IF(D296=14,'Tipo '!$B$15,IF(D296=15,'Tipo '!$B$16,IF(D296=16,'Tipo '!$B$17,IF(D296=17,'Tipo '!$B$18,IF(D296=18,'Tipo '!$B$19,IF(D296=19,'Tipo '!$B$20,IF(D296=20,'Tipo '!$B$21,"No ha seleccionado un tipo de contrato válido"))))))))))))))))))))</f>
        <v>No ha seleccionado un tipo de contrato válido</v>
      </c>
      <c r="F296" s="163"/>
      <c r="G296" s="163"/>
      <c r="H296" s="194"/>
      <c r="I296" s="194"/>
      <c r="J296" s="161"/>
      <c r="K296" s="163" t="str">
        <f>IF(J296=1,'Equivalencia BH-BMPT'!$D$2,IF(J296=2,'Equivalencia BH-BMPT'!$D$3,IF(J296=3,'Equivalencia BH-BMPT'!$D$4,IF(J296=4,'Equivalencia BH-BMPT'!$D$5,IF(J296=5,'Equivalencia BH-BMPT'!$D$6,IF(J296=6,'Equivalencia BH-BMPT'!$D$7,IF(J296=7,'Equivalencia BH-BMPT'!$D$8,IF(J296=8,'Equivalencia BH-BMPT'!$D$9,IF(J296=9,'Equivalencia BH-BMPT'!$D$10,IF(J296=10,'Equivalencia BH-BMPT'!$D$11,IF(J296=11,'Equivalencia BH-BMPT'!$D$12,IF(J296=12,'Equivalencia BH-BMPT'!$D$13,IF(J296=13,'Equivalencia BH-BMPT'!$D$14,IF(J296=14,'Equivalencia BH-BMPT'!$D$15,IF(J296=15,'Equivalencia BH-BMPT'!$D$16,IF(J296=16,'Equivalencia BH-BMPT'!$D$17,IF(J296=17,'Equivalencia BH-BMPT'!$D$18,IF(J296=18,'Equivalencia BH-BMPT'!$D$19,IF(J296=19,'Equivalencia BH-BMPT'!$D$20,IF(J296=20,'Equivalencia BH-BMPT'!$D$21,IF(J296=21,'Equivalencia BH-BMPT'!$D$22,IF(J296=22,'Equivalencia BH-BMPT'!$D$23,IF(J296=23,'Equivalencia BH-BMPT'!#REF!,IF(J296=24,'Equivalencia BH-BMPT'!$D$25,IF(J296=25,'Equivalencia BH-BMPT'!$D$26,IF(J296=26,'Equivalencia BH-BMPT'!$D$27,IF(J296=27,'Equivalencia BH-BMPT'!$D$28,IF(J296=28,'Equivalencia BH-BMPT'!$D$29,IF(J296=29,'Equivalencia BH-BMPT'!$D$30,IF(J296=30,'Equivalencia BH-BMPT'!$D$31,IF(J296=31,'Equivalencia BH-BMPT'!$D$32,IF(J296=32,'Equivalencia BH-BMPT'!$D$33,IF(J296=33,'Equivalencia BH-BMPT'!$D$34,IF(J296=34,'Equivalencia BH-BMPT'!$D$35,IF(J296=35,'Equivalencia BH-BMPT'!$D$36,IF(J296=36,'Equivalencia BH-BMPT'!$D$37,IF(J296=37,'Equivalencia BH-BMPT'!$D$38,IF(J296=38,'Equivalencia BH-BMPT'!#REF!,IF(J296=39,'Equivalencia BH-BMPT'!$D$40,IF(J296=40,'Equivalencia BH-BMPT'!$D$41,IF(J296=41,'Equivalencia BH-BMPT'!$D$42,IF(J296=42,'Equivalencia BH-BMPT'!$D$43,IF(J296=43,'Equivalencia BH-BMPT'!$D$44,IF(J296=44,'Equivalencia BH-BMPT'!$D$45,IF(J296=45,'Equivalencia BH-BMPT'!$D$46,"No ha seleccionado un número de programa")))))))))))))))))))))))))))))))))))))))))))))</f>
        <v>No ha seleccionado un número de programa</v>
      </c>
      <c r="L296" s="166"/>
      <c r="M296" s="161"/>
      <c r="N296" s="167"/>
      <c r="O296" s="168"/>
      <c r="P296" s="169"/>
      <c r="Q296" s="170"/>
      <c r="R296" s="170"/>
      <c r="S296" s="170"/>
      <c r="T296" s="170">
        <f t="shared" si="48"/>
        <v>0</v>
      </c>
      <c r="U296" s="170"/>
      <c r="V296" s="171"/>
      <c r="W296" s="171"/>
      <c r="X296" s="171"/>
      <c r="Y296" s="161"/>
      <c r="Z296" s="161"/>
      <c r="AA296" s="172"/>
      <c r="AB296" s="161"/>
      <c r="AC296" s="161"/>
      <c r="AD296" s="161"/>
      <c r="AE296" s="161"/>
      <c r="AF296" s="173" t="e">
        <f t="shared" si="49"/>
        <v>#DIV/0!</v>
      </c>
      <c r="AG296" s="174"/>
      <c r="AH296" s="174" t="b">
        <f t="shared" si="50"/>
        <v>1</v>
      </c>
    </row>
    <row r="297" spans="1:34" s="175" customFormat="1" ht="44.25" customHeight="1" thickBot="1" x14ac:dyDescent="0.3">
      <c r="A297" s="161"/>
      <c r="B297" s="161"/>
      <c r="C297" s="163"/>
      <c r="D297" s="161"/>
      <c r="E297" s="163" t="str">
        <f>IF(D297=1,'Tipo '!$B$2,IF(D297=2,'Tipo '!$B$3,IF(D297=3,'Tipo '!$B$4,IF(D297=4,'Tipo '!$B$5,IF(D297=5,'Tipo '!$B$6,IF(D297=6,'Tipo '!$B$7,IF(D297=7,'Tipo '!$B$8,IF(D297=8,'Tipo '!$B$9,IF(D297=9,'Tipo '!$B$10,IF(D297=10,'Tipo '!$B$11,IF(D297=11,'Tipo '!$B$12,IF(D297=12,'Tipo '!$B$13,IF(D297=13,'Tipo '!$B$14,IF(D297=14,'Tipo '!$B$15,IF(D297=15,'Tipo '!$B$16,IF(D297=16,'Tipo '!$B$17,IF(D297=17,'Tipo '!$B$18,IF(D297=18,'Tipo '!$B$19,IF(D297=19,'Tipo '!$B$20,IF(D297=20,'Tipo '!$B$21,"No ha seleccionado un tipo de contrato válido"))))))))))))))))))))</f>
        <v>No ha seleccionado un tipo de contrato válido</v>
      </c>
      <c r="F297" s="163"/>
      <c r="G297" s="163"/>
      <c r="H297" s="194"/>
      <c r="I297" s="194"/>
      <c r="J297" s="161"/>
      <c r="K297" s="163" t="str">
        <f>IF(J297=1,'Equivalencia BH-BMPT'!$D$2,IF(J297=2,'Equivalencia BH-BMPT'!$D$3,IF(J297=3,'Equivalencia BH-BMPT'!$D$4,IF(J297=4,'Equivalencia BH-BMPT'!$D$5,IF(J297=5,'Equivalencia BH-BMPT'!$D$6,IF(J297=6,'Equivalencia BH-BMPT'!$D$7,IF(J297=7,'Equivalencia BH-BMPT'!$D$8,IF(J297=8,'Equivalencia BH-BMPT'!$D$9,IF(J297=9,'Equivalencia BH-BMPT'!$D$10,IF(J297=10,'Equivalencia BH-BMPT'!$D$11,IF(J297=11,'Equivalencia BH-BMPT'!$D$12,IF(J297=12,'Equivalencia BH-BMPT'!$D$13,IF(J297=13,'Equivalencia BH-BMPT'!$D$14,IF(J297=14,'Equivalencia BH-BMPT'!$D$15,IF(J297=15,'Equivalencia BH-BMPT'!$D$16,IF(J297=16,'Equivalencia BH-BMPT'!$D$17,IF(J297=17,'Equivalencia BH-BMPT'!$D$18,IF(J297=18,'Equivalencia BH-BMPT'!$D$19,IF(J297=19,'Equivalencia BH-BMPT'!$D$20,IF(J297=20,'Equivalencia BH-BMPT'!$D$21,IF(J297=21,'Equivalencia BH-BMPT'!$D$22,IF(J297=22,'Equivalencia BH-BMPT'!$D$23,IF(J297=23,'Equivalencia BH-BMPT'!#REF!,IF(J297=24,'Equivalencia BH-BMPT'!$D$25,IF(J297=25,'Equivalencia BH-BMPT'!$D$26,IF(J297=26,'Equivalencia BH-BMPT'!$D$27,IF(J297=27,'Equivalencia BH-BMPT'!$D$28,IF(J297=28,'Equivalencia BH-BMPT'!$D$29,IF(J297=29,'Equivalencia BH-BMPT'!$D$30,IF(J297=30,'Equivalencia BH-BMPT'!$D$31,IF(J297=31,'Equivalencia BH-BMPT'!$D$32,IF(J297=32,'Equivalencia BH-BMPT'!$D$33,IF(J297=33,'Equivalencia BH-BMPT'!$D$34,IF(J297=34,'Equivalencia BH-BMPT'!$D$35,IF(J297=35,'Equivalencia BH-BMPT'!$D$36,IF(J297=36,'Equivalencia BH-BMPT'!$D$37,IF(J297=37,'Equivalencia BH-BMPT'!$D$38,IF(J297=38,'Equivalencia BH-BMPT'!#REF!,IF(J297=39,'Equivalencia BH-BMPT'!$D$40,IF(J297=40,'Equivalencia BH-BMPT'!$D$41,IF(J297=41,'Equivalencia BH-BMPT'!$D$42,IF(J297=42,'Equivalencia BH-BMPT'!$D$43,IF(J297=43,'Equivalencia BH-BMPT'!$D$44,IF(J297=44,'Equivalencia BH-BMPT'!$D$45,IF(J297=45,'Equivalencia BH-BMPT'!$D$46,"No ha seleccionado un número de programa")))))))))))))))))))))))))))))))))))))))))))))</f>
        <v>No ha seleccionado un número de programa</v>
      </c>
      <c r="L297" s="166"/>
      <c r="M297" s="161"/>
      <c r="N297" s="167"/>
      <c r="O297" s="168"/>
      <c r="P297" s="169"/>
      <c r="Q297" s="170"/>
      <c r="R297" s="170"/>
      <c r="S297" s="170"/>
      <c r="T297" s="170">
        <f t="shared" si="48"/>
        <v>0</v>
      </c>
      <c r="U297" s="170"/>
      <c r="V297" s="171"/>
      <c r="W297" s="171"/>
      <c r="X297" s="171"/>
      <c r="Y297" s="161"/>
      <c r="Z297" s="161"/>
      <c r="AA297" s="172"/>
      <c r="AB297" s="161"/>
      <c r="AC297" s="161"/>
      <c r="AD297" s="161"/>
      <c r="AE297" s="161"/>
      <c r="AF297" s="173" t="e">
        <f t="shared" si="49"/>
        <v>#DIV/0!</v>
      </c>
      <c r="AG297" s="174"/>
      <c r="AH297" s="174" t="b">
        <f t="shared" si="50"/>
        <v>1</v>
      </c>
    </row>
    <row r="298" spans="1:34" s="175" customFormat="1" ht="44.25" customHeight="1" thickBot="1" x14ac:dyDescent="0.3">
      <c r="A298" s="161"/>
      <c r="B298" s="161"/>
      <c r="C298" s="163"/>
      <c r="D298" s="161"/>
      <c r="E298" s="163" t="str">
        <f>IF(D298=1,'Tipo '!$B$2,IF(D298=2,'Tipo '!$B$3,IF(D298=3,'Tipo '!$B$4,IF(D298=4,'Tipo '!$B$5,IF(D298=5,'Tipo '!$B$6,IF(D298=6,'Tipo '!$B$7,IF(D298=7,'Tipo '!$B$8,IF(D298=8,'Tipo '!$B$9,IF(D298=9,'Tipo '!$B$10,IF(D298=10,'Tipo '!$B$11,IF(D298=11,'Tipo '!$B$12,IF(D298=12,'Tipo '!$B$13,IF(D298=13,'Tipo '!$B$14,IF(D298=14,'Tipo '!$B$15,IF(D298=15,'Tipo '!$B$16,IF(D298=16,'Tipo '!$B$17,IF(D298=17,'Tipo '!$B$18,IF(D298=18,'Tipo '!$B$19,IF(D298=19,'Tipo '!$B$20,IF(D298=20,'Tipo '!$B$21,"No ha seleccionado un tipo de contrato válido"))))))))))))))))))))</f>
        <v>No ha seleccionado un tipo de contrato válido</v>
      </c>
      <c r="F298" s="163"/>
      <c r="G298" s="163"/>
      <c r="H298" s="194"/>
      <c r="I298" s="194"/>
      <c r="J298" s="161"/>
      <c r="K298" s="163" t="str">
        <f>IF(J298=1,'Equivalencia BH-BMPT'!$D$2,IF(J298=2,'Equivalencia BH-BMPT'!$D$3,IF(J298=3,'Equivalencia BH-BMPT'!$D$4,IF(J298=4,'Equivalencia BH-BMPT'!$D$5,IF(J298=5,'Equivalencia BH-BMPT'!$D$6,IF(J298=6,'Equivalencia BH-BMPT'!$D$7,IF(J298=7,'Equivalencia BH-BMPT'!$D$8,IF(J298=8,'Equivalencia BH-BMPT'!$D$9,IF(J298=9,'Equivalencia BH-BMPT'!$D$10,IF(J298=10,'Equivalencia BH-BMPT'!$D$11,IF(J298=11,'Equivalencia BH-BMPT'!$D$12,IF(J298=12,'Equivalencia BH-BMPT'!$D$13,IF(J298=13,'Equivalencia BH-BMPT'!$D$14,IF(J298=14,'Equivalencia BH-BMPT'!$D$15,IF(J298=15,'Equivalencia BH-BMPT'!$D$16,IF(J298=16,'Equivalencia BH-BMPT'!$D$17,IF(J298=17,'Equivalencia BH-BMPT'!$D$18,IF(J298=18,'Equivalencia BH-BMPT'!$D$19,IF(J298=19,'Equivalencia BH-BMPT'!$D$20,IF(J298=20,'Equivalencia BH-BMPT'!$D$21,IF(J298=21,'Equivalencia BH-BMPT'!$D$22,IF(J298=22,'Equivalencia BH-BMPT'!$D$23,IF(J298=23,'Equivalencia BH-BMPT'!#REF!,IF(J298=24,'Equivalencia BH-BMPT'!$D$25,IF(J298=25,'Equivalencia BH-BMPT'!$D$26,IF(J298=26,'Equivalencia BH-BMPT'!$D$27,IF(J298=27,'Equivalencia BH-BMPT'!$D$28,IF(J298=28,'Equivalencia BH-BMPT'!$D$29,IF(J298=29,'Equivalencia BH-BMPT'!$D$30,IF(J298=30,'Equivalencia BH-BMPT'!$D$31,IF(J298=31,'Equivalencia BH-BMPT'!$D$32,IF(J298=32,'Equivalencia BH-BMPT'!$D$33,IF(J298=33,'Equivalencia BH-BMPT'!$D$34,IF(J298=34,'Equivalencia BH-BMPT'!$D$35,IF(J298=35,'Equivalencia BH-BMPT'!$D$36,IF(J298=36,'Equivalencia BH-BMPT'!$D$37,IF(J298=37,'Equivalencia BH-BMPT'!$D$38,IF(J298=38,'Equivalencia BH-BMPT'!#REF!,IF(J298=39,'Equivalencia BH-BMPT'!$D$40,IF(J298=40,'Equivalencia BH-BMPT'!$D$41,IF(J298=41,'Equivalencia BH-BMPT'!$D$42,IF(J298=42,'Equivalencia BH-BMPT'!$D$43,IF(J298=43,'Equivalencia BH-BMPT'!$D$44,IF(J298=44,'Equivalencia BH-BMPT'!$D$45,IF(J298=45,'Equivalencia BH-BMPT'!$D$46,"No ha seleccionado un número de programa")))))))))))))))))))))))))))))))))))))))))))))</f>
        <v>No ha seleccionado un número de programa</v>
      </c>
      <c r="L298" s="166"/>
      <c r="M298" s="161"/>
      <c r="N298" s="167"/>
      <c r="O298" s="168"/>
      <c r="P298" s="169"/>
      <c r="Q298" s="170"/>
      <c r="R298" s="170"/>
      <c r="S298" s="170"/>
      <c r="T298" s="170">
        <f t="shared" si="48"/>
        <v>0</v>
      </c>
      <c r="U298" s="170"/>
      <c r="V298" s="171"/>
      <c r="W298" s="171"/>
      <c r="X298" s="171"/>
      <c r="Y298" s="161"/>
      <c r="Z298" s="161"/>
      <c r="AA298" s="172"/>
      <c r="AB298" s="161"/>
      <c r="AC298" s="161"/>
      <c r="AD298" s="161"/>
      <c r="AE298" s="161"/>
      <c r="AF298" s="173" t="e">
        <f t="shared" si="49"/>
        <v>#DIV/0!</v>
      </c>
      <c r="AG298" s="174"/>
      <c r="AH298" s="174" t="b">
        <f t="shared" si="50"/>
        <v>1</v>
      </c>
    </row>
    <row r="299" spans="1:34" s="175" customFormat="1" ht="44.25" customHeight="1" thickBot="1" x14ac:dyDescent="0.3">
      <c r="A299" s="161"/>
      <c r="B299" s="161"/>
      <c r="C299" s="163"/>
      <c r="D299" s="161"/>
      <c r="E299" s="163" t="str">
        <f>IF(D299=1,'Tipo '!$B$2,IF(D299=2,'Tipo '!$B$3,IF(D299=3,'Tipo '!$B$4,IF(D299=4,'Tipo '!$B$5,IF(D299=5,'Tipo '!$B$6,IF(D299=6,'Tipo '!$B$7,IF(D299=7,'Tipo '!$B$8,IF(D299=8,'Tipo '!$B$9,IF(D299=9,'Tipo '!$B$10,IF(D299=10,'Tipo '!$B$11,IF(D299=11,'Tipo '!$B$12,IF(D299=12,'Tipo '!$B$13,IF(D299=13,'Tipo '!$B$14,IF(D299=14,'Tipo '!$B$15,IF(D299=15,'Tipo '!$B$16,IF(D299=16,'Tipo '!$B$17,IF(D299=17,'Tipo '!$B$18,IF(D299=18,'Tipo '!$B$19,IF(D299=19,'Tipo '!$B$20,IF(D299=20,'Tipo '!$B$21,"No ha seleccionado un tipo de contrato válido"))))))))))))))))))))</f>
        <v>No ha seleccionado un tipo de contrato válido</v>
      </c>
      <c r="F299" s="163"/>
      <c r="G299" s="163"/>
      <c r="H299" s="194"/>
      <c r="I299" s="194"/>
      <c r="J299" s="161"/>
      <c r="K299" s="163" t="str">
        <f>IF(J299=1,'Equivalencia BH-BMPT'!$D$2,IF(J299=2,'Equivalencia BH-BMPT'!$D$3,IF(J299=3,'Equivalencia BH-BMPT'!$D$4,IF(J299=4,'Equivalencia BH-BMPT'!$D$5,IF(J299=5,'Equivalencia BH-BMPT'!$D$6,IF(J299=6,'Equivalencia BH-BMPT'!$D$7,IF(J299=7,'Equivalencia BH-BMPT'!$D$8,IF(J299=8,'Equivalencia BH-BMPT'!$D$9,IF(J299=9,'Equivalencia BH-BMPT'!$D$10,IF(J299=10,'Equivalencia BH-BMPT'!$D$11,IF(J299=11,'Equivalencia BH-BMPT'!$D$12,IF(J299=12,'Equivalencia BH-BMPT'!$D$13,IF(J299=13,'Equivalencia BH-BMPT'!$D$14,IF(J299=14,'Equivalencia BH-BMPT'!$D$15,IF(J299=15,'Equivalencia BH-BMPT'!$D$16,IF(J299=16,'Equivalencia BH-BMPT'!$D$17,IF(J299=17,'Equivalencia BH-BMPT'!$D$18,IF(J299=18,'Equivalencia BH-BMPT'!$D$19,IF(J299=19,'Equivalencia BH-BMPT'!$D$20,IF(J299=20,'Equivalencia BH-BMPT'!$D$21,IF(J299=21,'Equivalencia BH-BMPT'!$D$22,IF(J299=22,'Equivalencia BH-BMPT'!$D$23,IF(J299=23,'Equivalencia BH-BMPT'!#REF!,IF(J299=24,'Equivalencia BH-BMPT'!$D$25,IF(J299=25,'Equivalencia BH-BMPT'!$D$26,IF(J299=26,'Equivalencia BH-BMPT'!$D$27,IF(J299=27,'Equivalencia BH-BMPT'!$D$28,IF(J299=28,'Equivalencia BH-BMPT'!$D$29,IF(J299=29,'Equivalencia BH-BMPT'!$D$30,IF(J299=30,'Equivalencia BH-BMPT'!$D$31,IF(J299=31,'Equivalencia BH-BMPT'!$D$32,IF(J299=32,'Equivalencia BH-BMPT'!$D$33,IF(J299=33,'Equivalencia BH-BMPT'!$D$34,IF(J299=34,'Equivalencia BH-BMPT'!$D$35,IF(J299=35,'Equivalencia BH-BMPT'!$D$36,IF(J299=36,'Equivalencia BH-BMPT'!$D$37,IF(J299=37,'Equivalencia BH-BMPT'!$D$38,IF(J299=38,'Equivalencia BH-BMPT'!#REF!,IF(J299=39,'Equivalencia BH-BMPT'!$D$40,IF(J299=40,'Equivalencia BH-BMPT'!$D$41,IF(J299=41,'Equivalencia BH-BMPT'!$D$42,IF(J299=42,'Equivalencia BH-BMPT'!$D$43,IF(J299=43,'Equivalencia BH-BMPT'!$D$44,IF(J299=44,'Equivalencia BH-BMPT'!$D$45,IF(J299=45,'Equivalencia BH-BMPT'!$D$46,"No ha seleccionado un número de programa")))))))))))))))))))))))))))))))))))))))))))))</f>
        <v>No ha seleccionado un número de programa</v>
      </c>
      <c r="L299" s="166"/>
      <c r="M299" s="161"/>
      <c r="N299" s="167"/>
      <c r="O299" s="168"/>
      <c r="P299" s="169"/>
      <c r="Q299" s="170"/>
      <c r="R299" s="170"/>
      <c r="S299" s="170"/>
      <c r="T299" s="170">
        <f t="shared" si="48"/>
        <v>0</v>
      </c>
      <c r="U299" s="170"/>
      <c r="V299" s="171"/>
      <c r="W299" s="171"/>
      <c r="X299" s="171"/>
      <c r="Y299" s="161"/>
      <c r="Z299" s="161"/>
      <c r="AA299" s="172"/>
      <c r="AB299" s="161"/>
      <c r="AC299" s="161"/>
      <c r="AD299" s="161"/>
      <c r="AE299" s="161"/>
      <c r="AF299" s="173" t="e">
        <f t="shared" si="49"/>
        <v>#DIV/0!</v>
      </c>
      <c r="AG299" s="174"/>
      <c r="AH299" s="174" t="b">
        <f t="shared" si="50"/>
        <v>1</v>
      </c>
    </row>
    <row r="300" spans="1:34" s="175" customFormat="1" ht="44.25" customHeight="1" thickBot="1" x14ac:dyDescent="0.3">
      <c r="A300" s="161"/>
      <c r="B300" s="161"/>
      <c r="C300" s="163"/>
      <c r="D300" s="161"/>
      <c r="E300" s="163" t="str">
        <f>IF(D300=1,'Tipo '!$B$2,IF(D300=2,'Tipo '!$B$3,IF(D300=3,'Tipo '!$B$4,IF(D300=4,'Tipo '!$B$5,IF(D300=5,'Tipo '!$B$6,IF(D300=6,'Tipo '!$B$7,IF(D300=7,'Tipo '!$B$8,IF(D300=8,'Tipo '!$B$9,IF(D300=9,'Tipo '!$B$10,IF(D300=10,'Tipo '!$B$11,IF(D300=11,'Tipo '!$B$12,IF(D300=12,'Tipo '!$B$13,IF(D300=13,'Tipo '!$B$14,IF(D300=14,'Tipo '!$B$15,IF(D300=15,'Tipo '!$B$16,IF(D300=16,'Tipo '!$B$17,IF(D300=17,'Tipo '!$B$18,IF(D300=18,'Tipo '!$B$19,IF(D300=19,'Tipo '!$B$20,IF(D300=20,'Tipo '!$B$21,"No ha seleccionado un tipo de contrato válido"))))))))))))))))))))</f>
        <v>No ha seleccionado un tipo de contrato válido</v>
      </c>
      <c r="F300" s="163"/>
      <c r="G300" s="163"/>
      <c r="H300" s="194"/>
      <c r="I300" s="194"/>
      <c r="J300" s="161"/>
      <c r="K300" s="163" t="str">
        <f>IF(J300=1,'Equivalencia BH-BMPT'!$D$2,IF(J300=2,'Equivalencia BH-BMPT'!$D$3,IF(J300=3,'Equivalencia BH-BMPT'!$D$4,IF(J300=4,'Equivalencia BH-BMPT'!$D$5,IF(J300=5,'Equivalencia BH-BMPT'!$D$6,IF(J300=6,'Equivalencia BH-BMPT'!$D$7,IF(J300=7,'Equivalencia BH-BMPT'!$D$8,IF(J300=8,'Equivalencia BH-BMPT'!$D$9,IF(J300=9,'Equivalencia BH-BMPT'!$D$10,IF(J300=10,'Equivalencia BH-BMPT'!$D$11,IF(J300=11,'Equivalencia BH-BMPT'!$D$12,IF(J300=12,'Equivalencia BH-BMPT'!$D$13,IF(J300=13,'Equivalencia BH-BMPT'!$D$14,IF(J300=14,'Equivalencia BH-BMPT'!$D$15,IF(J300=15,'Equivalencia BH-BMPT'!$D$16,IF(J300=16,'Equivalencia BH-BMPT'!$D$17,IF(J300=17,'Equivalencia BH-BMPT'!$D$18,IF(J300=18,'Equivalencia BH-BMPT'!$D$19,IF(J300=19,'Equivalencia BH-BMPT'!$D$20,IF(J300=20,'Equivalencia BH-BMPT'!$D$21,IF(J300=21,'Equivalencia BH-BMPT'!$D$22,IF(J300=22,'Equivalencia BH-BMPT'!$D$23,IF(J300=23,'Equivalencia BH-BMPT'!#REF!,IF(J300=24,'Equivalencia BH-BMPT'!$D$25,IF(J300=25,'Equivalencia BH-BMPT'!$D$26,IF(J300=26,'Equivalencia BH-BMPT'!$D$27,IF(J300=27,'Equivalencia BH-BMPT'!$D$28,IF(J300=28,'Equivalencia BH-BMPT'!$D$29,IF(J300=29,'Equivalencia BH-BMPT'!$D$30,IF(J300=30,'Equivalencia BH-BMPT'!$D$31,IF(J300=31,'Equivalencia BH-BMPT'!$D$32,IF(J300=32,'Equivalencia BH-BMPT'!$D$33,IF(J300=33,'Equivalencia BH-BMPT'!$D$34,IF(J300=34,'Equivalencia BH-BMPT'!$D$35,IF(J300=35,'Equivalencia BH-BMPT'!$D$36,IF(J300=36,'Equivalencia BH-BMPT'!$D$37,IF(J300=37,'Equivalencia BH-BMPT'!$D$38,IF(J300=38,'Equivalencia BH-BMPT'!#REF!,IF(J300=39,'Equivalencia BH-BMPT'!$D$40,IF(J300=40,'Equivalencia BH-BMPT'!$D$41,IF(J300=41,'Equivalencia BH-BMPT'!$D$42,IF(J300=42,'Equivalencia BH-BMPT'!$D$43,IF(J300=43,'Equivalencia BH-BMPT'!$D$44,IF(J300=44,'Equivalencia BH-BMPT'!$D$45,IF(J300=45,'Equivalencia BH-BMPT'!$D$46,"No ha seleccionado un número de programa")))))))))))))))))))))))))))))))))))))))))))))</f>
        <v>No ha seleccionado un número de programa</v>
      </c>
      <c r="L300" s="166"/>
      <c r="M300" s="161"/>
      <c r="N300" s="167"/>
      <c r="O300" s="168"/>
      <c r="P300" s="169"/>
      <c r="Q300" s="170"/>
      <c r="R300" s="170"/>
      <c r="S300" s="170"/>
      <c r="T300" s="170">
        <f t="shared" si="48"/>
        <v>0</v>
      </c>
      <c r="U300" s="170"/>
      <c r="V300" s="171"/>
      <c r="W300" s="171"/>
      <c r="X300" s="171"/>
      <c r="Y300" s="161"/>
      <c r="Z300" s="161"/>
      <c r="AA300" s="172"/>
      <c r="AB300" s="161"/>
      <c r="AC300" s="161"/>
      <c r="AD300" s="161"/>
      <c r="AE300" s="161"/>
      <c r="AF300" s="173" t="e">
        <f t="shared" si="49"/>
        <v>#DIV/0!</v>
      </c>
      <c r="AG300" s="174"/>
      <c r="AH300" s="174" t="b">
        <f t="shared" si="50"/>
        <v>1</v>
      </c>
    </row>
    <row r="301" spans="1:34" ht="44.25" customHeight="1" thickBot="1" x14ac:dyDescent="0.3">
      <c r="A301" s="135"/>
      <c r="B301" s="135"/>
      <c r="C301" s="136"/>
      <c r="D301" s="135"/>
      <c r="E301" s="136" t="str">
        <f>IF(D301=1,'Tipo '!$B$2,IF(D301=2,'Tipo '!$B$3,IF(D301=3,'Tipo '!$B$4,IF(D301=4,'Tipo '!$B$5,IF(D301=5,'Tipo '!$B$6,IF(D301=6,'Tipo '!$B$7,IF(D301=7,'Tipo '!$B$8,IF(D301=8,'Tipo '!$B$9,IF(D301=9,'Tipo '!$B$10,IF(D301=10,'Tipo '!$B$11,IF(D301=11,'Tipo '!$B$12,IF(D301=12,'Tipo '!$B$13,IF(D301=13,'Tipo '!$B$14,IF(D301=14,'Tipo '!$B$15,IF(D301=15,'Tipo '!$B$16,IF(D301=16,'Tipo '!$B$17,IF(D301=17,'Tipo '!$B$18,IF(D301=18,'Tipo '!$B$19,IF(D301=19,'Tipo '!$B$20,IF(D301=20,'Tipo '!$B$21,"No ha seleccionado un tipo de contrato válido"))))))))))))))))))))</f>
        <v>No ha seleccionado un tipo de contrato válido</v>
      </c>
      <c r="F301" s="136"/>
      <c r="G301" s="136"/>
      <c r="H301" s="146"/>
      <c r="I301" s="146"/>
      <c r="J301" s="135"/>
      <c r="K301" s="136" t="str">
        <f>IF(J301=1,'Equivalencia BH-BMPT'!$D$2,IF(J301=2,'Equivalencia BH-BMPT'!$D$3,IF(J301=3,'Equivalencia BH-BMPT'!$D$4,IF(J301=4,'Equivalencia BH-BMPT'!$D$5,IF(J301=5,'Equivalencia BH-BMPT'!$D$6,IF(J301=6,'Equivalencia BH-BMPT'!$D$7,IF(J301=7,'Equivalencia BH-BMPT'!$D$8,IF(J301=8,'Equivalencia BH-BMPT'!$D$9,IF(J301=9,'Equivalencia BH-BMPT'!$D$10,IF(J301=10,'Equivalencia BH-BMPT'!$D$11,IF(J301=11,'Equivalencia BH-BMPT'!$D$12,IF(J301=12,'Equivalencia BH-BMPT'!$D$13,IF(J301=13,'Equivalencia BH-BMPT'!$D$14,IF(J301=14,'Equivalencia BH-BMPT'!$D$15,IF(J301=15,'Equivalencia BH-BMPT'!$D$16,IF(J301=16,'Equivalencia BH-BMPT'!$D$17,IF(J301=17,'Equivalencia BH-BMPT'!$D$18,IF(J301=18,'Equivalencia BH-BMPT'!$D$19,IF(J301=19,'Equivalencia BH-BMPT'!$D$20,IF(J301=20,'Equivalencia BH-BMPT'!$D$21,IF(J301=21,'Equivalencia BH-BMPT'!$D$22,IF(J301=22,'Equivalencia BH-BMPT'!$D$23,IF(J301=23,'Equivalencia BH-BMPT'!#REF!,IF(J301=24,'Equivalencia BH-BMPT'!$D$25,IF(J301=25,'Equivalencia BH-BMPT'!$D$26,IF(J301=26,'Equivalencia BH-BMPT'!$D$27,IF(J301=27,'Equivalencia BH-BMPT'!$D$28,IF(J301=28,'Equivalencia BH-BMPT'!$D$29,IF(J301=29,'Equivalencia BH-BMPT'!$D$30,IF(J301=30,'Equivalencia BH-BMPT'!$D$31,IF(J301=31,'Equivalencia BH-BMPT'!$D$32,IF(J301=32,'Equivalencia BH-BMPT'!$D$33,IF(J301=33,'Equivalencia BH-BMPT'!$D$34,IF(J301=34,'Equivalencia BH-BMPT'!$D$35,IF(J301=35,'Equivalencia BH-BMPT'!$D$36,IF(J301=36,'Equivalencia BH-BMPT'!$D$37,IF(J301=37,'Equivalencia BH-BMPT'!$D$38,IF(J301=38,'Equivalencia BH-BMPT'!#REF!,IF(J301=39,'Equivalencia BH-BMPT'!$D$40,IF(J301=40,'Equivalencia BH-BMPT'!$D$41,IF(J301=41,'Equivalencia BH-BMPT'!$D$42,IF(J301=42,'Equivalencia BH-BMPT'!$D$43,IF(J301=43,'Equivalencia BH-BMPT'!$D$44,IF(J301=44,'Equivalencia BH-BMPT'!$D$45,IF(J301=45,'Equivalencia BH-BMPT'!$D$46,"No ha seleccionado un número de programa")))))))))))))))))))))))))))))))))))))))))))))</f>
        <v>No ha seleccionado un número de programa</v>
      </c>
      <c r="L301" s="137"/>
      <c r="M301" s="135"/>
      <c r="N301" s="147"/>
      <c r="O301" s="138"/>
      <c r="P301" s="139"/>
      <c r="Q301" s="140"/>
      <c r="R301" s="140"/>
      <c r="S301" s="140"/>
      <c r="T301" s="140">
        <f t="shared" si="48"/>
        <v>0</v>
      </c>
      <c r="U301" s="140"/>
      <c r="V301" s="141"/>
      <c r="W301" s="141"/>
      <c r="X301" s="141"/>
      <c r="Y301" s="135"/>
      <c r="Z301" s="135"/>
      <c r="AA301" s="142"/>
      <c r="AB301" s="135"/>
      <c r="AC301" s="135"/>
      <c r="AD301" s="135"/>
      <c r="AE301" s="135"/>
      <c r="AF301" s="143" t="e">
        <f t="shared" si="49"/>
        <v>#DIV/0!</v>
      </c>
      <c r="AG301" s="144"/>
      <c r="AH301" s="144" t="b">
        <f t="shared" si="50"/>
        <v>1</v>
      </c>
    </row>
    <row r="302" spans="1:34" ht="44.25" customHeight="1" thickBot="1" x14ac:dyDescent="0.3">
      <c r="A302" s="135"/>
      <c r="B302" s="135"/>
      <c r="C302" s="136"/>
      <c r="D302" s="135"/>
      <c r="E302" s="136" t="str">
        <f>IF(D302=1,'Tipo '!$B$2,IF(D302=2,'Tipo '!$B$3,IF(D302=3,'Tipo '!$B$4,IF(D302=4,'Tipo '!$B$5,IF(D302=5,'Tipo '!$B$6,IF(D302=6,'Tipo '!$B$7,IF(D302=7,'Tipo '!$B$8,IF(D302=8,'Tipo '!$B$9,IF(D302=9,'Tipo '!$B$10,IF(D302=10,'Tipo '!$B$11,IF(D302=11,'Tipo '!$B$12,IF(D302=12,'Tipo '!$B$13,IF(D302=13,'Tipo '!$B$14,IF(D302=14,'Tipo '!$B$15,IF(D302=15,'Tipo '!$B$16,IF(D302=16,'Tipo '!$B$17,IF(D302=17,'Tipo '!$B$18,IF(D302=18,'Tipo '!$B$19,IF(D302=19,'Tipo '!$B$20,IF(D302=20,'Tipo '!$B$21,"No ha seleccionado un tipo de contrato válido"))))))))))))))))))))</f>
        <v>No ha seleccionado un tipo de contrato válido</v>
      </c>
      <c r="F302" s="136"/>
      <c r="G302" s="136"/>
      <c r="H302" s="146"/>
      <c r="I302" s="146"/>
      <c r="J302" s="135"/>
      <c r="K302" s="136" t="str">
        <f>IF(J302=1,'Equivalencia BH-BMPT'!$D$2,IF(J302=2,'Equivalencia BH-BMPT'!$D$3,IF(J302=3,'Equivalencia BH-BMPT'!$D$4,IF(J302=4,'Equivalencia BH-BMPT'!$D$5,IF(J302=5,'Equivalencia BH-BMPT'!$D$6,IF(J302=6,'Equivalencia BH-BMPT'!$D$7,IF(J302=7,'Equivalencia BH-BMPT'!$D$8,IF(J302=8,'Equivalencia BH-BMPT'!$D$9,IF(J302=9,'Equivalencia BH-BMPT'!$D$10,IF(J302=10,'Equivalencia BH-BMPT'!$D$11,IF(J302=11,'Equivalencia BH-BMPT'!$D$12,IF(J302=12,'Equivalencia BH-BMPT'!$D$13,IF(J302=13,'Equivalencia BH-BMPT'!$D$14,IF(J302=14,'Equivalencia BH-BMPT'!$D$15,IF(J302=15,'Equivalencia BH-BMPT'!$D$16,IF(J302=16,'Equivalencia BH-BMPT'!$D$17,IF(J302=17,'Equivalencia BH-BMPT'!$D$18,IF(J302=18,'Equivalencia BH-BMPT'!$D$19,IF(J302=19,'Equivalencia BH-BMPT'!$D$20,IF(J302=20,'Equivalencia BH-BMPT'!$D$21,IF(J302=21,'Equivalencia BH-BMPT'!$D$22,IF(J302=22,'Equivalencia BH-BMPT'!$D$23,IF(J302=23,'Equivalencia BH-BMPT'!#REF!,IF(J302=24,'Equivalencia BH-BMPT'!$D$25,IF(J302=25,'Equivalencia BH-BMPT'!$D$26,IF(J302=26,'Equivalencia BH-BMPT'!$D$27,IF(J302=27,'Equivalencia BH-BMPT'!$D$28,IF(J302=28,'Equivalencia BH-BMPT'!$D$29,IF(J302=29,'Equivalencia BH-BMPT'!$D$30,IF(J302=30,'Equivalencia BH-BMPT'!$D$31,IF(J302=31,'Equivalencia BH-BMPT'!$D$32,IF(J302=32,'Equivalencia BH-BMPT'!$D$33,IF(J302=33,'Equivalencia BH-BMPT'!$D$34,IF(J302=34,'Equivalencia BH-BMPT'!$D$35,IF(J302=35,'Equivalencia BH-BMPT'!$D$36,IF(J302=36,'Equivalencia BH-BMPT'!$D$37,IF(J302=37,'Equivalencia BH-BMPT'!$D$38,IF(J302=38,'Equivalencia BH-BMPT'!#REF!,IF(J302=39,'Equivalencia BH-BMPT'!$D$40,IF(J302=40,'Equivalencia BH-BMPT'!$D$41,IF(J302=41,'Equivalencia BH-BMPT'!$D$42,IF(J302=42,'Equivalencia BH-BMPT'!$D$43,IF(J302=43,'Equivalencia BH-BMPT'!$D$44,IF(J302=44,'Equivalencia BH-BMPT'!$D$45,IF(J302=45,'Equivalencia BH-BMPT'!$D$46,"No ha seleccionado un número de programa")))))))))))))))))))))))))))))))))))))))))))))</f>
        <v>No ha seleccionado un número de programa</v>
      </c>
      <c r="L302" s="137"/>
      <c r="M302" s="135"/>
      <c r="N302" s="147"/>
      <c r="O302" s="138"/>
      <c r="P302" s="139"/>
      <c r="Q302" s="140"/>
      <c r="R302" s="140"/>
      <c r="S302" s="140"/>
      <c r="T302" s="140">
        <f t="shared" si="48"/>
        <v>0</v>
      </c>
      <c r="U302" s="140"/>
      <c r="V302" s="141"/>
      <c r="W302" s="141"/>
      <c r="X302" s="141"/>
      <c r="Y302" s="135"/>
      <c r="Z302" s="135"/>
      <c r="AA302" s="142"/>
      <c r="AB302" s="135"/>
      <c r="AC302" s="135"/>
      <c r="AD302" s="135"/>
      <c r="AE302" s="135"/>
      <c r="AF302" s="143" t="e">
        <f t="shared" si="49"/>
        <v>#DIV/0!</v>
      </c>
      <c r="AG302" s="144"/>
      <c r="AH302" s="144" t="b">
        <f t="shared" si="50"/>
        <v>1</v>
      </c>
    </row>
    <row r="303" spans="1:34" ht="44.25" customHeight="1" thickBot="1" x14ac:dyDescent="0.3">
      <c r="A303" s="135"/>
      <c r="B303" s="135"/>
      <c r="C303" s="136"/>
      <c r="D303" s="135"/>
      <c r="E303" s="136" t="str">
        <f>IF(D303=1,'Tipo '!$B$2,IF(D303=2,'Tipo '!$B$3,IF(D303=3,'Tipo '!$B$4,IF(D303=4,'Tipo '!$B$5,IF(D303=5,'Tipo '!$B$6,IF(D303=6,'Tipo '!$B$7,IF(D303=7,'Tipo '!$B$8,IF(D303=8,'Tipo '!$B$9,IF(D303=9,'Tipo '!$B$10,IF(D303=10,'Tipo '!$B$11,IF(D303=11,'Tipo '!$B$12,IF(D303=12,'Tipo '!$B$13,IF(D303=13,'Tipo '!$B$14,IF(D303=14,'Tipo '!$B$15,IF(D303=15,'Tipo '!$B$16,IF(D303=16,'Tipo '!$B$17,IF(D303=17,'Tipo '!$B$18,IF(D303=18,'Tipo '!$B$19,IF(D303=19,'Tipo '!$B$20,IF(D303=20,'Tipo '!$B$21,"No ha seleccionado un tipo de contrato válido"))))))))))))))))))))</f>
        <v>No ha seleccionado un tipo de contrato válido</v>
      </c>
      <c r="F303" s="136"/>
      <c r="G303" s="136"/>
      <c r="H303" s="146"/>
      <c r="I303" s="146"/>
      <c r="J303" s="135"/>
      <c r="K303" s="136" t="str">
        <f>IF(J303=1,'Equivalencia BH-BMPT'!$D$2,IF(J303=2,'Equivalencia BH-BMPT'!$D$3,IF(J303=3,'Equivalencia BH-BMPT'!$D$4,IF(J303=4,'Equivalencia BH-BMPT'!$D$5,IF(J303=5,'Equivalencia BH-BMPT'!$D$6,IF(J303=6,'Equivalencia BH-BMPT'!$D$7,IF(J303=7,'Equivalencia BH-BMPT'!$D$8,IF(J303=8,'Equivalencia BH-BMPT'!$D$9,IF(J303=9,'Equivalencia BH-BMPT'!$D$10,IF(J303=10,'Equivalencia BH-BMPT'!$D$11,IF(J303=11,'Equivalencia BH-BMPT'!$D$12,IF(J303=12,'Equivalencia BH-BMPT'!$D$13,IF(J303=13,'Equivalencia BH-BMPT'!$D$14,IF(J303=14,'Equivalencia BH-BMPT'!$D$15,IF(J303=15,'Equivalencia BH-BMPT'!$D$16,IF(J303=16,'Equivalencia BH-BMPT'!$D$17,IF(J303=17,'Equivalencia BH-BMPT'!$D$18,IF(J303=18,'Equivalencia BH-BMPT'!$D$19,IF(J303=19,'Equivalencia BH-BMPT'!$D$20,IF(J303=20,'Equivalencia BH-BMPT'!$D$21,IF(J303=21,'Equivalencia BH-BMPT'!$D$22,IF(J303=22,'Equivalencia BH-BMPT'!$D$23,IF(J303=23,'Equivalencia BH-BMPT'!#REF!,IF(J303=24,'Equivalencia BH-BMPT'!$D$25,IF(J303=25,'Equivalencia BH-BMPT'!$D$26,IF(J303=26,'Equivalencia BH-BMPT'!$D$27,IF(J303=27,'Equivalencia BH-BMPT'!$D$28,IF(J303=28,'Equivalencia BH-BMPT'!$D$29,IF(J303=29,'Equivalencia BH-BMPT'!$D$30,IF(J303=30,'Equivalencia BH-BMPT'!$D$31,IF(J303=31,'Equivalencia BH-BMPT'!$D$32,IF(J303=32,'Equivalencia BH-BMPT'!$D$33,IF(J303=33,'Equivalencia BH-BMPT'!$D$34,IF(J303=34,'Equivalencia BH-BMPT'!$D$35,IF(J303=35,'Equivalencia BH-BMPT'!$D$36,IF(J303=36,'Equivalencia BH-BMPT'!$D$37,IF(J303=37,'Equivalencia BH-BMPT'!$D$38,IF(J303=38,'Equivalencia BH-BMPT'!#REF!,IF(J303=39,'Equivalencia BH-BMPT'!$D$40,IF(J303=40,'Equivalencia BH-BMPT'!$D$41,IF(J303=41,'Equivalencia BH-BMPT'!$D$42,IF(J303=42,'Equivalencia BH-BMPT'!$D$43,IF(J303=43,'Equivalencia BH-BMPT'!$D$44,IF(J303=44,'Equivalencia BH-BMPT'!$D$45,IF(J303=45,'Equivalencia BH-BMPT'!$D$46,"No ha seleccionado un número de programa")))))))))))))))))))))))))))))))))))))))))))))</f>
        <v>No ha seleccionado un número de programa</v>
      </c>
      <c r="L303" s="137"/>
      <c r="M303" s="135"/>
      <c r="N303" s="147"/>
      <c r="O303" s="138"/>
      <c r="P303" s="139"/>
      <c r="Q303" s="140"/>
      <c r="R303" s="140"/>
      <c r="S303" s="140"/>
      <c r="T303" s="140">
        <f t="shared" si="48"/>
        <v>0</v>
      </c>
      <c r="U303" s="140"/>
      <c r="V303" s="141"/>
      <c r="W303" s="141"/>
      <c r="X303" s="141"/>
      <c r="Y303" s="135"/>
      <c r="Z303" s="135"/>
      <c r="AA303" s="142"/>
      <c r="AB303" s="135"/>
      <c r="AC303" s="135"/>
      <c r="AD303" s="135"/>
      <c r="AE303" s="135"/>
      <c r="AF303" s="143" t="e">
        <f t="shared" si="49"/>
        <v>#DIV/0!</v>
      </c>
      <c r="AG303" s="144"/>
      <c r="AH303" s="144" t="b">
        <f t="shared" si="50"/>
        <v>1</v>
      </c>
    </row>
    <row r="304" spans="1:34" ht="44.25" customHeight="1" thickBot="1" x14ac:dyDescent="0.3">
      <c r="A304" s="135"/>
      <c r="B304" s="135"/>
      <c r="C304" s="136"/>
      <c r="D304" s="135"/>
      <c r="E304" s="136" t="str">
        <f>IF(D304=1,'Tipo '!$B$2,IF(D304=2,'Tipo '!$B$3,IF(D304=3,'Tipo '!$B$4,IF(D304=4,'Tipo '!$B$5,IF(D304=5,'Tipo '!$B$6,IF(D304=6,'Tipo '!$B$7,IF(D304=7,'Tipo '!$B$8,IF(D304=8,'Tipo '!$B$9,IF(D304=9,'Tipo '!$B$10,IF(D304=10,'Tipo '!$B$11,IF(D304=11,'Tipo '!$B$12,IF(D304=12,'Tipo '!$B$13,IF(D304=13,'Tipo '!$B$14,IF(D304=14,'Tipo '!$B$15,IF(D304=15,'Tipo '!$B$16,IF(D304=16,'Tipo '!$B$17,IF(D304=17,'Tipo '!$B$18,IF(D304=18,'Tipo '!$B$19,IF(D304=19,'Tipo '!$B$20,IF(D304=20,'Tipo '!$B$21,"No ha seleccionado un tipo de contrato válido"))))))))))))))))))))</f>
        <v>No ha seleccionado un tipo de contrato válido</v>
      </c>
      <c r="F304" s="136"/>
      <c r="G304" s="136"/>
      <c r="H304" s="146"/>
      <c r="I304" s="146"/>
      <c r="J304" s="135"/>
      <c r="K304" s="136" t="str">
        <f>IF(J304=1,'Equivalencia BH-BMPT'!$D$2,IF(J304=2,'Equivalencia BH-BMPT'!$D$3,IF(J304=3,'Equivalencia BH-BMPT'!$D$4,IF(J304=4,'Equivalencia BH-BMPT'!$D$5,IF(J304=5,'Equivalencia BH-BMPT'!$D$6,IF(J304=6,'Equivalencia BH-BMPT'!$D$7,IF(J304=7,'Equivalencia BH-BMPT'!$D$8,IF(J304=8,'Equivalencia BH-BMPT'!$D$9,IF(J304=9,'Equivalencia BH-BMPT'!$D$10,IF(J304=10,'Equivalencia BH-BMPT'!$D$11,IF(J304=11,'Equivalencia BH-BMPT'!$D$12,IF(J304=12,'Equivalencia BH-BMPT'!$D$13,IF(J304=13,'Equivalencia BH-BMPT'!$D$14,IF(J304=14,'Equivalencia BH-BMPT'!$D$15,IF(J304=15,'Equivalencia BH-BMPT'!$D$16,IF(J304=16,'Equivalencia BH-BMPT'!$D$17,IF(J304=17,'Equivalencia BH-BMPT'!$D$18,IF(J304=18,'Equivalencia BH-BMPT'!$D$19,IF(J304=19,'Equivalencia BH-BMPT'!$D$20,IF(J304=20,'Equivalencia BH-BMPT'!$D$21,IF(J304=21,'Equivalencia BH-BMPT'!$D$22,IF(J304=22,'Equivalencia BH-BMPT'!$D$23,IF(J304=23,'Equivalencia BH-BMPT'!#REF!,IF(J304=24,'Equivalencia BH-BMPT'!$D$25,IF(J304=25,'Equivalencia BH-BMPT'!$D$26,IF(J304=26,'Equivalencia BH-BMPT'!$D$27,IF(J304=27,'Equivalencia BH-BMPT'!$D$28,IF(J304=28,'Equivalencia BH-BMPT'!$D$29,IF(J304=29,'Equivalencia BH-BMPT'!$D$30,IF(J304=30,'Equivalencia BH-BMPT'!$D$31,IF(J304=31,'Equivalencia BH-BMPT'!$D$32,IF(J304=32,'Equivalencia BH-BMPT'!$D$33,IF(J304=33,'Equivalencia BH-BMPT'!$D$34,IF(J304=34,'Equivalencia BH-BMPT'!$D$35,IF(J304=35,'Equivalencia BH-BMPT'!$D$36,IF(J304=36,'Equivalencia BH-BMPT'!$D$37,IF(J304=37,'Equivalencia BH-BMPT'!$D$38,IF(J304=38,'Equivalencia BH-BMPT'!#REF!,IF(J304=39,'Equivalencia BH-BMPT'!$D$40,IF(J304=40,'Equivalencia BH-BMPT'!$D$41,IF(J304=41,'Equivalencia BH-BMPT'!$D$42,IF(J304=42,'Equivalencia BH-BMPT'!$D$43,IF(J304=43,'Equivalencia BH-BMPT'!$D$44,IF(J304=44,'Equivalencia BH-BMPT'!$D$45,IF(J304=45,'Equivalencia BH-BMPT'!$D$46,"No ha seleccionado un número de programa")))))))))))))))))))))))))))))))))))))))))))))</f>
        <v>No ha seleccionado un número de programa</v>
      </c>
      <c r="L304" s="137"/>
      <c r="M304" s="135"/>
      <c r="N304" s="147"/>
      <c r="O304" s="138"/>
      <c r="P304" s="139"/>
      <c r="Q304" s="140"/>
      <c r="R304" s="140"/>
      <c r="S304" s="140"/>
      <c r="T304" s="140">
        <f t="shared" si="48"/>
        <v>0</v>
      </c>
      <c r="U304" s="140"/>
      <c r="V304" s="141"/>
      <c r="W304" s="141"/>
      <c r="X304" s="141"/>
      <c r="Y304" s="135"/>
      <c r="Z304" s="135"/>
      <c r="AA304" s="142"/>
      <c r="AB304" s="135"/>
      <c r="AC304" s="135"/>
      <c r="AD304" s="135"/>
      <c r="AE304" s="135"/>
      <c r="AF304" s="143" t="e">
        <f t="shared" si="49"/>
        <v>#DIV/0!</v>
      </c>
      <c r="AG304" s="144"/>
      <c r="AH304" s="144" t="b">
        <f t="shared" si="50"/>
        <v>1</v>
      </c>
    </row>
    <row r="305" spans="1:34" ht="44.25" customHeight="1" thickBot="1" x14ac:dyDescent="0.3">
      <c r="A305" s="135"/>
      <c r="B305" s="135"/>
      <c r="C305" s="136"/>
      <c r="D305" s="135"/>
      <c r="E305" s="136" t="str">
        <f>IF(D305=1,'Tipo '!$B$2,IF(D305=2,'Tipo '!$B$3,IF(D305=3,'Tipo '!$B$4,IF(D305=4,'Tipo '!$B$5,IF(D305=5,'Tipo '!$B$6,IF(D305=6,'Tipo '!$B$7,IF(D305=7,'Tipo '!$B$8,IF(D305=8,'Tipo '!$B$9,IF(D305=9,'Tipo '!$B$10,IF(D305=10,'Tipo '!$B$11,IF(D305=11,'Tipo '!$B$12,IF(D305=12,'Tipo '!$B$13,IF(D305=13,'Tipo '!$B$14,IF(D305=14,'Tipo '!$B$15,IF(D305=15,'Tipo '!$B$16,IF(D305=16,'Tipo '!$B$17,IF(D305=17,'Tipo '!$B$18,IF(D305=18,'Tipo '!$B$19,IF(D305=19,'Tipo '!$B$20,IF(D305=20,'Tipo '!$B$21,"No ha seleccionado un tipo de contrato válido"))))))))))))))))))))</f>
        <v>No ha seleccionado un tipo de contrato válido</v>
      </c>
      <c r="F305" s="136"/>
      <c r="G305" s="136"/>
      <c r="H305" s="146"/>
      <c r="I305" s="146"/>
      <c r="J305" s="135"/>
      <c r="K305" s="136" t="str">
        <f>IF(J305=1,'Equivalencia BH-BMPT'!$D$2,IF(J305=2,'Equivalencia BH-BMPT'!$D$3,IF(J305=3,'Equivalencia BH-BMPT'!$D$4,IF(J305=4,'Equivalencia BH-BMPT'!$D$5,IF(J305=5,'Equivalencia BH-BMPT'!$D$6,IF(J305=6,'Equivalencia BH-BMPT'!$D$7,IF(J305=7,'Equivalencia BH-BMPT'!$D$8,IF(J305=8,'Equivalencia BH-BMPT'!$D$9,IF(J305=9,'Equivalencia BH-BMPT'!$D$10,IF(J305=10,'Equivalencia BH-BMPT'!$D$11,IF(J305=11,'Equivalencia BH-BMPT'!$D$12,IF(J305=12,'Equivalencia BH-BMPT'!$D$13,IF(J305=13,'Equivalencia BH-BMPT'!$D$14,IF(J305=14,'Equivalencia BH-BMPT'!$D$15,IF(J305=15,'Equivalencia BH-BMPT'!$D$16,IF(J305=16,'Equivalencia BH-BMPT'!$D$17,IF(J305=17,'Equivalencia BH-BMPT'!$D$18,IF(J305=18,'Equivalencia BH-BMPT'!$D$19,IF(J305=19,'Equivalencia BH-BMPT'!$D$20,IF(J305=20,'Equivalencia BH-BMPT'!$D$21,IF(J305=21,'Equivalencia BH-BMPT'!$D$22,IF(J305=22,'Equivalencia BH-BMPT'!$D$23,IF(J305=23,'Equivalencia BH-BMPT'!#REF!,IF(J305=24,'Equivalencia BH-BMPT'!$D$25,IF(J305=25,'Equivalencia BH-BMPT'!$D$26,IF(J305=26,'Equivalencia BH-BMPT'!$D$27,IF(J305=27,'Equivalencia BH-BMPT'!$D$28,IF(J305=28,'Equivalencia BH-BMPT'!$D$29,IF(J305=29,'Equivalencia BH-BMPT'!$D$30,IF(J305=30,'Equivalencia BH-BMPT'!$D$31,IF(J305=31,'Equivalencia BH-BMPT'!$D$32,IF(J305=32,'Equivalencia BH-BMPT'!$D$33,IF(J305=33,'Equivalencia BH-BMPT'!$D$34,IF(J305=34,'Equivalencia BH-BMPT'!$D$35,IF(J305=35,'Equivalencia BH-BMPT'!$D$36,IF(J305=36,'Equivalencia BH-BMPT'!$D$37,IF(J305=37,'Equivalencia BH-BMPT'!$D$38,IF(J305=38,'Equivalencia BH-BMPT'!#REF!,IF(J305=39,'Equivalencia BH-BMPT'!$D$40,IF(J305=40,'Equivalencia BH-BMPT'!$D$41,IF(J305=41,'Equivalencia BH-BMPT'!$D$42,IF(J305=42,'Equivalencia BH-BMPT'!$D$43,IF(J305=43,'Equivalencia BH-BMPT'!$D$44,IF(J305=44,'Equivalencia BH-BMPT'!$D$45,IF(J305=45,'Equivalencia BH-BMPT'!$D$46,"No ha seleccionado un número de programa")))))))))))))))))))))))))))))))))))))))))))))</f>
        <v>No ha seleccionado un número de programa</v>
      </c>
      <c r="L305" s="137"/>
      <c r="M305" s="135"/>
      <c r="N305" s="147"/>
      <c r="O305" s="138"/>
      <c r="P305" s="139"/>
      <c r="Q305" s="140"/>
      <c r="R305" s="140"/>
      <c r="S305" s="140"/>
      <c r="T305" s="140">
        <f t="shared" si="48"/>
        <v>0</v>
      </c>
      <c r="U305" s="140"/>
      <c r="V305" s="141"/>
      <c r="W305" s="141"/>
      <c r="X305" s="141"/>
      <c r="Y305" s="135"/>
      <c r="Z305" s="135"/>
      <c r="AA305" s="142"/>
      <c r="AB305" s="135"/>
      <c r="AC305" s="135"/>
      <c r="AD305" s="135"/>
      <c r="AE305" s="135"/>
      <c r="AF305" s="143" t="e">
        <f t="shared" si="49"/>
        <v>#DIV/0!</v>
      </c>
      <c r="AG305" s="144"/>
      <c r="AH305" s="144" t="b">
        <f t="shared" si="50"/>
        <v>1</v>
      </c>
    </row>
    <row r="306" spans="1:34" ht="44.25" customHeight="1" thickBot="1" x14ac:dyDescent="0.3">
      <c r="A306" s="135"/>
      <c r="B306" s="135"/>
      <c r="C306" s="136"/>
      <c r="D306" s="135"/>
      <c r="E306" s="136" t="str">
        <f>IF(D306=1,'Tipo '!$B$2,IF(D306=2,'Tipo '!$B$3,IF(D306=3,'Tipo '!$B$4,IF(D306=4,'Tipo '!$B$5,IF(D306=5,'Tipo '!$B$6,IF(D306=6,'Tipo '!$B$7,IF(D306=7,'Tipo '!$B$8,IF(D306=8,'Tipo '!$B$9,IF(D306=9,'Tipo '!$B$10,IF(D306=10,'Tipo '!$B$11,IF(D306=11,'Tipo '!$B$12,IF(D306=12,'Tipo '!$B$13,IF(D306=13,'Tipo '!$B$14,IF(D306=14,'Tipo '!$B$15,IF(D306=15,'Tipo '!$B$16,IF(D306=16,'Tipo '!$B$17,IF(D306=17,'Tipo '!$B$18,IF(D306=18,'Tipo '!$B$19,IF(D306=19,'Tipo '!$B$20,IF(D306=20,'Tipo '!$B$21,"No ha seleccionado un tipo de contrato válido"))))))))))))))))))))</f>
        <v>No ha seleccionado un tipo de contrato válido</v>
      </c>
      <c r="F306" s="136"/>
      <c r="G306" s="136"/>
      <c r="H306" s="146"/>
      <c r="I306" s="146"/>
      <c r="J306" s="135"/>
      <c r="K306" s="136" t="str">
        <f>IF(J306=1,'Equivalencia BH-BMPT'!$D$2,IF(J306=2,'Equivalencia BH-BMPT'!$D$3,IF(J306=3,'Equivalencia BH-BMPT'!$D$4,IF(J306=4,'Equivalencia BH-BMPT'!$D$5,IF(J306=5,'Equivalencia BH-BMPT'!$D$6,IF(J306=6,'Equivalencia BH-BMPT'!$D$7,IF(J306=7,'Equivalencia BH-BMPT'!$D$8,IF(J306=8,'Equivalencia BH-BMPT'!$D$9,IF(J306=9,'Equivalencia BH-BMPT'!$D$10,IF(J306=10,'Equivalencia BH-BMPT'!$D$11,IF(J306=11,'Equivalencia BH-BMPT'!$D$12,IF(J306=12,'Equivalencia BH-BMPT'!$D$13,IF(J306=13,'Equivalencia BH-BMPT'!$D$14,IF(J306=14,'Equivalencia BH-BMPT'!$D$15,IF(J306=15,'Equivalencia BH-BMPT'!$D$16,IF(J306=16,'Equivalencia BH-BMPT'!$D$17,IF(J306=17,'Equivalencia BH-BMPT'!$D$18,IF(J306=18,'Equivalencia BH-BMPT'!$D$19,IF(J306=19,'Equivalencia BH-BMPT'!$D$20,IF(J306=20,'Equivalencia BH-BMPT'!$D$21,IF(J306=21,'Equivalencia BH-BMPT'!$D$22,IF(J306=22,'Equivalencia BH-BMPT'!$D$23,IF(J306=23,'Equivalencia BH-BMPT'!#REF!,IF(J306=24,'Equivalencia BH-BMPT'!$D$25,IF(J306=25,'Equivalencia BH-BMPT'!$D$26,IF(J306=26,'Equivalencia BH-BMPT'!$D$27,IF(J306=27,'Equivalencia BH-BMPT'!$D$28,IF(J306=28,'Equivalencia BH-BMPT'!$D$29,IF(J306=29,'Equivalencia BH-BMPT'!$D$30,IF(J306=30,'Equivalencia BH-BMPT'!$D$31,IF(J306=31,'Equivalencia BH-BMPT'!$D$32,IF(J306=32,'Equivalencia BH-BMPT'!$D$33,IF(J306=33,'Equivalencia BH-BMPT'!$D$34,IF(J306=34,'Equivalencia BH-BMPT'!$D$35,IF(J306=35,'Equivalencia BH-BMPT'!$D$36,IF(J306=36,'Equivalencia BH-BMPT'!$D$37,IF(J306=37,'Equivalencia BH-BMPT'!$D$38,IF(J306=38,'Equivalencia BH-BMPT'!#REF!,IF(J306=39,'Equivalencia BH-BMPT'!$D$40,IF(J306=40,'Equivalencia BH-BMPT'!$D$41,IF(J306=41,'Equivalencia BH-BMPT'!$D$42,IF(J306=42,'Equivalencia BH-BMPT'!$D$43,IF(J306=43,'Equivalencia BH-BMPT'!$D$44,IF(J306=44,'Equivalencia BH-BMPT'!$D$45,IF(J306=45,'Equivalencia BH-BMPT'!$D$46,"No ha seleccionado un número de programa")))))))))))))))))))))))))))))))))))))))))))))</f>
        <v>No ha seleccionado un número de programa</v>
      </c>
      <c r="L306" s="137"/>
      <c r="M306" s="135"/>
      <c r="N306" s="147"/>
      <c r="O306" s="138"/>
      <c r="P306" s="139"/>
      <c r="Q306" s="140"/>
      <c r="R306" s="140"/>
      <c r="S306" s="140"/>
      <c r="T306" s="140">
        <f t="shared" si="48"/>
        <v>0</v>
      </c>
      <c r="U306" s="140"/>
      <c r="V306" s="141"/>
      <c r="W306" s="141"/>
      <c r="X306" s="141"/>
      <c r="Y306" s="135"/>
      <c r="Z306" s="135"/>
      <c r="AA306" s="142"/>
      <c r="AB306" s="135"/>
      <c r="AC306" s="135"/>
      <c r="AD306" s="135"/>
      <c r="AE306" s="135"/>
      <c r="AF306" s="143" t="e">
        <f t="shared" si="49"/>
        <v>#DIV/0!</v>
      </c>
      <c r="AG306" s="144"/>
      <c r="AH306" s="144" t="b">
        <f t="shared" si="50"/>
        <v>1</v>
      </c>
    </row>
    <row r="307" spans="1:34" ht="44.25" customHeight="1" thickBot="1" x14ac:dyDescent="0.3">
      <c r="A307" s="135"/>
      <c r="B307" s="135"/>
      <c r="C307" s="136"/>
      <c r="D307" s="135"/>
      <c r="E307" s="136" t="str">
        <f>IF(D307=1,'Tipo '!$B$2,IF(D307=2,'Tipo '!$B$3,IF(D307=3,'Tipo '!$B$4,IF(D307=4,'Tipo '!$B$5,IF(D307=5,'Tipo '!$B$6,IF(D307=6,'Tipo '!$B$7,IF(D307=7,'Tipo '!$B$8,IF(D307=8,'Tipo '!$B$9,IF(D307=9,'Tipo '!$B$10,IF(D307=10,'Tipo '!$B$11,IF(D307=11,'Tipo '!$B$12,IF(D307=12,'Tipo '!$B$13,IF(D307=13,'Tipo '!$B$14,IF(D307=14,'Tipo '!$B$15,IF(D307=15,'Tipo '!$B$16,IF(D307=16,'Tipo '!$B$17,IF(D307=17,'Tipo '!$B$18,IF(D307=18,'Tipo '!$B$19,IF(D307=19,'Tipo '!$B$20,IF(D307=20,'Tipo '!$B$21,"No ha seleccionado un tipo de contrato válido"))))))))))))))))))))</f>
        <v>No ha seleccionado un tipo de contrato válido</v>
      </c>
      <c r="F307" s="136"/>
      <c r="G307" s="136"/>
      <c r="H307" s="146"/>
      <c r="I307" s="146"/>
      <c r="J307" s="135"/>
      <c r="K307" s="136" t="str">
        <f>IF(J307=1,'Equivalencia BH-BMPT'!$D$2,IF(J307=2,'Equivalencia BH-BMPT'!$D$3,IF(J307=3,'Equivalencia BH-BMPT'!$D$4,IF(J307=4,'Equivalencia BH-BMPT'!$D$5,IF(J307=5,'Equivalencia BH-BMPT'!$D$6,IF(J307=6,'Equivalencia BH-BMPT'!$D$7,IF(J307=7,'Equivalencia BH-BMPT'!$D$8,IF(J307=8,'Equivalencia BH-BMPT'!$D$9,IF(J307=9,'Equivalencia BH-BMPT'!$D$10,IF(J307=10,'Equivalencia BH-BMPT'!$D$11,IF(J307=11,'Equivalencia BH-BMPT'!$D$12,IF(J307=12,'Equivalencia BH-BMPT'!$D$13,IF(J307=13,'Equivalencia BH-BMPT'!$D$14,IF(J307=14,'Equivalencia BH-BMPT'!$D$15,IF(J307=15,'Equivalencia BH-BMPT'!$D$16,IF(J307=16,'Equivalencia BH-BMPT'!$D$17,IF(J307=17,'Equivalencia BH-BMPT'!$D$18,IF(J307=18,'Equivalencia BH-BMPT'!$D$19,IF(J307=19,'Equivalencia BH-BMPT'!$D$20,IF(J307=20,'Equivalencia BH-BMPT'!$D$21,IF(J307=21,'Equivalencia BH-BMPT'!$D$22,IF(J307=22,'Equivalencia BH-BMPT'!$D$23,IF(J307=23,'Equivalencia BH-BMPT'!#REF!,IF(J307=24,'Equivalencia BH-BMPT'!$D$25,IF(J307=25,'Equivalencia BH-BMPT'!$D$26,IF(J307=26,'Equivalencia BH-BMPT'!$D$27,IF(J307=27,'Equivalencia BH-BMPT'!$D$28,IF(J307=28,'Equivalencia BH-BMPT'!$D$29,IF(J307=29,'Equivalencia BH-BMPT'!$D$30,IF(J307=30,'Equivalencia BH-BMPT'!$D$31,IF(J307=31,'Equivalencia BH-BMPT'!$D$32,IF(J307=32,'Equivalencia BH-BMPT'!$D$33,IF(J307=33,'Equivalencia BH-BMPT'!$D$34,IF(J307=34,'Equivalencia BH-BMPT'!$D$35,IF(J307=35,'Equivalencia BH-BMPT'!$D$36,IF(J307=36,'Equivalencia BH-BMPT'!$D$37,IF(J307=37,'Equivalencia BH-BMPT'!$D$38,IF(J307=38,'Equivalencia BH-BMPT'!#REF!,IF(J307=39,'Equivalencia BH-BMPT'!$D$40,IF(J307=40,'Equivalencia BH-BMPT'!$D$41,IF(J307=41,'Equivalencia BH-BMPT'!$D$42,IF(J307=42,'Equivalencia BH-BMPT'!$D$43,IF(J307=43,'Equivalencia BH-BMPT'!$D$44,IF(J307=44,'Equivalencia BH-BMPT'!$D$45,IF(J307=45,'Equivalencia BH-BMPT'!$D$46,"No ha seleccionado un número de programa")))))))))))))))))))))))))))))))))))))))))))))</f>
        <v>No ha seleccionado un número de programa</v>
      </c>
      <c r="L307" s="137"/>
      <c r="M307" s="135"/>
      <c r="N307" s="147"/>
      <c r="O307" s="138"/>
      <c r="P307" s="139"/>
      <c r="Q307" s="140"/>
      <c r="R307" s="140"/>
      <c r="S307" s="140"/>
      <c r="T307" s="140">
        <f t="shared" si="48"/>
        <v>0</v>
      </c>
      <c r="U307" s="140"/>
      <c r="V307" s="141"/>
      <c r="W307" s="141"/>
      <c r="X307" s="141"/>
      <c r="Y307" s="135"/>
      <c r="Z307" s="135"/>
      <c r="AA307" s="142"/>
      <c r="AB307" s="135"/>
      <c r="AC307" s="135"/>
      <c r="AD307" s="135"/>
      <c r="AE307" s="135"/>
      <c r="AF307" s="143" t="e">
        <f t="shared" si="49"/>
        <v>#DIV/0!</v>
      </c>
      <c r="AG307" s="144"/>
      <c r="AH307" s="144" t="b">
        <f t="shared" si="50"/>
        <v>1</v>
      </c>
    </row>
    <row r="308" spans="1:34" ht="44.25" customHeight="1" thickBot="1" x14ac:dyDescent="0.3">
      <c r="A308" s="135"/>
      <c r="B308" s="135"/>
      <c r="C308" s="136"/>
      <c r="D308" s="135"/>
      <c r="E308" s="136" t="str">
        <f>IF(D308=1,'Tipo '!$B$2,IF(D308=2,'Tipo '!$B$3,IF(D308=3,'Tipo '!$B$4,IF(D308=4,'Tipo '!$B$5,IF(D308=5,'Tipo '!$B$6,IF(D308=6,'Tipo '!$B$7,IF(D308=7,'Tipo '!$B$8,IF(D308=8,'Tipo '!$B$9,IF(D308=9,'Tipo '!$B$10,IF(D308=10,'Tipo '!$B$11,IF(D308=11,'Tipo '!$B$12,IF(D308=12,'Tipo '!$B$13,IF(D308=13,'Tipo '!$B$14,IF(D308=14,'Tipo '!$B$15,IF(D308=15,'Tipo '!$B$16,IF(D308=16,'Tipo '!$B$17,IF(D308=17,'Tipo '!$B$18,IF(D308=18,'Tipo '!$B$19,IF(D308=19,'Tipo '!$B$20,IF(D308=20,'Tipo '!$B$21,"No ha seleccionado un tipo de contrato válido"))))))))))))))))))))</f>
        <v>No ha seleccionado un tipo de contrato válido</v>
      </c>
      <c r="F308" s="136"/>
      <c r="G308" s="136"/>
      <c r="H308" s="146"/>
      <c r="I308" s="146"/>
      <c r="J308" s="135"/>
      <c r="K308" s="136" t="str">
        <f>IF(J308=1,'Equivalencia BH-BMPT'!$D$2,IF(J308=2,'Equivalencia BH-BMPT'!$D$3,IF(J308=3,'Equivalencia BH-BMPT'!$D$4,IF(J308=4,'Equivalencia BH-BMPT'!$D$5,IF(J308=5,'Equivalencia BH-BMPT'!$D$6,IF(J308=6,'Equivalencia BH-BMPT'!$D$7,IF(J308=7,'Equivalencia BH-BMPT'!$D$8,IF(J308=8,'Equivalencia BH-BMPT'!$D$9,IF(J308=9,'Equivalencia BH-BMPT'!$D$10,IF(J308=10,'Equivalencia BH-BMPT'!$D$11,IF(J308=11,'Equivalencia BH-BMPT'!$D$12,IF(J308=12,'Equivalencia BH-BMPT'!$D$13,IF(J308=13,'Equivalencia BH-BMPT'!$D$14,IF(J308=14,'Equivalencia BH-BMPT'!$D$15,IF(J308=15,'Equivalencia BH-BMPT'!$D$16,IF(J308=16,'Equivalencia BH-BMPT'!$D$17,IF(J308=17,'Equivalencia BH-BMPT'!$D$18,IF(J308=18,'Equivalencia BH-BMPT'!$D$19,IF(J308=19,'Equivalencia BH-BMPT'!$D$20,IF(J308=20,'Equivalencia BH-BMPT'!$D$21,IF(J308=21,'Equivalencia BH-BMPT'!$D$22,IF(J308=22,'Equivalencia BH-BMPT'!$D$23,IF(J308=23,'Equivalencia BH-BMPT'!#REF!,IF(J308=24,'Equivalencia BH-BMPT'!$D$25,IF(J308=25,'Equivalencia BH-BMPT'!$D$26,IF(J308=26,'Equivalencia BH-BMPT'!$D$27,IF(J308=27,'Equivalencia BH-BMPT'!$D$28,IF(J308=28,'Equivalencia BH-BMPT'!$D$29,IF(J308=29,'Equivalencia BH-BMPT'!$D$30,IF(J308=30,'Equivalencia BH-BMPT'!$D$31,IF(J308=31,'Equivalencia BH-BMPT'!$D$32,IF(J308=32,'Equivalencia BH-BMPT'!$D$33,IF(J308=33,'Equivalencia BH-BMPT'!$D$34,IF(J308=34,'Equivalencia BH-BMPT'!$D$35,IF(J308=35,'Equivalencia BH-BMPT'!$D$36,IF(J308=36,'Equivalencia BH-BMPT'!$D$37,IF(J308=37,'Equivalencia BH-BMPT'!$D$38,IF(J308=38,'Equivalencia BH-BMPT'!#REF!,IF(J308=39,'Equivalencia BH-BMPT'!$D$40,IF(J308=40,'Equivalencia BH-BMPT'!$D$41,IF(J308=41,'Equivalencia BH-BMPT'!$D$42,IF(J308=42,'Equivalencia BH-BMPT'!$D$43,IF(J308=43,'Equivalencia BH-BMPT'!$D$44,IF(J308=44,'Equivalencia BH-BMPT'!$D$45,IF(J308=45,'Equivalencia BH-BMPT'!$D$46,"No ha seleccionado un número de programa")))))))))))))))))))))))))))))))))))))))))))))</f>
        <v>No ha seleccionado un número de programa</v>
      </c>
      <c r="L308" s="137"/>
      <c r="M308" s="135"/>
      <c r="N308" s="147"/>
      <c r="O308" s="138"/>
      <c r="P308" s="139"/>
      <c r="Q308" s="140"/>
      <c r="R308" s="140"/>
      <c r="S308" s="140"/>
      <c r="T308" s="140">
        <f t="shared" si="48"/>
        <v>0</v>
      </c>
      <c r="U308" s="140"/>
      <c r="V308" s="141"/>
      <c r="W308" s="141"/>
      <c r="X308" s="141"/>
      <c r="Y308" s="135"/>
      <c r="Z308" s="135"/>
      <c r="AA308" s="142"/>
      <c r="AB308" s="135"/>
      <c r="AC308" s="135"/>
      <c r="AD308" s="135"/>
      <c r="AE308" s="135"/>
      <c r="AF308" s="143" t="e">
        <f t="shared" si="49"/>
        <v>#DIV/0!</v>
      </c>
      <c r="AG308" s="144"/>
      <c r="AH308" s="144" t="b">
        <f t="shared" si="50"/>
        <v>1</v>
      </c>
    </row>
    <row r="309" spans="1:34" ht="44.25" customHeight="1" thickBot="1" x14ac:dyDescent="0.3">
      <c r="A309" s="135"/>
      <c r="B309" s="135"/>
      <c r="C309" s="136"/>
      <c r="D309" s="135"/>
      <c r="E309" s="136" t="str">
        <f>IF(D309=1,'Tipo '!$B$2,IF(D309=2,'Tipo '!$B$3,IF(D309=3,'Tipo '!$B$4,IF(D309=4,'Tipo '!$B$5,IF(D309=5,'Tipo '!$B$6,IF(D309=6,'Tipo '!$B$7,IF(D309=7,'Tipo '!$B$8,IF(D309=8,'Tipo '!$B$9,IF(D309=9,'Tipo '!$B$10,IF(D309=10,'Tipo '!$B$11,IF(D309=11,'Tipo '!$B$12,IF(D309=12,'Tipo '!$B$13,IF(D309=13,'Tipo '!$B$14,IF(D309=14,'Tipo '!$B$15,IF(D309=15,'Tipo '!$B$16,IF(D309=16,'Tipo '!$B$17,IF(D309=17,'Tipo '!$B$18,IF(D309=18,'Tipo '!$B$19,IF(D309=19,'Tipo '!$B$20,IF(D309=20,'Tipo '!$B$21,"No ha seleccionado un tipo de contrato válido"))))))))))))))))))))</f>
        <v>No ha seleccionado un tipo de contrato válido</v>
      </c>
      <c r="F309" s="136"/>
      <c r="G309" s="136"/>
      <c r="H309" s="146"/>
      <c r="I309" s="146"/>
      <c r="J309" s="135"/>
      <c r="K309" s="136" t="str">
        <f>IF(J309=1,'Equivalencia BH-BMPT'!$D$2,IF(J309=2,'Equivalencia BH-BMPT'!$D$3,IF(J309=3,'Equivalencia BH-BMPT'!$D$4,IF(J309=4,'Equivalencia BH-BMPT'!$D$5,IF(J309=5,'Equivalencia BH-BMPT'!$D$6,IF(J309=6,'Equivalencia BH-BMPT'!$D$7,IF(J309=7,'Equivalencia BH-BMPT'!$D$8,IF(J309=8,'Equivalencia BH-BMPT'!$D$9,IF(J309=9,'Equivalencia BH-BMPT'!$D$10,IF(J309=10,'Equivalencia BH-BMPT'!$D$11,IF(J309=11,'Equivalencia BH-BMPT'!$D$12,IF(J309=12,'Equivalencia BH-BMPT'!$D$13,IF(J309=13,'Equivalencia BH-BMPT'!$D$14,IF(J309=14,'Equivalencia BH-BMPT'!$D$15,IF(J309=15,'Equivalencia BH-BMPT'!$D$16,IF(J309=16,'Equivalencia BH-BMPT'!$D$17,IF(J309=17,'Equivalencia BH-BMPT'!$D$18,IF(J309=18,'Equivalencia BH-BMPT'!$D$19,IF(J309=19,'Equivalencia BH-BMPT'!$D$20,IF(J309=20,'Equivalencia BH-BMPT'!$D$21,IF(J309=21,'Equivalencia BH-BMPT'!$D$22,IF(J309=22,'Equivalencia BH-BMPT'!$D$23,IF(J309=23,'Equivalencia BH-BMPT'!#REF!,IF(J309=24,'Equivalencia BH-BMPT'!$D$25,IF(J309=25,'Equivalencia BH-BMPT'!$D$26,IF(J309=26,'Equivalencia BH-BMPT'!$D$27,IF(J309=27,'Equivalencia BH-BMPT'!$D$28,IF(J309=28,'Equivalencia BH-BMPT'!$D$29,IF(J309=29,'Equivalencia BH-BMPT'!$D$30,IF(J309=30,'Equivalencia BH-BMPT'!$D$31,IF(J309=31,'Equivalencia BH-BMPT'!$D$32,IF(J309=32,'Equivalencia BH-BMPT'!$D$33,IF(J309=33,'Equivalencia BH-BMPT'!$D$34,IF(J309=34,'Equivalencia BH-BMPT'!$D$35,IF(J309=35,'Equivalencia BH-BMPT'!$D$36,IF(J309=36,'Equivalencia BH-BMPT'!$D$37,IF(J309=37,'Equivalencia BH-BMPT'!$D$38,IF(J309=38,'Equivalencia BH-BMPT'!#REF!,IF(J309=39,'Equivalencia BH-BMPT'!$D$40,IF(J309=40,'Equivalencia BH-BMPT'!$D$41,IF(J309=41,'Equivalencia BH-BMPT'!$D$42,IF(J309=42,'Equivalencia BH-BMPT'!$D$43,IF(J309=43,'Equivalencia BH-BMPT'!$D$44,IF(J309=44,'Equivalencia BH-BMPT'!$D$45,IF(J309=45,'Equivalencia BH-BMPT'!$D$46,"No ha seleccionado un número de programa")))))))))))))))))))))))))))))))))))))))))))))</f>
        <v>No ha seleccionado un número de programa</v>
      </c>
      <c r="L309" s="137"/>
      <c r="M309" s="135"/>
      <c r="N309" s="147"/>
      <c r="O309" s="138"/>
      <c r="P309" s="139"/>
      <c r="Q309" s="140"/>
      <c r="R309" s="140"/>
      <c r="S309" s="140"/>
      <c r="T309" s="140">
        <f t="shared" si="48"/>
        <v>0</v>
      </c>
      <c r="U309" s="140"/>
      <c r="V309" s="141"/>
      <c r="W309" s="141"/>
      <c r="X309" s="141"/>
      <c r="Y309" s="135"/>
      <c r="Z309" s="135"/>
      <c r="AA309" s="142"/>
      <c r="AB309" s="135"/>
      <c r="AC309" s="135"/>
      <c r="AD309" s="135"/>
      <c r="AE309" s="135"/>
      <c r="AF309" s="143" t="e">
        <f t="shared" si="49"/>
        <v>#DIV/0!</v>
      </c>
      <c r="AG309" s="144"/>
      <c r="AH309" s="144" t="b">
        <f t="shared" si="50"/>
        <v>1</v>
      </c>
    </row>
    <row r="310" spans="1:34" ht="44.25" customHeight="1" thickBot="1" x14ac:dyDescent="0.3">
      <c r="A310" s="135"/>
      <c r="B310" s="135"/>
      <c r="C310" s="136"/>
      <c r="D310" s="135"/>
      <c r="E310" s="136" t="str">
        <f>IF(D310=1,'Tipo '!$B$2,IF(D310=2,'Tipo '!$B$3,IF(D310=3,'Tipo '!$B$4,IF(D310=4,'Tipo '!$B$5,IF(D310=5,'Tipo '!$B$6,IF(D310=6,'Tipo '!$B$7,IF(D310=7,'Tipo '!$B$8,IF(D310=8,'Tipo '!$B$9,IF(D310=9,'Tipo '!$B$10,IF(D310=10,'Tipo '!$B$11,IF(D310=11,'Tipo '!$B$12,IF(D310=12,'Tipo '!$B$13,IF(D310=13,'Tipo '!$B$14,IF(D310=14,'Tipo '!$B$15,IF(D310=15,'Tipo '!$B$16,IF(D310=16,'Tipo '!$B$17,IF(D310=17,'Tipo '!$B$18,IF(D310=18,'Tipo '!$B$19,IF(D310=19,'Tipo '!$B$20,IF(D310=20,'Tipo '!$B$21,"No ha seleccionado un tipo de contrato válido"))))))))))))))))))))</f>
        <v>No ha seleccionado un tipo de contrato válido</v>
      </c>
      <c r="F310" s="136"/>
      <c r="G310" s="136"/>
      <c r="H310" s="146"/>
      <c r="I310" s="146"/>
      <c r="J310" s="135"/>
      <c r="K310" s="136" t="str">
        <f>IF(J310=1,'Equivalencia BH-BMPT'!$D$2,IF(J310=2,'Equivalencia BH-BMPT'!$D$3,IF(J310=3,'Equivalencia BH-BMPT'!$D$4,IF(J310=4,'Equivalencia BH-BMPT'!$D$5,IF(J310=5,'Equivalencia BH-BMPT'!$D$6,IF(J310=6,'Equivalencia BH-BMPT'!$D$7,IF(J310=7,'Equivalencia BH-BMPT'!$D$8,IF(J310=8,'Equivalencia BH-BMPT'!$D$9,IF(J310=9,'Equivalencia BH-BMPT'!$D$10,IF(J310=10,'Equivalencia BH-BMPT'!$D$11,IF(J310=11,'Equivalencia BH-BMPT'!$D$12,IF(J310=12,'Equivalencia BH-BMPT'!$D$13,IF(J310=13,'Equivalencia BH-BMPT'!$D$14,IF(J310=14,'Equivalencia BH-BMPT'!$D$15,IF(J310=15,'Equivalencia BH-BMPT'!$D$16,IF(J310=16,'Equivalencia BH-BMPT'!$D$17,IF(J310=17,'Equivalencia BH-BMPT'!$D$18,IF(J310=18,'Equivalencia BH-BMPT'!$D$19,IF(J310=19,'Equivalencia BH-BMPT'!$D$20,IF(J310=20,'Equivalencia BH-BMPT'!$D$21,IF(J310=21,'Equivalencia BH-BMPT'!$D$22,IF(J310=22,'Equivalencia BH-BMPT'!$D$23,IF(J310=23,'Equivalencia BH-BMPT'!#REF!,IF(J310=24,'Equivalencia BH-BMPT'!$D$25,IF(J310=25,'Equivalencia BH-BMPT'!$D$26,IF(J310=26,'Equivalencia BH-BMPT'!$D$27,IF(J310=27,'Equivalencia BH-BMPT'!$D$28,IF(J310=28,'Equivalencia BH-BMPT'!$D$29,IF(J310=29,'Equivalencia BH-BMPT'!$D$30,IF(J310=30,'Equivalencia BH-BMPT'!$D$31,IF(J310=31,'Equivalencia BH-BMPT'!$D$32,IF(J310=32,'Equivalencia BH-BMPT'!$D$33,IF(J310=33,'Equivalencia BH-BMPT'!$D$34,IF(J310=34,'Equivalencia BH-BMPT'!$D$35,IF(J310=35,'Equivalencia BH-BMPT'!$D$36,IF(J310=36,'Equivalencia BH-BMPT'!$D$37,IF(J310=37,'Equivalencia BH-BMPT'!$D$38,IF(J310=38,'Equivalencia BH-BMPT'!#REF!,IF(J310=39,'Equivalencia BH-BMPT'!$D$40,IF(J310=40,'Equivalencia BH-BMPT'!$D$41,IF(J310=41,'Equivalencia BH-BMPT'!$D$42,IF(J310=42,'Equivalencia BH-BMPT'!$D$43,IF(J310=43,'Equivalencia BH-BMPT'!$D$44,IF(J310=44,'Equivalencia BH-BMPT'!$D$45,IF(J310=45,'Equivalencia BH-BMPT'!$D$46,"No ha seleccionado un número de programa")))))))))))))))))))))))))))))))))))))))))))))</f>
        <v>No ha seleccionado un número de programa</v>
      </c>
      <c r="L310" s="137"/>
      <c r="M310" s="135"/>
      <c r="N310" s="147"/>
      <c r="O310" s="138"/>
      <c r="P310" s="139"/>
      <c r="Q310" s="140"/>
      <c r="R310" s="140"/>
      <c r="S310" s="140"/>
      <c r="T310" s="140">
        <f t="shared" ref="T310:T373" si="51">O310+Q310+S310</f>
        <v>0</v>
      </c>
      <c r="U310" s="140"/>
      <c r="V310" s="141"/>
      <c r="W310" s="141"/>
      <c r="X310" s="141"/>
      <c r="Y310" s="135"/>
      <c r="Z310" s="135"/>
      <c r="AA310" s="142"/>
      <c r="AB310" s="135"/>
      <c r="AC310" s="135"/>
      <c r="AD310" s="135"/>
      <c r="AE310" s="135"/>
      <c r="AF310" s="143" t="e">
        <f t="shared" ref="AF310:AF373" si="52">SUM(U310/T310)</f>
        <v>#DIV/0!</v>
      </c>
      <c r="AG310" s="144"/>
      <c r="AH310" s="144" t="b">
        <f t="shared" ref="AH310:AH373" si="53">IF(I310="Funcionamiento",J310=0,J310="")</f>
        <v>1</v>
      </c>
    </row>
    <row r="311" spans="1:34" ht="44.25" customHeight="1" thickBot="1" x14ac:dyDescent="0.3">
      <c r="A311" s="135"/>
      <c r="B311" s="135"/>
      <c r="C311" s="136"/>
      <c r="D311" s="135"/>
      <c r="E311" s="136" t="str">
        <f>IF(D311=1,'Tipo '!$B$2,IF(D311=2,'Tipo '!$B$3,IF(D311=3,'Tipo '!$B$4,IF(D311=4,'Tipo '!$B$5,IF(D311=5,'Tipo '!$B$6,IF(D311=6,'Tipo '!$B$7,IF(D311=7,'Tipo '!$B$8,IF(D311=8,'Tipo '!$B$9,IF(D311=9,'Tipo '!$B$10,IF(D311=10,'Tipo '!$B$11,IF(D311=11,'Tipo '!$B$12,IF(D311=12,'Tipo '!$B$13,IF(D311=13,'Tipo '!$B$14,IF(D311=14,'Tipo '!$B$15,IF(D311=15,'Tipo '!$B$16,IF(D311=16,'Tipo '!$B$17,IF(D311=17,'Tipo '!$B$18,IF(D311=18,'Tipo '!$B$19,IF(D311=19,'Tipo '!$B$20,IF(D311=20,'Tipo '!$B$21,"No ha seleccionado un tipo de contrato válido"))))))))))))))))))))</f>
        <v>No ha seleccionado un tipo de contrato válido</v>
      </c>
      <c r="F311" s="136"/>
      <c r="G311" s="136"/>
      <c r="H311" s="146"/>
      <c r="I311" s="146"/>
      <c r="J311" s="135"/>
      <c r="K311" s="136" t="str">
        <f>IF(J311=1,'Equivalencia BH-BMPT'!$D$2,IF(J311=2,'Equivalencia BH-BMPT'!$D$3,IF(J311=3,'Equivalencia BH-BMPT'!$D$4,IF(J311=4,'Equivalencia BH-BMPT'!$D$5,IF(J311=5,'Equivalencia BH-BMPT'!$D$6,IF(J311=6,'Equivalencia BH-BMPT'!$D$7,IF(J311=7,'Equivalencia BH-BMPT'!$D$8,IF(J311=8,'Equivalencia BH-BMPT'!$D$9,IF(J311=9,'Equivalencia BH-BMPT'!$D$10,IF(J311=10,'Equivalencia BH-BMPT'!$D$11,IF(J311=11,'Equivalencia BH-BMPT'!$D$12,IF(J311=12,'Equivalencia BH-BMPT'!$D$13,IF(J311=13,'Equivalencia BH-BMPT'!$D$14,IF(J311=14,'Equivalencia BH-BMPT'!$D$15,IF(J311=15,'Equivalencia BH-BMPT'!$D$16,IF(J311=16,'Equivalencia BH-BMPT'!$D$17,IF(J311=17,'Equivalencia BH-BMPT'!$D$18,IF(J311=18,'Equivalencia BH-BMPT'!$D$19,IF(J311=19,'Equivalencia BH-BMPT'!$D$20,IF(J311=20,'Equivalencia BH-BMPT'!$D$21,IF(J311=21,'Equivalencia BH-BMPT'!$D$22,IF(J311=22,'Equivalencia BH-BMPT'!$D$23,IF(J311=23,'Equivalencia BH-BMPT'!#REF!,IF(J311=24,'Equivalencia BH-BMPT'!$D$25,IF(J311=25,'Equivalencia BH-BMPT'!$D$26,IF(J311=26,'Equivalencia BH-BMPT'!$D$27,IF(J311=27,'Equivalencia BH-BMPT'!$D$28,IF(J311=28,'Equivalencia BH-BMPT'!$D$29,IF(J311=29,'Equivalencia BH-BMPT'!$D$30,IF(J311=30,'Equivalencia BH-BMPT'!$D$31,IF(J311=31,'Equivalencia BH-BMPT'!$D$32,IF(J311=32,'Equivalencia BH-BMPT'!$D$33,IF(J311=33,'Equivalencia BH-BMPT'!$D$34,IF(J311=34,'Equivalencia BH-BMPT'!$D$35,IF(J311=35,'Equivalencia BH-BMPT'!$D$36,IF(J311=36,'Equivalencia BH-BMPT'!$D$37,IF(J311=37,'Equivalencia BH-BMPT'!$D$38,IF(J311=38,'Equivalencia BH-BMPT'!#REF!,IF(J311=39,'Equivalencia BH-BMPT'!$D$40,IF(J311=40,'Equivalencia BH-BMPT'!$D$41,IF(J311=41,'Equivalencia BH-BMPT'!$D$42,IF(J311=42,'Equivalencia BH-BMPT'!$D$43,IF(J311=43,'Equivalencia BH-BMPT'!$D$44,IF(J311=44,'Equivalencia BH-BMPT'!$D$45,IF(J311=45,'Equivalencia BH-BMPT'!$D$46,"No ha seleccionado un número de programa")))))))))))))))))))))))))))))))))))))))))))))</f>
        <v>No ha seleccionado un número de programa</v>
      </c>
      <c r="L311" s="137"/>
      <c r="M311" s="135"/>
      <c r="N311" s="147"/>
      <c r="O311" s="138"/>
      <c r="P311" s="139"/>
      <c r="Q311" s="140"/>
      <c r="R311" s="140"/>
      <c r="S311" s="140"/>
      <c r="T311" s="140">
        <f t="shared" si="51"/>
        <v>0</v>
      </c>
      <c r="U311" s="140"/>
      <c r="V311" s="141"/>
      <c r="W311" s="141"/>
      <c r="X311" s="141"/>
      <c r="Y311" s="135"/>
      <c r="Z311" s="135"/>
      <c r="AA311" s="142"/>
      <c r="AB311" s="135"/>
      <c r="AC311" s="135"/>
      <c r="AD311" s="135"/>
      <c r="AE311" s="135"/>
      <c r="AF311" s="143" t="e">
        <f t="shared" si="52"/>
        <v>#DIV/0!</v>
      </c>
      <c r="AG311" s="144"/>
      <c r="AH311" s="144" t="b">
        <f t="shared" si="53"/>
        <v>1</v>
      </c>
    </row>
    <row r="312" spans="1:34" ht="44.25" customHeight="1" thickBot="1" x14ac:dyDescent="0.3">
      <c r="A312" s="135"/>
      <c r="B312" s="135"/>
      <c r="C312" s="136"/>
      <c r="D312" s="135"/>
      <c r="E312" s="136" t="str">
        <f>IF(D312=1,'Tipo '!$B$2,IF(D312=2,'Tipo '!$B$3,IF(D312=3,'Tipo '!$B$4,IF(D312=4,'Tipo '!$B$5,IF(D312=5,'Tipo '!$B$6,IF(D312=6,'Tipo '!$B$7,IF(D312=7,'Tipo '!$B$8,IF(D312=8,'Tipo '!$B$9,IF(D312=9,'Tipo '!$B$10,IF(D312=10,'Tipo '!$B$11,IF(D312=11,'Tipo '!$B$12,IF(D312=12,'Tipo '!$B$13,IF(D312=13,'Tipo '!$B$14,IF(D312=14,'Tipo '!$B$15,IF(D312=15,'Tipo '!$B$16,IF(D312=16,'Tipo '!$B$17,IF(D312=17,'Tipo '!$B$18,IF(D312=18,'Tipo '!$B$19,IF(D312=19,'Tipo '!$B$20,IF(D312=20,'Tipo '!$B$21,"No ha seleccionado un tipo de contrato válido"))))))))))))))))))))</f>
        <v>No ha seleccionado un tipo de contrato válido</v>
      </c>
      <c r="F312" s="136"/>
      <c r="G312" s="136"/>
      <c r="H312" s="146"/>
      <c r="I312" s="146"/>
      <c r="J312" s="135"/>
      <c r="K312" s="136" t="str">
        <f>IF(J312=1,'Equivalencia BH-BMPT'!$D$2,IF(J312=2,'Equivalencia BH-BMPT'!$D$3,IF(J312=3,'Equivalencia BH-BMPT'!$D$4,IF(J312=4,'Equivalencia BH-BMPT'!$D$5,IF(J312=5,'Equivalencia BH-BMPT'!$D$6,IF(J312=6,'Equivalencia BH-BMPT'!$D$7,IF(J312=7,'Equivalencia BH-BMPT'!$D$8,IF(J312=8,'Equivalencia BH-BMPT'!$D$9,IF(J312=9,'Equivalencia BH-BMPT'!$D$10,IF(J312=10,'Equivalencia BH-BMPT'!$D$11,IF(J312=11,'Equivalencia BH-BMPT'!$D$12,IF(J312=12,'Equivalencia BH-BMPT'!$D$13,IF(J312=13,'Equivalencia BH-BMPT'!$D$14,IF(J312=14,'Equivalencia BH-BMPT'!$D$15,IF(J312=15,'Equivalencia BH-BMPT'!$D$16,IF(J312=16,'Equivalencia BH-BMPT'!$D$17,IF(J312=17,'Equivalencia BH-BMPT'!$D$18,IF(J312=18,'Equivalencia BH-BMPT'!$D$19,IF(J312=19,'Equivalencia BH-BMPT'!$D$20,IF(J312=20,'Equivalencia BH-BMPT'!$D$21,IF(J312=21,'Equivalencia BH-BMPT'!$D$22,IF(J312=22,'Equivalencia BH-BMPT'!$D$23,IF(J312=23,'Equivalencia BH-BMPT'!#REF!,IF(J312=24,'Equivalencia BH-BMPT'!$D$25,IF(J312=25,'Equivalencia BH-BMPT'!$D$26,IF(J312=26,'Equivalencia BH-BMPT'!$D$27,IF(J312=27,'Equivalencia BH-BMPT'!$D$28,IF(J312=28,'Equivalencia BH-BMPT'!$D$29,IF(J312=29,'Equivalencia BH-BMPT'!$D$30,IF(J312=30,'Equivalencia BH-BMPT'!$D$31,IF(J312=31,'Equivalencia BH-BMPT'!$D$32,IF(J312=32,'Equivalencia BH-BMPT'!$D$33,IF(J312=33,'Equivalencia BH-BMPT'!$D$34,IF(J312=34,'Equivalencia BH-BMPT'!$D$35,IF(J312=35,'Equivalencia BH-BMPT'!$D$36,IF(J312=36,'Equivalencia BH-BMPT'!$D$37,IF(J312=37,'Equivalencia BH-BMPT'!$D$38,IF(J312=38,'Equivalencia BH-BMPT'!#REF!,IF(J312=39,'Equivalencia BH-BMPT'!$D$40,IF(J312=40,'Equivalencia BH-BMPT'!$D$41,IF(J312=41,'Equivalencia BH-BMPT'!$D$42,IF(J312=42,'Equivalencia BH-BMPT'!$D$43,IF(J312=43,'Equivalencia BH-BMPT'!$D$44,IF(J312=44,'Equivalencia BH-BMPT'!$D$45,IF(J312=45,'Equivalencia BH-BMPT'!$D$46,"No ha seleccionado un número de programa")))))))))))))))))))))))))))))))))))))))))))))</f>
        <v>No ha seleccionado un número de programa</v>
      </c>
      <c r="L312" s="137"/>
      <c r="M312" s="135"/>
      <c r="N312" s="147"/>
      <c r="O312" s="138"/>
      <c r="P312" s="139"/>
      <c r="Q312" s="140"/>
      <c r="R312" s="140"/>
      <c r="S312" s="140"/>
      <c r="T312" s="140">
        <f t="shared" si="51"/>
        <v>0</v>
      </c>
      <c r="U312" s="140"/>
      <c r="V312" s="141"/>
      <c r="W312" s="141"/>
      <c r="X312" s="141"/>
      <c r="Y312" s="135"/>
      <c r="Z312" s="135"/>
      <c r="AA312" s="142"/>
      <c r="AB312" s="135"/>
      <c r="AC312" s="135"/>
      <c r="AD312" s="135"/>
      <c r="AE312" s="135"/>
      <c r="AF312" s="143" t="e">
        <f t="shared" si="52"/>
        <v>#DIV/0!</v>
      </c>
      <c r="AG312" s="144"/>
      <c r="AH312" s="144" t="b">
        <f t="shared" si="53"/>
        <v>1</v>
      </c>
    </row>
    <row r="313" spans="1:34" ht="44.25" customHeight="1" thickBot="1" x14ac:dyDescent="0.3">
      <c r="A313" s="135"/>
      <c r="B313" s="135"/>
      <c r="C313" s="136"/>
      <c r="D313" s="135"/>
      <c r="E313" s="136" t="str">
        <f>IF(D313=1,'Tipo '!$B$2,IF(D313=2,'Tipo '!$B$3,IF(D313=3,'Tipo '!$B$4,IF(D313=4,'Tipo '!$B$5,IF(D313=5,'Tipo '!$B$6,IF(D313=6,'Tipo '!$B$7,IF(D313=7,'Tipo '!$B$8,IF(D313=8,'Tipo '!$B$9,IF(D313=9,'Tipo '!$B$10,IF(D313=10,'Tipo '!$B$11,IF(D313=11,'Tipo '!$B$12,IF(D313=12,'Tipo '!$B$13,IF(D313=13,'Tipo '!$B$14,IF(D313=14,'Tipo '!$B$15,IF(D313=15,'Tipo '!$B$16,IF(D313=16,'Tipo '!$B$17,IF(D313=17,'Tipo '!$B$18,IF(D313=18,'Tipo '!$B$19,IF(D313=19,'Tipo '!$B$20,IF(D313=20,'Tipo '!$B$21,"No ha seleccionado un tipo de contrato válido"))))))))))))))))))))</f>
        <v>No ha seleccionado un tipo de contrato válido</v>
      </c>
      <c r="F313" s="136"/>
      <c r="G313" s="136"/>
      <c r="H313" s="146"/>
      <c r="I313" s="146"/>
      <c r="J313" s="135"/>
      <c r="K313" s="136" t="str">
        <f>IF(J313=1,'Equivalencia BH-BMPT'!$D$2,IF(J313=2,'Equivalencia BH-BMPT'!$D$3,IF(J313=3,'Equivalencia BH-BMPT'!$D$4,IF(J313=4,'Equivalencia BH-BMPT'!$D$5,IF(J313=5,'Equivalencia BH-BMPT'!$D$6,IF(J313=6,'Equivalencia BH-BMPT'!$D$7,IF(J313=7,'Equivalencia BH-BMPT'!$D$8,IF(J313=8,'Equivalencia BH-BMPT'!$D$9,IF(J313=9,'Equivalencia BH-BMPT'!$D$10,IF(J313=10,'Equivalencia BH-BMPT'!$D$11,IF(J313=11,'Equivalencia BH-BMPT'!$D$12,IF(J313=12,'Equivalencia BH-BMPT'!$D$13,IF(J313=13,'Equivalencia BH-BMPT'!$D$14,IF(J313=14,'Equivalencia BH-BMPT'!$D$15,IF(J313=15,'Equivalencia BH-BMPT'!$D$16,IF(J313=16,'Equivalencia BH-BMPT'!$D$17,IF(J313=17,'Equivalencia BH-BMPT'!$D$18,IF(J313=18,'Equivalencia BH-BMPT'!$D$19,IF(J313=19,'Equivalencia BH-BMPT'!$D$20,IF(J313=20,'Equivalencia BH-BMPT'!$D$21,IF(J313=21,'Equivalencia BH-BMPT'!$D$22,IF(J313=22,'Equivalencia BH-BMPT'!$D$23,IF(J313=23,'Equivalencia BH-BMPT'!#REF!,IF(J313=24,'Equivalencia BH-BMPT'!$D$25,IF(J313=25,'Equivalencia BH-BMPT'!$D$26,IF(J313=26,'Equivalencia BH-BMPT'!$D$27,IF(J313=27,'Equivalencia BH-BMPT'!$D$28,IF(J313=28,'Equivalencia BH-BMPT'!$D$29,IF(J313=29,'Equivalencia BH-BMPT'!$D$30,IF(J313=30,'Equivalencia BH-BMPT'!$D$31,IF(J313=31,'Equivalencia BH-BMPT'!$D$32,IF(J313=32,'Equivalencia BH-BMPT'!$D$33,IF(J313=33,'Equivalencia BH-BMPT'!$D$34,IF(J313=34,'Equivalencia BH-BMPT'!$D$35,IF(J313=35,'Equivalencia BH-BMPT'!$D$36,IF(J313=36,'Equivalencia BH-BMPT'!$D$37,IF(J313=37,'Equivalencia BH-BMPT'!$D$38,IF(J313=38,'Equivalencia BH-BMPT'!#REF!,IF(J313=39,'Equivalencia BH-BMPT'!$D$40,IF(J313=40,'Equivalencia BH-BMPT'!$D$41,IF(J313=41,'Equivalencia BH-BMPT'!$D$42,IF(J313=42,'Equivalencia BH-BMPT'!$D$43,IF(J313=43,'Equivalencia BH-BMPT'!$D$44,IF(J313=44,'Equivalencia BH-BMPT'!$D$45,IF(J313=45,'Equivalencia BH-BMPT'!$D$46,"No ha seleccionado un número de programa")))))))))))))))))))))))))))))))))))))))))))))</f>
        <v>No ha seleccionado un número de programa</v>
      </c>
      <c r="L313" s="137"/>
      <c r="M313" s="135"/>
      <c r="N313" s="147"/>
      <c r="O313" s="138"/>
      <c r="P313" s="139"/>
      <c r="Q313" s="140"/>
      <c r="R313" s="140"/>
      <c r="S313" s="140"/>
      <c r="T313" s="140">
        <f t="shared" si="51"/>
        <v>0</v>
      </c>
      <c r="U313" s="140"/>
      <c r="V313" s="141"/>
      <c r="W313" s="141"/>
      <c r="X313" s="141"/>
      <c r="Y313" s="135"/>
      <c r="Z313" s="135"/>
      <c r="AA313" s="142"/>
      <c r="AB313" s="135"/>
      <c r="AC313" s="135"/>
      <c r="AD313" s="135"/>
      <c r="AE313" s="135"/>
      <c r="AF313" s="143" t="e">
        <f t="shared" si="52"/>
        <v>#DIV/0!</v>
      </c>
      <c r="AG313" s="144"/>
      <c r="AH313" s="144" t="b">
        <f t="shared" si="53"/>
        <v>1</v>
      </c>
    </row>
    <row r="314" spans="1:34" ht="44.25" customHeight="1" thickBot="1" x14ac:dyDescent="0.3">
      <c r="A314" s="135"/>
      <c r="B314" s="135"/>
      <c r="C314" s="136"/>
      <c r="D314" s="135"/>
      <c r="E314" s="136" t="str">
        <f>IF(D314=1,'Tipo '!$B$2,IF(D314=2,'Tipo '!$B$3,IF(D314=3,'Tipo '!$B$4,IF(D314=4,'Tipo '!$B$5,IF(D314=5,'Tipo '!$B$6,IF(D314=6,'Tipo '!$B$7,IF(D314=7,'Tipo '!$B$8,IF(D314=8,'Tipo '!$B$9,IF(D314=9,'Tipo '!$B$10,IF(D314=10,'Tipo '!$B$11,IF(D314=11,'Tipo '!$B$12,IF(D314=12,'Tipo '!$B$13,IF(D314=13,'Tipo '!$B$14,IF(D314=14,'Tipo '!$B$15,IF(D314=15,'Tipo '!$B$16,IF(D314=16,'Tipo '!$B$17,IF(D314=17,'Tipo '!$B$18,IF(D314=18,'Tipo '!$B$19,IF(D314=19,'Tipo '!$B$20,IF(D314=20,'Tipo '!$B$21,"No ha seleccionado un tipo de contrato válido"))))))))))))))))))))</f>
        <v>No ha seleccionado un tipo de contrato válido</v>
      </c>
      <c r="F314" s="136"/>
      <c r="G314" s="136"/>
      <c r="H314" s="146"/>
      <c r="I314" s="146"/>
      <c r="J314" s="135"/>
      <c r="K314" s="136" t="str">
        <f>IF(J314=1,'Equivalencia BH-BMPT'!$D$2,IF(J314=2,'Equivalencia BH-BMPT'!$D$3,IF(J314=3,'Equivalencia BH-BMPT'!$D$4,IF(J314=4,'Equivalencia BH-BMPT'!$D$5,IF(J314=5,'Equivalencia BH-BMPT'!$D$6,IF(J314=6,'Equivalencia BH-BMPT'!$D$7,IF(J314=7,'Equivalencia BH-BMPT'!$D$8,IF(J314=8,'Equivalencia BH-BMPT'!$D$9,IF(J314=9,'Equivalencia BH-BMPT'!$D$10,IF(J314=10,'Equivalencia BH-BMPT'!$D$11,IF(J314=11,'Equivalencia BH-BMPT'!$D$12,IF(J314=12,'Equivalencia BH-BMPT'!$D$13,IF(J314=13,'Equivalencia BH-BMPT'!$D$14,IF(J314=14,'Equivalencia BH-BMPT'!$D$15,IF(J314=15,'Equivalencia BH-BMPT'!$D$16,IF(J314=16,'Equivalencia BH-BMPT'!$D$17,IF(J314=17,'Equivalencia BH-BMPT'!$D$18,IF(J314=18,'Equivalencia BH-BMPT'!$D$19,IF(J314=19,'Equivalencia BH-BMPT'!$D$20,IF(J314=20,'Equivalencia BH-BMPT'!$D$21,IF(J314=21,'Equivalencia BH-BMPT'!$D$22,IF(J314=22,'Equivalencia BH-BMPT'!$D$23,IF(J314=23,'Equivalencia BH-BMPT'!#REF!,IF(J314=24,'Equivalencia BH-BMPT'!$D$25,IF(J314=25,'Equivalencia BH-BMPT'!$D$26,IF(J314=26,'Equivalencia BH-BMPT'!$D$27,IF(J314=27,'Equivalencia BH-BMPT'!$D$28,IF(J314=28,'Equivalencia BH-BMPT'!$D$29,IF(J314=29,'Equivalencia BH-BMPT'!$D$30,IF(J314=30,'Equivalencia BH-BMPT'!$D$31,IF(J314=31,'Equivalencia BH-BMPT'!$D$32,IF(J314=32,'Equivalencia BH-BMPT'!$D$33,IF(J314=33,'Equivalencia BH-BMPT'!$D$34,IF(J314=34,'Equivalencia BH-BMPT'!$D$35,IF(J314=35,'Equivalencia BH-BMPT'!$D$36,IF(J314=36,'Equivalencia BH-BMPT'!$D$37,IF(J314=37,'Equivalencia BH-BMPT'!$D$38,IF(J314=38,'Equivalencia BH-BMPT'!#REF!,IF(J314=39,'Equivalencia BH-BMPT'!$D$40,IF(J314=40,'Equivalencia BH-BMPT'!$D$41,IF(J314=41,'Equivalencia BH-BMPT'!$D$42,IF(J314=42,'Equivalencia BH-BMPT'!$D$43,IF(J314=43,'Equivalencia BH-BMPT'!$D$44,IF(J314=44,'Equivalencia BH-BMPT'!$D$45,IF(J314=45,'Equivalencia BH-BMPT'!$D$46,"No ha seleccionado un número de programa")))))))))))))))))))))))))))))))))))))))))))))</f>
        <v>No ha seleccionado un número de programa</v>
      </c>
      <c r="L314" s="137"/>
      <c r="M314" s="135"/>
      <c r="N314" s="147"/>
      <c r="O314" s="138"/>
      <c r="P314" s="139"/>
      <c r="Q314" s="140"/>
      <c r="R314" s="140"/>
      <c r="S314" s="140"/>
      <c r="T314" s="140">
        <f t="shared" si="51"/>
        <v>0</v>
      </c>
      <c r="U314" s="140"/>
      <c r="V314" s="141"/>
      <c r="W314" s="141"/>
      <c r="X314" s="141"/>
      <c r="Y314" s="135"/>
      <c r="Z314" s="135"/>
      <c r="AA314" s="142"/>
      <c r="AB314" s="135"/>
      <c r="AC314" s="135"/>
      <c r="AD314" s="135"/>
      <c r="AE314" s="135"/>
      <c r="AF314" s="143" t="e">
        <f t="shared" si="52"/>
        <v>#DIV/0!</v>
      </c>
      <c r="AG314" s="144"/>
      <c r="AH314" s="144" t="b">
        <f t="shared" si="53"/>
        <v>1</v>
      </c>
    </row>
    <row r="315" spans="1:34" ht="44.25" customHeight="1" thickBot="1" x14ac:dyDescent="0.3">
      <c r="A315" s="135"/>
      <c r="B315" s="135"/>
      <c r="C315" s="136"/>
      <c r="D315" s="135"/>
      <c r="E315" s="136" t="str">
        <f>IF(D315=1,'Tipo '!$B$2,IF(D315=2,'Tipo '!$B$3,IF(D315=3,'Tipo '!$B$4,IF(D315=4,'Tipo '!$B$5,IF(D315=5,'Tipo '!$B$6,IF(D315=6,'Tipo '!$B$7,IF(D315=7,'Tipo '!$B$8,IF(D315=8,'Tipo '!$B$9,IF(D315=9,'Tipo '!$B$10,IF(D315=10,'Tipo '!$B$11,IF(D315=11,'Tipo '!$B$12,IF(D315=12,'Tipo '!$B$13,IF(D315=13,'Tipo '!$B$14,IF(D315=14,'Tipo '!$B$15,IF(D315=15,'Tipo '!$B$16,IF(D315=16,'Tipo '!$B$17,IF(D315=17,'Tipo '!$B$18,IF(D315=18,'Tipo '!$B$19,IF(D315=19,'Tipo '!$B$20,IF(D315=20,'Tipo '!$B$21,"No ha seleccionado un tipo de contrato válido"))))))))))))))))))))</f>
        <v>No ha seleccionado un tipo de contrato válido</v>
      </c>
      <c r="F315" s="136"/>
      <c r="G315" s="136"/>
      <c r="H315" s="146"/>
      <c r="I315" s="146"/>
      <c r="J315" s="135"/>
      <c r="K315" s="136" t="str">
        <f>IF(J315=1,'Equivalencia BH-BMPT'!$D$2,IF(J315=2,'Equivalencia BH-BMPT'!$D$3,IF(J315=3,'Equivalencia BH-BMPT'!$D$4,IF(J315=4,'Equivalencia BH-BMPT'!$D$5,IF(J315=5,'Equivalencia BH-BMPT'!$D$6,IF(J315=6,'Equivalencia BH-BMPT'!$D$7,IF(J315=7,'Equivalencia BH-BMPT'!$D$8,IF(J315=8,'Equivalencia BH-BMPT'!$D$9,IF(J315=9,'Equivalencia BH-BMPT'!$D$10,IF(J315=10,'Equivalencia BH-BMPT'!$D$11,IF(J315=11,'Equivalencia BH-BMPT'!$D$12,IF(J315=12,'Equivalencia BH-BMPT'!$D$13,IF(J315=13,'Equivalencia BH-BMPT'!$D$14,IF(J315=14,'Equivalencia BH-BMPT'!$D$15,IF(J315=15,'Equivalencia BH-BMPT'!$D$16,IF(J315=16,'Equivalencia BH-BMPT'!$D$17,IF(J315=17,'Equivalencia BH-BMPT'!$D$18,IF(J315=18,'Equivalencia BH-BMPT'!$D$19,IF(J315=19,'Equivalencia BH-BMPT'!$D$20,IF(J315=20,'Equivalencia BH-BMPT'!$D$21,IF(J315=21,'Equivalencia BH-BMPT'!$D$22,IF(J315=22,'Equivalencia BH-BMPT'!$D$23,IF(J315=23,'Equivalencia BH-BMPT'!#REF!,IF(J315=24,'Equivalencia BH-BMPT'!$D$25,IF(J315=25,'Equivalencia BH-BMPT'!$D$26,IF(J315=26,'Equivalencia BH-BMPT'!$D$27,IF(J315=27,'Equivalencia BH-BMPT'!$D$28,IF(J315=28,'Equivalencia BH-BMPT'!$D$29,IF(J315=29,'Equivalencia BH-BMPT'!$D$30,IF(J315=30,'Equivalencia BH-BMPT'!$D$31,IF(J315=31,'Equivalencia BH-BMPT'!$D$32,IF(J315=32,'Equivalencia BH-BMPT'!$D$33,IF(J315=33,'Equivalencia BH-BMPT'!$D$34,IF(J315=34,'Equivalencia BH-BMPT'!$D$35,IF(J315=35,'Equivalencia BH-BMPT'!$D$36,IF(J315=36,'Equivalencia BH-BMPT'!$D$37,IF(J315=37,'Equivalencia BH-BMPT'!$D$38,IF(J315=38,'Equivalencia BH-BMPT'!#REF!,IF(J315=39,'Equivalencia BH-BMPT'!$D$40,IF(J315=40,'Equivalencia BH-BMPT'!$D$41,IF(J315=41,'Equivalencia BH-BMPT'!$D$42,IF(J315=42,'Equivalencia BH-BMPT'!$D$43,IF(J315=43,'Equivalencia BH-BMPT'!$D$44,IF(J315=44,'Equivalencia BH-BMPT'!$D$45,IF(J315=45,'Equivalencia BH-BMPT'!$D$46,"No ha seleccionado un número de programa")))))))))))))))))))))))))))))))))))))))))))))</f>
        <v>No ha seleccionado un número de programa</v>
      </c>
      <c r="L315" s="137"/>
      <c r="M315" s="135"/>
      <c r="N315" s="147"/>
      <c r="O315" s="138"/>
      <c r="P315" s="139"/>
      <c r="Q315" s="140"/>
      <c r="R315" s="140"/>
      <c r="S315" s="140"/>
      <c r="T315" s="140">
        <f t="shared" si="51"/>
        <v>0</v>
      </c>
      <c r="U315" s="140"/>
      <c r="V315" s="141"/>
      <c r="W315" s="141"/>
      <c r="X315" s="141"/>
      <c r="Y315" s="135"/>
      <c r="Z315" s="135"/>
      <c r="AA315" s="142"/>
      <c r="AB315" s="135"/>
      <c r="AC315" s="135"/>
      <c r="AD315" s="135"/>
      <c r="AE315" s="135"/>
      <c r="AF315" s="143" t="e">
        <f t="shared" si="52"/>
        <v>#DIV/0!</v>
      </c>
      <c r="AG315" s="144"/>
      <c r="AH315" s="144" t="b">
        <f t="shared" si="53"/>
        <v>1</v>
      </c>
    </row>
    <row r="316" spans="1:34" ht="44.25" customHeight="1" thickBot="1" x14ac:dyDescent="0.3">
      <c r="A316" s="135"/>
      <c r="B316" s="135"/>
      <c r="C316" s="136"/>
      <c r="D316" s="135"/>
      <c r="E316" s="136" t="str">
        <f>IF(D316=1,'Tipo '!$B$2,IF(D316=2,'Tipo '!$B$3,IF(D316=3,'Tipo '!$B$4,IF(D316=4,'Tipo '!$B$5,IF(D316=5,'Tipo '!$B$6,IF(D316=6,'Tipo '!$B$7,IF(D316=7,'Tipo '!$B$8,IF(D316=8,'Tipo '!$B$9,IF(D316=9,'Tipo '!$B$10,IF(D316=10,'Tipo '!$B$11,IF(D316=11,'Tipo '!$B$12,IF(D316=12,'Tipo '!$B$13,IF(D316=13,'Tipo '!$B$14,IF(D316=14,'Tipo '!$B$15,IF(D316=15,'Tipo '!$B$16,IF(D316=16,'Tipo '!$B$17,IF(D316=17,'Tipo '!$B$18,IF(D316=18,'Tipo '!$B$19,IF(D316=19,'Tipo '!$B$20,IF(D316=20,'Tipo '!$B$21,"No ha seleccionado un tipo de contrato válido"))))))))))))))))))))</f>
        <v>No ha seleccionado un tipo de contrato válido</v>
      </c>
      <c r="F316" s="136"/>
      <c r="G316" s="136"/>
      <c r="H316" s="146"/>
      <c r="I316" s="146"/>
      <c r="J316" s="135"/>
      <c r="K316" s="136" t="str">
        <f>IF(J316=1,'Equivalencia BH-BMPT'!$D$2,IF(J316=2,'Equivalencia BH-BMPT'!$D$3,IF(J316=3,'Equivalencia BH-BMPT'!$D$4,IF(J316=4,'Equivalencia BH-BMPT'!$D$5,IF(J316=5,'Equivalencia BH-BMPT'!$D$6,IF(J316=6,'Equivalencia BH-BMPT'!$D$7,IF(J316=7,'Equivalencia BH-BMPT'!$D$8,IF(J316=8,'Equivalencia BH-BMPT'!$D$9,IF(J316=9,'Equivalencia BH-BMPT'!$D$10,IF(J316=10,'Equivalencia BH-BMPT'!$D$11,IF(J316=11,'Equivalencia BH-BMPT'!$D$12,IF(J316=12,'Equivalencia BH-BMPT'!$D$13,IF(J316=13,'Equivalencia BH-BMPT'!$D$14,IF(J316=14,'Equivalencia BH-BMPT'!$D$15,IF(J316=15,'Equivalencia BH-BMPT'!$D$16,IF(J316=16,'Equivalencia BH-BMPT'!$D$17,IF(J316=17,'Equivalencia BH-BMPT'!$D$18,IF(J316=18,'Equivalencia BH-BMPT'!$D$19,IF(J316=19,'Equivalencia BH-BMPT'!$D$20,IF(J316=20,'Equivalencia BH-BMPT'!$D$21,IF(J316=21,'Equivalencia BH-BMPT'!$D$22,IF(J316=22,'Equivalencia BH-BMPT'!$D$23,IF(J316=23,'Equivalencia BH-BMPT'!#REF!,IF(J316=24,'Equivalencia BH-BMPT'!$D$25,IF(J316=25,'Equivalencia BH-BMPT'!$D$26,IF(J316=26,'Equivalencia BH-BMPT'!$D$27,IF(J316=27,'Equivalencia BH-BMPT'!$D$28,IF(J316=28,'Equivalencia BH-BMPT'!$D$29,IF(J316=29,'Equivalencia BH-BMPT'!$D$30,IF(J316=30,'Equivalencia BH-BMPT'!$D$31,IF(J316=31,'Equivalencia BH-BMPT'!$D$32,IF(J316=32,'Equivalencia BH-BMPT'!$D$33,IF(J316=33,'Equivalencia BH-BMPT'!$D$34,IF(J316=34,'Equivalencia BH-BMPT'!$D$35,IF(J316=35,'Equivalencia BH-BMPT'!$D$36,IF(J316=36,'Equivalencia BH-BMPT'!$D$37,IF(J316=37,'Equivalencia BH-BMPT'!$D$38,IF(J316=38,'Equivalencia BH-BMPT'!#REF!,IF(J316=39,'Equivalencia BH-BMPT'!$D$40,IF(J316=40,'Equivalencia BH-BMPT'!$D$41,IF(J316=41,'Equivalencia BH-BMPT'!$D$42,IF(J316=42,'Equivalencia BH-BMPT'!$D$43,IF(J316=43,'Equivalencia BH-BMPT'!$D$44,IF(J316=44,'Equivalencia BH-BMPT'!$D$45,IF(J316=45,'Equivalencia BH-BMPT'!$D$46,"No ha seleccionado un número de programa")))))))))))))))))))))))))))))))))))))))))))))</f>
        <v>No ha seleccionado un número de programa</v>
      </c>
      <c r="L316" s="137"/>
      <c r="M316" s="135"/>
      <c r="N316" s="147"/>
      <c r="O316" s="138"/>
      <c r="P316" s="139"/>
      <c r="Q316" s="140"/>
      <c r="R316" s="140"/>
      <c r="S316" s="140"/>
      <c r="T316" s="140">
        <f t="shared" si="51"/>
        <v>0</v>
      </c>
      <c r="U316" s="140"/>
      <c r="V316" s="141"/>
      <c r="W316" s="141"/>
      <c r="X316" s="141"/>
      <c r="Y316" s="135"/>
      <c r="Z316" s="135"/>
      <c r="AA316" s="142"/>
      <c r="AB316" s="135"/>
      <c r="AC316" s="135"/>
      <c r="AD316" s="135"/>
      <c r="AE316" s="135"/>
      <c r="AF316" s="143" t="e">
        <f t="shared" si="52"/>
        <v>#DIV/0!</v>
      </c>
      <c r="AG316" s="144"/>
      <c r="AH316" s="144" t="b">
        <f t="shared" si="53"/>
        <v>1</v>
      </c>
    </row>
    <row r="317" spans="1:34" ht="44.25" customHeight="1" thickBot="1" x14ac:dyDescent="0.3">
      <c r="A317" s="135"/>
      <c r="B317" s="135"/>
      <c r="C317" s="136"/>
      <c r="D317" s="135"/>
      <c r="E317" s="136" t="str">
        <f>IF(D317=1,'Tipo '!$B$2,IF(D317=2,'Tipo '!$B$3,IF(D317=3,'Tipo '!$B$4,IF(D317=4,'Tipo '!$B$5,IF(D317=5,'Tipo '!$B$6,IF(D317=6,'Tipo '!$B$7,IF(D317=7,'Tipo '!$B$8,IF(D317=8,'Tipo '!$B$9,IF(D317=9,'Tipo '!$B$10,IF(D317=10,'Tipo '!$B$11,IF(D317=11,'Tipo '!$B$12,IF(D317=12,'Tipo '!$B$13,IF(D317=13,'Tipo '!$B$14,IF(D317=14,'Tipo '!$B$15,IF(D317=15,'Tipo '!$B$16,IF(D317=16,'Tipo '!$B$17,IF(D317=17,'Tipo '!$B$18,IF(D317=18,'Tipo '!$B$19,IF(D317=19,'Tipo '!$B$20,IF(D317=20,'Tipo '!$B$21,"No ha seleccionado un tipo de contrato válido"))))))))))))))))))))</f>
        <v>No ha seleccionado un tipo de contrato válido</v>
      </c>
      <c r="F317" s="136"/>
      <c r="G317" s="136"/>
      <c r="H317" s="146"/>
      <c r="I317" s="146"/>
      <c r="J317" s="135"/>
      <c r="K317" s="136" t="str">
        <f>IF(J317=1,'Equivalencia BH-BMPT'!$D$2,IF(J317=2,'Equivalencia BH-BMPT'!$D$3,IF(J317=3,'Equivalencia BH-BMPT'!$D$4,IF(J317=4,'Equivalencia BH-BMPT'!$D$5,IF(J317=5,'Equivalencia BH-BMPT'!$D$6,IF(J317=6,'Equivalencia BH-BMPT'!$D$7,IF(J317=7,'Equivalencia BH-BMPT'!$D$8,IF(J317=8,'Equivalencia BH-BMPT'!$D$9,IF(J317=9,'Equivalencia BH-BMPT'!$D$10,IF(J317=10,'Equivalencia BH-BMPT'!$D$11,IF(J317=11,'Equivalencia BH-BMPT'!$D$12,IF(J317=12,'Equivalencia BH-BMPT'!$D$13,IF(J317=13,'Equivalencia BH-BMPT'!$D$14,IF(J317=14,'Equivalencia BH-BMPT'!$D$15,IF(J317=15,'Equivalencia BH-BMPT'!$D$16,IF(J317=16,'Equivalencia BH-BMPT'!$D$17,IF(J317=17,'Equivalencia BH-BMPT'!$D$18,IF(J317=18,'Equivalencia BH-BMPT'!$D$19,IF(J317=19,'Equivalencia BH-BMPT'!$D$20,IF(J317=20,'Equivalencia BH-BMPT'!$D$21,IF(J317=21,'Equivalencia BH-BMPT'!$D$22,IF(J317=22,'Equivalencia BH-BMPT'!$D$23,IF(J317=23,'Equivalencia BH-BMPT'!#REF!,IF(J317=24,'Equivalencia BH-BMPT'!$D$25,IF(J317=25,'Equivalencia BH-BMPT'!$D$26,IF(J317=26,'Equivalencia BH-BMPT'!$D$27,IF(J317=27,'Equivalencia BH-BMPT'!$D$28,IF(J317=28,'Equivalencia BH-BMPT'!$D$29,IF(J317=29,'Equivalencia BH-BMPT'!$D$30,IF(J317=30,'Equivalencia BH-BMPT'!$D$31,IF(J317=31,'Equivalencia BH-BMPT'!$D$32,IF(J317=32,'Equivalencia BH-BMPT'!$D$33,IF(J317=33,'Equivalencia BH-BMPT'!$D$34,IF(J317=34,'Equivalencia BH-BMPT'!$D$35,IF(J317=35,'Equivalencia BH-BMPT'!$D$36,IF(J317=36,'Equivalencia BH-BMPT'!$D$37,IF(J317=37,'Equivalencia BH-BMPT'!$D$38,IF(J317=38,'Equivalencia BH-BMPT'!#REF!,IF(J317=39,'Equivalencia BH-BMPT'!$D$40,IF(J317=40,'Equivalencia BH-BMPT'!$D$41,IF(J317=41,'Equivalencia BH-BMPT'!$D$42,IF(J317=42,'Equivalencia BH-BMPT'!$D$43,IF(J317=43,'Equivalencia BH-BMPT'!$D$44,IF(J317=44,'Equivalencia BH-BMPT'!$D$45,IF(J317=45,'Equivalencia BH-BMPT'!$D$46,"No ha seleccionado un número de programa")))))))))))))))))))))))))))))))))))))))))))))</f>
        <v>No ha seleccionado un número de programa</v>
      </c>
      <c r="L317" s="137"/>
      <c r="M317" s="135"/>
      <c r="N317" s="147"/>
      <c r="O317" s="138"/>
      <c r="P317" s="139"/>
      <c r="Q317" s="140"/>
      <c r="R317" s="140"/>
      <c r="S317" s="140"/>
      <c r="T317" s="140">
        <f t="shared" si="51"/>
        <v>0</v>
      </c>
      <c r="U317" s="140"/>
      <c r="V317" s="141"/>
      <c r="W317" s="141"/>
      <c r="X317" s="141"/>
      <c r="Y317" s="135"/>
      <c r="Z317" s="135"/>
      <c r="AA317" s="142"/>
      <c r="AB317" s="135"/>
      <c r="AC317" s="135"/>
      <c r="AD317" s="135"/>
      <c r="AE317" s="135"/>
      <c r="AF317" s="143" t="e">
        <f t="shared" si="52"/>
        <v>#DIV/0!</v>
      </c>
      <c r="AG317" s="144"/>
      <c r="AH317" s="144" t="b">
        <f t="shared" si="53"/>
        <v>1</v>
      </c>
    </row>
    <row r="318" spans="1:34" ht="44.25" customHeight="1" thickBot="1" x14ac:dyDescent="0.3">
      <c r="A318" s="135"/>
      <c r="B318" s="135"/>
      <c r="C318" s="136"/>
      <c r="D318" s="135"/>
      <c r="E318" s="136" t="str">
        <f>IF(D318=1,'Tipo '!$B$2,IF(D318=2,'Tipo '!$B$3,IF(D318=3,'Tipo '!$B$4,IF(D318=4,'Tipo '!$B$5,IF(D318=5,'Tipo '!$B$6,IF(D318=6,'Tipo '!$B$7,IF(D318=7,'Tipo '!$B$8,IF(D318=8,'Tipo '!$B$9,IF(D318=9,'Tipo '!$B$10,IF(D318=10,'Tipo '!$B$11,IF(D318=11,'Tipo '!$B$12,IF(D318=12,'Tipo '!$B$13,IF(D318=13,'Tipo '!$B$14,IF(D318=14,'Tipo '!$B$15,IF(D318=15,'Tipo '!$B$16,IF(D318=16,'Tipo '!$B$17,IF(D318=17,'Tipo '!$B$18,IF(D318=18,'Tipo '!$B$19,IF(D318=19,'Tipo '!$B$20,IF(D318=20,'Tipo '!$B$21,"No ha seleccionado un tipo de contrato válido"))))))))))))))))))))</f>
        <v>No ha seleccionado un tipo de contrato válido</v>
      </c>
      <c r="F318" s="136"/>
      <c r="G318" s="136"/>
      <c r="H318" s="146"/>
      <c r="I318" s="146"/>
      <c r="J318" s="135"/>
      <c r="K318" s="136" t="str">
        <f>IF(J318=1,'Equivalencia BH-BMPT'!$D$2,IF(J318=2,'Equivalencia BH-BMPT'!$D$3,IF(J318=3,'Equivalencia BH-BMPT'!$D$4,IF(J318=4,'Equivalencia BH-BMPT'!$D$5,IF(J318=5,'Equivalencia BH-BMPT'!$D$6,IF(J318=6,'Equivalencia BH-BMPT'!$D$7,IF(J318=7,'Equivalencia BH-BMPT'!$D$8,IF(J318=8,'Equivalencia BH-BMPT'!$D$9,IF(J318=9,'Equivalencia BH-BMPT'!$D$10,IF(J318=10,'Equivalencia BH-BMPT'!$D$11,IF(J318=11,'Equivalencia BH-BMPT'!$D$12,IF(J318=12,'Equivalencia BH-BMPT'!$D$13,IF(J318=13,'Equivalencia BH-BMPT'!$D$14,IF(J318=14,'Equivalencia BH-BMPT'!$D$15,IF(J318=15,'Equivalencia BH-BMPT'!$D$16,IF(J318=16,'Equivalencia BH-BMPT'!$D$17,IF(J318=17,'Equivalencia BH-BMPT'!$D$18,IF(J318=18,'Equivalencia BH-BMPT'!$D$19,IF(J318=19,'Equivalencia BH-BMPT'!$D$20,IF(J318=20,'Equivalencia BH-BMPT'!$D$21,IF(J318=21,'Equivalencia BH-BMPT'!$D$22,IF(J318=22,'Equivalencia BH-BMPT'!$D$23,IF(J318=23,'Equivalencia BH-BMPT'!#REF!,IF(J318=24,'Equivalencia BH-BMPT'!$D$25,IF(J318=25,'Equivalencia BH-BMPT'!$D$26,IF(J318=26,'Equivalencia BH-BMPT'!$D$27,IF(J318=27,'Equivalencia BH-BMPT'!$D$28,IF(J318=28,'Equivalencia BH-BMPT'!$D$29,IF(J318=29,'Equivalencia BH-BMPT'!$D$30,IF(J318=30,'Equivalencia BH-BMPT'!$D$31,IF(J318=31,'Equivalencia BH-BMPT'!$D$32,IF(J318=32,'Equivalencia BH-BMPT'!$D$33,IF(J318=33,'Equivalencia BH-BMPT'!$D$34,IF(J318=34,'Equivalencia BH-BMPT'!$D$35,IF(J318=35,'Equivalencia BH-BMPT'!$D$36,IF(J318=36,'Equivalencia BH-BMPT'!$D$37,IF(J318=37,'Equivalencia BH-BMPT'!$D$38,IF(J318=38,'Equivalencia BH-BMPT'!#REF!,IF(J318=39,'Equivalencia BH-BMPT'!$D$40,IF(J318=40,'Equivalencia BH-BMPT'!$D$41,IF(J318=41,'Equivalencia BH-BMPT'!$D$42,IF(J318=42,'Equivalencia BH-BMPT'!$D$43,IF(J318=43,'Equivalencia BH-BMPT'!$D$44,IF(J318=44,'Equivalencia BH-BMPT'!$D$45,IF(J318=45,'Equivalencia BH-BMPT'!$D$46,"No ha seleccionado un número de programa")))))))))))))))))))))))))))))))))))))))))))))</f>
        <v>No ha seleccionado un número de programa</v>
      </c>
      <c r="L318" s="137"/>
      <c r="M318" s="135"/>
      <c r="N318" s="147"/>
      <c r="O318" s="138"/>
      <c r="P318" s="139"/>
      <c r="Q318" s="140"/>
      <c r="R318" s="140"/>
      <c r="S318" s="140"/>
      <c r="T318" s="140">
        <f t="shared" si="51"/>
        <v>0</v>
      </c>
      <c r="U318" s="140"/>
      <c r="V318" s="141"/>
      <c r="W318" s="141"/>
      <c r="X318" s="141"/>
      <c r="Y318" s="135"/>
      <c r="Z318" s="135"/>
      <c r="AA318" s="142"/>
      <c r="AB318" s="135"/>
      <c r="AC318" s="135"/>
      <c r="AD318" s="135"/>
      <c r="AE318" s="135"/>
      <c r="AF318" s="143" t="e">
        <f t="shared" si="52"/>
        <v>#DIV/0!</v>
      </c>
      <c r="AG318" s="144"/>
      <c r="AH318" s="144" t="b">
        <f t="shared" si="53"/>
        <v>1</v>
      </c>
    </row>
    <row r="319" spans="1:34" ht="44.25" customHeight="1" thickBot="1" x14ac:dyDescent="0.3">
      <c r="A319" s="135"/>
      <c r="B319" s="135"/>
      <c r="C319" s="136"/>
      <c r="D319" s="135"/>
      <c r="E319" s="136" t="str">
        <f>IF(D319=1,'Tipo '!$B$2,IF(D319=2,'Tipo '!$B$3,IF(D319=3,'Tipo '!$B$4,IF(D319=4,'Tipo '!$B$5,IF(D319=5,'Tipo '!$B$6,IF(D319=6,'Tipo '!$B$7,IF(D319=7,'Tipo '!$B$8,IF(D319=8,'Tipo '!$B$9,IF(D319=9,'Tipo '!$B$10,IF(D319=10,'Tipo '!$B$11,IF(D319=11,'Tipo '!$B$12,IF(D319=12,'Tipo '!$B$13,IF(D319=13,'Tipo '!$B$14,IF(D319=14,'Tipo '!$B$15,IF(D319=15,'Tipo '!$B$16,IF(D319=16,'Tipo '!$B$17,IF(D319=17,'Tipo '!$B$18,IF(D319=18,'Tipo '!$B$19,IF(D319=19,'Tipo '!$B$20,IF(D319=20,'Tipo '!$B$21,"No ha seleccionado un tipo de contrato válido"))))))))))))))))))))</f>
        <v>No ha seleccionado un tipo de contrato válido</v>
      </c>
      <c r="F319" s="136"/>
      <c r="G319" s="136"/>
      <c r="H319" s="146"/>
      <c r="I319" s="146"/>
      <c r="J319" s="135"/>
      <c r="K319" s="136" t="str">
        <f>IF(J319=1,'Equivalencia BH-BMPT'!$D$2,IF(J319=2,'Equivalencia BH-BMPT'!$D$3,IF(J319=3,'Equivalencia BH-BMPT'!$D$4,IF(J319=4,'Equivalencia BH-BMPT'!$D$5,IF(J319=5,'Equivalencia BH-BMPT'!$D$6,IF(J319=6,'Equivalencia BH-BMPT'!$D$7,IF(J319=7,'Equivalencia BH-BMPT'!$D$8,IF(J319=8,'Equivalencia BH-BMPT'!$D$9,IF(J319=9,'Equivalencia BH-BMPT'!$D$10,IF(J319=10,'Equivalencia BH-BMPT'!$D$11,IF(J319=11,'Equivalencia BH-BMPT'!$D$12,IF(J319=12,'Equivalencia BH-BMPT'!$D$13,IF(J319=13,'Equivalencia BH-BMPT'!$D$14,IF(J319=14,'Equivalencia BH-BMPT'!$D$15,IF(J319=15,'Equivalencia BH-BMPT'!$D$16,IF(J319=16,'Equivalencia BH-BMPT'!$D$17,IF(J319=17,'Equivalencia BH-BMPT'!$D$18,IF(J319=18,'Equivalencia BH-BMPT'!$D$19,IF(J319=19,'Equivalencia BH-BMPT'!$D$20,IF(J319=20,'Equivalencia BH-BMPT'!$D$21,IF(J319=21,'Equivalencia BH-BMPT'!$D$22,IF(J319=22,'Equivalencia BH-BMPT'!$D$23,IF(J319=23,'Equivalencia BH-BMPT'!#REF!,IF(J319=24,'Equivalencia BH-BMPT'!$D$25,IF(J319=25,'Equivalencia BH-BMPT'!$D$26,IF(J319=26,'Equivalencia BH-BMPT'!$D$27,IF(J319=27,'Equivalencia BH-BMPT'!$D$28,IF(J319=28,'Equivalencia BH-BMPT'!$D$29,IF(J319=29,'Equivalencia BH-BMPT'!$D$30,IF(J319=30,'Equivalencia BH-BMPT'!$D$31,IF(J319=31,'Equivalencia BH-BMPT'!$D$32,IF(J319=32,'Equivalencia BH-BMPT'!$D$33,IF(J319=33,'Equivalencia BH-BMPT'!$D$34,IF(J319=34,'Equivalencia BH-BMPT'!$D$35,IF(J319=35,'Equivalencia BH-BMPT'!$D$36,IF(J319=36,'Equivalencia BH-BMPT'!$D$37,IF(J319=37,'Equivalencia BH-BMPT'!$D$38,IF(J319=38,'Equivalencia BH-BMPT'!#REF!,IF(J319=39,'Equivalencia BH-BMPT'!$D$40,IF(J319=40,'Equivalencia BH-BMPT'!$D$41,IF(J319=41,'Equivalencia BH-BMPT'!$D$42,IF(J319=42,'Equivalencia BH-BMPT'!$D$43,IF(J319=43,'Equivalencia BH-BMPT'!$D$44,IF(J319=44,'Equivalencia BH-BMPT'!$D$45,IF(J319=45,'Equivalencia BH-BMPT'!$D$46,"No ha seleccionado un número de programa")))))))))))))))))))))))))))))))))))))))))))))</f>
        <v>No ha seleccionado un número de programa</v>
      </c>
      <c r="L319" s="137"/>
      <c r="M319" s="135"/>
      <c r="N319" s="147"/>
      <c r="O319" s="138"/>
      <c r="P319" s="139"/>
      <c r="Q319" s="140"/>
      <c r="R319" s="140"/>
      <c r="S319" s="140"/>
      <c r="T319" s="140">
        <f t="shared" si="51"/>
        <v>0</v>
      </c>
      <c r="U319" s="140"/>
      <c r="V319" s="141"/>
      <c r="W319" s="141"/>
      <c r="X319" s="141"/>
      <c r="Y319" s="135"/>
      <c r="Z319" s="135"/>
      <c r="AA319" s="142"/>
      <c r="AB319" s="135"/>
      <c r="AC319" s="135"/>
      <c r="AD319" s="135"/>
      <c r="AE319" s="135"/>
      <c r="AF319" s="143" t="e">
        <f t="shared" si="52"/>
        <v>#DIV/0!</v>
      </c>
      <c r="AG319" s="144"/>
      <c r="AH319" s="144" t="b">
        <f t="shared" si="53"/>
        <v>1</v>
      </c>
    </row>
    <row r="320" spans="1:34" ht="44.25" customHeight="1" thickBot="1" x14ac:dyDescent="0.3">
      <c r="A320" s="135"/>
      <c r="B320" s="135"/>
      <c r="C320" s="136"/>
      <c r="D320" s="135"/>
      <c r="E320" s="136" t="str">
        <f>IF(D320=1,'Tipo '!$B$2,IF(D320=2,'Tipo '!$B$3,IF(D320=3,'Tipo '!$B$4,IF(D320=4,'Tipo '!$B$5,IF(D320=5,'Tipo '!$B$6,IF(D320=6,'Tipo '!$B$7,IF(D320=7,'Tipo '!$B$8,IF(D320=8,'Tipo '!$B$9,IF(D320=9,'Tipo '!$B$10,IF(D320=10,'Tipo '!$B$11,IF(D320=11,'Tipo '!$B$12,IF(D320=12,'Tipo '!$B$13,IF(D320=13,'Tipo '!$B$14,IF(D320=14,'Tipo '!$B$15,IF(D320=15,'Tipo '!$B$16,IF(D320=16,'Tipo '!$B$17,IF(D320=17,'Tipo '!$B$18,IF(D320=18,'Tipo '!$B$19,IF(D320=19,'Tipo '!$B$20,IF(D320=20,'Tipo '!$B$21,"No ha seleccionado un tipo de contrato válido"))))))))))))))))))))</f>
        <v>No ha seleccionado un tipo de contrato válido</v>
      </c>
      <c r="F320" s="136"/>
      <c r="G320" s="136"/>
      <c r="H320" s="146"/>
      <c r="I320" s="146"/>
      <c r="J320" s="135"/>
      <c r="K320" s="136" t="str">
        <f>IF(J320=1,'Equivalencia BH-BMPT'!$D$2,IF(J320=2,'Equivalencia BH-BMPT'!$D$3,IF(J320=3,'Equivalencia BH-BMPT'!$D$4,IF(J320=4,'Equivalencia BH-BMPT'!$D$5,IF(J320=5,'Equivalencia BH-BMPT'!$D$6,IF(J320=6,'Equivalencia BH-BMPT'!$D$7,IF(J320=7,'Equivalencia BH-BMPT'!$D$8,IF(J320=8,'Equivalencia BH-BMPT'!$D$9,IF(J320=9,'Equivalencia BH-BMPT'!$D$10,IF(J320=10,'Equivalencia BH-BMPT'!$D$11,IF(J320=11,'Equivalencia BH-BMPT'!$D$12,IF(J320=12,'Equivalencia BH-BMPT'!$D$13,IF(J320=13,'Equivalencia BH-BMPT'!$D$14,IF(J320=14,'Equivalencia BH-BMPT'!$D$15,IF(J320=15,'Equivalencia BH-BMPT'!$D$16,IF(J320=16,'Equivalencia BH-BMPT'!$D$17,IF(J320=17,'Equivalencia BH-BMPT'!$D$18,IF(J320=18,'Equivalencia BH-BMPT'!$D$19,IF(J320=19,'Equivalencia BH-BMPT'!$D$20,IF(J320=20,'Equivalencia BH-BMPT'!$D$21,IF(J320=21,'Equivalencia BH-BMPT'!$D$22,IF(J320=22,'Equivalencia BH-BMPT'!$D$23,IF(J320=23,'Equivalencia BH-BMPT'!#REF!,IF(J320=24,'Equivalencia BH-BMPT'!$D$25,IF(J320=25,'Equivalencia BH-BMPT'!$D$26,IF(J320=26,'Equivalencia BH-BMPT'!$D$27,IF(J320=27,'Equivalencia BH-BMPT'!$D$28,IF(J320=28,'Equivalencia BH-BMPT'!$D$29,IF(J320=29,'Equivalencia BH-BMPT'!$D$30,IF(J320=30,'Equivalencia BH-BMPT'!$D$31,IF(J320=31,'Equivalencia BH-BMPT'!$D$32,IF(J320=32,'Equivalencia BH-BMPT'!$D$33,IF(J320=33,'Equivalencia BH-BMPT'!$D$34,IF(J320=34,'Equivalencia BH-BMPT'!$D$35,IF(J320=35,'Equivalencia BH-BMPT'!$D$36,IF(J320=36,'Equivalencia BH-BMPT'!$D$37,IF(J320=37,'Equivalencia BH-BMPT'!$D$38,IF(J320=38,'Equivalencia BH-BMPT'!#REF!,IF(J320=39,'Equivalencia BH-BMPT'!$D$40,IF(J320=40,'Equivalencia BH-BMPT'!$D$41,IF(J320=41,'Equivalencia BH-BMPT'!$D$42,IF(J320=42,'Equivalencia BH-BMPT'!$D$43,IF(J320=43,'Equivalencia BH-BMPT'!$D$44,IF(J320=44,'Equivalencia BH-BMPT'!$D$45,IF(J320=45,'Equivalencia BH-BMPT'!$D$46,"No ha seleccionado un número de programa")))))))))))))))))))))))))))))))))))))))))))))</f>
        <v>No ha seleccionado un número de programa</v>
      </c>
      <c r="L320" s="137"/>
      <c r="M320" s="135"/>
      <c r="N320" s="147"/>
      <c r="O320" s="138"/>
      <c r="P320" s="139"/>
      <c r="Q320" s="140"/>
      <c r="R320" s="140"/>
      <c r="S320" s="140"/>
      <c r="T320" s="140">
        <f t="shared" si="51"/>
        <v>0</v>
      </c>
      <c r="U320" s="140"/>
      <c r="V320" s="141"/>
      <c r="W320" s="141"/>
      <c r="X320" s="141"/>
      <c r="Y320" s="135"/>
      <c r="Z320" s="135"/>
      <c r="AA320" s="142"/>
      <c r="AB320" s="135"/>
      <c r="AC320" s="135"/>
      <c r="AD320" s="135"/>
      <c r="AE320" s="135"/>
      <c r="AF320" s="143" t="e">
        <f t="shared" si="52"/>
        <v>#DIV/0!</v>
      </c>
      <c r="AG320" s="144"/>
      <c r="AH320" s="144" t="b">
        <f t="shared" si="53"/>
        <v>1</v>
      </c>
    </row>
    <row r="321" spans="1:34" ht="44.25" customHeight="1" thickBot="1" x14ac:dyDescent="0.3">
      <c r="A321" s="135"/>
      <c r="B321" s="135"/>
      <c r="C321" s="136"/>
      <c r="D321" s="135"/>
      <c r="E321" s="136" t="str">
        <f>IF(D321=1,'Tipo '!$B$2,IF(D321=2,'Tipo '!$B$3,IF(D321=3,'Tipo '!$B$4,IF(D321=4,'Tipo '!$B$5,IF(D321=5,'Tipo '!$B$6,IF(D321=6,'Tipo '!$B$7,IF(D321=7,'Tipo '!$B$8,IF(D321=8,'Tipo '!$B$9,IF(D321=9,'Tipo '!$B$10,IF(D321=10,'Tipo '!$B$11,IF(D321=11,'Tipo '!$B$12,IF(D321=12,'Tipo '!$B$13,IF(D321=13,'Tipo '!$B$14,IF(D321=14,'Tipo '!$B$15,IF(D321=15,'Tipo '!$B$16,IF(D321=16,'Tipo '!$B$17,IF(D321=17,'Tipo '!$B$18,IF(D321=18,'Tipo '!$B$19,IF(D321=19,'Tipo '!$B$20,IF(D321=20,'Tipo '!$B$21,"No ha seleccionado un tipo de contrato válido"))))))))))))))))))))</f>
        <v>No ha seleccionado un tipo de contrato válido</v>
      </c>
      <c r="F321" s="136"/>
      <c r="G321" s="136"/>
      <c r="H321" s="146"/>
      <c r="I321" s="146"/>
      <c r="J321" s="135"/>
      <c r="K321" s="136" t="str">
        <f>IF(J321=1,'Equivalencia BH-BMPT'!$D$2,IF(J321=2,'Equivalencia BH-BMPT'!$D$3,IF(J321=3,'Equivalencia BH-BMPT'!$D$4,IF(J321=4,'Equivalencia BH-BMPT'!$D$5,IF(J321=5,'Equivalencia BH-BMPT'!$D$6,IF(J321=6,'Equivalencia BH-BMPT'!$D$7,IF(J321=7,'Equivalencia BH-BMPT'!$D$8,IF(J321=8,'Equivalencia BH-BMPT'!$D$9,IF(J321=9,'Equivalencia BH-BMPT'!$D$10,IF(J321=10,'Equivalencia BH-BMPT'!$D$11,IF(J321=11,'Equivalencia BH-BMPT'!$D$12,IF(J321=12,'Equivalencia BH-BMPT'!$D$13,IF(J321=13,'Equivalencia BH-BMPT'!$D$14,IF(J321=14,'Equivalencia BH-BMPT'!$D$15,IF(J321=15,'Equivalencia BH-BMPT'!$D$16,IF(J321=16,'Equivalencia BH-BMPT'!$D$17,IF(J321=17,'Equivalencia BH-BMPT'!$D$18,IF(J321=18,'Equivalencia BH-BMPT'!$D$19,IF(J321=19,'Equivalencia BH-BMPT'!$D$20,IF(J321=20,'Equivalencia BH-BMPT'!$D$21,IF(J321=21,'Equivalencia BH-BMPT'!$D$22,IF(J321=22,'Equivalencia BH-BMPT'!$D$23,IF(J321=23,'Equivalencia BH-BMPT'!#REF!,IF(J321=24,'Equivalencia BH-BMPT'!$D$25,IF(J321=25,'Equivalencia BH-BMPT'!$D$26,IF(J321=26,'Equivalencia BH-BMPT'!$D$27,IF(J321=27,'Equivalencia BH-BMPT'!$D$28,IF(J321=28,'Equivalencia BH-BMPT'!$D$29,IF(J321=29,'Equivalencia BH-BMPT'!$D$30,IF(J321=30,'Equivalencia BH-BMPT'!$D$31,IF(J321=31,'Equivalencia BH-BMPT'!$D$32,IF(J321=32,'Equivalencia BH-BMPT'!$D$33,IF(J321=33,'Equivalencia BH-BMPT'!$D$34,IF(J321=34,'Equivalencia BH-BMPT'!$D$35,IF(J321=35,'Equivalencia BH-BMPT'!$D$36,IF(J321=36,'Equivalencia BH-BMPT'!$D$37,IF(J321=37,'Equivalencia BH-BMPT'!$D$38,IF(J321=38,'Equivalencia BH-BMPT'!#REF!,IF(J321=39,'Equivalencia BH-BMPT'!$D$40,IF(J321=40,'Equivalencia BH-BMPT'!$D$41,IF(J321=41,'Equivalencia BH-BMPT'!$D$42,IF(J321=42,'Equivalencia BH-BMPT'!$D$43,IF(J321=43,'Equivalencia BH-BMPT'!$D$44,IF(J321=44,'Equivalencia BH-BMPT'!$D$45,IF(J321=45,'Equivalencia BH-BMPT'!$D$46,"No ha seleccionado un número de programa")))))))))))))))))))))))))))))))))))))))))))))</f>
        <v>No ha seleccionado un número de programa</v>
      </c>
      <c r="L321" s="137"/>
      <c r="M321" s="135"/>
      <c r="N321" s="147"/>
      <c r="O321" s="138"/>
      <c r="P321" s="139"/>
      <c r="Q321" s="140"/>
      <c r="R321" s="140"/>
      <c r="S321" s="140"/>
      <c r="T321" s="140">
        <f t="shared" si="51"/>
        <v>0</v>
      </c>
      <c r="U321" s="140"/>
      <c r="V321" s="141"/>
      <c r="W321" s="141"/>
      <c r="X321" s="141"/>
      <c r="Y321" s="135"/>
      <c r="Z321" s="135"/>
      <c r="AA321" s="142"/>
      <c r="AB321" s="135"/>
      <c r="AC321" s="135"/>
      <c r="AD321" s="135"/>
      <c r="AE321" s="135"/>
      <c r="AF321" s="143" t="e">
        <f t="shared" si="52"/>
        <v>#DIV/0!</v>
      </c>
      <c r="AG321" s="144"/>
      <c r="AH321" s="144" t="b">
        <f t="shared" si="53"/>
        <v>1</v>
      </c>
    </row>
    <row r="322" spans="1:34" ht="44.25" customHeight="1" thickBot="1" x14ac:dyDescent="0.3">
      <c r="A322" s="135"/>
      <c r="B322" s="135"/>
      <c r="C322" s="136"/>
      <c r="D322" s="135"/>
      <c r="E322" s="136" t="str">
        <f>IF(D322=1,'Tipo '!$B$2,IF(D322=2,'Tipo '!$B$3,IF(D322=3,'Tipo '!$B$4,IF(D322=4,'Tipo '!$B$5,IF(D322=5,'Tipo '!$B$6,IF(D322=6,'Tipo '!$B$7,IF(D322=7,'Tipo '!$B$8,IF(D322=8,'Tipo '!$B$9,IF(D322=9,'Tipo '!$B$10,IF(D322=10,'Tipo '!$B$11,IF(D322=11,'Tipo '!$B$12,IF(D322=12,'Tipo '!$B$13,IF(D322=13,'Tipo '!$B$14,IF(D322=14,'Tipo '!$B$15,IF(D322=15,'Tipo '!$B$16,IF(D322=16,'Tipo '!$B$17,IF(D322=17,'Tipo '!$B$18,IF(D322=18,'Tipo '!$B$19,IF(D322=19,'Tipo '!$B$20,IF(D322=20,'Tipo '!$B$21,"No ha seleccionado un tipo de contrato válido"))))))))))))))))))))</f>
        <v>No ha seleccionado un tipo de contrato válido</v>
      </c>
      <c r="F322" s="136"/>
      <c r="G322" s="136"/>
      <c r="H322" s="146"/>
      <c r="I322" s="146"/>
      <c r="J322" s="135"/>
      <c r="K322" s="136" t="str">
        <f>IF(J322=1,'Equivalencia BH-BMPT'!$D$2,IF(J322=2,'Equivalencia BH-BMPT'!$D$3,IF(J322=3,'Equivalencia BH-BMPT'!$D$4,IF(J322=4,'Equivalencia BH-BMPT'!$D$5,IF(J322=5,'Equivalencia BH-BMPT'!$D$6,IF(J322=6,'Equivalencia BH-BMPT'!$D$7,IF(J322=7,'Equivalencia BH-BMPT'!$D$8,IF(J322=8,'Equivalencia BH-BMPT'!$D$9,IF(J322=9,'Equivalencia BH-BMPT'!$D$10,IF(J322=10,'Equivalencia BH-BMPT'!$D$11,IF(J322=11,'Equivalencia BH-BMPT'!$D$12,IF(J322=12,'Equivalencia BH-BMPT'!$D$13,IF(J322=13,'Equivalencia BH-BMPT'!$D$14,IF(J322=14,'Equivalencia BH-BMPT'!$D$15,IF(J322=15,'Equivalencia BH-BMPT'!$D$16,IF(J322=16,'Equivalencia BH-BMPT'!$D$17,IF(J322=17,'Equivalencia BH-BMPT'!$D$18,IF(J322=18,'Equivalencia BH-BMPT'!$D$19,IF(J322=19,'Equivalencia BH-BMPT'!$D$20,IF(J322=20,'Equivalencia BH-BMPT'!$D$21,IF(J322=21,'Equivalencia BH-BMPT'!$D$22,IF(J322=22,'Equivalencia BH-BMPT'!$D$23,IF(J322=23,'Equivalencia BH-BMPT'!#REF!,IF(J322=24,'Equivalencia BH-BMPT'!$D$25,IF(J322=25,'Equivalencia BH-BMPT'!$D$26,IF(J322=26,'Equivalencia BH-BMPT'!$D$27,IF(J322=27,'Equivalencia BH-BMPT'!$D$28,IF(J322=28,'Equivalencia BH-BMPT'!$D$29,IF(J322=29,'Equivalencia BH-BMPT'!$D$30,IF(J322=30,'Equivalencia BH-BMPT'!$D$31,IF(J322=31,'Equivalencia BH-BMPT'!$D$32,IF(J322=32,'Equivalencia BH-BMPT'!$D$33,IF(J322=33,'Equivalencia BH-BMPT'!$D$34,IF(J322=34,'Equivalencia BH-BMPT'!$D$35,IF(J322=35,'Equivalencia BH-BMPT'!$D$36,IF(J322=36,'Equivalencia BH-BMPT'!$D$37,IF(J322=37,'Equivalencia BH-BMPT'!$D$38,IF(J322=38,'Equivalencia BH-BMPT'!#REF!,IF(J322=39,'Equivalencia BH-BMPT'!$D$40,IF(J322=40,'Equivalencia BH-BMPT'!$D$41,IF(J322=41,'Equivalencia BH-BMPT'!$D$42,IF(J322=42,'Equivalencia BH-BMPT'!$D$43,IF(J322=43,'Equivalencia BH-BMPT'!$D$44,IF(J322=44,'Equivalencia BH-BMPT'!$D$45,IF(J322=45,'Equivalencia BH-BMPT'!$D$46,"No ha seleccionado un número de programa")))))))))))))))))))))))))))))))))))))))))))))</f>
        <v>No ha seleccionado un número de programa</v>
      </c>
      <c r="L322" s="137"/>
      <c r="M322" s="135"/>
      <c r="N322" s="147"/>
      <c r="O322" s="138"/>
      <c r="P322" s="139"/>
      <c r="Q322" s="140"/>
      <c r="R322" s="140"/>
      <c r="S322" s="140"/>
      <c r="T322" s="140">
        <f t="shared" si="51"/>
        <v>0</v>
      </c>
      <c r="U322" s="140"/>
      <c r="V322" s="141"/>
      <c r="W322" s="141"/>
      <c r="X322" s="141"/>
      <c r="Y322" s="135"/>
      <c r="Z322" s="135"/>
      <c r="AA322" s="142"/>
      <c r="AB322" s="135"/>
      <c r="AC322" s="135"/>
      <c r="AD322" s="135"/>
      <c r="AE322" s="135"/>
      <c r="AF322" s="143" t="e">
        <f t="shared" si="52"/>
        <v>#DIV/0!</v>
      </c>
      <c r="AG322" s="144"/>
      <c r="AH322" s="144" t="b">
        <f t="shared" si="53"/>
        <v>1</v>
      </c>
    </row>
    <row r="323" spans="1:34" ht="44.25" customHeight="1" thickBot="1" x14ac:dyDescent="0.3">
      <c r="A323" s="135"/>
      <c r="B323" s="135"/>
      <c r="C323" s="136"/>
      <c r="D323" s="135"/>
      <c r="E323" s="136" t="str">
        <f>IF(D323=1,'Tipo '!$B$2,IF(D323=2,'Tipo '!$B$3,IF(D323=3,'Tipo '!$B$4,IF(D323=4,'Tipo '!$B$5,IF(D323=5,'Tipo '!$B$6,IF(D323=6,'Tipo '!$B$7,IF(D323=7,'Tipo '!$B$8,IF(D323=8,'Tipo '!$B$9,IF(D323=9,'Tipo '!$B$10,IF(D323=10,'Tipo '!$B$11,IF(D323=11,'Tipo '!$B$12,IF(D323=12,'Tipo '!$B$13,IF(D323=13,'Tipo '!$B$14,IF(D323=14,'Tipo '!$B$15,IF(D323=15,'Tipo '!$B$16,IF(D323=16,'Tipo '!$B$17,IF(D323=17,'Tipo '!$B$18,IF(D323=18,'Tipo '!$B$19,IF(D323=19,'Tipo '!$B$20,IF(D323=20,'Tipo '!$B$21,"No ha seleccionado un tipo de contrato válido"))))))))))))))))))))</f>
        <v>No ha seleccionado un tipo de contrato válido</v>
      </c>
      <c r="F323" s="136"/>
      <c r="G323" s="136"/>
      <c r="H323" s="146"/>
      <c r="I323" s="146"/>
      <c r="J323" s="135"/>
      <c r="K323" s="136" t="str">
        <f>IF(J323=1,'Equivalencia BH-BMPT'!$D$2,IF(J323=2,'Equivalencia BH-BMPT'!$D$3,IF(J323=3,'Equivalencia BH-BMPT'!$D$4,IF(J323=4,'Equivalencia BH-BMPT'!$D$5,IF(J323=5,'Equivalencia BH-BMPT'!$D$6,IF(J323=6,'Equivalencia BH-BMPT'!$D$7,IF(J323=7,'Equivalencia BH-BMPT'!$D$8,IF(J323=8,'Equivalencia BH-BMPT'!$D$9,IF(J323=9,'Equivalencia BH-BMPT'!$D$10,IF(J323=10,'Equivalencia BH-BMPT'!$D$11,IF(J323=11,'Equivalencia BH-BMPT'!$D$12,IF(J323=12,'Equivalencia BH-BMPT'!$D$13,IF(J323=13,'Equivalencia BH-BMPT'!$D$14,IF(J323=14,'Equivalencia BH-BMPT'!$D$15,IF(J323=15,'Equivalencia BH-BMPT'!$D$16,IF(J323=16,'Equivalencia BH-BMPT'!$D$17,IF(J323=17,'Equivalencia BH-BMPT'!$D$18,IF(J323=18,'Equivalencia BH-BMPT'!$D$19,IF(J323=19,'Equivalencia BH-BMPT'!$D$20,IF(J323=20,'Equivalencia BH-BMPT'!$D$21,IF(J323=21,'Equivalencia BH-BMPT'!$D$22,IF(J323=22,'Equivalencia BH-BMPT'!$D$23,IF(J323=23,'Equivalencia BH-BMPT'!#REF!,IF(J323=24,'Equivalencia BH-BMPT'!$D$25,IF(J323=25,'Equivalencia BH-BMPT'!$D$26,IF(J323=26,'Equivalencia BH-BMPT'!$D$27,IF(J323=27,'Equivalencia BH-BMPT'!$D$28,IF(J323=28,'Equivalencia BH-BMPT'!$D$29,IF(J323=29,'Equivalencia BH-BMPT'!$D$30,IF(J323=30,'Equivalencia BH-BMPT'!$D$31,IF(J323=31,'Equivalencia BH-BMPT'!$D$32,IF(J323=32,'Equivalencia BH-BMPT'!$D$33,IF(J323=33,'Equivalencia BH-BMPT'!$D$34,IF(J323=34,'Equivalencia BH-BMPT'!$D$35,IF(J323=35,'Equivalencia BH-BMPT'!$D$36,IF(J323=36,'Equivalencia BH-BMPT'!$D$37,IF(J323=37,'Equivalencia BH-BMPT'!$D$38,IF(J323=38,'Equivalencia BH-BMPT'!#REF!,IF(J323=39,'Equivalencia BH-BMPT'!$D$40,IF(J323=40,'Equivalencia BH-BMPT'!$D$41,IF(J323=41,'Equivalencia BH-BMPT'!$D$42,IF(J323=42,'Equivalencia BH-BMPT'!$D$43,IF(J323=43,'Equivalencia BH-BMPT'!$D$44,IF(J323=44,'Equivalencia BH-BMPT'!$D$45,IF(J323=45,'Equivalencia BH-BMPT'!$D$46,"No ha seleccionado un número de programa")))))))))))))))))))))))))))))))))))))))))))))</f>
        <v>No ha seleccionado un número de programa</v>
      </c>
      <c r="L323" s="137"/>
      <c r="M323" s="135"/>
      <c r="N323" s="147"/>
      <c r="O323" s="138"/>
      <c r="P323" s="139"/>
      <c r="Q323" s="140"/>
      <c r="R323" s="140"/>
      <c r="S323" s="140"/>
      <c r="T323" s="140">
        <f t="shared" si="51"/>
        <v>0</v>
      </c>
      <c r="U323" s="140"/>
      <c r="V323" s="141"/>
      <c r="W323" s="141"/>
      <c r="X323" s="141"/>
      <c r="Y323" s="135"/>
      <c r="Z323" s="135"/>
      <c r="AA323" s="142"/>
      <c r="AB323" s="135"/>
      <c r="AC323" s="135"/>
      <c r="AD323" s="135"/>
      <c r="AE323" s="135"/>
      <c r="AF323" s="143" t="e">
        <f t="shared" si="52"/>
        <v>#DIV/0!</v>
      </c>
      <c r="AG323" s="144"/>
      <c r="AH323" s="144" t="b">
        <f t="shared" si="53"/>
        <v>1</v>
      </c>
    </row>
    <row r="324" spans="1:34" ht="44.25" customHeight="1" thickBot="1" x14ac:dyDescent="0.3">
      <c r="A324" s="135"/>
      <c r="B324" s="135"/>
      <c r="C324" s="136"/>
      <c r="D324" s="135"/>
      <c r="E324" s="136" t="str">
        <f>IF(D324=1,'Tipo '!$B$2,IF(D324=2,'Tipo '!$B$3,IF(D324=3,'Tipo '!$B$4,IF(D324=4,'Tipo '!$B$5,IF(D324=5,'Tipo '!$B$6,IF(D324=6,'Tipo '!$B$7,IF(D324=7,'Tipo '!$B$8,IF(D324=8,'Tipo '!$B$9,IF(D324=9,'Tipo '!$B$10,IF(D324=10,'Tipo '!$B$11,IF(D324=11,'Tipo '!$B$12,IF(D324=12,'Tipo '!$B$13,IF(D324=13,'Tipo '!$B$14,IF(D324=14,'Tipo '!$B$15,IF(D324=15,'Tipo '!$B$16,IF(D324=16,'Tipo '!$B$17,IF(D324=17,'Tipo '!$B$18,IF(D324=18,'Tipo '!$B$19,IF(D324=19,'Tipo '!$B$20,IF(D324=20,'Tipo '!$B$21,"No ha seleccionado un tipo de contrato válido"))))))))))))))))))))</f>
        <v>No ha seleccionado un tipo de contrato válido</v>
      </c>
      <c r="F324" s="136"/>
      <c r="G324" s="136"/>
      <c r="H324" s="146"/>
      <c r="I324" s="146"/>
      <c r="J324" s="135"/>
      <c r="K324" s="136" t="str">
        <f>IF(J324=1,'Equivalencia BH-BMPT'!$D$2,IF(J324=2,'Equivalencia BH-BMPT'!$D$3,IF(J324=3,'Equivalencia BH-BMPT'!$D$4,IF(J324=4,'Equivalencia BH-BMPT'!$D$5,IF(J324=5,'Equivalencia BH-BMPT'!$D$6,IF(J324=6,'Equivalencia BH-BMPT'!$D$7,IF(J324=7,'Equivalencia BH-BMPT'!$D$8,IF(J324=8,'Equivalencia BH-BMPT'!$D$9,IF(J324=9,'Equivalencia BH-BMPT'!$D$10,IF(J324=10,'Equivalencia BH-BMPT'!$D$11,IF(J324=11,'Equivalencia BH-BMPT'!$D$12,IF(J324=12,'Equivalencia BH-BMPT'!$D$13,IF(J324=13,'Equivalencia BH-BMPT'!$D$14,IF(J324=14,'Equivalencia BH-BMPT'!$D$15,IF(J324=15,'Equivalencia BH-BMPT'!$D$16,IF(J324=16,'Equivalencia BH-BMPT'!$D$17,IF(J324=17,'Equivalencia BH-BMPT'!$D$18,IF(J324=18,'Equivalencia BH-BMPT'!$D$19,IF(J324=19,'Equivalencia BH-BMPT'!$D$20,IF(J324=20,'Equivalencia BH-BMPT'!$D$21,IF(J324=21,'Equivalencia BH-BMPT'!$D$22,IF(J324=22,'Equivalencia BH-BMPT'!$D$23,IF(J324=23,'Equivalencia BH-BMPT'!#REF!,IF(J324=24,'Equivalencia BH-BMPT'!$D$25,IF(J324=25,'Equivalencia BH-BMPT'!$D$26,IF(J324=26,'Equivalencia BH-BMPT'!$D$27,IF(J324=27,'Equivalencia BH-BMPT'!$D$28,IF(J324=28,'Equivalencia BH-BMPT'!$D$29,IF(J324=29,'Equivalencia BH-BMPT'!$D$30,IF(J324=30,'Equivalencia BH-BMPT'!$D$31,IF(J324=31,'Equivalencia BH-BMPT'!$D$32,IF(J324=32,'Equivalencia BH-BMPT'!$D$33,IF(J324=33,'Equivalencia BH-BMPT'!$D$34,IF(J324=34,'Equivalencia BH-BMPT'!$D$35,IF(J324=35,'Equivalencia BH-BMPT'!$D$36,IF(J324=36,'Equivalencia BH-BMPT'!$D$37,IF(J324=37,'Equivalencia BH-BMPT'!$D$38,IF(J324=38,'Equivalencia BH-BMPT'!#REF!,IF(J324=39,'Equivalencia BH-BMPT'!$D$40,IF(J324=40,'Equivalencia BH-BMPT'!$D$41,IF(J324=41,'Equivalencia BH-BMPT'!$D$42,IF(J324=42,'Equivalencia BH-BMPT'!$D$43,IF(J324=43,'Equivalencia BH-BMPT'!$D$44,IF(J324=44,'Equivalencia BH-BMPT'!$D$45,IF(J324=45,'Equivalencia BH-BMPT'!$D$46,"No ha seleccionado un número de programa")))))))))))))))))))))))))))))))))))))))))))))</f>
        <v>No ha seleccionado un número de programa</v>
      </c>
      <c r="L324" s="137"/>
      <c r="M324" s="135"/>
      <c r="N324" s="147"/>
      <c r="O324" s="138"/>
      <c r="P324" s="139"/>
      <c r="Q324" s="140"/>
      <c r="R324" s="140"/>
      <c r="S324" s="140"/>
      <c r="T324" s="140">
        <f t="shared" si="51"/>
        <v>0</v>
      </c>
      <c r="U324" s="140"/>
      <c r="V324" s="141"/>
      <c r="W324" s="141"/>
      <c r="X324" s="141"/>
      <c r="Y324" s="135"/>
      <c r="Z324" s="135"/>
      <c r="AA324" s="142"/>
      <c r="AB324" s="135"/>
      <c r="AC324" s="135"/>
      <c r="AD324" s="135"/>
      <c r="AE324" s="135"/>
      <c r="AF324" s="143" t="e">
        <f t="shared" si="52"/>
        <v>#DIV/0!</v>
      </c>
      <c r="AG324" s="144"/>
      <c r="AH324" s="144" t="b">
        <f t="shared" si="53"/>
        <v>1</v>
      </c>
    </row>
    <row r="325" spans="1:34" ht="44.25" customHeight="1" thickBot="1" x14ac:dyDescent="0.3">
      <c r="A325" s="135"/>
      <c r="B325" s="135"/>
      <c r="C325" s="136"/>
      <c r="D325" s="135"/>
      <c r="E325" s="136" t="str">
        <f>IF(D325=1,'Tipo '!$B$2,IF(D325=2,'Tipo '!$B$3,IF(D325=3,'Tipo '!$B$4,IF(D325=4,'Tipo '!$B$5,IF(D325=5,'Tipo '!$B$6,IF(D325=6,'Tipo '!$B$7,IF(D325=7,'Tipo '!$B$8,IF(D325=8,'Tipo '!$B$9,IF(D325=9,'Tipo '!$B$10,IF(D325=10,'Tipo '!$B$11,IF(D325=11,'Tipo '!$B$12,IF(D325=12,'Tipo '!$B$13,IF(D325=13,'Tipo '!$B$14,IF(D325=14,'Tipo '!$B$15,IF(D325=15,'Tipo '!$B$16,IF(D325=16,'Tipo '!$B$17,IF(D325=17,'Tipo '!$B$18,IF(D325=18,'Tipo '!$B$19,IF(D325=19,'Tipo '!$B$20,IF(D325=20,'Tipo '!$B$21,"No ha seleccionado un tipo de contrato válido"))))))))))))))))))))</f>
        <v>No ha seleccionado un tipo de contrato válido</v>
      </c>
      <c r="F325" s="136"/>
      <c r="G325" s="136"/>
      <c r="H325" s="146"/>
      <c r="I325" s="146"/>
      <c r="J325" s="135"/>
      <c r="K325" s="136" t="str">
        <f>IF(J325=1,'Equivalencia BH-BMPT'!$D$2,IF(J325=2,'Equivalencia BH-BMPT'!$D$3,IF(J325=3,'Equivalencia BH-BMPT'!$D$4,IF(J325=4,'Equivalencia BH-BMPT'!$D$5,IF(J325=5,'Equivalencia BH-BMPT'!$D$6,IF(J325=6,'Equivalencia BH-BMPT'!$D$7,IF(J325=7,'Equivalencia BH-BMPT'!$D$8,IF(J325=8,'Equivalencia BH-BMPT'!$D$9,IF(J325=9,'Equivalencia BH-BMPT'!$D$10,IF(J325=10,'Equivalencia BH-BMPT'!$D$11,IF(J325=11,'Equivalencia BH-BMPT'!$D$12,IF(J325=12,'Equivalencia BH-BMPT'!$D$13,IF(J325=13,'Equivalencia BH-BMPT'!$D$14,IF(J325=14,'Equivalencia BH-BMPT'!$D$15,IF(J325=15,'Equivalencia BH-BMPT'!$D$16,IF(J325=16,'Equivalencia BH-BMPT'!$D$17,IF(J325=17,'Equivalencia BH-BMPT'!$D$18,IF(J325=18,'Equivalencia BH-BMPT'!$D$19,IF(J325=19,'Equivalencia BH-BMPT'!$D$20,IF(J325=20,'Equivalencia BH-BMPT'!$D$21,IF(J325=21,'Equivalencia BH-BMPT'!$D$22,IF(J325=22,'Equivalencia BH-BMPT'!$D$23,IF(J325=23,'Equivalencia BH-BMPT'!#REF!,IF(J325=24,'Equivalencia BH-BMPT'!$D$25,IF(J325=25,'Equivalencia BH-BMPT'!$D$26,IF(J325=26,'Equivalencia BH-BMPT'!$D$27,IF(J325=27,'Equivalencia BH-BMPT'!$D$28,IF(J325=28,'Equivalencia BH-BMPT'!$D$29,IF(J325=29,'Equivalencia BH-BMPT'!$D$30,IF(J325=30,'Equivalencia BH-BMPT'!$D$31,IF(J325=31,'Equivalencia BH-BMPT'!$D$32,IF(J325=32,'Equivalencia BH-BMPT'!$D$33,IF(J325=33,'Equivalencia BH-BMPT'!$D$34,IF(J325=34,'Equivalencia BH-BMPT'!$D$35,IF(J325=35,'Equivalencia BH-BMPT'!$D$36,IF(J325=36,'Equivalencia BH-BMPT'!$D$37,IF(J325=37,'Equivalencia BH-BMPT'!$D$38,IF(J325=38,'Equivalencia BH-BMPT'!#REF!,IF(J325=39,'Equivalencia BH-BMPT'!$D$40,IF(J325=40,'Equivalencia BH-BMPT'!$D$41,IF(J325=41,'Equivalencia BH-BMPT'!$D$42,IF(J325=42,'Equivalencia BH-BMPT'!$D$43,IF(J325=43,'Equivalencia BH-BMPT'!$D$44,IF(J325=44,'Equivalencia BH-BMPT'!$D$45,IF(J325=45,'Equivalencia BH-BMPT'!$D$46,"No ha seleccionado un número de programa")))))))))))))))))))))))))))))))))))))))))))))</f>
        <v>No ha seleccionado un número de programa</v>
      </c>
      <c r="L325" s="137"/>
      <c r="M325" s="135"/>
      <c r="N325" s="147"/>
      <c r="O325" s="138"/>
      <c r="P325" s="139"/>
      <c r="Q325" s="140"/>
      <c r="R325" s="140"/>
      <c r="S325" s="140"/>
      <c r="T325" s="140">
        <f t="shared" si="51"/>
        <v>0</v>
      </c>
      <c r="U325" s="140"/>
      <c r="V325" s="141"/>
      <c r="W325" s="141"/>
      <c r="X325" s="141"/>
      <c r="Y325" s="135"/>
      <c r="Z325" s="135"/>
      <c r="AA325" s="142"/>
      <c r="AB325" s="135"/>
      <c r="AC325" s="135"/>
      <c r="AD325" s="135"/>
      <c r="AE325" s="135"/>
      <c r="AF325" s="143" t="e">
        <f t="shared" si="52"/>
        <v>#DIV/0!</v>
      </c>
      <c r="AG325" s="144"/>
      <c r="AH325" s="144" t="b">
        <f t="shared" si="53"/>
        <v>1</v>
      </c>
    </row>
    <row r="326" spans="1:34" ht="44.25" customHeight="1" thickBot="1" x14ac:dyDescent="0.3">
      <c r="A326" s="135"/>
      <c r="B326" s="135"/>
      <c r="C326" s="136"/>
      <c r="D326" s="135"/>
      <c r="E326" s="136" t="str">
        <f>IF(D326=1,'Tipo '!$B$2,IF(D326=2,'Tipo '!$B$3,IF(D326=3,'Tipo '!$B$4,IF(D326=4,'Tipo '!$B$5,IF(D326=5,'Tipo '!$B$6,IF(D326=6,'Tipo '!$B$7,IF(D326=7,'Tipo '!$B$8,IF(D326=8,'Tipo '!$B$9,IF(D326=9,'Tipo '!$B$10,IF(D326=10,'Tipo '!$B$11,IF(D326=11,'Tipo '!$B$12,IF(D326=12,'Tipo '!$B$13,IF(D326=13,'Tipo '!$B$14,IF(D326=14,'Tipo '!$B$15,IF(D326=15,'Tipo '!$B$16,IF(D326=16,'Tipo '!$B$17,IF(D326=17,'Tipo '!$B$18,IF(D326=18,'Tipo '!$B$19,IF(D326=19,'Tipo '!$B$20,IF(D326=20,'Tipo '!$B$21,"No ha seleccionado un tipo de contrato válido"))))))))))))))))))))</f>
        <v>No ha seleccionado un tipo de contrato válido</v>
      </c>
      <c r="F326" s="136"/>
      <c r="G326" s="136"/>
      <c r="H326" s="146"/>
      <c r="I326" s="146"/>
      <c r="J326" s="135"/>
      <c r="K326" s="136" t="str">
        <f>IF(J326=1,'Equivalencia BH-BMPT'!$D$2,IF(J326=2,'Equivalencia BH-BMPT'!$D$3,IF(J326=3,'Equivalencia BH-BMPT'!$D$4,IF(J326=4,'Equivalencia BH-BMPT'!$D$5,IF(J326=5,'Equivalencia BH-BMPT'!$D$6,IF(J326=6,'Equivalencia BH-BMPT'!$D$7,IF(J326=7,'Equivalencia BH-BMPT'!$D$8,IF(J326=8,'Equivalencia BH-BMPT'!$D$9,IF(J326=9,'Equivalencia BH-BMPT'!$D$10,IF(J326=10,'Equivalencia BH-BMPT'!$D$11,IF(J326=11,'Equivalencia BH-BMPT'!$D$12,IF(J326=12,'Equivalencia BH-BMPT'!$D$13,IF(J326=13,'Equivalencia BH-BMPT'!$D$14,IF(J326=14,'Equivalencia BH-BMPT'!$D$15,IF(J326=15,'Equivalencia BH-BMPT'!$D$16,IF(J326=16,'Equivalencia BH-BMPT'!$D$17,IF(J326=17,'Equivalencia BH-BMPT'!$D$18,IF(J326=18,'Equivalencia BH-BMPT'!$D$19,IF(J326=19,'Equivalencia BH-BMPT'!$D$20,IF(J326=20,'Equivalencia BH-BMPT'!$D$21,IF(J326=21,'Equivalencia BH-BMPT'!$D$22,IF(J326=22,'Equivalencia BH-BMPT'!$D$23,IF(J326=23,'Equivalencia BH-BMPT'!#REF!,IF(J326=24,'Equivalencia BH-BMPT'!$D$25,IF(J326=25,'Equivalencia BH-BMPT'!$D$26,IF(J326=26,'Equivalencia BH-BMPT'!$D$27,IF(J326=27,'Equivalencia BH-BMPT'!$D$28,IF(J326=28,'Equivalencia BH-BMPT'!$D$29,IF(J326=29,'Equivalencia BH-BMPT'!$D$30,IF(J326=30,'Equivalencia BH-BMPT'!$D$31,IF(J326=31,'Equivalencia BH-BMPT'!$D$32,IF(J326=32,'Equivalencia BH-BMPT'!$D$33,IF(J326=33,'Equivalencia BH-BMPT'!$D$34,IF(J326=34,'Equivalencia BH-BMPT'!$D$35,IF(J326=35,'Equivalencia BH-BMPT'!$D$36,IF(J326=36,'Equivalencia BH-BMPT'!$D$37,IF(J326=37,'Equivalencia BH-BMPT'!$D$38,IF(J326=38,'Equivalencia BH-BMPT'!#REF!,IF(J326=39,'Equivalencia BH-BMPT'!$D$40,IF(J326=40,'Equivalencia BH-BMPT'!$D$41,IF(J326=41,'Equivalencia BH-BMPT'!$D$42,IF(J326=42,'Equivalencia BH-BMPT'!$D$43,IF(J326=43,'Equivalencia BH-BMPT'!$D$44,IF(J326=44,'Equivalencia BH-BMPT'!$D$45,IF(J326=45,'Equivalencia BH-BMPT'!$D$46,"No ha seleccionado un número de programa")))))))))))))))))))))))))))))))))))))))))))))</f>
        <v>No ha seleccionado un número de programa</v>
      </c>
      <c r="L326" s="137"/>
      <c r="M326" s="135"/>
      <c r="N326" s="147"/>
      <c r="O326" s="138"/>
      <c r="P326" s="139"/>
      <c r="Q326" s="140"/>
      <c r="R326" s="140"/>
      <c r="S326" s="140"/>
      <c r="T326" s="140">
        <f t="shared" si="51"/>
        <v>0</v>
      </c>
      <c r="U326" s="140"/>
      <c r="V326" s="141"/>
      <c r="W326" s="141"/>
      <c r="X326" s="141"/>
      <c r="Y326" s="135"/>
      <c r="Z326" s="135"/>
      <c r="AA326" s="142"/>
      <c r="AB326" s="135"/>
      <c r="AC326" s="135"/>
      <c r="AD326" s="135"/>
      <c r="AE326" s="135"/>
      <c r="AF326" s="143" t="e">
        <f t="shared" si="52"/>
        <v>#DIV/0!</v>
      </c>
      <c r="AG326" s="144"/>
      <c r="AH326" s="144" t="b">
        <f t="shared" si="53"/>
        <v>1</v>
      </c>
    </row>
    <row r="327" spans="1:34" ht="44.25" customHeight="1" thickBot="1" x14ac:dyDescent="0.3">
      <c r="A327" s="135"/>
      <c r="B327" s="135"/>
      <c r="C327" s="136"/>
      <c r="D327" s="135"/>
      <c r="E327" s="136" t="str">
        <f>IF(D327=1,'Tipo '!$B$2,IF(D327=2,'Tipo '!$B$3,IF(D327=3,'Tipo '!$B$4,IF(D327=4,'Tipo '!$B$5,IF(D327=5,'Tipo '!$B$6,IF(D327=6,'Tipo '!$B$7,IF(D327=7,'Tipo '!$B$8,IF(D327=8,'Tipo '!$B$9,IF(D327=9,'Tipo '!$B$10,IF(D327=10,'Tipo '!$B$11,IF(D327=11,'Tipo '!$B$12,IF(D327=12,'Tipo '!$B$13,IF(D327=13,'Tipo '!$B$14,IF(D327=14,'Tipo '!$B$15,IF(D327=15,'Tipo '!$B$16,IF(D327=16,'Tipo '!$B$17,IF(D327=17,'Tipo '!$B$18,IF(D327=18,'Tipo '!$B$19,IF(D327=19,'Tipo '!$B$20,IF(D327=20,'Tipo '!$B$21,"No ha seleccionado un tipo de contrato válido"))))))))))))))))))))</f>
        <v>No ha seleccionado un tipo de contrato válido</v>
      </c>
      <c r="F327" s="136"/>
      <c r="G327" s="136"/>
      <c r="H327" s="146"/>
      <c r="I327" s="146"/>
      <c r="J327" s="135"/>
      <c r="K327" s="136" t="str">
        <f>IF(J327=1,'Equivalencia BH-BMPT'!$D$2,IF(J327=2,'Equivalencia BH-BMPT'!$D$3,IF(J327=3,'Equivalencia BH-BMPT'!$D$4,IF(J327=4,'Equivalencia BH-BMPT'!$D$5,IF(J327=5,'Equivalencia BH-BMPT'!$D$6,IF(J327=6,'Equivalencia BH-BMPT'!$D$7,IF(J327=7,'Equivalencia BH-BMPT'!$D$8,IF(J327=8,'Equivalencia BH-BMPT'!$D$9,IF(J327=9,'Equivalencia BH-BMPT'!$D$10,IF(J327=10,'Equivalencia BH-BMPT'!$D$11,IF(J327=11,'Equivalencia BH-BMPT'!$D$12,IF(J327=12,'Equivalencia BH-BMPT'!$D$13,IF(J327=13,'Equivalencia BH-BMPT'!$D$14,IF(J327=14,'Equivalencia BH-BMPT'!$D$15,IF(J327=15,'Equivalencia BH-BMPT'!$D$16,IF(J327=16,'Equivalencia BH-BMPT'!$D$17,IF(J327=17,'Equivalencia BH-BMPT'!$D$18,IF(J327=18,'Equivalencia BH-BMPT'!$D$19,IF(J327=19,'Equivalencia BH-BMPT'!$D$20,IF(J327=20,'Equivalencia BH-BMPT'!$D$21,IF(J327=21,'Equivalencia BH-BMPT'!$D$22,IF(J327=22,'Equivalencia BH-BMPT'!$D$23,IF(J327=23,'Equivalencia BH-BMPT'!#REF!,IF(J327=24,'Equivalencia BH-BMPT'!$D$25,IF(J327=25,'Equivalencia BH-BMPT'!$D$26,IF(J327=26,'Equivalencia BH-BMPT'!$D$27,IF(J327=27,'Equivalencia BH-BMPT'!$D$28,IF(J327=28,'Equivalencia BH-BMPT'!$D$29,IF(J327=29,'Equivalencia BH-BMPT'!$D$30,IF(J327=30,'Equivalencia BH-BMPT'!$D$31,IF(J327=31,'Equivalencia BH-BMPT'!$D$32,IF(J327=32,'Equivalencia BH-BMPT'!$D$33,IF(J327=33,'Equivalencia BH-BMPT'!$D$34,IF(J327=34,'Equivalencia BH-BMPT'!$D$35,IF(J327=35,'Equivalencia BH-BMPT'!$D$36,IF(J327=36,'Equivalencia BH-BMPT'!$D$37,IF(J327=37,'Equivalencia BH-BMPT'!$D$38,IF(J327=38,'Equivalencia BH-BMPT'!#REF!,IF(J327=39,'Equivalencia BH-BMPT'!$D$40,IF(J327=40,'Equivalencia BH-BMPT'!$D$41,IF(J327=41,'Equivalencia BH-BMPT'!$D$42,IF(J327=42,'Equivalencia BH-BMPT'!$D$43,IF(J327=43,'Equivalencia BH-BMPT'!$D$44,IF(J327=44,'Equivalencia BH-BMPT'!$D$45,IF(J327=45,'Equivalencia BH-BMPT'!$D$46,"No ha seleccionado un número de programa")))))))))))))))))))))))))))))))))))))))))))))</f>
        <v>No ha seleccionado un número de programa</v>
      </c>
      <c r="L327" s="137"/>
      <c r="M327" s="135"/>
      <c r="N327" s="147"/>
      <c r="O327" s="138"/>
      <c r="P327" s="139"/>
      <c r="Q327" s="140"/>
      <c r="R327" s="140"/>
      <c r="S327" s="140"/>
      <c r="T327" s="140">
        <f t="shared" si="51"/>
        <v>0</v>
      </c>
      <c r="U327" s="140"/>
      <c r="V327" s="141"/>
      <c r="W327" s="141"/>
      <c r="X327" s="141"/>
      <c r="Y327" s="135"/>
      <c r="Z327" s="135"/>
      <c r="AA327" s="142"/>
      <c r="AB327" s="135"/>
      <c r="AC327" s="135"/>
      <c r="AD327" s="135"/>
      <c r="AE327" s="135"/>
      <c r="AF327" s="143" t="e">
        <f t="shared" si="52"/>
        <v>#DIV/0!</v>
      </c>
      <c r="AG327" s="144"/>
      <c r="AH327" s="144" t="b">
        <f t="shared" si="53"/>
        <v>1</v>
      </c>
    </row>
    <row r="328" spans="1:34" ht="44.25" customHeight="1" thickBot="1" x14ac:dyDescent="0.3">
      <c r="A328" s="135"/>
      <c r="B328" s="135"/>
      <c r="C328" s="136"/>
      <c r="D328" s="135"/>
      <c r="E328" s="136" t="str">
        <f>IF(D328=1,'Tipo '!$B$2,IF(D328=2,'Tipo '!$B$3,IF(D328=3,'Tipo '!$B$4,IF(D328=4,'Tipo '!$B$5,IF(D328=5,'Tipo '!$B$6,IF(D328=6,'Tipo '!$B$7,IF(D328=7,'Tipo '!$B$8,IF(D328=8,'Tipo '!$B$9,IF(D328=9,'Tipo '!$B$10,IF(D328=10,'Tipo '!$B$11,IF(D328=11,'Tipo '!$B$12,IF(D328=12,'Tipo '!$B$13,IF(D328=13,'Tipo '!$B$14,IF(D328=14,'Tipo '!$B$15,IF(D328=15,'Tipo '!$B$16,IF(D328=16,'Tipo '!$B$17,IF(D328=17,'Tipo '!$B$18,IF(D328=18,'Tipo '!$B$19,IF(D328=19,'Tipo '!$B$20,IF(D328=20,'Tipo '!$B$21,"No ha seleccionado un tipo de contrato válido"))))))))))))))))))))</f>
        <v>No ha seleccionado un tipo de contrato válido</v>
      </c>
      <c r="F328" s="136"/>
      <c r="G328" s="136"/>
      <c r="H328" s="146"/>
      <c r="I328" s="146"/>
      <c r="J328" s="135"/>
      <c r="K328" s="136" t="str">
        <f>IF(J328=1,'Equivalencia BH-BMPT'!$D$2,IF(J328=2,'Equivalencia BH-BMPT'!$D$3,IF(J328=3,'Equivalencia BH-BMPT'!$D$4,IF(J328=4,'Equivalencia BH-BMPT'!$D$5,IF(J328=5,'Equivalencia BH-BMPT'!$D$6,IF(J328=6,'Equivalencia BH-BMPT'!$D$7,IF(J328=7,'Equivalencia BH-BMPT'!$D$8,IF(J328=8,'Equivalencia BH-BMPT'!$D$9,IF(J328=9,'Equivalencia BH-BMPT'!$D$10,IF(J328=10,'Equivalencia BH-BMPT'!$D$11,IF(J328=11,'Equivalencia BH-BMPT'!$D$12,IF(J328=12,'Equivalencia BH-BMPT'!$D$13,IF(J328=13,'Equivalencia BH-BMPT'!$D$14,IF(J328=14,'Equivalencia BH-BMPT'!$D$15,IF(J328=15,'Equivalencia BH-BMPT'!$D$16,IF(J328=16,'Equivalencia BH-BMPT'!$D$17,IF(J328=17,'Equivalencia BH-BMPT'!$D$18,IF(J328=18,'Equivalencia BH-BMPT'!$D$19,IF(J328=19,'Equivalencia BH-BMPT'!$D$20,IF(J328=20,'Equivalencia BH-BMPT'!$D$21,IF(J328=21,'Equivalencia BH-BMPT'!$D$22,IF(J328=22,'Equivalencia BH-BMPT'!$D$23,IF(J328=23,'Equivalencia BH-BMPT'!#REF!,IF(J328=24,'Equivalencia BH-BMPT'!$D$25,IF(J328=25,'Equivalencia BH-BMPT'!$D$26,IF(J328=26,'Equivalencia BH-BMPT'!$D$27,IF(J328=27,'Equivalencia BH-BMPT'!$D$28,IF(J328=28,'Equivalencia BH-BMPT'!$D$29,IF(J328=29,'Equivalencia BH-BMPT'!$D$30,IF(J328=30,'Equivalencia BH-BMPT'!$D$31,IF(J328=31,'Equivalencia BH-BMPT'!$D$32,IF(J328=32,'Equivalencia BH-BMPT'!$D$33,IF(J328=33,'Equivalencia BH-BMPT'!$D$34,IF(J328=34,'Equivalencia BH-BMPT'!$D$35,IF(J328=35,'Equivalencia BH-BMPT'!$D$36,IF(J328=36,'Equivalencia BH-BMPT'!$D$37,IF(J328=37,'Equivalencia BH-BMPT'!$D$38,IF(J328=38,'Equivalencia BH-BMPT'!#REF!,IF(J328=39,'Equivalencia BH-BMPT'!$D$40,IF(J328=40,'Equivalencia BH-BMPT'!$D$41,IF(J328=41,'Equivalencia BH-BMPT'!$D$42,IF(J328=42,'Equivalencia BH-BMPT'!$D$43,IF(J328=43,'Equivalencia BH-BMPT'!$D$44,IF(J328=44,'Equivalencia BH-BMPT'!$D$45,IF(J328=45,'Equivalencia BH-BMPT'!$D$46,"No ha seleccionado un número de programa")))))))))))))))))))))))))))))))))))))))))))))</f>
        <v>No ha seleccionado un número de programa</v>
      </c>
      <c r="L328" s="137"/>
      <c r="M328" s="135"/>
      <c r="N328" s="147"/>
      <c r="O328" s="138"/>
      <c r="P328" s="139"/>
      <c r="Q328" s="140"/>
      <c r="R328" s="140"/>
      <c r="S328" s="140"/>
      <c r="T328" s="140">
        <f t="shared" si="51"/>
        <v>0</v>
      </c>
      <c r="U328" s="140"/>
      <c r="V328" s="141"/>
      <c r="W328" s="141"/>
      <c r="X328" s="141"/>
      <c r="Y328" s="135"/>
      <c r="Z328" s="135"/>
      <c r="AA328" s="142"/>
      <c r="AB328" s="135"/>
      <c r="AC328" s="135"/>
      <c r="AD328" s="135"/>
      <c r="AE328" s="135"/>
      <c r="AF328" s="143" t="e">
        <f t="shared" si="52"/>
        <v>#DIV/0!</v>
      </c>
      <c r="AG328" s="144"/>
      <c r="AH328" s="144" t="b">
        <f t="shared" si="53"/>
        <v>1</v>
      </c>
    </row>
    <row r="329" spans="1:34" ht="44.25" customHeight="1" thickBot="1" x14ac:dyDescent="0.3">
      <c r="A329" s="135"/>
      <c r="B329" s="135"/>
      <c r="C329" s="136"/>
      <c r="D329" s="135"/>
      <c r="E329" s="136" t="str">
        <f>IF(D329=1,'Tipo '!$B$2,IF(D329=2,'Tipo '!$B$3,IF(D329=3,'Tipo '!$B$4,IF(D329=4,'Tipo '!$B$5,IF(D329=5,'Tipo '!$B$6,IF(D329=6,'Tipo '!$B$7,IF(D329=7,'Tipo '!$B$8,IF(D329=8,'Tipo '!$B$9,IF(D329=9,'Tipo '!$B$10,IF(D329=10,'Tipo '!$B$11,IF(D329=11,'Tipo '!$B$12,IF(D329=12,'Tipo '!$B$13,IF(D329=13,'Tipo '!$B$14,IF(D329=14,'Tipo '!$B$15,IF(D329=15,'Tipo '!$B$16,IF(D329=16,'Tipo '!$B$17,IF(D329=17,'Tipo '!$B$18,IF(D329=18,'Tipo '!$B$19,IF(D329=19,'Tipo '!$B$20,IF(D329=20,'Tipo '!$B$21,"No ha seleccionado un tipo de contrato válido"))))))))))))))))))))</f>
        <v>No ha seleccionado un tipo de contrato válido</v>
      </c>
      <c r="F329" s="136"/>
      <c r="G329" s="136"/>
      <c r="H329" s="146"/>
      <c r="I329" s="146"/>
      <c r="J329" s="135"/>
      <c r="K329" s="136" t="str">
        <f>IF(J329=1,'Equivalencia BH-BMPT'!$D$2,IF(J329=2,'Equivalencia BH-BMPT'!$D$3,IF(J329=3,'Equivalencia BH-BMPT'!$D$4,IF(J329=4,'Equivalencia BH-BMPT'!$D$5,IF(J329=5,'Equivalencia BH-BMPT'!$D$6,IF(J329=6,'Equivalencia BH-BMPT'!$D$7,IF(J329=7,'Equivalencia BH-BMPT'!$D$8,IF(J329=8,'Equivalencia BH-BMPT'!$D$9,IF(J329=9,'Equivalencia BH-BMPT'!$D$10,IF(J329=10,'Equivalencia BH-BMPT'!$D$11,IF(J329=11,'Equivalencia BH-BMPT'!$D$12,IF(J329=12,'Equivalencia BH-BMPT'!$D$13,IF(J329=13,'Equivalencia BH-BMPT'!$D$14,IF(J329=14,'Equivalencia BH-BMPT'!$D$15,IF(J329=15,'Equivalencia BH-BMPT'!$D$16,IF(J329=16,'Equivalencia BH-BMPT'!$D$17,IF(J329=17,'Equivalencia BH-BMPT'!$D$18,IF(J329=18,'Equivalencia BH-BMPT'!$D$19,IF(J329=19,'Equivalencia BH-BMPT'!$D$20,IF(J329=20,'Equivalencia BH-BMPT'!$D$21,IF(J329=21,'Equivalencia BH-BMPT'!$D$22,IF(J329=22,'Equivalencia BH-BMPT'!$D$23,IF(J329=23,'Equivalencia BH-BMPT'!#REF!,IF(J329=24,'Equivalencia BH-BMPT'!$D$25,IF(J329=25,'Equivalencia BH-BMPT'!$D$26,IF(J329=26,'Equivalencia BH-BMPT'!$D$27,IF(J329=27,'Equivalencia BH-BMPT'!$D$28,IF(J329=28,'Equivalencia BH-BMPT'!$D$29,IF(J329=29,'Equivalencia BH-BMPT'!$D$30,IF(J329=30,'Equivalencia BH-BMPT'!$D$31,IF(J329=31,'Equivalencia BH-BMPT'!$D$32,IF(J329=32,'Equivalencia BH-BMPT'!$D$33,IF(J329=33,'Equivalencia BH-BMPT'!$D$34,IF(J329=34,'Equivalencia BH-BMPT'!$D$35,IF(J329=35,'Equivalencia BH-BMPT'!$D$36,IF(J329=36,'Equivalencia BH-BMPT'!$D$37,IF(J329=37,'Equivalencia BH-BMPT'!$D$38,IF(J329=38,'Equivalencia BH-BMPT'!#REF!,IF(J329=39,'Equivalencia BH-BMPT'!$D$40,IF(J329=40,'Equivalencia BH-BMPT'!$D$41,IF(J329=41,'Equivalencia BH-BMPT'!$D$42,IF(J329=42,'Equivalencia BH-BMPT'!$D$43,IF(J329=43,'Equivalencia BH-BMPT'!$D$44,IF(J329=44,'Equivalencia BH-BMPT'!$D$45,IF(J329=45,'Equivalencia BH-BMPT'!$D$46,"No ha seleccionado un número de programa")))))))))))))))))))))))))))))))))))))))))))))</f>
        <v>No ha seleccionado un número de programa</v>
      </c>
      <c r="L329" s="137"/>
      <c r="M329" s="135"/>
      <c r="N329" s="147"/>
      <c r="O329" s="138"/>
      <c r="P329" s="139"/>
      <c r="Q329" s="140"/>
      <c r="R329" s="140"/>
      <c r="S329" s="140"/>
      <c r="T329" s="140">
        <f t="shared" si="51"/>
        <v>0</v>
      </c>
      <c r="U329" s="140"/>
      <c r="V329" s="141"/>
      <c r="W329" s="141"/>
      <c r="X329" s="141"/>
      <c r="Y329" s="135"/>
      <c r="Z329" s="135"/>
      <c r="AA329" s="142"/>
      <c r="AB329" s="135"/>
      <c r="AC329" s="135"/>
      <c r="AD329" s="135"/>
      <c r="AE329" s="135"/>
      <c r="AF329" s="143" t="e">
        <f t="shared" si="52"/>
        <v>#DIV/0!</v>
      </c>
      <c r="AG329" s="144"/>
      <c r="AH329" s="144" t="b">
        <f t="shared" si="53"/>
        <v>1</v>
      </c>
    </row>
    <row r="330" spans="1:34" ht="44.25" customHeight="1" thickBot="1" x14ac:dyDescent="0.3">
      <c r="A330" s="135"/>
      <c r="B330" s="135"/>
      <c r="C330" s="136"/>
      <c r="D330" s="135"/>
      <c r="E330" s="136" t="str">
        <f>IF(D330=1,'Tipo '!$B$2,IF(D330=2,'Tipo '!$B$3,IF(D330=3,'Tipo '!$B$4,IF(D330=4,'Tipo '!$B$5,IF(D330=5,'Tipo '!$B$6,IF(D330=6,'Tipo '!$B$7,IF(D330=7,'Tipo '!$B$8,IF(D330=8,'Tipo '!$B$9,IF(D330=9,'Tipo '!$B$10,IF(D330=10,'Tipo '!$B$11,IF(D330=11,'Tipo '!$B$12,IF(D330=12,'Tipo '!$B$13,IF(D330=13,'Tipo '!$B$14,IF(D330=14,'Tipo '!$B$15,IF(D330=15,'Tipo '!$B$16,IF(D330=16,'Tipo '!$B$17,IF(D330=17,'Tipo '!$B$18,IF(D330=18,'Tipo '!$B$19,IF(D330=19,'Tipo '!$B$20,IF(D330=20,'Tipo '!$B$21,"No ha seleccionado un tipo de contrato válido"))))))))))))))))))))</f>
        <v>No ha seleccionado un tipo de contrato válido</v>
      </c>
      <c r="F330" s="136"/>
      <c r="G330" s="136"/>
      <c r="H330" s="146"/>
      <c r="I330" s="146"/>
      <c r="J330" s="135"/>
      <c r="K330" s="136" t="str">
        <f>IF(J330=1,'Equivalencia BH-BMPT'!$D$2,IF(J330=2,'Equivalencia BH-BMPT'!$D$3,IF(J330=3,'Equivalencia BH-BMPT'!$D$4,IF(J330=4,'Equivalencia BH-BMPT'!$D$5,IF(J330=5,'Equivalencia BH-BMPT'!$D$6,IF(J330=6,'Equivalencia BH-BMPT'!$D$7,IF(J330=7,'Equivalencia BH-BMPT'!$D$8,IF(J330=8,'Equivalencia BH-BMPT'!$D$9,IF(J330=9,'Equivalencia BH-BMPT'!$D$10,IF(J330=10,'Equivalencia BH-BMPT'!$D$11,IF(J330=11,'Equivalencia BH-BMPT'!$D$12,IF(J330=12,'Equivalencia BH-BMPT'!$D$13,IF(J330=13,'Equivalencia BH-BMPT'!$D$14,IF(J330=14,'Equivalencia BH-BMPT'!$D$15,IF(J330=15,'Equivalencia BH-BMPT'!$D$16,IF(J330=16,'Equivalencia BH-BMPT'!$D$17,IF(J330=17,'Equivalencia BH-BMPT'!$D$18,IF(J330=18,'Equivalencia BH-BMPT'!$D$19,IF(J330=19,'Equivalencia BH-BMPT'!$D$20,IF(J330=20,'Equivalencia BH-BMPT'!$D$21,IF(J330=21,'Equivalencia BH-BMPT'!$D$22,IF(J330=22,'Equivalencia BH-BMPT'!$D$23,IF(J330=23,'Equivalencia BH-BMPT'!#REF!,IF(J330=24,'Equivalencia BH-BMPT'!$D$25,IF(J330=25,'Equivalencia BH-BMPT'!$D$26,IF(J330=26,'Equivalencia BH-BMPT'!$D$27,IF(J330=27,'Equivalencia BH-BMPT'!$D$28,IF(J330=28,'Equivalencia BH-BMPT'!$D$29,IF(J330=29,'Equivalencia BH-BMPT'!$D$30,IF(J330=30,'Equivalencia BH-BMPT'!$D$31,IF(J330=31,'Equivalencia BH-BMPT'!$D$32,IF(J330=32,'Equivalencia BH-BMPT'!$D$33,IF(J330=33,'Equivalencia BH-BMPT'!$D$34,IF(J330=34,'Equivalencia BH-BMPT'!$D$35,IF(J330=35,'Equivalencia BH-BMPT'!$D$36,IF(J330=36,'Equivalencia BH-BMPT'!$D$37,IF(J330=37,'Equivalencia BH-BMPT'!$D$38,IF(J330=38,'Equivalencia BH-BMPT'!#REF!,IF(J330=39,'Equivalencia BH-BMPT'!$D$40,IF(J330=40,'Equivalencia BH-BMPT'!$D$41,IF(J330=41,'Equivalencia BH-BMPT'!$D$42,IF(J330=42,'Equivalencia BH-BMPT'!$D$43,IF(J330=43,'Equivalencia BH-BMPT'!$D$44,IF(J330=44,'Equivalencia BH-BMPT'!$D$45,IF(J330=45,'Equivalencia BH-BMPT'!$D$46,"No ha seleccionado un número de programa")))))))))))))))))))))))))))))))))))))))))))))</f>
        <v>No ha seleccionado un número de programa</v>
      </c>
      <c r="L330" s="137"/>
      <c r="M330" s="135"/>
      <c r="N330" s="147"/>
      <c r="O330" s="138"/>
      <c r="P330" s="139"/>
      <c r="Q330" s="140"/>
      <c r="R330" s="140"/>
      <c r="S330" s="140"/>
      <c r="T330" s="140">
        <f t="shared" si="51"/>
        <v>0</v>
      </c>
      <c r="U330" s="140"/>
      <c r="V330" s="141"/>
      <c r="W330" s="141"/>
      <c r="X330" s="141"/>
      <c r="Y330" s="135"/>
      <c r="Z330" s="135"/>
      <c r="AA330" s="142"/>
      <c r="AB330" s="135"/>
      <c r="AC330" s="135"/>
      <c r="AD330" s="135"/>
      <c r="AE330" s="135"/>
      <c r="AF330" s="143" t="e">
        <f t="shared" si="52"/>
        <v>#DIV/0!</v>
      </c>
      <c r="AG330" s="144"/>
      <c r="AH330" s="144" t="b">
        <f t="shared" si="53"/>
        <v>1</v>
      </c>
    </row>
    <row r="331" spans="1:34" ht="44.25" customHeight="1" thickBot="1" x14ac:dyDescent="0.3">
      <c r="A331" s="135"/>
      <c r="B331" s="135"/>
      <c r="C331" s="136"/>
      <c r="D331" s="135"/>
      <c r="E331" s="136" t="str">
        <f>IF(D331=1,'Tipo '!$B$2,IF(D331=2,'Tipo '!$B$3,IF(D331=3,'Tipo '!$B$4,IF(D331=4,'Tipo '!$B$5,IF(D331=5,'Tipo '!$B$6,IF(D331=6,'Tipo '!$B$7,IF(D331=7,'Tipo '!$B$8,IF(D331=8,'Tipo '!$B$9,IF(D331=9,'Tipo '!$B$10,IF(D331=10,'Tipo '!$B$11,IF(D331=11,'Tipo '!$B$12,IF(D331=12,'Tipo '!$B$13,IF(D331=13,'Tipo '!$B$14,IF(D331=14,'Tipo '!$B$15,IF(D331=15,'Tipo '!$B$16,IF(D331=16,'Tipo '!$B$17,IF(D331=17,'Tipo '!$B$18,IF(D331=18,'Tipo '!$B$19,IF(D331=19,'Tipo '!$B$20,IF(D331=20,'Tipo '!$B$21,"No ha seleccionado un tipo de contrato válido"))))))))))))))))))))</f>
        <v>No ha seleccionado un tipo de contrato válido</v>
      </c>
      <c r="F331" s="136"/>
      <c r="G331" s="136"/>
      <c r="H331" s="146"/>
      <c r="I331" s="146"/>
      <c r="J331" s="135"/>
      <c r="K331" s="136" t="str">
        <f>IF(J331=1,'Equivalencia BH-BMPT'!$D$2,IF(J331=2,'Equivalencia BH-BMPT'!$D$3,IF(J331=3,'Equivalencia BH-BMPT'!$D$4,IF(J331=4,'Equivalencia BH-BMPT'!$D$5,IF(J331=5,'Equivalencia BH-BMPT'!$D$6,IF(J331=6,'Equivalencia BH-BMPT'!$D$7,IF(J331=7,'Equivalencia BH-BMPT'!$D$8,IF(J331=8,'Equivalencia BH-BMPT'!$D$9,IF(J331=9,'Equivalencia BH-BMPT'!$D$10,IF(J331=10,'Equivalencia BH-BMPT'!$D$11,IF(J331=11,'Equivalencia BH-BMPT'!$D$12,IF(J331=12,'Equivalencia BH-BMPT'!$D$13,IF(J331=13,'Equivalencia BH-BMPT'!$D$14,IF(J331=14,'Equivalencia BH-BMPT'!$D$15,IF(J331=15,'Equivalencia BH-BMPT'!$D$16,IF(J331=16,'Equivalencia BH-BMPT'!$D$17,IF(J331=17,'Equivalencia BH-BMPT'!$D$18,IF(J331=18,'Equivalencia BH-BMPT'!$D$19,IF(J331=19,'Equivalencia BH-BMPT'!$D$20,IF(J331=20,'Equivalencia BH-BMPT'!$D$21,IF(J331=21,'Equivalencia BH-BMPT'!$D$22,IF(J331=22,'Equivalencia BH-BMPT'!$D$23,IF(J331=23,'Equivalencia BH-BMPT'!#REF!,IF(J331=24,'Equivalencia BH-BMPT'!$D$25,IF(J331=25,'Equivalencia BH-BMPT'!$D$26,IF(J331=26,'Equivalencia BH-BMPT'!$D$27,IF(J331=27,'Equivalencia BH-BMPT'!$D$28,IF(J331=28,'Equivalencia BH-BMPT'!$D$29,IF(J331=29,'Equivalencia BH-BMPT'!$D$30,IF(J331=30,'Equivalencia BH-BMPT'!$D$31,IF(J331=31,'Equivalencia BH-BMPT'!$D$32,IF(J331=32,'Equivalencia BH-BMPT'!$D$33,IF(J331=33,'Equivalencia BH-BMPT'!$D$34,IF(J331=34,'Equivalencia BH-BMPT'!$D$35,IF(J331=35,'Equivalencia BH-BMPT'!$D$36,IF(J331=36,'Equivalencia BH-BMPT'!$D$37,IF(J331=37,'Equivalencia BH-BMPT'!$D$38,IF(J331=38,'Equivalencia BH-BMPT'!#REF!,IF(J331=39,'Equivalencia BH-BMPT'!$D$40,IF(J331=40,'Equivalencia BH-BMPT'!$D$41,IF(J331=41,'Equivalencia BH-BMPT'!$D$42,IF(J331=42,'Equivalencia BH-BMPT'!$D$43,IF(J331=43,'Equivalencia BH-BMPT'!$D$44,IF(J331=44,'Equivalencia BH-BMPT'!$D$45,IF(J331=45,'Equivalencia BH-BMPT'!$D$46,"No ha seleccionado un número de programa")))))))))))))))))))))))))))))))))))))))))))))</f>
        <v>No ha seleccionado un número de programa</v>
      </c>
      <c r="L331" s="137"/>
      <c r="M331" s="135"/>
      <c r="N331" s="147"/>
      <c r="O331" s="138"/>
      <c r="P331" s="139"/>
      <c r="Q331" s="140"/>
      <c r="R331" s="140"/>
      <c r="S331" s="140"/>
      <c r="T331" s="140">
        <f t="shared" si="51"/>
        <v>0</v>
      </c>
      <c r="U331" s="140"/>
      <c r="V331" s="141"/>
      <c r="W331" s="141"/>
      <c r="X331" s="141"/>
      <c r="Y331" s="135"/>
      <c r="Z331" s="135"/>
      <c r="AA331" s="142"/>
      <c r="AB331" s="135"/>
      <c r="AC331" s="135"/>
      <c r="AD331" s="135"/>
      <c r="AE331" s="135"/>
      <c r="AF331" s="143" t="e">
        <f t="shared" si="52"/>
        <v>#DIV/0!</v>
      </c>
      <c r="AG331" s="144"/>
      <c r="AH331" s="144" t="b">
        <f t="shared" si="53"/>
        <v>1</v>
      </c>
    </row>
    <row r="332" spans="1:34" ht="44.25" customHeight="1" thickBot="1" x14ac:dyDescent="0.3">
      <c r="A332" s="135"/>
      <c r="B332" s="135"/>
      <c r="C332" s="136"/>
      <c r="D332" s="135"/>
      <c r="E332" s="136" t="str">
        <f>IF(D332=1,'Tipo '!$B$2,IF(D332=2,'Tipo '!$B$3,IF(D332=3,'Tipo '!$B$4,IF(D332=4,'Tipo '!$B$5,IF(D332=5,'Tipo '!$B$6,IF(D332=6,'Tipo '!$B$7,IF(D332=7,'Tipo '!$B$8,IF(D332=8,'Tipo '!$B$9,IF(D332=9,'Tipo '!$B$10,IF(D332=10,'Tipo '!$B$11,IF(D332=11,'Tipo '!$B$12,IF(D332=12,'Tipo '!$B$13,IF(D332=13,'Tipo '!$B$14,IF(D332=14,'Tipo '!$B$15,IF(D332=15,'Tipo '!$B$16,IF(D332=16,'Tipo '!$B$17,IF(D332=17,'Tipo '!$B$18,IF(D332=18,'Tipo '!$B$19,IF(D332=19,'Tipo '!$B$20,IF(D332=20,'Tipo '!$B$21,"No ha seleccionado un tipo de contrato válido"))))))))))))))))))))</f>
        <v>No ha seleccionado un tipo de contrato válido</v>
      </c>
      <c r="F332" s="136"/>
      <c r="G332" s="136"/>
      <c r="H332" s="146"/>
      <c r="I332" s="146"/>
      <c r="J332" s="135"/>
      <c r="K332" s="136" t="str">
        <f>IF(J332=1,'Equivalencia BH-BMPT'!$D$2,IF(J332=2,'Equivalencia BH-BMPT'!$D$3,IF(J332=3,'Equivalencia BH-BMPT'!$D$4,IF(J332=4,'Equivalencia BH-BMPT'!$D$5,IF(J332=5,'Equivalencia BH-BMPT'!$D$6,IF(J332=6,'Equivalencia BH-BMPT'!$D$7,IF(J332=7,'Equivalencia BH-BMPT'!$D$8,IF(J332=8,'Equivalencia BH-BMPT'!$D$9,IF(J332=9,'Equivalencia BH-BMPT'!$D$10,IF(J332=10,'Equivalencia BH-BMPT'!$D$11,IF(J332=11,'Equivalencia BH-BMPT'!$D$12,IF(J332=12,'Equivalencia BH-BMPT'!$D$13,IF(J332=13,'Equivalencia BH-BMPT'!$D$14,IF(J332=14,'Equivalencia BH-BMPT'!$D$15,IF(J332=15,'Equivalencia BH-BMPT'!$D$16,IF(J332=16,'Equivalencia BH-BMPT'!$D$17,IF(J332=17,'Equivalencia BH-BMPT'!$D$18,IF(J332=18,'Equivalencia BH-BMPT'!$D$19,IF(J332=19,'Equivalencia BH-BMPT'!$D$20,IF(J332=20,'Equivalencia BH-BMPT'!$D$21,IF(J332=21,'Equivalencia BH-BMPT'!$D$22,IF(J332=22,'Equivalencia BH-BMPT'!$D$23,IF(J332=23,'Equivalencia BH-BMPT'!#REF!,IF(J332=24,'Equivalencia BH-BMPT'!$D$25,IF(J332=25,'Equivalencia BH-BMPT'!$D$26,IF(J332=26,'Equivalencia BH-BMPT'!$D$27,IF(J332=27,'Equivalencia BH-BMPT'!$D$28,IF(J332=28,'Equivalencia BH-BMPT'!$D$29,IF(J332=29,'Equivalencia BH-BMPT'!$D$30,IF(J332=30,'Equivalencia BH-BMPT'!$D$31,IF(J332=31,'Equivalencia BH-BMPT'!$D$32,IF(J332=32,'Equivalencia BH-BMPT'!$D$33,IF(J332=33,'Equivalencia BH-BMPT'!$D$34,IF(J332=34,'Equivalencia BH-BMPT'!$D$35,IF(J332=35,'Equivalencia BH-BMPT'!$D$36,IF(J332=36,'Equivalencia BH-BMPT'!$D$37,IF(J332=37,'Equivalencia BH-BMPT'!$D$38,IF(J332=38,'Equivalencia BH-BMPT'!#REF!,IF(J332=39,'Equivalencia BH-BMPT'!$D$40,IF(J332=40,'Equivalencia BH-BMPT'!$D$41,IF(J332=41,'Equivalencia BH-BMPT'!$D$42,IF(J332=42,'Equivalencia BH-BMPT'!$D$43,IF(J332=43,'Equivalencia BH-BMPT'!$D$44,IF(J332=44,'Equivalencia BH-BMPT'!$D$45,IF(J332=45,'Equivalencia BH-BMPT'!$D$46,"No ha seleccionado un número de programa")))))))))))))))))))))))))))))))))))))))))))))</f>
        <v>No ha seleccionado un número de programa</v>
      </c>
      <c r="L332" s="137"/>
      <c r="M332" s="135"/>
      <c r="N332" s="147"/>
      <c r="O332" s="138"/>
      <c r="P332" s="139"/>
      <c r="Q332" s="140"/>
      <c r="R332" s="140"/>
      <c r="S332" s="140"/>
      <c r="T332" s="140">
        <f t="shared" si="51"/>
        <v>0</v>
      </c>
      <c r="U332" s="140"/>
      <c r="V332" s="141"/>
      <c r="W332" s="141"/>
      <c r="X332" s="141"/>
      <c r="Y332" s="135"/>
      <c r="Z332" s="135"/>
      <c r="AA332" s="142"/>
      <c r="AB332" s="135"/>
      <c r="AC332" s="135"/>
      <c r="AD332" s="135"/>
      <c r="AE332" s="135"/>
      <c r="AF332" s="143" t="e">
        <f t="shared" si="52"/>
        <v>#DIV/0!</v>
      </c>
      <c r="AG332" s="144"/>
      <c r="AH332" s="144" t="b">
        <f t="shared" si="53"/>
        <v>1</v>
      </c>
    </row>
    <row r="333" spans="1:34" ht="44.25" customHeight="1" thickBot="1" x14ac:dyDescent="0.3">
      <c r="A333" s="135"/>
      <c r="B333" s="135"/>
      <c r="C333" s="136"/>
      <c r="D333" s="135"/>
      <c r="E333" s="136" t="str">
        <f>IF(D333=1,'Tipo '!$B$2,IF(D333=2,'Tipo '!$B$3,IF(D333=3,'Tipo '!$B$4,IF(D333=4,'Tipo '!$B$5,IF(D333=5,'Tipo '!$B$6,IF(D333=6,'Tipo '!$B$7,IF(D333=7,'Tipo '!$B$8,IF(D333=8,'Tipo '!$B$9,IF(D333=9,'Tipo '!$B$10,IF(D333=10,'Tipo '!$B$11,IF(D333=11,'Tipo '!$B$12,IF(D333=12,'Tipo '!$B$13,IF(D333=13,'Tipo '!$B$14,IF(D333=14,'Tipo '!$B$15,IF(D333=15,'Tipo '!$B$16,IF(D333=16,'Tipo '!$B$17,IF(D333=17,'Tipo '!$B$18,IF(D333=18,'Tipo '!$B$19,IF(D333=19,'Tipo '!$B$20,IF(D333=20,'Tipo '!$B$21,"No ha seleccionado un tipo de contrato válido"))))))))))))))))))))</f>
        <v>No ha seleccionado un tipo de contrato válido</v>
      </c>
      <c r="F333" s="136"/>
      <c r="G333" s="136"/>
      <c r="H333" s="146"/>
      <c r="I333" s="146"/>
      <c r="J333" s="135"/>
      <c r="K333" s="136" t="str">
        <f>IF(J333=1,'Equivalencia BH-BMPT'!$D$2,IF(J333=2,'Equivalencia BH-BMPT'!$D$3,IF(J333=3,'Equivalencia BH-BMPT'!$D$4,IF(J333=4,'Equivalencia BH-BMPT'!$D$5,IF(J333=5,'Equivalencia BH-BMPT'!$D$6,IF(J333=6,'Equivalencia BH-BMPT'!$D$7,IF(J333=7,'Equivalencia BH-BMPT'!$D$8,IF(J333=8,'Equivalencia BH-BMPT'!$D$9,IF(J333=9,'Equivalencia BH-BMPT'!$D$10,IF(J333=10,'Equivalencia BH-BMPT'!$D$11,IF(J333=11,'Equivalencia BH-BMPT'!$D$12,IF(J333=12,'Equivalencia BH-BMPT'!$D$13,IF(J333=13,'Equivalencia BH-BMPT'!$D$14,IF(J333=14,'Equivalencia BH-BMPT'!$D$15,IF(J333=15,'Equivalencia BH-BMPT'!$D$16,IF(J333=16,'Equivalencia BH-BMPT'!$D$17,IF(J333=17,'Equivalencia BH-BMPT'!$D$18,IF(J333=18,'Equivalencia BH-BMPT'!$D$19,IF(J333=19,'Equivalencia BH-BMPT'!$D$20,IF(J333=20,'Equivalencia BH-BMPT'!$D$21,IF(J333=21,'Equivalencia BH-BMPT'!$D$22,IF(J333=22,'Equivalencia BH-BMPT'!$D$23,IF(J333=23,'Equivalencia BH-BMPT'!#REF!,IF(J333=24,'Equivalencia BH-BMPT'!$D$25,IF(J333=25,'Equivalencia BH-BMPT'!$D$26,IF(J333=26,'Equivalencia BH-BMPT'!$D$27,IF(J333=27,'Equivalencia BH-BMPT'!$D$28,IF(J333=28,'Equivalencia BH-BMPT'!$D$29,IF(J333=29,'Equivalencia BH-BMPT'!$D$30,IF(J333=30,'Equivalencia BH-BMPT'!$D$31,IF(J333=31,'Equivalencia BH-BMPT'!$D$32,IF(J333=32,'Equivalencia BH-BMPT'!$D$33,IF(J333=33,'Equivalencia BH-BMPT'!$D$34,IF(J333=34,'Equivalencia BH-BMPT'!$D$35,IF(J333=35,'Equivalencia BH-BMPT'!$D$36,IF(J333=36,'Equivalencia BH-BMPT'!$D$37,IF(J333=37,'Equivalencia BH-BMPT'!$D$38,IF(J333=38,'Equivalencia BH-BMPT'!#REF!,IF(J333=39,'Equivalencia BH-BMPT'!$D$40,IF(J333=40,'Equivalencia BH-BMPT'!$D$41,IF(J333=41,'Equivalencia BH-BMPT'!$D$42,IF(J333=42,'Equivalencia BH-BMPT'!$D$43,IF(J333=43,'Equivalencia BH-BMPT'!$D$44,IF(J333=44,'Equivalencia BH-BMPT'!$D$45,IF(J333=45,'Equivalencia BH-BMPT'!$D$46,"No ha seleccionado un número de programa")))))))))))))))))))))))))))))))))))))))))))))</f>
        <v>No ha seleccionado un número de programa</v>
      </c>
      <c r="L333" s="137"/>
      <c r="M333" s="135"/>
      <c r="N333" s="147"/>
      <c r="O333" s="138"/>
      <c r="P333" s="139"/>
      <c r="Q333" s="140"/>
      <c r="R333" s="140"/>
      <c r="S333" s="140"/>
      <c r="T333" s="140">
        <f t="shared" si="51"/>
        <v>0</v>
      </c>
      <c r="U333" s="140"/>
      <c r="V333" s="141"/>
      <c r="W333" s="141"/>
      <c r="X333" s="141"/>
      <c r="Y333" s="135"/>
      <c r="Z333" s="135"/>
      <c r="AA333" s="142"/>
      <c r="AB333" s="135"/>
      <c r="AC333" s="135"/>
      <c r="AD333" s="135"/>
      <c r="AE333" s="135"/>
      <c r="AF333" s="143" t="e">
        <f t="shared" si="52"/>
        <v>#DIV/0!</v>
      </c>
      <c r="AG333" s="144"/>
      <c r="AH333" s="144" t="b">
        <f t="shared" si="53"/>
        <v>1</v>
      </c>
    </row>
    <row r="334" spans="1:34" ht="44.25" customHeight="1" thickBot="1" x14ac:dyDescent="0.3">
      <c r="A334" s="135"/>
      <c r="B334" s="135"/>
      <c r="C334" s="136"/>
      <c r="D334" s="135"/>
      <c r="E334" s="136" t="str">
        <f>IF(D334=1,'Tipo '!$B$2,IF(D334=2,'Tipo '!$B$3,IF(D334=3,'Tipo '!$B$4,IF(D334=4,'Tipo '!$B$5,IF(D334=5,'Tipo '!$B$6,IF(D334=6,'Tipo '!$B$7,IF(D334=7,'Tipo '!$B$8,IF(D334=8,'Tipo '!$B$9,IF(D334=9,'Tipo '!$B$10,IF(D334=10,'Tipo '!$B$11,IF(D334=11,'Tipo '!$B$12,IF(D334=12,'Tipo '!$B$13,IF(D334=13,'Tipo '!$B$14,IF(D334=14,'Tipo '!$B$15,IF(D334=15,'Tipo '!$B$16,IF(D334=16,'Tipo '!$B$17,IF(D334=17,'Tipo '!$B$18,IF(D334=18,'Tipo '!$B$19,IF(D334=19,'Tipo '!$B$20,IF(D334=20,'Tipo '!$B$21,"No ha seleccionado un tipo de contrato válido"))))))))))))))))))))</f>
        <v>No ha seleccionado un tipo de contrato válido</v>
      </c>
      <c r="F334" s="136"/>
      <c r="G334" s="136"/>
      <c r="H334" s="146"/>
      <c r="I334" s="146"/>
      <c r="J334" s="135"/>
      <c r="K334" s="136" t="str">
        <f>IF(J334=1,'Equivalencia BH-BMPT'!$D$2,IF(J334=2,'Equivalencia BH-BMPT'!$D$3,IF(J334=3,'Equivalencia BH-BMPT'!$D$4,IF(J334=4,'Equivalencia BH-BMPT'!$D$5,IF(J334=5,'Equivalencia BH-BMPT'!$D$6,IF(J334=6,'Equivalencia BH-BMPT'!$D$7,IF(J334=7,'Equivalencia BH-BMPT'!$D$8,IF(J334=8,'Equivalencia BH-BMPT'!$D$9,IF(J334=9,'Equivalencia BH-BMPT'!$D$10,IF(J334=10,'Equivalencia BH-BMPT'!$D$11,IF(J334=11,'Equivalencia BH-BMPT'!$D$12,IF(J334=12,'Equivalencia BH-BMPT'!$D$13,IF(J334=13,'Equivalencia BH-BMPT'!$D$14,IF(J334=14,'Equivalencia BH-BMPT'!$D$15,IF(J334=15,'Equivalencia BH-BMPT'!$D$16,IF(J334=16,'Equivalencia BH-BMPT'!$D$17,IF(J334=17,'Equivalencia BH-BMPT'!$D$18,IF(J334=18,'Equivalencia BH-BMPT'!$D$19,IF(J334=19,'Equivalencia BH-BMPT'!$D$20,IF(J334=20,'Equivalencia BH-BMPT'!$D$21,IF(J334=21,'Equivalencia BH-BMPT'!$D$22,IF(J334=22,'Equivalencia BH-BMPT'!$D$23,IF(J334=23,'Equivalencia BH-BMPT'!#REF!,IF(J334=24,'Equivalencia BH-BMPT'!$D$25,IF(J334=25,'Equivalencia BH-BMPT'!$D$26,IF(J334=26,'Equivalencia BH-BMPT'!$D$27,IF(J334=27,'Equivalencia BH-BMPT'!$D$28,IF(J334=28,'Equivalencia BH-BMPT'!$D$29,IF(J334=29,'Equivalencia BH-BMPT'!$D$30,IF(J334=30,'Equivalencia BH-BMPT'!$D$31,IF(J334=31,'Equivalencia BH-BMPT'!$D$32,IF(J334=32,'Equivalencia BH-BMPT'!$D$33,IF(J334=33,'Equivalencia BH-BMPT'!$D$34,IF(J334=34,'Equivalencia BH-BMPT'!$D$35,IF(J334=35,'Equivalencia BH-BMPT'!$D$36,IF(J334=36,'Equivalencia BH-BMPT'!$D$37,IF(J334=37,'Equivalencia BH-BMPT'!$D$38,IF(J334=38,'Equivalencia BH-BMPT'!#REF!,IF(J334=39,'Equivalencia BH-BMPT'!$D$40,IF(J334=40,'Equivalencia BH-BMPT'!$D$41,IF(J334=41,'Equivalencia BH-BMPT'!$D$42,IF(J334=42,'Equivalencia BH-BMPT'!$D$43,IF(J334=43,'Equivalencia BH-BMPT'!$D$44,IF(J334=44,'Equivalencia BH-BMPT'!$D$45,IF(J334=45,'Equivalencia BH-BMPT'!$D$46,"No ha seleccionado un número de programa")))))))))))))))))))))))))))))))))))))))))))))</f>
        <v>No ha seleccionado un número de programa</v>
      </c>
      <c r="L334" s="137"/>
      <c r="M334" s="135"/>
      <c r="N334" s="147"/>
      <c r="O334" s="138"/>
      <c r="P334" s="139"/>
      <c r="Q334" s="140"/>
      <c r="R334" s="140"/>
      <c r="S334" s="140"/>
      <c r="T334" s="140">
        <f t="shared" si="51"/>
        <v>0</v>
      </c>
      <c r="U334" s="140"/>
      <c r="V334" s="141"/>
      <c r="W334" s="141"/>
      <c r="X334" s="141"/>
      <c r="Y334" s="135"/>
      <c r="Z334" s="135"/>
      <c r="AA334" s="142"/>
      <c r="AB334" s="135"/>
      <c r="AC334" s="135"/>
      <c r="AD334" s="135"/>
      <c r="AE334" s="135"/>
      <c r="AF334" s="143" t="e">
        <f t="shared" si="52"/>
        <v>#DIV/0!</v>
      </c>
      <c r="AG334" s="144"/>
      <c r="AH334" s="144" t="b">
        <f t="shared" si="53"/>
        <v>1</v>
      </c>
    </row>
    <row r="335" spans="1:34" ht="44.25" customHeight="1" thickBot="1" x14ac:dyDescent="0.3">
      <c r="A335" s="135"/>
      <c r="B335" s="135"/>
      <c r="C335" s="136"/>
      <c r="D335" s="135"/>
      <c r="E335" s="136" t="str">
        <f>IF(D335=1,'Tipo '!$B$2,IF(D335=2,'Tipo '!$B$3,IF(D335=3,'Tipo '!$B$4,IF(D335=4,'Tipo '!$B$5,IF(D335=5,'Tipo '!$B$6,IF(D335=6,'Tipo '!$B$7,IF(D335=7,'Tipo '!$B$8,IF(D335=8,'Tipo '!$B$9,IF(D335=9,'Tipo '!$B$10,IF(D335=10,'Tipo '!$B$11,IF(D335=11,'Tipo '!$B$12,IF(D335=12,'Tipo '!$B$13,IF(D335=13,'Tipo '!$B$14,IF(D335=14,'Tipo '!$B$15,IF(D335=15,'Tipo '!$B$16,IF(D335=16,'Tipo '!$B$17,IF(D335=17,'Tipo '!$B$18,IF(D335=18,'Tipo '!$B$19,IF(D335=19,'Tipo '!$B$20,IF(D335=20,'Tipo '!$B$21,"No ha seleccionado un tipo de contrato válido"))))))))))))))))))))</f>
        <v>No ha seleccionado un tipo de contrato válido</v>
      </c>
      <c r="F335" s="136"/>
      <c r="G335" s="136"/>
      <c r="H335" s="146"/>
      <c r="I335" s="146"/>
      <c r="J335" s="135"/>
      <c r="K335" s="136" t="str">
        <f>IF(J335=1,'Equivalencia BH-BMPT'!$D$2,IF(J335=2,'Equivalencia BH-BMPT'!$D$3,IF(J335=3,'Equivalencia BH-BMPT'!$D$4,IF(J335=4,'Equivalencia BH-BMPT'!$D$5,IF(J335=5,'Equivalencia BH-BMPT'!$D$6,IF(J335=6,'Equivalencia BH-BMPT'!$D$7,IF(J335=7,'Equivalencia BH-BMPT'!$D$8,IF(J335=8,'Equivalencia BH-BMPT'!$D$9,IF(J335=9,'Equivalencia BH-BMPT'!$D$10,IF(J335=10,'Equivalencia BH-BMPT'!$D$11,IF(J335=11,'Equivalencia BH-BMPT'!$D$12,IF(J335=12,'Equivalencia BH-BMPT'!$D$13,IF(J335=13,'Equivalencia BH-BMPT'!$D$14,IF(J335=14,'Equivalencia BH-BMPT'!$D$15,IF(J335=15,'Equivalencia BH-BMPT'!$D$16,IF(J335=16,'Equivalencia BH-BMPT'!$D$17,IF(J335=17,'Equivalencia BH-BMPT'!$D$18,IF(J335=18,'Equivalencia BH-BMPT'!$D$19,IF(J335=19,'Equivalencia BH-BMPT'!$D$20,IF(J335=20,'Equivalencia BH-BMPT'!$D$21,IF(J335=21,'Equivalencia BH-BMPT'!$D$22,IF(J335=22,'Equivalencia BH-BMPT'!$D$23,IF(J335=23,'Equivalencia BH-BMPT'!#REF!,IF(J335=24,'Equivalencia BH-BMPT'!$D$25,IF(J335=25,'Equivalencia BH-BMPT'!$D$26,IF(J335=26,'Equivalencia BH-BMPT'!$D$27,IF(J335=27,'Equivalencia BH-BMPT'!$D$28,IF(J335=28,'Equivalencia BH-BMPT'!$D$29,IF(J335=29,'Equivalencia BH-BMPT'!$D$30,IF(J335=30,'Equivalencia BH-BMPT'!$D$31,IF(J335=31,'Equivalencia BH-BMPT'!$D$32,IF(J335=32,'Equivalencia BH-BMPT'!$D$33,IF(J335=33,'Equivalencia BH-BMPT'!$D$34,IF(J335=34,'Equivalencia BH-BMPT'!$D$35,IF(J335=35,'Equivalencia BH-BMPT'!$D$36,IF(J335=36,'Equivalencia BH-BMPT'!$D$37,IF(J335=37,'Equivalencia BH-BMPT'!$D$38,IF(J335=38,'Equivalencia BH-BMPT'!#REF!,IF(J335=39,'Equivalencia BH-BMPT'!$D$40,IF(J335=40,'Equivalencia BH-BMPT'!$D$41,IF(J335=41,'Equivalencia BH-BMPT'!$D$42,IF(J335=42,'Equivalencia BH-BMPT'!$D$43,IF(J335=43,'Equivalencia BH-BMPT'!$D$44,IF(J335=44,'Equivalencia BH-BMPT'!$D$45,IF(J335=45,'Equivalencia BH-BMPT'!$D$46,"No ha seleccionado un número de programa")))))))))))))))))))))))))))))))))))))))))))))</f>
        <v>No ha seleccionado un número de programa</v>
      </c>
      <c r="L335" s="137"/>
      <c r="M335" s="135"/>
      <c r="N335" s="147"/>
      <c r="O335" s="138"/>
      <c r="P335" s="139"/>
      <c r="Q335" s="140"/>
      <c r="R335" s="140"/>
      <c r="S335" s="140"/>
      <c r="T335" s="140">
        <f t="shared" si="51"/>
        <v>0</v>
      </c>
      <c r="U335" s="140"/>
      <c r="V335" s="141"/>
      <c r="W335" s="141"/>
      <c r="X335" s="141"/>
      <c r="Y335" s="135"/>
      <c r="Z335" s="135"/>
      <c r="AA335" s="142"/>
      <c r="AB335" s="135"/>
      <c r="AC335" s="135"/>
      <c r="AD335" s="135"/>
      <c r="AE335" s="135"/>
      <c r="AF335" s="143" t="e">
        <f t="shared" si="52"/>
        <v>#DIV/0!</v>
      </c>
      <c r="AG335" s="144"/>
      <c r="AH335" s="144" t="b">
        <f t="shared" si="53"/>
        <v>1</v>
      </c>
    </row>
    <row r="336" spans="1:34" ht="44.25" customHeight="1" thickBot="1" x14ac:dyDescent="0.3">
      <c r="A336" s="135"/>
      <c r="B336" s="135"/>
      <c r="C336" s="136"/>
      <c r="D336" s="135"/>
      <c r="E336" s="136" t="str">
        <f>IF(D336=1,'Tipo '!$B$2,IF(D336=2,'Tipo '!$B$3,IF(D336=3,'Tipo '!$B$4,IF(D336=4,'Tipo '!$B$5,IF(D336=5,'Tipo '!$B$6,IF(D336=6,'Tipo '!$B$7,IF(D336=7,'Tipo '!$B$8,IF(D336=8,'Tipo '!$B$9,IF(D336=9,'Tipo '!$B$10,IF(D336=10,'Tipo '!$B$11,IF(D336=11,'Tipo '!$B$12,IF(D336=12,'Tipo '!$B$13,IF(D336=13,'Tipo '!$B$14,IF(D336=14,'Tipo '!$B$15,IF(D336=15,'Tipo '!$B$16,IF(D336=16,'Tipo '!$B$17,IF(D336=17,'Tipo '!$B$18,IF(D336=18,'Tipo '!$B$19,IF(D336=19,'Tipo '!$B$20,IF(D336=20,'Tipo '!$B$21,"No ha seleccionado un tipo de contrato válido"))))))))))))))))))))</f>
        <v>No ha seleccionado un tipo de contrato válido</v>
      </c>
      <c r="F336" s="136"/>
      <c r="G336" s="136"/>
      <c r="H336" s="146"/>
      <c r="I336" s="146"/>
      <c r="J336" s="135"/>
      <c r="K336" s="136" t="str">
        <f>IF(J336=1,'Equivalencia BH-BMPT'!$D$2,IF(J336=2,'Equivalencia BH-BMPT'!$D$3,IF(J336=3,'Equivalencia BH-BMPT'!$D$4,IF(J336=4,'Equivalencia BH-BMPT'!$D$5,IF(J336=5,'Equivalencia BH-BMPT'!$D$6,IF(J336=6,'Equivalencia BH-BMPT'!$D$7,IF(J336=7,'Equivalencia BH-BMPT'!$D$8,IF(J336=8,'Equivalencia BH-BMPT'!$D$9,IF(J336=9,'Equivalencia BH-BMPT'!$D$10,IF(J336=10,'Equivalencia BH-BMPT'!$D$11,IF(J336=11,'Equivalencia BH-BMPT'!$D$12,IF(J336=12,'Equivalencia BH-BMPT'!$D$13,IF(J336=13,'Equivalencia BH-BMPT'!$D$14,IF(J336=14,'Equivalencia BH-BMPT'!$D$15,IF(J336=15,'Equivalencia BH-BMPT'!$D$16,IF(J336=16,'Equivalencia BH-BMPT'!$D$17,IF(J336=17,'Equivalencia BH-BMPT'!$D$18,IF(J336=18,'Equivalencia BH-BMPT'!$D$19,IF(J336=19,'Equivalencia BH-BMPT'!$D$20,IF(J336=20,'Equivalencia BH-BMPT'!$D$21,IF(J336=21,'Equivalencia BH-BMPT'!$D$22,IF(J336=22,'Equivalencia BH-BMPT'!$D$23,IF(J336=23,'Equivalencia BH-BMPT'!#REF!,IF(J336=24,'Equivalencia BH-BMPT'!$D$25,IF(J336=25,'Equivalencia BH-BMPT'!$D$26,IF(J336=26,'Equivalencia BH-BMPT'!$D$27,IF(J336=27,'Equivalencia BH-BMPT'!$D$28,IF(J336=28,'Equivalencia BH-BMPT'!$D$29,IF(J336=29,'Equivalencia BH-BMPT'!$D$30,IF(J336=30,'Equivalencia BH-BMPT'!$D$31,IF(J336=31,'Equivalencia BH-BMPT'!$D$32,IF(J336=32,'Equivalencia BH-BMPT'!$D$33,IF(J336=33,'Equivalencia BH-BMPT'!$D$34,IF(J336=34,'Equivalencia BH-BMPT'!$D$35,IF(J336=35,'Equivalencia BH-BMPT'!$D$36,IF(J336=36,'Equivalencia BH-BMPT'!$D$37,IF(J336=37,'Equivalencia BH-BMPT'!$D$38,IF(J336=38,'Equivalencia BH-BMPT'!#REF!,IF(J336=39,'Equivalencia BH-BMPT'!$D$40,IF(J336=40,'Equivalencia BH-BMPT'!$D$41,IF(J336=41,'Equivalencia BH-BMPT'!$D$42,IF(J336=42,'Equivalencia BH-BMPT'!$D$43,IF(J336=43,'Equivalencia BH-BMPT'!$D$44,IF(J336=44,'Equivalencia BH-BMPT'!$D$45,IF(J336=45,'Equivalencia BH-BMPT'!$D$46,"No ha seleccionado un número de programa")))))))))))))))))))))))))))))))))))))))))))))</f>
        <v>No ha seleccionado un número de programa</v>
      </c>
      <c r="L336" s="137"/>
      <c r="M336" s="135"/>
      <c r="N336" s="147"/>
      <c r="O336" s="138"/>
      <c r="P336" s="139"/>
      <c r="Q336" s="140"/>
      <c r="R336" s="140"/>
      <c r="S336" s="140"/>
      <c r="T336" s="140">
        <f t="shared" si="51"/>
        <v>0</v>
      </c>
      <c r="U336" s="140"/>
      <c r="V336" s="141"/>
      <c r="W336" s="141"/>
      <c r="X336" s="141"/>
      <c r="Y336" s="135"/>
      <c r="Z336" s="135"/>
      <c r="AA336" s="142"/>
      <c r="AB336" s="135"/>
      <c r="AC336" s="135"/>
      <c r="AD336" s="135"/>
      <c r="AE336" s="135"/>
      <c r="AF336" s="143" t="e">
        <f t="shared" si="52"/>
        <v>#DIV/0!</v>
      </c>
      <c r="AG336" s="144"/>
      <c r="AH336" s="144" t="b">
        <f t="shared" si="53"/>
        <v>1</v>
      </c>
    </row>
    <row r="337" spans="1:34" ht="44.25" customHeight="1" thickBot="1" x14ac:dyDescent="0.3">
      <c r="A337" s="135"/>
      <c r="B337" s="135"/>
      <c r="C337" s="136"/>
      <c r="D337" s="135"/>
      <c r="E337" s="136" t="str">
        <f>IF(D337=1,'Tipo '!$B$2,IF(D337=2,'Tipo '!$B$3,IF(D337=3,'Tipo '!$B$4,IF(D337=4,'Tipo '!$B$5,IF(D337=5,'Tipo '!$B$6,IF(D337=6,'Tipo '!$B$7,IF(D337=7,'Tipo '!$B$8,IF(D337=8,'Tipo '!$B$9,IF(D337=9,'Tipo '!$B$10,IF(D337=10,'Tipo '!$B$11,IF(D337=11,'Tipo '!$B$12,IF(D337=12,'Tipo '!$B$13,IF(D337=13,'Tipo '!$B$14,IF(D337=14,'Tipo '!$B$15,IF(D337=15,'Tipo '!$B$16,IF(D337=16,'Tipo '!$B$17,IF(D337=17,'Tipo '!$B$18,IF(D337=18,'Tipo '!$B$19,IF(D337=19,'Tipo '!$B$20,IF(D337=20,'Tipo '!$B$21,"No ha seleccionado un tipo de contrato válido"))))))))))))))))))))</f>
        <v>No ha seleccionado un tipo de contrato válido</v>
      </c>
      <c r="F337" s="136"/>
      <c r="G337" s="136"/>
      <c r="H337" s="146"/>
      <c r="I337" s="146"/>
      <c r="J337" s="135"/>
      <c r="K337" s="136" t="str">
        <f>IF(J337=1,'Equivalencia BH-BMPT'!$D$2,IF(J337=2,'Equivalencia BH-BMPT'!$D$3,IF(J337=3,'Equivalencia BH-BMPT'!$D$4,IF(J337=4,'Equivalencia BH-BMPT'!$D$5,IF(J337=5,'Equivalencia BH-BMPT'!$D$6,IF(J337=6,'Equivalencia BH-BMPT'!$D$7,IF(J337=7,'Equivalencia BH-BMPT'!$D$8,IF(J337=8,'Equivalencia BH-BMPT'!$D$9,IF(J337=9,'Equivalencia BH-BMPT'!$D$10,IF(J337=10,'Equivalencia BH-BMPT'!$D$11,IF(J337=11,'Equivalencia BH-BMPT'!$D$12,IF(J337=12,'Equivalencia BH-BMPT'!$D$13,IF(J337=13,'Equivalencia BH-BMPT'!$D$14,IF(J337=14,'Equivalencia BH-BMPT'!$D$15,IF(J337=15,'Equivalencia BH-BMPT'!$D$16,IF(J337=16,'Equivalencia BH-BMPT'!$D$17,IF(J337=17,'Equivalencia BH-BMPT'!$D$18,IF(J337=18,'Equivalencia BH-BMPT'!$D$19,IF(J337=19,'Equivalencia BH-BMPT'!$D$20,IF(J337=20,'Equivalencia BH-BMPT'!$D$21,IF(J337=21,'Equivalencia BH-BMPT'!$D$22,IF(J337=22,'Equivalencia BH-BMPT'!$D$23,IF(J337=23,'Equivalencia BH-BMPT'!#REF!,IF(J337=24,'Equivalencia BH-BMPT'!$D$25,IF(J337=25,'Equivalencia BH-BMPT'!$D$26,IF(J337=26,'Equivalencia BH-BMPT'!$D$27,IF(J337=27,'Equivalencia BH-BMPT'!$D$28,IF(J337=28,'Equivalencia BH-BMPT'!$D$29,IF(J337=29,'Equivalencia BH-BMPT'!$D$30,IF(J337=30,'Equivalencia BH-BMPT'!$D$31,IF(J337=31,'Equivalencia BH-BMPT'!$D$32,IF(J337=32,'Equivalencia BH-BMPT'!$D$33,IF(J337=33,'Equivalencia BH-BMPT'!$D$34,IF(J337=34,'Equivalencia BH-BMPT'!$D$35,IF(J337=35,'Equivalencia BH-BMPT'!$D$36,IF(J337=36,'Equivalencia BH-BMPT'!$D$37,IF(J337=37,'Equivalencia BH-BMPT'!$D$38,IF(J337=38,'Equivalencia BH-BMPT'!#REF!,IF(J337=39,'Equivalencia BH-BMPT'!$D$40,IF(J337=40,'Equivalencia BH-BMPT'!$D$41,IF(J337=41,'Equivalencia BH-BMPT'!$D$42,IF(J337=42,'Equivalencia BH-BMPT'!$D$43,IF(J337=43,'Equivalencia BH-BMPT'!$D$44,IF(J337=44,'Equivalencia BH-BMPT'!$D$45,IF(J337=45,'Equivalencia BH-BMPT'!$D$46,"No ha seleccionado un número de programa")))))))))))))))))))))))))))))))))))))))))))))</f>
        <v>No ha seleccionado un número de programa</v>
      </c>
      <c r="L337" s="137"/>
      <c r="M337" s="135"/>
      <c r="N337" s="147"/>
      <c r="O337" s="138"/>
      <c r="P337" s="139"/>
      <c r="Q337" s="140"/>
      <c r="R337" s="140"/>
      <c r="S337" s="140"/>
      <c r="T337" s="140">
        <f t="shared" si="51"/>
        <v>0</v>
      </c>
      <c r="U337" s="140"/>
      <c r="V337" s="141"/>
      <c r="W337" s="141"/>
      <c r="X337" s="141"/>
      <c r="Y337" s="135"/>
      <c r="Z337" s="135"/>
      <c r="AA337" s="142"/>
      <c r="AB337" s="135"/>
      <c r="AC337" s="135"/>
      <c r="AD337" s="135"/>
      <c r="AE337" s="135"/>
      <c r="AF337" s="143" t="e">
        <f t="shared" si="52"/>
        <v>#DIV/0!</v>
      </c>
      <c r="AG337" s="144"/>
      <c r="AH337" s="144" t="b">
        <f t="shared" si="53"/>
        <v>1</v>
      </c>
    </row>
    <row r="338" spans="1:34" ht="44.25" customHeight="1" thickBot="1" x14ac:dyDescent="0.3">
      <c r="A338" s="135"/>
      <c r="B338" s="135"/>
      <c r="C338" s="136"/>
      <c r="D338" s="135"/>
      <c r="E338" s="136" t="str">
        <f>IF(D338=1,'Tipo '!$B$2,IF(D338=2,'Tipo '!$B$3,IF(D338=3,'Tipo '!$B$4,IF(D338=4,'Tipo '!$B$5,IF(D338=5,'Tipo '!$B$6,IF(D338=6,'Tipo '!$B$7,IF(D338=7,'Tipo '!$B$8,IF(D338=8,'Tipo '!$B$9,IF(D338=9,'Tipo '!$B$10,IF(D338=10,'Tipo '!$B$11,IF(D338=11,'Tipo '!$B$12,IF(D338=12,'Tipo '!$B$13,IF(D338=13,'Tipo '!$B$14,IF(D338=14,'Tipo '!$B$15,IF(D338=15,'Tipo '!$B$16,IF(D338=16,'Tipo '!$B$17,IF(D338=17,'Tipo '!$B$18,IF(D338=18,'Tipo '!$B$19,IF(D338=19,'Tipo '!$B$20,IF(D338=20,'Tipo '!$B$21,"No ha seleccionado un tipo de contrato válido"))))))))))))))))))))</f>
        <v>No ha seleccionado un tipo de contrato válido</v>
      </c>
      <c r="F338" s="136"/>
      <c r="G338" s="136"/>
      <c r="H338" s="146"/>
      <c r="I338" s="146"/>
      <c r="J338" s="135"/>
      <c r="K338" s="136" t="str">
        <f>IF(J338=1,'Equivalencia BH-BMPT'!$D$2,IF(J338=2,'Equivalencia BH-BMPT'!$D$3,IF(J338=3,'Equivalencia BH-BMPT'!$D$4,IF(J338=4,'Equivalencia BH-BMPT'!$D$5,IF(J338=5,'Equivalencia BH-BMPT'!$D$6,IF(J338=6,'Equivalencia BH-BMPT'!$D$7,IF(J338=7,'Equivalencia BH-BMPT'!$D$8,IF(J338=8,'Equivalencia BH-BMPT'!$D$9,IF(J338=9,'Equivalencia BH-BMPT'!$D$10,IF(J338=10,'Equivalencia BH-BMPT'!$D$11,IF(J338=11,'Equivalencia BH-BMPT'!$D$12,IF(J338=12,'Equivalencia BH-BMPT'!$D$13,IF(J338=13,'Equivalencia BH-BMPT'!$D$14,IF(J338=14,'Equivalencia BH-BMPT'!$D$15,IF(J338=15,'Equivalencia BH-BMPT'!$D$16,IF(J338=16,'Equivalencia BH-BMPT'!$D$17,IF(J338=17,'Equivalencia BH-BMPT'!$D$18,IF(J338=18,'Equivalencia BH-BMPT'!$D$19,IF(J338=19,'Equivalencia BH-BMPT'!$D$20,IF(J338=20,'Equivalencia BH-BMPT'!$D$21,IF(J338=21,'Equivalencia BH-BMPT'!$D$22,IF(J338=22,'Equivalencia BH-BMPT'!$D$23,IF(J338=23,'Equivalencia BH-BMPT'!#REF!,IF(J338=24,'Equivalencia BH-BMPT'!$D$25,IF(J338=25,'Equivalencia BH-BMPT'!$D$26,IF(J338=26,'Equivalencia BH-BMPT'!$D$27,IF(J338=27,'Equivalencia BH-BMPT'!$D$28,IF(J338=28,'Equivalencia BH-BMPT'!$D$29,IF(J338=29,'Equivalencia BH-BMPT'!$D$30,IF(J338=30,'Equivalencia BH-BMPT'!$D$31,IF(J338=31,'Equivalencia BH-BMPT'!$D$32,IF(J338=32,'Equivalencia BH-BMPT'!$D$33,IF(J338=33,'Equivalencia BH-BMPT'!$D$34,IF(J338=34,'Equivalencia BH-BMPT'!$D$35,IF(J338=35,'Equivalencia BH-BMPT'!$D$36,IF(J338=36,'Equivalencia BH-BMPT'!$D$37,IF(J338=37,'Equivalencia BH-BMPT'!$D$38,IF(J338=38,'Equivalencia BH-BMPT'!#REF!,IF(J338=39,'Equivalencia BH-BMPT'!$D$40,IF(J338=40,'Equivalencia BH-BMPT'!$D$41,IF(J338=41,'Equivalencia BH-BMPT'!$D$42,IF(J338=42,'Equivalencia BH-BMPT'!$D$43,IF(J338=43,'Equivalencia BH-BMPT'!$D$44,IF(J338=44,'Equivalencia BH-BMPT'!$D$45,IF(J338=45,'Equivalencia BH-BMPT'!$D$46,"No ha seleccionado un número de programa")))))))))))))))))))))))))))))))))))))))))))))</f>
        <v>No ha seleccionado un número de programa</v>
      </c>
      <c r="L338" s="137"/>
      <c r="M338" s="135"/>
      <c r="N338" s="147"/>
      <c r="O338" s="138"/>
      <c r="P338" s="139"/>
      <c r="Q338" s="140"/>
      <c r="R338" s="140"/>
      <c r="S338" s="140"/>
      <c r="T338" s="140">
        <f t="shared" si="51"/>
        <v>0</v>
      </c>
      <c r="U338" s="140"/>
      <c r="V338" s="141"/>
      <c r="W338" s="141"/>
      <c r="X338" s="141"/>
      <c r="Y338" s="135"/>
      <c r="Z338" s="135"/>
      <c r="AA338" s="142"/>
      <c r="AB338" s="135"/>
      <c r="AC338" s="135"/>
      <c r="AD338" s="135"/>
      <c r="AE338" s="135"/>
      <c r="AF338" s="143" t="e">
        <f t="shared" si="52"/>
        <v>#DIV/0!</v>
      </c>
      <c r="AG338" s="144"/>
      <c r="AH338" s="144" t="b">
        <f t="shared" si="53"/>
        <v>1</v>
      </c>
    </row>
    <row r="339" spans="1:34" ht="44.25" customHeight="1" thickBot="1" x14ac:dyDescent="0.3">
      <c r="A339" s="135"/>
      <c r="B339" s="135"/>
      <c r="C339" s="136"/>
      <c r="D339" s="135"/>
      <c r="E339" s="136" t="str">
        <f>IF(D339=1,'Tipo '!$B$2,IF(D339=2,'Tipo '!$B$3,IF(D339=3,'Tipo '!$B$4,IF(D339=4,'Tipo '!$B$5,IF(D339=5,'Tipo '!$B$6,IF(D339=6,'Tipo '!$B$7,IF(D339=7,'Tipo '!$B$8,IF(D339=8,'Tipo '!$B$9,IF(D339=9,'Tipo '!$B$10,IF(D339=10,'Tipo '!$B$11,IF(D339=11,'Tipo '!$B$12,IF(D339=12,'Tipo '!$B$13,IF(D339=13,'Tipo '!$B$14,IF(D339=14,'Tipo '!$B$15,IF(D339=15,'Tipo '!$B$16,IF(D339=16,'Tipo '!$B$17,IF(D339=17,'Tipo '!$B$18,IF(D339=18,'Tipo '!$B$19,IF(D339=19,'Tipo '!$B$20,IF(D339=20,'Tipo '!$B$21,"No ha seleccionado un tipo de contrato válido"))))))))))))))))))))</f>
        <v>No ha seleccionado un tipo de contrato válido</v>
      </c>
      <c r="F339" s="136"/>
      <c r="G339" s="136"/>
      <c r="H339" s="146"/>
      <c r="I339" s="146"/>
      <c r="J339" s="135"/>
      <c r="K339" s="136" t="str">
        <f>IF(J339=1,'Equivalencia BH-BMPT'!$D$2,IF(J339=2,'Equivalencia BH-BMPT'!$D$3,IF(J339=3,'Equivalencia BH-BMPT'!$D$4,IF(J339=4,'Equivalencia BH-BMPT'!$D$5,IF(J339=5,'Equivalencia BH-BMPT'!$D$6,IF(J339=6,'Equivalencia BH-BMPT'!$D$7,IF(J339=7,'Equivalencia BH-BMPT'!$D$8,IF(J339=8,'Equivalencia BH-BMPT'!$D$9,IF(J339=9,'Equivalencia BH-BMPT'!$D$10,IF(J339=10,'Equivalencia BH-BMPT'!$D$11,IF(J339=11,'Equivalencia BH-BMPT'!$D$12,IF(J339=12,'Equivalencia BH-BMPT'!$D$13,IF(J339=13,'Equivalencia BH-BMPT'!$D$14,IF(J339=14,'Equivalencia BH-BMPT'!$D$15,IF(J339=15,'Equivalencia BH-BMPT'!$D$16,IF(J339=16,'Equivalencia BH-BMPT'!$D$17,IF(J339=17,'Equivalencia BH-BMPT'!$D$18,IF(J339=18,'Equivalencia BH-BMPT'!$D$19,IF(J339=19,'Equivalencia BH-BMPT'!$D$20,IF(J339=20,'Equivalencia BH-BMPT'!$D$21,IF(J339=21,'Equivalencia BH-BMPT'!$D$22,IF(J339=22,'Equivalencia BH-BMPT'!$D$23,IF(J339=23,'Equivalencia BH-BMPT'!#REF!,IF(J339=24,'Equivalencia BH-BMPT'!$D$25,IF(J339=25,'Equivalencia BH-BMPT'!$D$26,IF(J339=26,'Equivalencia BH-BMPT'!$D$27,IF(J339=27,'Equivalencia BH-BMPT'!$D$28,IF(J339=28,'Equivalencia BH-BMPT'!$D$29,IF(J339=29,'Equivalencia BH-BMPT'!$D$30,IF(J339=30,'Equivalencia BH-BMPT'!$D$31,IF(J339=31,'Equivalencia BH-BMPT'!$D$32,IF(J339=32,'Equivalencia BH-BMPT'!$D$33,IF(J339=33,'Equivalencia BH-BMPT'!$D$34,IF(J339=34,'Equivalencia BH-BMPT'!$D$35,IF(J339=35,'Equivalencia BH-BMPT'!$D$36,IF(J339=36,'Equivalencia BH-BMPT'!$D$37,IF(J339=37,'Equivalencia BH-BMPT'!$D$38,IF(J339=38,'Equivalencia BH-BMPT'!#REF!,IF(J339=39,'Equivalencia BH-BMPT'!$D$40,IF(J339=40,'Equivalencia BH-BMPT'!$D$41,IF(J339=41,'Equivalencia BH-BMPT'!$D$42,IF(J339=42,'Equivalencia BH-BMPT'!$D$43,IF(J339=43,'Equivalencia BH-BMPT'!$D$44,IF(J339=44,'Equivalencia BH-BMPT'!$D$45,IF(J339=45,'Equivalencia BH-BMPT'!$D$46,"No ha seleccionado un número de programa")))))))))))))))))))))))))))))))))))))))))))))</f>
        <v>No ha seleccionado un número de programa</v>
      </c>
      <c r="L339" s="137"/>
      <c r="M339" s="135"/>
      <c r="N339" s="147"/>
      <c r="O339" s="138"/>
      <c r="P339" s="139"/>
      <c r="Q339" s="140"/>
      <c r="R339" s="140"/>
      <c r="S339" s="140"/>
      <c r="T339" s="140">
        <f t="shared" si="51"/>
        <v>0</v>
      </c>
      <c r="U339" s="140"/>
      <c r="V339" s="141"/>
      <c r="W339" s="141"/>
      <c r="X339" s="141"/>
      <c r="Y339" s="135"/>
      <c r="Z339" s="135"/>
      <c r="AA339" s="142"/>
      <c r="AB339" s="135"/>
      <c r="AC339" s="135"/>
      <c r="AD339" s="135"/>
      <c r="AE339" s="135"/>
      <c r="AF339" s="143" t="e">
        <f t="shared" si="52"/>
        <v>#DIV/0!</v>
      </c>
      <c r="AG339" s="144"/>
      <c r="AH339" s="144" t="b">
        <f t="shared" si="53"/>
        <v>1</v>
      </c>
    </row>
    <row r="340" spans="1:34" ht="44.25" customHeight="1" thickBot="1" x14ac:dyDescent="0.3">
      <c r="A340" s="135"/>
      <c r="B340" s="135"/>
      <c r="C340" s="136"/>
      <c r="D340" s="135"/>
      <c r="E340" s="136" t="str">
        <f>IF(D340=1,'Tipo '!$B$2,IF(D340=2,'Tipo '!$B$3,IF(D340=3,'Tipo '!$B$4,IF(D340=4,'Tipo '!$B$5,IF(D340=5,'Tipo '!$B$6,IF(D340=6,'Tipo '!$B$7,IF(D340=7,'Tipo '!$B$8,IF(D340=8,'Tipo '!$B$9,IF(D340=9,'Tipo '!$B$10,IF(D340=10,'Tipo '!$B$11,IF(D340=11,'Tipo '!$B$12,IF(D340=12,'Tipo '!$B$13,IF(D340=13,'Tipo '!$B$14,IF(D340=14,'Tipo '!$B$15,IF(D340=15,'Tipo '!$B$16,IF(D340=16,'Tipo '!$B$17,IF(D340=17,'Tipo '!$B$18,IF(D340=18,'Tipo '!$B$19,IF(D340=19,'Tipo '!$B$20,IF(D340=20,'Tipo '!$B$21,"No ha seleccionado un tipo de contrato válido"))))))))))))))))))))</f>
        <v>No ha seleccionado un tipo de contrato válido</v>
      </c>
      <c r="F340" s="136"/>
      <c r="G340" s="136"/>
      <c r="H340" s="146"/>
      <c r="I340" s="146"/>
      <c r="J340" s="135"/>
      <c r="K340" s="136" t="str">
        <f>IF(J340=1,'Equivalencia BH-BMPT'!$D$2,IF(J340=2,'Equivalencia BH-BMPT'!$D$3,IF(J340=3,'Equivalencia BH-BMPT'!$D$4,IF(J340=4,'Equivalencia BH-BMPT'!$D$5,IF(J340=5,'Equivalencia BH-BMPT'!$D$6,IF(J340=6,'Equivalencia BH-BMPT'!$D$7,IF(J340=7,'Equivalencia BH-BMPT'!$D$8,IF(J340=8,'Equivalencia BH-BMPT'!$D$9,IF(J340=9,'Equivalencia BH-BMPT'!$D$10,IF(J340=10,'Equivalencia BH-BMPT'!$D$11,IF(J340=11,'Equivalencia BH-BMPT'!$D$12,IF(J340=12,'Equivalencia BH-BMPT'!$D$13,IF(J340=13,'Equivalencia BH-BMPT'!$D$14,IF(J340=14,'Equivalencia BH-BMPT'!$D$15,IF(J340=15,'Equivalencia BH-BMPT'!$D$16,IF(J340=16,'Equivalencia BH-BMPT'!$D$17,IF(J340=17,'Equivalencia BH-BMPT'!$D$18,IF(J340=18,'Equivalencia BH-BMPT'!$D$19,IF(J340=19,'Equivalencia BH-BMPT'!$D$20,IF(J340=20,'Equivalencia BH-BMPT'!$D$21,IF(J340=21,'Equivalencia BH-BMPT'!$D$22,IF(J340=22,'Equivalencia BH-BMPT'!$D$23,IF(J340=23,'Equivalencia BH-BMPT'!#REF!,IF(J340=24,'Equivalencia BH-BMPT'!$D$25,IF(J340=25,'Equivalencia BH-BMPT'!$D$26,IF(J340=26,'Equivalencia BH-BMPT'!$D$27,IF(J340=27,'Equivalencia BH-BMPT'!$D$28,IF(J340=28,'Equivalencia BH-BMPT'!$D$29,IF(J340=29,'Equivalencia BH-BMPT'!$D$30,IF(J340=30,'Equivalencia BH-BMPT'!$D$31,IF(J340=31,'Equivalencia BH-BMPT'!$D$32,IF(J340=32,'Equivalencia BH-BMPT'!$D$33,IF(J340=33,'Equivalencia BH-BMPT'!$D$34,IF(J340=34,'Equivalencia BH-BMPT'!$D$35,IF(J340=35,'Equivalencia BH-BMPT'!$D$36,IF(J340=36,'Equivalencia BH-BMPT'!$D$37,IF(J340=37,'Equivalencia BH-BMPT'!$D$38,IF(J340=38,'Equivalencia BH-BMPT'!#REF!,IF(J340=39,'Equivalencia BH-BMPT'!$D$40,IF(J340=40,'Equivalencia BH-BMPT'!$D$41,IF(J340=41,'Equivalencia BH-BMPT'!$D$42,IF(J340=42,'Equivalencia BH-BMPT'!$D$43,IF(J340=43,'Equivalencia BH-BMPT'!$D$44,IF(J340=44,'Equivalencia BH-BMPT'!$D$45,IF(J340=45,'Equivalencia BH-BMPT'!$D$46,"No ha seleccionado un número de programa")))))))))))))))))))))))))))))))))))))))))))))</f>
        <v>No ha seleccionado un número de programa</v>
      </c>
      <c r="L340" s="137"/>
      <c r="M340" s="135"/>
      <c r="N340" s="147"/>
      <c r="O340" s="138"/>
      <c r="P340" s="139"/>
      <c r="Q340" s="140"/>
      <c r="R340" s="140"/>
      <c r="S340" s="140"/>
      <c r="T340" s="140">
        <f t="shared" si="51"/>
        <v>0</v>
      </c>
      <c r="U340" s="140"/>
      <c r="V340" s="141"/>
      <c r="W340" s="141"/>
      <c r="X340" s="141"/>
      <c r="Y340" s="135"/>
      <c r="Z340" s="135"/>
      <c r="AA340" s="142"/>
      <c r="AB340" s="135"/>
      <c r="AC340" s="135"/>
      <c r="AD340" s="135"/>
      <c r="AE340" s="135"/>
      <c r="AF340" s="143" t="e">
        <f t="shared" si="52"/>
        <v>#DIV/0!</v>
      </c>
      <c r="AG340" s="144"/>
      <c r="AH340" s="144" t="b">
        <f t="shared" si="53"/>
        <v>1</v>
      </c>
    </row>
    <row r="341" spans="1:34" ht="44.25" customHeight="1" thickBot="1" x14ac:dyDescent="0.3">
      <c r="A341" s="135"/>
      <c r="B341" s="135"/>
      <c r="C341" s="136"/>
      <c r="D341" s="135"/>
      <c r="E341" s="136" t="str">
        <f>IF(D341=1,'Tipo '!$B$2,IF(D341=2,'Tipo '!$B$3,IF(D341=3,'Tipo '!$B$4,IF(D341=4,'Tipo '!$B$5,IF(D341=5,'Tipo '!$B$6,IF(D341=6,'Tipo '!$B$7,IF(D341=7,'Tipo '!$B$8,IF(D341=8,'Tipo '!$B$9,IF(D341=9,'Tipo '!$B$10,IF(D341=10,'Tipo '!$B$11,IF(D341=11,'Tipo '!$B$12,IF(D341=12,'Tipo '!$B$13,IF(D341=13,'Tipo '!$B$14,IF(D341=14,'Tipo '!$B$15,IF(D341=15,'Tipo '!$B$16,IF(D341=16,'Tipo '!$B$17,IF(D341=17,'Tipo '!$B$18,IF(D341=18,'Tipo '!$B$19,IF(D341=19,'Tipo '!$B$20,IF(D341=20,'Tipo '!$B$21,"No ha seleccionado un tipo de contrato válido"))))))))))))))))))))</f>
        <v>No ha seleccionado un tipo de contrato válido</v>
      </c>
      <c r="F341" s="136"/>
      <c r="G341" s="136"/>
      <c r="H341" s="146"/>
      <c r="I341" s="146"/>
      <c r="J341" s="135"/>
      <c r="K341" s="136" t="str">
        <f>IF(J341=1,'Equivalencia BH-BMPT'!$D$2,IF(J341=2,'Equivalencia BH-BMPT'!$D$3,IF(J341=3,'Equivalencia BH-BMPT'!$D$4,IF(J341=4,'Equivalencia BH-BMPT'!$D$5,IF(J341=5,'Equivalencia BH-BMPT'!$D$6,IF(J341=6,'Equivalencia BH-BMPT'!$D$7,IF(J341=7,'Equivalencia BH-BMPT'!$D$8,IF(J341=8,'Equivalencia BH-BMPT'!$D$9,IF(J341=9,'Equivalencia BH-BMPT'!$D$10,IF(J341=10,'Equivalencia BH-BMPT'!$D$11,IF(J341=11,'Equivalencia BH-BMPT'!$D$12,IF(J341=12,'Equivalencia BH-BMPT'!$D$13,IF(J341=13,'Equivalencia BH-BMPT'!$D$14,IF(J341=14,'Equivalencia BH-BMPT'!$D$15,IF(J341=15,'Equivalencia BH-BMPT'!$D$16,IF(J341=16,'Equivalencia BH-BMPT'!$D$17,IF(J341=17,'Equivalencia BH-BMPT'!$D$18,IF(J341=18,'Equivalencia BH-BMPT'!$D$19,IF(J341=19,'Equivalencia BH-BMPT'!$D$20,IF(J341=20,'Equivalencia BH-BMPT'!$D$21,IF(J341=21,'Equivalencia BH-BMPT'!$D$22,IF(J341=22,'Equivalencia BH-BMPT'!$D$23,IF(J341=23,'Equivalencia BH-BMPT'!#REF!,IF(J341=24,'Equivalencia BH-BMPT'!$D$25,IF(J341=25,'Equivalencia BH-BMPT'!$D$26,IF(J341=26,'Equivalencia BH-BMPT'!$D$27,IF(J341=27,'Equivalencia BH-BMPT'!$D$28,IF(J341=28,'Equivalencia BH-BMPT'!$D$29,IF(J341=29,'Equivalencia BH-BMPT'!$D$30,IF(J341=30,'Equivalencia BH-BMPT'!$D$31,IF(J341=31,'Equivalencia BH-BMPT'!$D$32,IF(J341=32,'Equivalencia BH-BMPT'!$D$33,IF(J341=33,'Equivalencia BH-BMPT'!$D$34,IF(J341=34,'Equivalencia BH-BMPT'!$D$35,IF(J341=35,'Equivalencia BH-BMPT'!$D$36,IF(J341=36,'Equivalencia BH-BMPT'!$D$37,IF(J341=37,'Equivalencia BH-BMPT'!$D$38,IF(J341=38,'Equivalencia BH-BMPT'!#REF!,IF(J341=39,'Equivalencia BH-BMPT'!$D$40,IF(J341=40,'Equivalencia BH-BMPT'!$D$41,IF(J341=41,'Equivalencia BH-BMPT'!$D$42,IF(J341=42,'Equivalencia BH-BMPT'!$D$43,IF(J341=43,'Equivalencia BH-BMPT'!$D$44,IF(J341=44,'Equivalencia BH-BMPT'!$D$45,IF(J341=45,'Equivalencia BH-BMPT'!$D$46,"No ha seleccionado un número de programa")))))))))))))))))))))))))))))))))))))))))))))</f>
        <v>No ha seleccionado un número de programa</v>
      </c>
      <c r="L341" s="137"/>
      <c r="M341" s="135"/>
      <c r="N341" s="147"/>
      <c r="O341" s="138"/>
      <c r="P341" s="139"/>
      <c r="Q341" s="140"/>
      <c r="R341" s="140"/>
      <c r="S341" s="140"/>
      <c r="T341" s="140">
        <f t="shared" si="51"/>
        <v>0</v>
      </c>
      <c r="U341" s="140"/>
      <c r="V341" s="141"/>
      <c r="W341" s="141"/>
      <c r="X341" s="141"/>
      <c r="Y341" s="135"/>
      <c r="Z341" s="135"/>
      <c r="AA341" s="142"/>
      <c r="AB341" s="135"/>
      <c r="AC341" s="135"/>
      <c r="AD341" s="135"/>
      <c r="AE341" s="135"/>
      <c r="AF341" s="143" t="e">
        <f t="shared" si="52"/>
        <v>#DIV/0!</v>
      </c>
      <c r="AG341" s="144"/>
      <c r="AH341" s="144" t="b">
        <f t="shared" si="53"/>
        <v>1</v>
      </c>
    </row>
    <row r="342" spans="1:34" ht="44.25" customHeight="1" thickBot="1" x14ac:dyDescent="0.3">
      <c r="A342" s="135"/>
      <c r="B342" s="135"/>
      <c r="C342" s="136"/>
      <c r="D342" s="135"/>
      <c r="E342" s="136" t="str">
        <f>IF(D342=1,'Tipo '!$B$2,IF(D342=2,'Tipo '!$B$3,IF(D342=3,'Tipo '!$B$4,IF(D342=4,'Tipo '!$B$5,IF(D342=5,'Tipo '!$B$6,IF(D342=6,'Tipo '!$B$7,IF(D342=7,'Tipo '!$B$8,IF(D342=8,'Tipo '!$B$9,IF(D342=9,'Tipo '!$B$10,IF(D342=10,'Tipo '!$B$11,IF(D342=11,'Tipo '!$B$12,IF(D342=12,'Tipo '!$B$13,IF(D342=13,'Tipo '!$B$14,IF(D342=14,'Tipo '!$B$15,IF(D342=15,'Tipo '!$B$16,IF(D342=16,'Tipo '!$B$17,IF(D342=17,'Tipo '!$B$18,IF(D342=18,'Tipo '!$B$19,IF(D342=19,'Tipo '!$B$20,IF(D342=20,'Tipo '!$B$21,"No ha seleccionado un tipo de contrato válido"))))))))))))))))))))</f>
        <v>No ha seleccionado un tipo de contrato válido</v>
      </c>
      <c r="F342" s="136"/>
      <c r="G342" s="136"/>
      <c r="H342" s="146"/>
      <c r="I342" s="146"/>
      <c r="J342" s="135"/>
      <c r="K342" s="136" t="str">
        <f>IF(J342=1,'Equivalencia BH-BMPT'!$D$2,IF(J342=2,'Equivalencia BH-BMPT'!$D$3,IF(J342=3,'Equivalencia BH-BMPT'!$D$4,IF(J342=4,'Equivalencia BH-BMPT'!$D$5,IF(J342=5,'Equivalencia BH-BMPT'!$D$6,IF(J342=6,'Equivalencia BH-BMPT'!$D$7,IF(J342=7,'Equivalencia BH-BMPT'!$D$8,IF(J342=8,'Equivalencia BH-BMPT'!$D$9,IF(J342=9,'Equivalencia BH-BMPT'!$D$10,IF(J342=10,'Equivalencia BH-BMPT'!$D$11,IF(J342=11,'Equivalencia BH-BMPT'!$D$12,IF(J342=12,'Equivalencia BH-BMPT'!$D$13,IF(J342=13,'Equivalencia BH-BMPT'!$D$14,IF(J342=14,'Equivalencia BH-BMPT'!$D$15,IF(J342=15,'Equivalencia BH-BMPT'!$D$16,IF(J342=16,'Equivalencia BH-BMPT'!$D$17,IF(J342=17,'Equivalencia BH-BMPT'!$D$18,IF(J342=18,'Equivalencia BH-BMPT'!$D$19,IF(J342=19,'Equivalencia BH-BMPT'!$D$20,IF(J342=20,'Equivalencia BH-BMPT'!$D$21,IF(J342=21,'Equivalencia BH-BMPT'!$D$22,IF(J342=22,'Equivalencia BH-BMPT'!$D$23,IF(J342=23,'Equivalencia BH-BMPT'!#REF!,IF(J342=24,'Equivalencia BH-BMPT'!$D$25,IF(J342=25,'Equivalencia BH-BMPT'!$D$26,IF(J342=26,'Equivalencia BH-BMPT'!$D$27,IF(J342=27,'Equivalencia BH-BMPT'!$D$28,IF(J342=28,'Equivalencia BH-BMPT'!$D$29,IF(J342=29,'Equivalencia BH-BMPT'!$D$30,IF(J342=30,'Equivalencia BH-BMPT'!$D$31,IF(J342=31,'Equivalencia BH-BMPT'!$D$32,IF(J342=32,'Equivalencia BH-BMPT'!$D$33,IF(J342=33,'Equivalencia BH-BMPT'!$D$34,IF(J342=34,'Equivalencia BH-BMPT'!$D$35,IF(J342=35,'Equivalencia BH-BMPT'!$D$36,IF(J342=36,'Equivalencia BH-BMPT'!$D$37,IF(J342=37,'Equivalencia BH-BMPT'!$D$38,IF(J342=38,'Equivalencia BH-BMPT'!#REF!,IF(J342=39,'Equivalencia BH-BMPT'!$D$40,IF(J342=40,'Equivalencia BH-BMPT'!$D$41,IF(J342=41,'Equivalencia BH-BMPT'!$D$42,IF(J342=42,'Equivalencia BH-BMPT'!$D$43,IF(J342=43,'Equivalencia BH-BMPT'!$D$44,IF(J342=44,'Equivalencia BH-BMPT'!$D$45,IF(J342=45,'Equivalencia BH-BMPT'!$D$46,"No ha seleccionado un número de programa")))))))))))))))))))))))))))))))))))))))))))))</f>
        <v>No ha seleccionado un número de programa</v>
      </c>
      <c r="L342" s="137"/>
      <c r="M342" s="135"/>
      <c r="N342" s="147"/>
      <c r="O342" s="138"/>
      <c r="P342" s="139"/>
      <c r="Q342" s="140"/>
      <c r="R342" s="140"/>
      <c r="S342" s="140"/>
      <c r="T342" s="140">
        <f t="shared" si="51"/>
        <v>0</v>
      </c>
      <c r="U342" s="140"/>
      <c r="V342" s="141"/>
      <c r="W342" s="141"/>
      <c r="X342" s="141"/>
      <c r="Y342" s="135"/>
      <c r="Z342" s="135"/>
      <c r="AA342" s="142"/>
      <c r="AB342" s="135"/>
      <c r="AC342" s="135"/>
      <c r="AD342" s="135"/>
      <c r="AE342" s="135"/>
      <c r="AF342" s="143" t="e">
        <f t="shared" si="52"/>
        <v>#DIV/0!</v>
      </c>
      <c r="AG342" s="144"/>
      <c r="AH342" s="144" t="b">
        <f t="shared" si="53"/>
        <v>1</v>
      </c>
    </row>
    <row r="343" spans="1:34" ht="44.25" customHeight="1" thickBot="1" x14ac:dyDescent="0.3">
      <c r="A343" s="135"/>
      <c r="B343" s="135"/>
      <c r="C343" s="136"/>
      <c r="D343" s="135"/>
      <c r="E343" s="136" t="str">
        <f>IF(D343=1,'Tipo '!$B$2,IF(D343=2,'Tipo '!$B$3,IF(D343=3,'Tipo '!$B$4,IF(D343=4,'Tipo '!$B$5,IF(D343=5,'Tipo '!$B$6,IF(D343=6,'Tipo '!$B$7,IF(D343=7,'Tipo '!$B$8,IF(D343=8,'Tipo '!$B$9,IF(D343=9,'Tipo '!$B$10,IF(D343=10,'Tipo '!$B$11,IF(D343=11,'Tipo '!$B$12,IF(D343=12,'Tipo '!$B$13,IF(D343=13,'Tipo '!$B$14,IF(D343=14,'Tipo '!$B$15,IF(D343=15,'Tipo '!$B$16,IF(D343=16,'Tipo '!$B$17,IF(D343=17,'Tipo '!$B$18,IF(D343=18,'Tipo '!$B$19,IF(D343=19,'Tipo '!$B$20,IF(D343=20,'Tipo '!$B$21,"No ha seleccionado un tipo de contrato válido"))))))))))))))))))))</f>
        <v>No ha seleccionado un tipo de contrato válido</v>
      </c>
      <c r="F343" s="136"/>
      <c r="G343" s="136"/>
      <c r="H343" s="146"/>
      <c r="I343" s="146"/>
      <c r="J343" s="135"/>
      <c r="K343" s="136" t="str">
        <f>IF(J343=1,'Equivalencia BH-BMPT'!$D$2,IF(J343=2,'Equivalencia BH-BMPT'!$D$3,IF(J343=3,'Equivalencia BH-BMPT'!$D$4,IF(J343=4,'Equivalencia BH-BMPT'!$D$5,IF(J343=5,'Equivalencia BH-BMPT'!$D$6,IF(J343=6,'Equivalencia BH-BMPT'!$D$7,IF(J343=7,'Equivalencia BH-BMPT'!$D$8,IF(J343=8,'Equivalencia BH-BMPT'!$D$9,IF(J343=9,'Equivalencia BH-BMPT'!$D$10,IF(J343=10,'Equivalencia BH-BMPT'!$D$11,IF(J343=11,'Equivalencia BH-BMPT'!$D$12,IF(J343=12,'Equivalencia BH-BMPT'!$D$13,IF(J343=13,'Equivalencia BH-BMPT'!$D$14,IF(J343=14,'Equivalencia BH-BMPT'!$D$15,IF(J343=15,'Equivalencia BH-BMPT'!$D$16,IF(J343=16,'Equivalencia BH-BMPT'!$D$17,IF(J343=17,'Equivalencia BH-BMPT'!$D$18,IF(J343=18,'Equivalencia BH-BMPT'!$D$19,IF(J343=19,'Equivalencia BH-BMPT'!$D$20,IF(J343=20,'Equivalencia BH-BMPT'!$D$21,IF(J343=21,'Equivalencia BH-BMPT'!$D$22,IF(J343=22,'Equivalencia BH-BMPT'!$D$23,IF(J343=23,'Equivalencia BH-BMPT'!#REF!,IF(J343=24,'Equivalencia BH-BMPT'!$D$25,IF(J343=25,'Equivalencia BH-BMPT'!$D$26,IF(J343=26,'Equivalencia BH-BMPT'!$D$27,IF(J343=27,'Equivalencia BH-BMPT'!$D$28,IF(J343=28,'Equivalencia BH-BMPT'!$D$29,IF(J343=29,'Equivalencia BH-BMPT'!$D$30,IF(J343=30,'Equivalencia BH-BMPT'!$D$31,IF(J343=31,'Equivalencia BH-BMPT'!$D$32,IF(J343=32,'Equivalencia BH-BMPT'!$D$33,IF(J343=33,'Equivalencia BH-BMPT'!$D$34,IF(J343=34,'Equivalencia BH-BMPT'!$D$35,IF(J343=35,'Equivalencia BH-BMPT'!$D$36,IF(J343=36,'Equivalencia BH-BMPT'!$D$37,IF(J343=37,'Equivalencia BH-BMPT'!$D$38,IF(J343=38,'Equivalencia BH-BMPT'!#REF!,IF(J343=39,'Equivalencia BH-BMPT'!$D$40,IF(J343=40,'Equivalencia BH-BMPT'!$D$41,IF(J343=41,'Equivalencia BH-BMPT'!$D$42,IF(J343=42,'Equivalencia BH-BMPT'!$D$43,IF(J343=43,'Equivalencia BH-BMPT'!$D$44,IF(J343=44,'Equivalencia BH-BMPT'!$D$45,IF(J343=45,'Equivalencia BH-BMPT'!$D$46,"No ha seleccionado un número de programa")))))))))))))))))))))))))))))))))))))))))))))</f>
        <v>No ha seleccionado un número de programa</v>
      </c>
      <c r="L343" s="137"/>
      <c r="M343" s="135"/>
      <c r="N343" s="147"/>
      <c r="O343" s="138"/>
      <c r="P343" s="139"/>
      <c r="Q343" s="140"/>
      <c r="R343" s="140"/>
      <c r="S343" s="140"/>
      <c r="T343" s="140">
        <f t="shared" si="51"/>
        <v>0</v>
      </c>
      <c r="U343" s="140"/>
      <c r="V343" s="141"/>
      <c r="W343" s="141"/>
      <c r="X343" s="141"/>
      <c r="Y343" s="135"/>
      <c r="Z343" s="135"/>
      <c r="AA343" s="142"/>
      <c r="AB343" s="135"/>
      <c r="AC343" s="135"/>
      <c r="AD343" s="135"/>
      <c r="AE343" s="135"/>
      <c r="AF343" s="143" t="e">
        <f t="shared" si="52"/>
        <v>#DIV/0!</v>
      </c>
      <c r="AG343" s="144"/>
      <c r="AH343" s="144" t="b">
        <f t="shared" si="53"/>
        <v>1</v>
      </c>
    </row>
    <row r="344" spans="1:34" ht="44.25" customHeight="1" thickBot="1" x14ac:dyDescent="0.3">
      <c r="A344" s="135"/>
      <c r="B344" s="135"/>
      <c r="C344" s="136"/>
      <c r="D344" s="135"/>
      <c r="E344" s="136" t="str">
        <f>IF(D344=1,'Tipo '!$B$2,IF(D344=2,'Tipo '!$B$3,IF(D344=3,'Tipo '!$B$4,IF(D344=4,'Tipo '!$B$5,IF(D344=5,'Tipo '!$B$6,IF(D344=6,'Tipo '!$B$7,IF(D344=7,'Tipo '!$B$8,IF(D344=8,'Tipo '!$B$9,IF(D344=9,'Tipo '!$B$10,IF(D344=10,'Tipo '!$B$11,IF(D344=11,'Tipo '!$B$12,IF(D344=12,'Tipo '!$B$13,IF(D344=13,'Tipo '!$B$14,IF(D344=14,'Tipo '!$B$15,IF(D344=15,'Tipo '!$B$16,IF(D344=16,'Tipo '!$B$17,IF(D344=17,'Tipo '!$B$18,IF(D344=18,'Tipo '!$B$19,IF(D344=19,'Tipo '!$B$20,IF(D344=20,'Tipo '!$B$21,"No ha seleccionado un tipo de contrato válido"))))))))))))))))))))</f>
        <v>No ha seleccionado un tipo de contrato válido</v>
      </c>
      <c r="F344" s="136"/>
      <c r="G344" s="136"/>
      <c r="H344" s="146"/>
      <c r="I344" s="146"/>
      <c r="J344" s="135"/>
      <c r="K344" s="136" t="str">
        <f>IF(J344=1,'Equivalencia BH-BMPT'!$D$2,IF(J344=2,'Equivalencia BH-BMPT'!$D$3,IF(J344=3,'Equivalencia BH-BMPT'!$D$4,IF(J344=4,'Equivalencia BH-BMPT'!$D$5,IF(J344=5,'Equivalencia BH-BMPT'!$D$6,IF(J344=6,'Equivalencia BH-BMPT'!$D$7,IF(J344=7,'Equivalencia BH-BMPT'!$D$8,IF(J344=8,'Equivalencia BH-BMPT'!$D$9,IF(J344=9,'Equivalencia BH-BMPT'!$D$10,IF(J344=10,'Equivalencia BH-BMPT'!$D$11,IF(J344=11,'Equivalencia BH-BMPT'!$D$12,IF(J344=12,'Equivalencia BH-BMPT'!$D$13,IF(J344=13,'Equivalencia BH-BMPT'!$D$14,IF(J344=14,'Equivalencia BH-BMPT'!$D$15,IF(J344=15,'Equivalencia BH-BMPT'!$D$16,IF(J344=16,'Equivalencia BH-BMPT'!$D$17,IF(J344=17,'Equivalencia BH-BMPT'!$D$18,IF(J344=18,'Equivalencia BH-BMPT'!$D$19,IF(J344=19,'Equivalencia BH-BMPT'!$D$20,IF(J344=20,'Equivalencia BH-BMPT'!$D$21,IF(J344=21,'Equivalencia BH-BMPT'!$D$22,IF(J344=22,'Equivalencia BH-BMPT'!$D$23,IF(J344=23,'Equivalencia BH-BMPT'!#REF!,IF(J344=24,'Equivalencia BH-BMPT'!$D$25,IF(J344=25,'Equivalencia BH-BMPT'!$D$26,IF(J344=26,'Equivalencia BH-BMPT'!$D$27,IF(J344=27,'Equivalencia BH-BMPT'!$D$28,IF(J344=28,'Equivalencia BH-BMPT'!$D$29,IF(J344=29,'Equivalencia BH-BMPT'!$D$30,IF(J344=30,'Equivalencia BH-BMPT'!$D$31,IF(J344=31,'Equivalencia BH-BMPT'!$D$32,IF(J344=32,'Equivalencia BH-BMPT'!$D$33,IF(J344=33,'Equivalencia BH-BMPT'!$D$34,IF(J344=34,'Equivalencia BH-BMPT'!$D$35,IF(J344=35,'Equivalencia BH-BMPT'!$D$36,IF(J344=36,'Equivalencia BH-BMPT'!$D$37,IF(J344=37,'Equivalencia BH-BMPT'!$D$38,IF(J344=38,'Equivalencia BH-BMPT'!#REF!,IF(J344=39,'Equivalencia BH-BMPT'!$D$40,IF(J344=40,'Equivalencia BH-BMPT'!$D$41,IF(J344=41,'Equivalencia BH-BMPT'!$D$42,IF(J344=42,'Equivalencia BH-BMPT'!$D$43,IF(J344=43,'Equivalencia BH-BMPT'!$D$44,IF(J344=44,'Equivalencia BH-BMPT'!$D$45,IF(J344=45,'Equivalencia BH-BMPT'!$D$46,"No ha seleccionado un número de programa")))))))))))))))))))))))))))))))))))))))))))))</f>
        <v>No ha seleccionado un número de programa</v>
      </c>
      <c r="L344" s="137"/>
      <c r="M344" s="135"/>
      <c r="N344" s="147"/>
      <c r="O344" s="138"/>
      <c r="P344" s="139"/>
      <c r="Q344" s="140"/>
      <c r="R344" s="140"/>
      <c r="S344" s="140"/>
      <c r="T344" s="140">
        <f t="shared" si="51"/>
        <v>0</v>
      </c>
      <c r="U344" s="140"/>
      <c r="V344" s="141"/>
      <c r="W344" s="141"/>
      <c r="X344" s="141"/>
      <c r="Y344" s="135"/>
      <c r="Z344" s="135"/>
      <c r="AA344" s="142"/>
      <c r="AB344" s="135"/>
      <c r="AC344" s="135"/>
      <c r="AD344" s="135"/>
      <c r="AE344" s="135"/>
      <c r="AF344" s="143" t="e">
        <f t="shared" si="52"/>
        <v>#DIV/0!</v>
      </c>
      <c r="AG344" s="144"/>
      <c r="AH344" s="144" t="b">
        <f t="shared" si="53"/>
        <v>1</v>
      </c>
    </row>
    <row r="345" spans="1:34" ht="44.25" customHeight="1" thickBot="1" x14ac:dyDescent="0.3">
      <c r="A345" s="135"/>
      <c r="B345" s="135"/>
      <c r="C345" s="136"/>
      <c r="D345" s="135"/>
      <c r="E345" s="136" t="str">
        <f>IF(D345=1,'Tipo '!$B$2,IF(D345=2,'Tipo '!$B$3,IF(D345=3,'Tipo '!$B$4,IF(D345=4,'Tipo '!$B$5,IF(D345=5,'Tipo '!$B$6,IF(D345=6,'Tipo '!$B$7,IF(D345=7,'Tipo '!$B$8,IF(D345=8,'Tipo '!$B$9,IF(D345=9,'Tipo '!$B$10,IF(D345=10,'Tipo '!$B$11,IF(D345=11,'Tipo '!$B$12,IF(D345=12,'Tipo '!$B$13,IF(D345=13,'Tipo '!$B$14,IF(D345=14,'Tipo '!$B$15,IF(D345=15,'Tipo '!$B$16,IF(D345=16,'Tipo '!$B$17,IF(D345=17,'Tipo '!$B$18,IF(D345=18,'Tipo '!$B$19,IF(D345=19,'Tipo '!$B$20,IF(D345=20,'Tipo '!$B$21,"No ha seleccionado un tipo de contrato válido"))))))))))))))))))))</f>
        <v>No ha seleccionado un tipo de contrato válido</v>
      </c>
      <c r="F345" s="136"/>
      <c r="G345" s="136"/>
      <c r="H345" s="146"/>
      <c r="I345" s="146"/>
      <c r="J345" s="135"/>
      <c r="K345" s="136" t="str">
        <f>IF(J345=1,'Equivalencia BH-BMPT'!$D$2,IF(J345=2,'Equivalencia BH-BMPT'!$D$3,IF(J345=3,'Equivalencia BH-BMPT'!$D$4,IF(J345=4,'Equivalencia BH-BMPT'!$D$5,IF(J345=5,'Equivalencia BH-BMPT'!$D$6,IF(J345=6,'Equivalencia BH-BMPT'!$D$7,IF(J345=7,'Equivalencia BH-BMPT'!$D$8,IF(J345=8,'Equivalencia BH-BMPT'!$D$9,IF(J345=9,'Equivalencia BH-BMPT'!$D$10,IF(J345=10,'Equivalencia BH-BMPT'!$D$11,IF(J345=11,'Equivalencia BH-BMPT'!$D$12,IF(J345=12,'Equivalencia BH-BMPT'!$D$13,IF(J345=13,'Equivalencia BH-BMPT'!$D$14,IF(J345=14,'Equivalencia BH-BMPT'!$D$15,IF(J345=15,'Equivalencia BH-BMPT'!$D$16,IF(J345=16,'Equivalencia BH-BMPT'!$D$17,IF(J345=17,'Equivalencia BH-BMPT'!$D$18,IF(J345=18,'Equivalencia BH-BMPT'!$D$19,IF(J345=19,'Equivalencia BH-BMPT'!$D$20,IF(J345=20,'Equivalencia BH-BMPT'!$D$21,IF(J345=21,'Equivalencia BH-BMPT'!$D$22,IF(J345=22,'Equivalencia BH-BMPT'!$D$23,IF(J345=23,'Equivalencia BH-BMPT'!#REF!,IF(J345=24,'Equivalencia BH-BMPT'!$D$25,IF(J345=25,'Equivalencia BH-BMPT'!$D$26,IF(J345=26,'Equivalencia BH-BMPT'!$D$27,IF(J345=27,'Equivalencia BH-BMPT'!$D$28,IF(J345=28,'Equivalencia BH-BMPT'!$D$29,IF(J345=29,'Equivalencia BH-BMPT'!$D$30,IF(J345=30,'Equivalencia BH-BMPT'!$D$31,IF(J345=31,'Equivalencia BH-BMPT'!$D$32,IF(J345=32,'Equivalencia BH-BMPT'!$D$33,IF(J345=33,'Equivalencia BH-BMPT'!$D$34,IF(J345=34,'Equivalencia BH-BMPT'!$D$35,IF(J345=35,'Equivalencia BH-BMPT'!$D$36,IF(J345=36,'Equivalencia BH-BMPT'!$D$37,IF(J345=37,'Equivalencia BH-BMPT'!$D$38,IF(J345=38,'Equivalencia BH-BMPT'!#REF!,IF(J345=39,'Equivalencia BH-BMPT'!$D$40,IF(J345=40,'Equivalencia BH-BMPT'!$D$41,IF(J345=41,'Equivalencia BH-BMPT'!$D$42,IF(J345=42,'Equivalencia BH-BMPT'!$D$43,IF(J345=43,'Equivalencia BH-BMPT'!$D$44,IF(J345=44,'Equivalencia BH-BMPT'!$D$45,IF(J345=45,'Equivalencia BH-BMPT'!$D$46,"No ha seleccionado un número de programa")))))))))))))))))))))))))))))))))))))))))))))</f>
        <v>No ha seleccionado un número de programa</v>
      </c>
      <c r="L345" s="137"/>
      <c r="M345" s="135"/>
      <c r="N345" s="147"/>
      <c r="O345" s="138"/>
      <c r="P345" s="139"/>
      <c r="Q345" s="140"/>
      <c r="R345" s="140"/>
      <c r="S345" s="140"/>
      <c r="T345" s="140">
        <f t="shared" si="51"/>
        <v>0</v>
      </c>
      <c r="U345" s="140"/>
      <c r="V345" s="141"/>
      <c r="W345" s="141"/>
      <c r="X345" s="141"/>
      <c r="Y345" s="135"/>
      <c r="Z345" s="135"/>
      <c r="AA345" s="142"/>
      <c r="AB345" s="135"/>
      <c r="AC345" s="135"/>
      <c r="AD345" s="135"/>
      <c r="AE345" s="135"/>
      <c r="AF345" s="143" t="e">
        <f t="shared" si="52"/>
        <v>#DIV/0!</v>
      </c>
      <c r="AG345" s="144"/>
      <c r="AH345" s="144" t="b">
        <f t="shared" si="53"/>
        <v>1</v>
      </c>
    </row>
    <row r="346" spans="1:34" ht="44.25" customHeight="1" thickBot="1" x14ac:dyDescent="0.3">
      <c r="A346" s="135"/>
      <c r="B346" s="135"/>
      <c r="C346" s="136"/>
      <c r="D346" s="135"/>
      <c r="E346" s="136" t="str">
        <f>IF(D346=1,'Tipo '!$B$2,IF(D346=2,'Tipo '!$B$3,IF(D346=3,'Tipo '!$B$4,IF(D346=4,'Tipo '!$B$5,IF(D346=5,'Tipo '!$B$6,IF(D346=6,'Tipo '!$B$7,IF(D346=7,'Tipo '!$B$8,IF(D346=8,'Tipo '!$B$9,IF(D346=9,'Tipo '!$B$10,IF(D346=10,'Tipo '!$B$11,IF(D346=11,'Tipo '!$B$12,IF(D346=12,'Tipo '!$B$13,IF(D346=13,'Tipo '!$B$14,IF(D346=14,'Tipo '!$B$15,IF(D346=15,'Tipo '!$B$16,IF(D346=16,'Tipo '!$B$17,IF(D346=17,'Tipo '!$B$18,IF(D346=18,'Tipo '!$B$19,IF(D346=19,'Tipo '!$B$20,IF(D346=20,'Tipo '!$B$21,"No ha seleccionado un tipo de contrato válido"))))))))))))))))))))</f>
        <v>No ha seleccionado un tipo de contrato válido</v>
      </c>
      <c r="F346" s="136"/>
      <c r="G346" s="136"/>
      <c r="H346" s="146"/>
      <c r="I346" s="146"/>
      <c r="J346" s="135"/>
      <c r="K346" s="136" t="str">
        <f>IF(J346=1,'Equivalencia BH-BMPT'!$D$2,IF(J346=2,'Equivalencia BH-BMPT'!$D$3,IF(J346=3,'Equivalencia BH-BMPT'!$D$4,IF(J346=4,'Equivalencia BH-BMPT'!$D$5,IF(J346=5,'Equivalencia BH-BMPT'!$D$6,IF(J346=6,'Equivalencia BH-BMPT'!$D$7,IF(J346=7,'Equivalencia BH-BMPT'!$D$8,IF(J346=8,'Equivalencia BH-BMPT'!$D$9,IF(J346=9,'Equivalencia BH-BMPT'!$D$10,IF(J346=10,'Equivalencia BH-BMPT'!$D$11,IF(J346=11,'Equivalencia BH-BMPT'!$D$12,IF(J346=12,'Equivalencia BH-BMPT'!$D$13,IF(J346=13,'Equivalencia BH-BMPT'!$D$14,IF(J346=14,'Equivalencia BH-BMPT'!$D$15,IF(J346=15,'Equivalencia BH-BMPT'!$D$16,IF(J346=16,'Equivalencia BH-BMPT'!$D$17,IF(J346=17,'Equivalencia BH-BMPT'!$D$18,IF(J346=18,'Equivalencia BH-BMPT'!$D$19,IF(J346=19,'Equivalencia BH-BMPT'!$D$20,IF(J346=20,'Equivalencia BH-BMPT'!$D$21,IF(J346=21,'Equivalencia BH-BMPT'!$D$22,IF(J346=22,'Equivalencia BH-BMPT'!$D$23,IF(J346=23,'Equivalencia BH-BMPT'!#REF!,IF(J346=24,'Equivalencia BH-BMPT'!$D$25,IF(J346=25,'Equivalencia BH-BMPT'!$D$26,IF(J346=26,'Equivalencia BH-BMPT'!$D$27,IF(J346=27,'Equivalencia BH-BMPT'!$D$28,IF(J346=28,'Equivalencia BH-BMPT'!$D$29,IF(J346=29,'Equivalencia BH-BMPT'!$D$30,IF(J346=30,'Equivalencia BH-BMPT'!$D$31,IF(J346=31,'Equivalencia BH-BMPT'!$D$32,IF(J346=32,'Equivalencia BH-BMPT'!$D$33,IF(J346=33,'Equivalencia BH-BMPT'!$D$34,IF(J346=34,'Equivalencia BH-BMPT'!$D$35,IF(J346=35,'Equivalencia BH-BMPT'!$D$36,IF(J346=36,'Equivalencia BH-BMPT'!$D$37,IF(J346=37,'Equivalencia BH-BMPT'!$D$38,IF(J346=38,'Equivalencia BH-BMPT'!#REF!,IF(J346=39,'Equivalencia BH-BMPT'!$D$40,IF(J346=40,'Equivalencia BH-BMPT'!$D$41,IF(J346=41,'Equivalencia BH-BMPT'!$D$42,IF(J346=42,'Equivalencia BH-BMPT'!$D$43,IF(J346=43,'Equivalencia BH-BMPT'!$D$44,IF(J346=44,'Equivalencia BH-BMPT'!$D$45,IF(J346=45,'Equivalencia BH-BMPT'!$D$46,"No ha seleccionado un número de programa")))))))))))))))))))))))))))))))))))))))))))))</f>
        <v>No ha seleccionado un número de programa</v>
      </c>
      <c r="L346" s="137"/>
      <c r="M346" s="135"/>
      <c r="N346" s="147"/>
      <c r="O346" s="138"/>
      <c r="P346" s="139"/>
      <c r="Q346" s="140"/>
      <c r="R346" s="140"/>
      <c r="S346" s="140"/>
      <c r="T346" s="140">
        <f t="shared" si="51"/>
        <v>0</v>
      </c>
      <c r="U346" s="140"/>
      <c r="V346" s="141"/>
      <c r="W346" s="141"/>
      <c r="X346" s="141"/>
      <c r="Y346" s="135"/>
      <c r="Z346" s="135"/>
      <c r="AA346" s="142"/>
      <c r="AB346" s="135"/>
      <c r="AC346" s="135"/>
      <c r="AD346" s="135"/>
      <c r="AE346" s="135"/>
      <c r="AF346" s="143" t="e">
        <f t="shared" si="52"/>
        <v>#DIV/0!</v>
      </c>
      <c r="AG346" s="144"/>
      <c r="AH346" s="144" t="b">
        <f t="shared" si="53"/>
        <v>1</v>
      </c>
    </row>
    <row r="347" spans="1:34" ht="44.25" customHeight="1" thickBot="1" x14ac:dyDescent="0.3">
      <c r="A347" s="135"/>
      <c r="B347" s="135"/>
      <c r="C347" s="136"/>
      <c r="D347" s="135"/>
      <c r="E347" s="136" t="str">
        <f>IF(D347=1,'Tipo '!$B$2,IF(D347=2,'Tipo '!$B$3,IF(D347=3,'Tipo '!$B$4,IF(D347=4,'Tipo '!$B$5,IF(D347=5,'Tipo '!$B$6,IF(D347=6,'Tipo '!$B$7,IF(D347=7,'Tipo '!$B$8,IF(D347=8,'Tipo '!$B$9,IF(D347=9,'Tipo '!$B$10,IF(D347=10,'Tipo '!$B$11,IF(D347=11,'Tipo '!$B$12,IF(D347=12,'Tipo '!$B$13,IF(D347=13,'Tipo '!$B$14,IF(D347=14,'Tipo '!$B$15,IF(D347=15,'Tipo '!$B$16,IF(D347=16,'Tipo '!$B$17,IF(D347=17,'Tipo '!$B$18,IF(D347=18,'Tipo '!$B$19,IF(D347=19,'Tipo '!$B$20,IF(D347=20,'Tipo '!$B$21,"No ha seleccionado un tipo de contrato válido"))))))))))))))))))))</f>
        <v>No ha seleccionado un tipo de contrato válido</v>
      </c>
      <c r="F347" s="136"/>
      <c r="G347" s="136"/>
      <c r="H347" s="146"/>
      <c r="I347" s="146"/>
      <c r="J347" s="135"/>
      <c r="K347" s="136" t="str">
        <f>IF(J347=1,'Equivalencia BH-BMPT'!$D$2,IF(J347=2,'Equivalencia BH-BMPT'!$D$3,IF(J347=3,'Equivalencia BH-BMPT'!$D$4,IF(J347=4,'Equivalencia BH-BMPT'!$D$5,IF(J347=5,'Equivalencia BH-BMPT'!$D$6,IF(J347=6,'Equivalencia BH-BMPT'!$D$7,IF(J347=7,'Equivalencia BH-BMPT'!$D$8,IF(J347=8,'Equivalencia BH-BMPT'!$D$9,IF(J347=9,'Equivalencia BH-BMPT'!$D$10,IF(J347=10,'Equivalencia BH-BMPT'!$D$11,IF(J347=11,'Equivalencia BH-BMPT'!$D$12,IF(J347=12,'Equivalencia BH-BMPT'!$D$13,IF(J347=13,'Equivalencia BH-BMPT'!$D$14,IF(J347=14,'Equivalencia BH-BMPT'!$D$15,IF(J347=15,'Equivalencia BH-BMPT'!$D$16,IF(J347=16,'Equivalencia BH-BMPT'!$D$17,IF(J347=17,'Equivalencia BH-BMPT'!$D$18,IF(J347=18,'Equivalencia BH-BMPT'!$D$19,IF(J347=19,'Equivalencia BH-BMPT'!$D$20,IF(J347=20,'Equivalencia BH-BMPT'!$D$21,IF(J347=21,'Equivalencia BH-BMPT'!$D$22,IF(J347=22,'Equivalencia BH-BMPT'!$D$23,IF(J347=23,'Equivalencia BH-BMPT'!#REF!,IF(J347=24,'Equivalencia BH-BMPT'!$D$25,IF(J347=25,'Equivalencia BH-BMPT'!$D$26,IF(J347=26,'Equivalencia BH-BMPT'!$D$27,IF(J347=27,'Equivalencia BH-BMPT'!$D$28,IF(J347=28,'Equivalencia BH-BMPT'!$D$29,IF(J347=29,'Equivalencia BH-BMPT'!$D$30,IF(J347=30,'Equivalencia BH-BMPT'!$D$31,IF(J347=31,'Equivalencia BH-BMPT'!$D$32,IF(J347=32,'Equivalencia BH-BMPT'!$D$33,IF(J347=33,'Equivalencia BH-BMPT'!$D$34,IF(J347=34,'Equivalencia BH-BMPT'!$D$35,IF(J347=35,'Equivalencia BH-BMPT'!$D$36,IF(J347=36,'Equivalencia BH-BMPT'!$D$37,IF(J347=37,'Equivalencia BH-BMPT'!$D$38,IF(J347=38,'Equivalencia BH-BMPT'!#REF!,IF(J347=39,'Equivalencia BH-BMPT'!$D$40,IF(J347=40,'Equivalencia BH-BMPT'!$D$41,IF(J347=41,'Equivalencia BH-BMPT'!$D$42,IF(J347=42,'Equivalencia BH-BMPT'!$D$43,IF(J347=43,'Equivalencia BH-BMPT'!$D$44,IF(J347=44,'Equivalencia BH-BMPT'!$D$45,IF(J347=45,'Equivalencia BH-BMPT'!$D$46,"No ha seleccionado un número de programa")))))))))))))))))))))))))))))))))))))))))))))</f>
        <v>No ha seleccionado un número de programa</v>
      </c>
      <c r="L347" s="137"/>
      <c r="M347" s="135"/>
      <c r="N347" s="147"/>
      <c r="O347" s="138"/>
      <c r="P347" s="139"/>
      <c r="Q347" s="140"/>
      <c r="R347" s="140"/>
      <c r="S347" s="140"/>
      <c r="T347" s="140">
        <f t="shared" si="51"/>
        <v>0</v>
      </c>
      <c r="U347" s="140"/>
      <c r="V347" s="141"/>
      <c r="W347" s="141"/>
      <c r="X347" s="141"/>
      <c r="Y347" s="135"/>
      <c r="Z347" s="135"/>
      <c r="AA347" s="142"/>
      <c r="AB347" s="135"/>
      <c r="AC347" s="135"/>
      <c r="AD347" s="135"/>
      <c r="AE347" s="135"/>
      <c r="AF347" s="143" t="e">
        <f t="shared" si="52"/>
        <v>#DIV/0!</v>
      </c>
      <c r="AG347" s="144"/>
      <c r="AH347" s="144" t="b">
        <f t="shared" si="53"/>
        <v>1</v>
      </c>
    </row>
    <row r="348" spans="1:34" ht="44.25" customHeight="1" thickBot="1" x14ac:dyDescent="0.3">
      <c r="A348" s="135"/>
      <c r="B348" s="135"/>
      <c r="C348" s="136"/>
      <c r="D348" s="135"/>
      <c r="E348" s="136" t="str">
        <f>IF(D348=1,'Tipo '!$B$2,IF(D348=2,'Tipo '!$B$3,IF(D348=3,'Tipo '!$B$4,IF(D348=4,'Tipo '!$B$5,IF(D348=5,'Tipo '!$B$6,IF(D348=6,'Tipo '!$B$7,IF(D348=7,'Tipo '!$B$8,IF(D348=8,'Tipo '!$B$9,IF(D348=9,'Tipo '!$B$10,IF(D348=10,'Tipo '!$B$11,IF(D348=11,'Tipo '!$B$12,IF(D348=12,'Tipo '!$B$13,IF(D348=13,'Tipo '!$B$14,IF(D348=14,'Tipo '!$B$15,IF(D348=15,'Tipo '!$B$16,IF(D348=16,'Tipo '!$B$17,IF(D348=17,'Tipo '!$B$18,IF(D348=18,'Tipo '!$B$19,IF(D348=19,'Tipo '!$B$20,IF(D348=20,'Tipo '!$B$21,"No ha seleccionado un tipo de contrato válido"))))))))))))))))))))</f>
        <v>No ha seleccionado un tipo de contrato válido</v>
      </c>
      <c r="F348" s="136"/>
      <c r="G348" s="136"/>
      <c r="H348" s="146"/>
      <c r="I348" s="146"/>
      <c r="J348" s="135"/>
      <c r="K348" s="136" t="str">
        <f>IF(J348=1,'Equivalencia BH-BMPT'!$D$2,IF(J348=2,'Equivalencia BH-BMPT'!$D$3,IF(J348=3,'Equivalencia BH-BMPT'!$D$4,IF(J348=4,'Equivalencia BH-BMPT'!$D$5,IF(J348=5,'Equivalencia BH-BMPT'!$D$6,IF(J348=6,'Equivalencia BH-BMPT'!$D$7,IF(J348=7,'Equivalencia BH-BMPT'!$D$8,IF(J348=8,'Equivalencia BH-BMPT'!$D$9,IF(J348=9,'Equivalencia BH-BMPT'!$D$10,IF(J348=10,'Equivalencia BH-BMPT'!$D$11,IF(J348=11,'Equivalencia BH-BMPT'!$D$12,IF(J348=12,'Equivalencia BH-BMPT'!$D$13,IF(J348=13,'Equivalencia BH-BMPT'!$D$14,IF(J348=14,'Equivalencia BH-BMPT'!$D$15,IF(J348=15,'Equivalencia BH-BMPT'!$D$16,IF(J348=16,'Equivalencia BH-BMPT'!$D$17,IF(J348=17,'Equivalencia BH-BMPT'!$D$18,IF(J348=18,'Equivalencia BH-BMPT'!$D$19,IF(J348=19,'Equivalencia BH-BMPT'!$D$20,IF(J348=20,'Equivalencia BH-BMPT'!$D$21,IF(J348=21,'Equivalencia BH-BMPT'!$D$22,IF(J348=22,'Equivalencia BH-BMPT'!$D$23,IF(J348=23,'Equivalencia BH-BMPT'!#REF!,IF(J348=24,'Equivalencia BH-BMPT'!$D$25,IF(J348=25,'Equivalencia BH-BMPT'!$D$26,IF(J348=26,'Equivalencia BH-BMPT'!$D$27,IF(J348=27,'Equivalencia BH-BMPT'!$D$28,IF(J348=28,'Equivalencia BH-BMPT'!$D$29,IF(J348=29,'Equivalencia BH-BMPT'!$D$30,IF(J348=30,'Equivalencia BH-BMPT'!$D$31,IF(J348=31,'Equivalencia BH-BMPT'!$D$32,IF(J348=32,'Equivalencia BH-BMPT'!$D$33,IF(J348=33,'Equivalencia BH-BMPT'!$D$34,IF(J348=34,'Equivalencia BH-BMPT'!$D$35,IF(J348=35,'Equivalencia BH-BMPT'!$D$36,IF(J348=36,'Equivalencia BH-BMPT'!$D$37,IF(J348=37,'Equivalencia BH-BMPT'!$D$38,IF(J348=38,'Equivalencia BH-BMPT'!#REF!,IF(J348=39,'Equivalencia BH-BMPT'!$D$40,IF(J348=40,'Equivalencia BH-BMPT'!$D$41,IF(J348=41,'Equivalencia BH-BMPT'!$D$42,IF(J348=42,'Equivalencia BH-BMPT'!$D$43,IF(J348=43,'Equivalencia BH-BMPT'!$D$44,IF(J348=44,'Equivalencia BH-BMPT'!$D$45,IF(J348=45,'Equivalencia BH-BMPT'!$D$46,"No ha seleccionado un número de programa")))))))))))))))))))))))))))))))))))))))))))))</f>
        <v>No ha seleccionado un número de programa</v>
      </c>
      <c r="L348" s="137"/>
      <c r="M348" s="135"/>
      <c r="N348" s="147"/>
      <c r="O348" s="138"/>
      <c r="P348" s="139"/>
      <c r="Q348" s="140"/>
      <c r="R348" s="140"/>
      <c r="S348" s="140"/>
      <c r="T348" s="140">
        <f t="shared" si="51"/>
        <v>0</v>
      </c>
      <c r="U348" s="140"/>
      <c r="V348" s="141"/>
      <c r="W348" s="141"/>
      <c r="X348" s="141"/>
      <c r="Y348" s="135"/>
      <c r="Z348" s="135"/>
      <c r="AA348" s="142"/>
      <c r="AB348" s="135"/>
      <c r="AC348" s="135"/>
      <c r="AD348" s="135"/>
      <c r="AE348" s="135"/>
      <c r="AF348" s="143" t="e">
        <f t="shared" si="52"/>
        <v>#DIV/0!</v>
      </c>
      <c r="AG348" s="144"/>
      <c r="AH348" s="144" t="b">
        <f t="shared" si="53"/>
        <v>1</v>
      </c>
    </row>
    <row r="349" spans="1:34" ht="44.25" customHeight="1" thickBot="1" x14ac:dyDescent="0.3">
      <c r="A349" s="135"/>
      <c r="B349" s="135"/>
      <c r="C349" s="136"/>
      <c r="D349" s="135"/>
      <c r="E349" s="136" t="str">
        <f>IF(D349=1,'Tipo '!$B$2,IF(D349=2,'Tipo '!$B$3,IF(D349=3,'Tipo '!$B$4,IF(D349=4,'Tipo '!$B$5,IF(D349=5,'Tipo '!$B$6,IF(D349=6,'Tipo '!$B$7,IF(D349=7,'Tipo '!$B$8,IF(D349=8,'Tipo '!$B$9,IF(D349=9,'Tipo '!$B$10,IF(D349=10,'Tipo '!$B$11,IF(D349=11,'Tipo '!$B$12,IF(D349=12,'Tipo '!$B$13,IF(D349=13,'Tipo '!$B$14,IF(D349=14,'Tipo '!$B$15,IF(D349=15,'Tipo '!$B$16,IF(D349=16,'Tipo '!$B$17,IF(D349=17,'Tipo '!$B$18,IF(D349=18,'Tipo '!$B$19,IF(D349=19,'Tipo '!$B$20,IF(D349=20,'Tipo '!$B$21,"No ha seleccionado un tipo de contrato válido"))))))))))))))))))))</f>
        <v>No ha seleccionado un tipo de contrato válido</v>
      </c>
      <c r="F349" s="136"/>
      <c r="G349" s="136"/>
      <c r="H349" s="146"/>
      <c r="I349" s="146"/>
      <c r="J349" s="135"/>
      <c r="K349" s="136" t="str">
        <f>IF(J349=1,'Equivalencia BH-BMPT'!$D$2,IF(J349=2,'Equivalencia BH-BMPT'!$D$3,IF(J349=3,'Equivalencia BH-BMPT'!$D$4,IF(J349=4,'Equivalencia BH-BMPT'!$D$5,IF(J349=5,'Equivalencia BH-BMPT'!$D$6,IF(J349=6,'Equivalencia BH-BMPT'!$D$7,IF(J349=7,'Equivalencia BH-BMPT'!$D$8,IF(J349=8,'Equivalencia BH-BMPT'!$D$9,IF(J349=9,'Equivalencia BH-BMPT'!$D$10,IF(J349=10,'Equivalencia BH-BMPT'!$D$11,IF(J349=11,'Equivalencia BH-BMPT'!$D$12,IF(J349=12,'Equivalencia BH-BMPT'!$D$13,IF(J349=13,'Equivalencia BH-BMPT'!$D$14,IF(J349=14,'Equivalencia BH-BMPT'!$D$15,IF(J349=15,'Equivalencia BH-BMPT'!$D$16,IF(J349=16,'Equivalencia BH-BMPT'!$D$17,IF(J349=17,'Equivalencia BH-BMPT'!$D$18,IF(J349=18,'Equivalencia BH-BMPT'!$D$19,IF(J349=19,'Equivalencia BH-BMPT'!$D$20,IF(J349=20,'Equivalencia BH-BMPT'!$D$21,IF(J349=21,'Equivalencia BH-BMPT'!$D$22,IF(J349=22,'Equivalencia BH-BMPT'!$D$23,IF(J349=23,'Equivalencia BH-BMPT'!#REF!,IF(J349=24,'Equivalencia BH-BMPT'!$D$25,IF(J349=25,'Equivalencia BH-BMPT'!$D$26,IF(J349=26,'Equivalencia BH-BMPT'!$D$27,IF(J349=27,'Equivalencia BH-BMPT'!$D$28,IF(J349=28,'Equivalencia BH-BMPT'!$D$29,IF(J349=29,'Equivalencia BH-BMPT'!$D$30,IF(J349=30,'Equivalencia BH-BMPT'!$D$31,IF(J349=31,'Equivalencia BH-BMPT'!$D$32,IF(J349=32,'Equivalencia BH-BMPT'!$D$33,IF(J349=33,'Equivalencia BH-BMPT'!$D$34,IF(J349=34,'Equivalencia BH-BMPT'!$D$35,IF(J349=35,'Equivalencia BH-BMPT'!$D$36,IF(J349=36,'Equivalencia BH-BMPT'!$D$37,IF(J349=37,'Equivalencia BH-BMPT'!$D$38,IF(J349=38,'Equivalencia BH-BMPT'!#REF!,IF(J349=39,'Equivalencia BH-BMPT'!$D$40,IF(J349=40,'Equivalencia BH-BMPT'!$D$41,IF(J349=41,'Equivalencia BH-BMPT'!$D$42,IF(J349=42,'Equivalencia BH-BMPT'!$D$43,IF(J349=43,'Equivalencia BH-BMPT'!$D$44,IF(J349=44,'Equivalencia BH-BMPT'!$D$45,IF(J349=45,'Equivalencia BH-BMPT'!$D$46,"No ha seleccionado un número de programa")))))))))))))))))))))))))))))))))))))))))))))</f>
        <v>No ha seleccionado un número de programa</v>
      </c>
      <c r="L349" s="137"/>
      <c r="M349" s="135"/>
      <c r="N349" s="147"/>
      <c r="O349" s="138"/>
      <c r="P349" s="139"/>
      <c r="Q349" s="140"/>
      <c r="R349" s="140"/>
      <c r="S349" s="140"/>
      <c r="T349" s="140">
        <f t="shared" si="51"/>
        <v>0</v>
      </c>
      <c r="U349" s="140"/>
      <c r="V349" s="141"/>
      <c r="W349" s="141"/>
      <c r="X349" s="141"/>
      <c r="Y349" s="135"/>
      <c r="Z349" s="135"/>
      <c r="AA349" s="142"/>
      <c r="AB349" s="135"/>
      <c r="AC349" s="135"/>
      <c r="AD349" s="135"/>
      <c r="AE349" s="135"/>
      <c r="AF349" s="143" t="e">
        <f t="shared" si="52"/>
        <v>#DIV/0!</v>
      </c>
      <c r="AG349" s="144"/>
      <c r="AH349" s="144" t="b">
        <f t="shared" si="53"/>
        <v>1</v>
      </c>
    </row>
    <row r="350" spans="1:34" ht="44.25" customHeight="1" thickBot="1" x14ac:dyDescent="0.3">
      <c r="A350" s="135"/>
      <c r="B350" s="135"/>
      <c r="C350" s="136"/>
      <c r="D350" s="135"/>
      <c r="E350" s="136" t="str">
        <f>IF(D350=1,'Tipo '!$B$2,IF(D350=2,'Tipo '!$B$3,IF(D350=3,'Tipo '!$B$4,IF(D350=4,'Tipo '!$B$5,IF(D350=5,'Tipo '!$B$6,IF(D350=6,'Tipo '!$B$7,IF(D350=7,'Tipo '!$B$8,IF(D350=8,'Tipo '!$B$9,IF(D350=9,'Tipo '!$B$10,IF(D350=10,'Tipo '!$B$11,IF(D350=11,'Tipo '!$B$12,IF(D350=12,'Tipo '!$B$13,IF(D350=13,'Tipo '!$B$14,IF(D350=14,'Tipo '!$B$15,IF(D350=15,'Tipo '!$B$16,IF(D350=16,'Tipo '!$B$17,IF(D350=17,'Tipo '!$B$18,IF(D350=18,'Tipo '!$B$19,IF(D350=19,'Tipo '!$B$20,IF(D350=20,'Tipo '!$B$21,"No ha seleccionado un tipo de contrato válido"))))))))))))))))))))</f>
        <v>No ha seleccionado un tipo de contrato válido</v>
      </c>
      <c r="F350" s="136"/>
      <c r="G350" s="136"/>
      <c r="H350" s="146"/>
      <c r="I350" s="146"/>
      <c r="J350" s="135"/>
      <c r="K350" s="136" t="str">
        <f>IF(J350=1,'Equivalencia BH-BMPT'!$D$2,IF(J350=2,'Equivalencia BH-BMPT'!$D$3,IF(J350=3,'Equivalencia BH-BMPT'!$D$4,IF(J350=4,'Equivalencia BH-BMPT'!$D$5,IF(J350=5,'Equivalencia BH-BMPT'!$D$6,IF(J350=6,'Equivalencia BH-BMPT'!$D$7,IF(J350=7,'Equivalencia BH-BMPT'!$D$8,IF(J350=8,'Equivalencia BH-BMPT'!$D$9,IF(J350=9,'Equivalencia BH-BMPT'!$D$10,IF(J350=10,'Equivalencia BH-BMPT'!$D$11,IF(J350=11,'Equivalencia BH-BMPT'!$D$12,IF(J350=12,'Equivalencia BH-BMPT'!$D$13,IF(J350=13,'Equivalencia BH-BMPT'!$D$14,IF(J350=14,'Equivalencia BH-BMPT'!$D$15,IF(J350=15,'Equivalencia BH-BMPT'!$D$16,IF(J350=16,'Equivalencia BH-BMPT'!$D$17,IF(J350=17,'Equivalencia BH-BMPT'!$D$18,IF(J350=18,'Equivalencia BH-BMPT'!$D$19,IF(J350=19,'Equivalencia BH-BMPT'!$D$20,IF(J350=20,'Equivalencia BH-BMPT'!$D$21,IF(J350=21,'Equivalencia BH-BMPT'!$D$22,IF(J350=22,'Equivalencia BH-BMPT'!$D$23,IF(J350=23,'Equivalencia BH-BMPT'!#REF!,IF(J350=24,'Equivalencia BH-BMPT'!$D$25,IF(J350=25,'Equivalencia BH-BMPT'!$D$26,IF(J350=26,'Equivalencia BH-BMPT'!$D$27,IF(J350=27,'Equivalencia BH-BMPT'!$D$28,IF(J350=28,'Equivalencia BH-BMPT'!$D$29,IF(J350=29,'Equivalencia BH-BMPT'!$D$30,IF(J350=30,'Equivalencia BH-BMPT'!$D$31,IF(J350=31,'Equivalencia BH-BMPT'!$D$32,IF(J350=32,'Equivalencia BH-BMPT'!$D$33,IF(J350=33,'Equivalencia BH-BMPT'!$D$34,IF(J350=34,'Equivalencia BH-BMPT'!$D$35,IF(J350=35,'Equivalencia BH-BMPT'!$D$36,IF(J350=36,'Equivalencia BH-BMPT'!$D$37,IF(J350=37,'Equivalencia BH-BMPT'!$D$38,IF(J350=38,'Equivalencia BH-BMPT'!#REF!,IF(J350=39,'Equivalencia BH-BMPT'!$D$40,IF(J350=40,'Equivalencia BH-BMPT'!$D$41,IF(J350=41,'Equivalencia BH-BMPT'!$D$42,IF(J350=42,'Equivalencia BH-BMPT'!$D$43,IF(J350=43,'Equivalencia BH-BMPT'!$D$44,IF(J350=44,'Equivalencia BH-BMPT'!$D$45,IF(J350=45,'Equivalencia BH-BMPT'!$D$46,"No ha seleccionado un número de programa")))))))))))))))))))))))))))))))))))))))))))))</f>
        <v>No ha seleccionado un número de programa</v>
      </c>
      <c r="L350" s="137"/>
      <c r="M350" s="135"/>
      <c r="N350" s="147"/>
      <c r="O350" s="138"/>
      <c r="P350" s="139"/>
      <c r="Q350" s="140"/>
      <c r="R350" s="140"/>
      <c r="S350" s="140"/>
      <c r="T350" s="140">
        <f t="shared" si="51"/>
        <v>0</v>
      </c>
      <c r="U350" s="140"/>
      <c r="V350" s="141"/>
      <c r="W350" s="141"/>
      <c r="X350" s="141"/>
      <c r="Y350" s="135"/>
      <c r="Z350" s="135"/>
      <c r="AA350" s="142"/>
      <c r="AB350" s="135"/>
      <c r="AC350" s="135"/>
      <c r="AD350" s="135"/>
      <c r="AE350" s="135"/>
      <c r="AF350" s="143" t="e">
        <f t="shared" si="52"/>
        <v>#DIV/0!</v>
      </c>
      <c r="AG350" s="144"/>
      <c r="AH350" s="144" t="b">
        <f t="shared" si="53"/>
        <v>1</v>
      </c>
    </row>
    <row r="351" spans="1:34" ht="44.25" customHeight="1" thickBot="1" x14ac:dyDescent="0.3">
      <c r="A351" s="135"/>
      <c r="B351" s="135"/>
      <c r="C351" s="136"/>
      <c r="D351" s="135"/>
      <c r="E351" s="136" t="str">
        <f>IF(D351=1,'Tipo '!$B$2,IF(D351=2,'Tipo '!$B$3,IF(D351=3,'Tipo '!$B$4,IF(D351=4,'Tipo '!$B$5,IF(D351=5,'Tipo '!$B$6,IF(D351=6,'Tipo '!$B$7,IF(D351=7,'Tipo '!$B$8,IF(D351=8,'Tipo '!$B$9,IF(D351=9,'Tipo '!$B$10,IF(D351=10,'Tipo '!$B$11,IF(D351=11,'Tipo '!$B$12,IF(D351=12,'Tipo '!$B$13,IF(D351=13,'Tipo '!$B$14,IF(D351=14,'Tipo '!$B$15,IF(D351=15,'Tipo '!$B$16,IF(D351=16,'Tipo '!$B$17,IF(D351=17,'Tipo '!$B$18,IF(D351=18,'Tipo '!$B$19,IF(D351=19,'Tipo '!$B$20,IF(D351=20,'Tipo '!$B$21,"No ha seleccionado un tipo de contrato válido"))))))))))))))))))))</f>
        <v>No ha seleccionado un tipo de contrato válido</v>
      </c>
      <c r="F351" s="136"/>
      <c r="G351" s="136"/>
      <c r="H351" s="146"/>
      <c r="I351" s="146"/>
      <c r="J351" s="135"/>
      <c r="K351" s="136" t="str">
        <f>IF(J351=1,'Equivalencia BH-BMPT'!$D$2,IF(J351=2,'Equivalencia BH-BMPT'!$D$3,IF(J351=3,'Equivalencia BH-BMPT'!$D$4,IF(J351=4,'Equivalencia BH-BMPT'!$D$5,IF(J351=5,'Equivalencia BH-BMPT'!$D$6,IF(J351=6,'Equivalencia BH-BMPT'!$D$7,IF(J351=7,'Equivalencia BH-BMPT'!$D$8,IF(J351=8,'Equivalencia BH-BMPT'!$D$9,IF(J351=9,'Equivalencia BH-BMPT'!$D$10,IF(J351=10,'Equivalencia BH-BMPT'!$D$11,IF(J351=11,'Equivalencia BH-BMPT'!$D$12,IF(J351=12,'Equivalencia BH-BMPT'!$D$13,IF(J351=13,'Equivalencia BH-BMPT'!$D$14,IF(J351=14,'Equivalencia BH-BMPT'!$D$15,IF(J351=15,'Equivalencia BH-BMPT'!$D$16,IF(J351=16,'Equivalencia BH-BMPT'!$D$17,IF(J351=17,'Equivalencia BH-BMPT'!$D$18,IF(J351=18,'Equivalencia BH-BMPT'!$D$19,IF(J351=19,'Equivalencia BH-BMPT'!$D$20,IF(J351=20,'Equivalencia BH-BMPT'!$D$21,IF(J351=21,'Equivalencia BH-BMPT'!$D$22,IF(J351=22,'Equivalencia BH-BMPT'!$D$23,IF(J351=23,'Equivalencia BH-BMPT'!#REF!,IF(J351=24,'Equivalencia BH-BMPT'!$D$25,IF(J351=25,'Equivalencia BH-BMPT'!$D$26,IF(J351=26,'Equivalencia BH-BMPT'!$D$27,IF(J351=27,'Equivalencia BH-BMPT'!$D$28,IF(J351=28,'Equivalencia BH-BMPT'!$D$29,IF(J351=29,'Equivalencia BH-BMPT'!$D$30,IF(J351=30,'Equivalencia BH-BMPT'!$D$31,IF(J351=31,'Equivalencia BH-BMPT'!$D$32,IF(J351=32,'Equivalencia BH-BMPT'!$D$33,IF(J351=33,'Equivalencia BH-BMPT'!$D$34,IF(J351=34,'Equivalencia BH-BMPT'!$D$35,IF(J351=35,'Equivalencia BH-BMPT'!$D$36,IF(J351=36,'Equivalencia BH-BMPT'!$D$37,IF(J351=37,'Equivalencia BH-BMPT'!$D$38,IF(J351=38,'Equivalencia BH-BMPT'!#REF!,IF(J351=39,'Equivalencia BH-BMPT'!$D$40,IF(J351=40,'Equivalencia BH-BMPT'!$D$41,IF(J351=41,'Equivalencia BH-BMPT'!$D$42,IF(J351=42,'Equivalencia BH-BMPT'!$D$43,IF(J351=43,'Equivalencia BH-BMPT'!$D$44,IF(J351=44,'Equivalencia BH-BMPT'!$D$45,IF(J351=45,'Equivalencia BH-BMPT'!$D$46,"No ha seleccionado un número de programa")))))))))))))))))))))))))))))))))))))))))))))</f>
        <v>No ha seleccionado un número de programa</v>
      </c>
      <c r="L351" s="137"/>
      <c r="M351" s="135"/>
      <c r="N351" s="147"/>
      <c r="O351" s="138"/>
      <c r="P351" s="139"/>
      <c r="Q351" s="140"/>
      <c r="R351" s="140"/>
      <c r="S351" s="140"/>
      <c r="T351" s="140">
        <f t="shared" si="51"/>
        <v>0</v>
      </c>
      <c r="U351" s="140"/>
      <c r="V351" s="141"/>
      <c r="W351" s="141"/>
      <c r="X351" s="141"/>
      <c r="Y351" s="135"/>
      <c r="Z351" s="135"/>
      <c r="AA351" s="142"/>
      <c r="AB351" s="135"/>
      <c r="AC351" s="135"/>
      <c r="AD351" s="135"/>
      <c r="AE351" s="135"/>
      <c r="AF351" s="143" t="e">
        <f t="shared" si="52"/>
        <v>#DIV/0!</v>
      </c>
      <c r="AG351" s="144"/>
      <c r="AH351" s="144" t="b">
        <f t="shared" si="53"/>
        <v>1</v>
      </c>
    </row>
    <row r="352" spans="1:34" ht="44.25" customHeight="1" thickBot="1" x14ac:dyDescent="0.3">
      <c r="A352" s="135"/>
      <c r="B352" s="135"/>
      <c r="C352" s="136"/>
      <c r="D352" s="135"/>
      <c r="E352" s="136" t="str">
        <f>IF(D352=1,'Tipo '!$B$2,IF(D352=2,'Tipo '!$B$3,IF(D352=3,'Tipo '!$B$4,IF(D352=4,'Tipo '!$B$5,IF(D352=5,'Tipo '!$B$6,IF(D352=6,'Tipo '!$B$7,IF(D352=7,'Tipo '!$B$8,IF(D352=8,'Tipo '!$B$9,IF(D352=9,'Tipo '!$B$10,IF(D352=10,'Tipo '!$B$11,IF(D352=11,'Tipo '!$B$12,IF(D352=12,'Tipo '!$B$13,IF(D352=13,'Tipo '!$B$14,IF(D352=14,'Tipo '!$B$15,IF(D352=15,'Tipo '!$B$16,IF(D352=16,'Tipo '!$B$17,IF(D352=17,'Tipo '!$B$18,IF(D352=18,'Tipo '!$B$19,IF(D352=19,'Tipo '!$B$20,IF(D352=20,'Tipo '!$B$21,"No ha seleccionado un tipo de contrato válido"))))))))))))))))))))</f>
        <v>No ha seleccionado un tipo de contrato válido</v>
      </c>
      <c r="F352" s="136"/>
      <c r="G352" s="136"/>
      <c r="H352" s="146"/>
      <c r="I352" s="146"/>
      <c r="J352" s="135"/>
      <c r="K352" s="136" t="str">
        <f>IF(J352=1,'Equivalencia BH-BMPT'!$D$2,IF(J352=2,'Equivalencia BH-BMPT'!$D$3,IF(J352=3,'Equivalencia BH-BMPT'!$D$4,IF(J352=4,'Equivalencia BH-BMPT'!$D$5,IF(J352=5,'Equivalencia BH-BMPT'!$D$6,IF(J352=6,'Equivalencia BH-BMPT'!$D$7,IF(J352=7,'Equivalencia BH-BMPT'!$D$8,IF(J352=8,'Equivalencia BH-BMPT'!$D$9,IF(J352=9,'Equivalencia BH-BMPT'!$D$10,IF(J352=10,'Equivalencia BH-BMPT'!$D$11,IF(J352=11,'Equivalencia BH-BMPT'!$D$12,IF(J352=12,'Equivalencia BH-BMPT'!$D$13,IF(J352=13,'Equivalencia BH-BMPT'!$D$14,IF(J352=14,'Equivalencia BH-BMPT'!$D$15,IF(J352=15,'Equivalencia BH-BMPT'!$D$16,IF(J352=16,'Equivalencia BH-BMPT'!$D$17,IF(J352=17,'Equivalencia BH-BMPT'!$D$18,IF(J352=18,'Equivalencia BH-BMPT'!$D$19,IF(J352=19,'Equivalencia BH-BMPT'!$D$20,IF(J352=20,'Equivalencia BH-BMPT'!$D$21,IF(J352=21,'Equivalencia BH-BMPT'!$D$22,IF(J352=22,'Equivalencia BH-BMPT'!$D$23,IF(J352=23,'Equivalencia BH-BMPT'!#REF!,IF(J352=24,'Equivalencia BH-BMPT'!$D$25,IF(J352=25,'Equivalencia BH-BMPT'!$D$26,IF(J352=26,'Equivalencia BH-BMPT'!$D$27,IF(J352=27,'Equivalencia BH-BMPT'!$D$28,IF(J352=28,'Equivalencia BH-BMPT'!$D$29,IF(J352=29,'Equivalencia BH-BMPT'!$D$30,IF(J352=30,'Equivalencia BH-BMPT'!$D$31,IF(J352=31,'Equivalencia BH-BMPT'!$D$32,IF(J352=32,'Equivalencia BH-BMPT'!$D$33,IF(J352=33,'Equivalencia BH-BMPT'!$D$34,IF(J352=34,'Equivalencia BH-BMPT'!$D$35,IF(J352=35,'Equivalencia BH-BMPT'!$D$36,IF(J352=36,'Equivalencia BH-BMPT'!$D$37,IF(J352=37,'Equivalencia BH-BMPT'!$D$38,IF(J352=38,'Equivalencia BH-BMPT'!#REF!,IF(J352=39,'Equivalencia BH-BMPT'!$D$40,IF(J352=40,'Equivalencia BH-BMPT'!$D$41,IF(J352=41,'Equivalencia BH-BMPT'!$D$42,IF(J352=42,'Equivalencia BH-BMPT'!$D$43,IF(J352=43,'Equivalencia BH-BMPT'!$D$44,IF(J352=44,'Equivalencia BH-BMPT'!$D$45,IF(J352=45,'Equivalencia BH-BMPT'!$D$46,"No ha seleccionado un número de programa")))))))))))))))))))))))))))))))))))))))))))))</f>
        <v>No ha seleccionado un número de programa</v>
      </c>
      <c r="L352" s="137"/>
      <c r="M352" s="135"/>
      <c r="N352" s="147"/>
      <c r="O352" s="138"/>
      <c r="P352" s="139"/>
      <c r="Q352" s="140"/>
      <c r="R352" s="140"/>
      <c r="S352" s="140"/>
      <c r="T352" s="140">
        <f t="shared" si="51"/>
        <v>0</v>
      </c>
      <c r="U352" s="140"/>
      <c r="V352" s="141"/>
      <c r="W352" s="141"/>
      <c r="X352" s="141"/>
      <c r="Y352" s="135"/>
      <c r="Z352" s="135"/>
      <c r="AA352" s="142"/>
      <c r="AB352" s="135"/>
      <c r="AC352" s="135"/>
      <c r="AD352" s="135"/>
      <c r="AE352" s="135"/>
      <c r="AF352" s="143" t="e">
        <f t="shared" si="52"/>
        <v>#DIV/0!</v>
      </c>
      <c r="AG352" s="144"/>
      <c r="AH352" s="144" t="b">
        <f t="shared" si="53"/>
        <v>1</v>
      </c>
    </row>
    <row r="353" spans="1:34" ht="44.25" customHeight="1" thickBot="1" x14ac:dyDescent="0.3">
      <c r="A353" s="135"/>
      <c r="B353" s="135"/>
      <c r="C353" s="136"/>
      <c r="D353" s="135"/>
      <c r="E353" s="136" t="str">
        <f>IF(D353=1,'Tipo '!$B$2,IF(D353=2,'Tipo '!$B$3,IF(D353=3,'Tipo '!$B$4,IF(D353=4,'Tipo '!$B$5,IF(D353=5,'Tipo '!$B$6,IF(D353=6,'Tipo '!$B$7,IF(D353=7,'Tipo '!$B$8,IF(D353=8,'Tipo '!$B$9,IF(D353=9,'Tipo '!$B$10,IF(D353=10,'Tipo '!$B$11,IF(D353=11,'Tipo '!$B$12,IF(D353=12,'Tipo '!$B$13,IF(D353=13,'Tipo '!$B$14,IF(D353=14,'Tipo '!$B$15,IF(D353=15,'Tipo '!$B$16,IF(D353=16,'Tipo '!$B$17,IF(D353=17,'Tipo '!$B$18,IF(D353=18,'Tipo '!$B$19,IF(D353=19,'Tipo '!$B$20,IF(D353=20,'Tipo '!$B$21,"No ha seleccionado un tipo de contrato válido"))))))))))))))))))))</f>
        <v>No ha seleccionado un tipo de contrato válido</v>
      </c>
      <c r="F353" s="136"/>
      <c r="G353" s="136"/>
      <c r="H353" s="146"/>
      <c r="I353" s="146"/>
      <c r="J353" s="135"/>
      <c r="K353" s="136" t="str">
        <f>IF(J353=1,'Equivalencia BH-BMPT'!$D$2,IF(J353=2,'Equivalencia BH-BMPT'!$D$3,IF(J353=3,'Equivalencia BH-BMPT'!$D$4,IF(J353=4,'Equivalencia BH-BMPT'!$D$5,IF(J353=5,'Equivalencia BH-BMPT'!$D$6,IF(J353=6,'Equivalencia BH-BMPT'!$D$7,IF(J353=7,'Equivalencia BH-BMPT'!$D$8,IF(J353=8,'Equivalencia BH-BMPT'!$D$9,IF(J353=9,'Equivalencia BH-BMPT'!$D$10,IF(J353=10,'Equivalencia BH-BMPT'!$D$11,IF(J353=11,'Equivalencia BH-BMPT'!$D$12,IF(J353=12,'Equivalencia BH-BMPT'!$D$13,IF(J353=13,'Equivalencia BH-BMPT'!$D$14,IF(J353=14,'Equivalencia BH-BMPT'!$D$15,IF(J353=15,'Equivalencia BH-BMPT'!$D$16,IF(J353=16,'Equivalencia BH-BMPT'!$D$17,IF(J353=17,'Equivalencia BH-BMPT'!$D$18,IF(J353=18,'Equivalencia BH-BMPT'!$D$19,IF(J353=19,'Equivalencia BH-BMPT'!$D$20,IF(J353=20,'Equivalencia BH-BMPT'!$D$21,IF(J353=21,'Equivalencia BH-BMPT'!$D$22,IF(J353=22,'Equivalencia BH-BMPT'!$D$23,IF(J353=23,'Equivalencia BH-BMPT'!#REF!,IF(J353=24,'Equivalencia BH-BMPT'!$D$25,IF(J353=25,'Equivalencia BH-BMPT'!$D$26,IF(J353=26,'Equivalencia BH-BMPT'!$D$27,IF(J353=27,'Equivalencia BH-BMPT'!$D$28,IF(J353=28,'Equivalencia BH-BMPT'!$D$29,IF(J353=29,'Equivalencia BH-BMPT'!$D$30,IF(J353=30,'Equivalencia BH-BMPT'!$D$31,IF(J353=31,'Equivalencia BH-BMPT'!$D$32,IF(J353=32,'Equivalencia BH-BMPT'!$D$33,IF(J353=33,'Equivalencia BH-BMPT'!$D$34,IF(J353=34,'Equivalencia BH-BMPT'!$D$35,IF(J353=35,'Equivalencia BH-BMPT'!$D$36,IF(J353=36,'Equivalencia BH-BMPT'!$D$37,IF(J353=37,'Equivalencia BH-BMPT'!$D$38,IF(J353=38,'Equivalencia BH-BMPT'!#REF!,IF(J353=39,'Equivalencia BH-BMPT'!$D$40,IF(J353=40,'Equivalencia BH-BMPT'!$D$41,IF(J353=41,'Equivalencia BH-BMPT'!$D$42,IF(J353=42,'Equivalencia BH-BMPT'!$D$43,IF(J353=43,'Equivalencia BH-BMPT'!$D$44,IF(J353=44,'Equivalencia BH-BMPT'!$D$45,IF(J353=45,'Equivalencia BH-BMPT'!$D$46,"No ha seleccionado un número de programa")))))))))))))))))))))))))))))))))))))))))))))</f>
        <v>No ha seleccionado un número de programa</v>
      </c>
      <c r="L353" s="137"/>
      <c r="M353" s="135"/>
      <c r="N353" s="147"/>
      <c r="O353" s="138"/>
      <c r="P353" s="139"/>
      <c r="Q353" s="140"/>
      <c r="R353" s="140"/>
      <c r="S353" s="140"/>
      <c r="T353" s="140">
        <f t="shared" si="51"/>
        <v>0</v>
      </c>
      <c r="U353" s="140"/>
      <c r="V353" s="141"/>
      <c r="W353" s="141"/>
      <c r="X353" s="141"/>
      <c r="Y353" s="135"/>
      <c r="Z353" s="135"/>
      <c r="AA353" s="142"/>
      <c r="AB353" s="135"/>
      <c r="AC353" s="135"/>
      <c r="AD353" s="135"/>
      <c r="AE353" s="135"/>
      <c r="AF353" s="143" t="e">
        <f t="shared" si="52"/>
        <v>#DIV/0!</v>
      </c>
      <c r="AG353" s="144"/>
      <c r="AH353" s="144" t="b">
        <f t="shared" si="53"/>
        <v>1</v>
      </c>
    </row>
    <row r="354" spans="1:34" ht="44.25" customHeight="1" thickBot="1" x14ac:dyDescent="0.3">
      <c r="A354" s="135"/>
      <c r="B354" s="135"/>
      <c r="C354" s="136"/>
      <c r="D354" s="135"/>
      <c r="E354" s="136" t="str">
        <f>IF(D354=1,'Tipo '!$B$2,IF(D354=2,'Tipo '!$B$3,IF(D354=3,'Tipo '!$B$4,IF(D354=4,'Tipo '!$B$5,IF(D354=5,'Tipo '!$B$6,IF(D354=6,'Tipo '!$B$7,IF(D354=7,'Tipo '!$B$8,IF(D354=8,'Tipo '!$B$9,IF(D354=9,'Tipo '!$B$10,IF(D354=10,'Tipo '!$B$11,IF(D354=11,'Tipo '!$B$12,IF(D354=12,'Tipo '!$B$13,IF(D354=13,'Tipo '!$B$14,IF(D354=14,'Tipo '!$B$15,IF(D354=15,'Tipo '!$B$16,IF(D354=16,'Tipo '!$B$17,IF(D354=17,'Tipo '!$B$18,IF(D354=18,'Tipo '!$B$19,IF(D354=19,'Tipo '!$B$20,IF(D354=20,'Tipo '!$B$21,"No ha seleccionado un tipo de contrato válido"))))))))))))))))))))</f>
        <v>No ha seleccionado un tipo de contrato válido</v>
      </c>
      <c r="F354" s="136"/>
      <c r="G354" s="136"/>
      <c r="H354" s="146"/>
      <c r="I354" s="146"/>
      <c r="J354" s="135"/>
      <c r="K354" s="136" t="str">
        <f>IF(J354=1,'Equivalencia BH-BMPT'!$D$2,IF(J354=2,'Equivalencia BH-BMPT'!$D$3,IF(J354=3,'Equivalencia BH-BMPT'!$D$4,IF(J354=4,'Equivalencia BH-BMPT'!$D$5,IF(J354=5,'Equivalencia BH-BMPT'!$D$6,IF(J354=6,'Equivalencia BH-BMPT'!$D$7,IF(J354=7,'Equivalencia BH-BMPT'!$D$8,IF(J354=8,'Equivalencia BH-BMPT'!$D$9,IF(J354=9,'Equivalencia BH-BMPT'!$D$10,IF(J354=10,'Equivalencia BH-BMPT'!$D$11,IF(J354=11,'Equivalencia BH-BMPT'!$D$12,IF(J354=12,'Equivalencia BH-BMPT'!$D$13,IF(J354=13,'Equivalencia BH-BMPT'!$D$14,IF(J354=14,'Equivalencia BH-BMPT'!$D$15,IF(J354=15,'Equivalencia BH-BMPT'!$D$16,IF(J354=16,'Equivalencia BH-BMPT'!$D$17,IF(J354=17,'Equivalencia BH-BMPT'!$D$18,IF(J354=18,'Equivalencia BH-BMPT'!$D$19,IF(J354=19,'Equivalencia BH-BMPT'!$D$20,IF(J354=20,'Equivalencia BH-BMPT'!$D$21,IF(J354=21,'Equivalencia BH-BMPT'!$D$22,IF(J354=22,'Equivalencia BH-BMPT'!$D$23,IF(J354=23,'Equivalencia BH-BMPT'!#REF!,IF(J354=24,'Equivalencia BH-BMPT'!$D$25,IF(J354=25,'Equivalencia BH-BMPT'!$D$26,IF(J354=26,'Equivalencia BH-BMPT'!$D$27,IF(J354=27,'Equivalencia BH-BMPT'!$D$28,IF(J354=28,'Equivalencia BH-BMPT'!$D$29,IF(J354=29,'Equivalencia BH-BMPT'!$D$30,IF(J354=30,'Equivalencia BH-BMPT'!$D$31,IF(J354=31,'Equivalencia BH-BMPT'!$D$32,IF(J354=32,'Equivalencia BH-BMPT'!$D$33,IF(J354=33,'Equivalencia BH-BMPT'!$D$34,IF(J354=34,'Equivalencia BH-BMPT'!$D$35,IF(J354=35,'Equivalencia BH-BMPT'!$D$36,IF(J354=36,'Equivalencia BH-BMPT'!$D$37,IF(J354=37,'Equivalencia BH-BMPT'!$D$38,IF(J354=38,'Equivalencia BH-BMPT'!#REF!,IF(J354=39,'Equivalencia BH-BMPT'!$D$40,IF(J354=40,'Equivalencia BH-BMPT'!$D$41,IF(J354=41,'Equivalencia BH-BMPT'!$D$42,IF(J354=42,'Equivalencia BH-BMPT'!$D$43,IF(J354=43,'Equivalencia BH-BMPT'!$D$44,IF(J354=44,'Equivalencia BH-BMPT'!$D$45,IF(J354=45,'Equivalencia BH-BMPT'!$D$46,"No ha seleccionado un número de programa")))))))))))))))))))))))))))))))))))))))))))))</f>
        <v>No ha seleccionado un número de programa</v>
      </c>
      <c r="L354" s="137"/>
      <c r="M354" s="135"/>
      <c r="N354" s="147"/>
      <c r="O354" s="138"/>
      <c r="P354" s="139"/>
      <c r="Q354" s="140"/>
      <c r="R354" s="140"/>
      <c r="S354" s="140"/>
      <c r="T354" s="140">
        <f t="shared" si="51"/>
        <v>0</v>
      </c>
      <c r="U354" s="140"/>
      <c r="V354" s="141"/>
      <c r="W354" s="141"/>
      <c r="X354" s="141"/>
      <c r="Y354" s="135"/>
      <c r="Z354" s="135"/>
      <c r="AA354" s="142"/>
      <c r="AB354" s="135"/>
      <c r="AC354" s="135"/>
      <c r="AD354" s="135"/>
      <c r="AE354" s="135"/>
      <c r="AF354" s="143" t="e">
        <f t="shared" si="52"/>
        <v>#DIV/0!</v>
      </c>
      <c r="AG354" s="144"/>
      <c r="AH354" s="144" t="b">
        <f t="shared" si="53"/>
        <v>1</v>
      </c>
    </row>
    <row r="355" spans="1:34" ht="44.25" customHeight="1" thickBot="1" x14ac:dyDescent="0.3">
      <c r="A355" s="135"/>
      <c r="B355" s="135"/>
      <c r="C355" s="136"/>
      <c r="D355" s="135"/>
      <c r="E355" s="136" t="str">
        <f>IF(D355=1,'Tipo '!$B$2,IF(D355=2,'Tipo '!$B$3,IF(D355=3,'Tipo '!$B$4,IF(D355=4,'Tipo '!$B$5,IF(D355=5,'Tipo '!$B$6,IF(D355=6,'Tipo '!$B$7,IF(D355=7,'Tipo '!$B$8,IF(D355=8,'Tipo '!$B$9,IF(D355=9,'Tipo '!$B$10,IF(D355=10,'Tipo '!$B$11,IF(D355=11,'Tipo '!$B$12,IF(D355=12,'Tipo '!$B$13,IF(D355=13,'Tipo '!$B$14,IF(D355=14,'Tipo '!$B$15,IF(D355=15,'Tipo '!$B$16,IF(D355=16,'Tipo '!$B$17,IF(D355=17,'Tipo '!$B$18,IF(D355=18,'Tipo '!$B$19,IF(D355=19,'Tipo '!$B$20,IF(D355=20,'Tipo '!$B$21,"No ha seleccionado un tipo de contrato válido"))))))))))))))))))))</f>
        <v>No ha seleccionado un tipo de contrato válido</v>
      </c>
      <c r="F355" s="136"/>
      <c r="G355" s="136"/>
      <c r="H355" s="146"/>
      <c r="I355" s="146"/>
      <c r="J355" s="135"/>
      <c r="K355" s="136" t="str">
        <f>IF(J355=1,'Equivalencia BH-BMPT'!$D$2,IF(J355=2,'Equivalencia BH-BMPT'!$D$3,IF(J355=3,'Equivalencia BH-BMPT'!$D$4,IF(J355=4,'Equivalencia BH-BMPT'!$D$5,IF(J355=5,'Equivalencia BH-BMPT'!$D$6,IF(J355=6,'Equivalencia BH-BMPT'!$D$7,IF(J355=7,'Equivalencia BH-BMPT'!$D$8,IF(J355=8,'Equivalencia BH-BMPT'!$D$9,IF(J355=9,'Equivalencia BH-BMPT'!$D$10,IF(J355=10,'Equivalencia BH-BMPT'!$D$11,IF(J355=11,'Equivalencia BH-BMPT'!$D$12,IF(J355=12,'Equivalencia BH-BMPT'!$D$13,IF(J355=13,'Equivalencia BH-BMPT'!$D$14,IF(J355=14,'Equivalencia BH-BMPT'!$D$15,IF(J355=15,'Equivalencia BH-BMPT'!$D$16,IF(J355=16,'Equivalencia BH-BMPT'!$D$17,IF(J355=17,'Equivalencia BH-BMPT'!$D$18,IF(J355=18,'Equivalencia BH-BMPT'!$D$19,IF(J355=19,'Equivalencia BH-BMPT'!$D$20,IF(J355=20,'Equivalencia BH-BMPT'!$D$21,IF(J355=21,'Equivalencia BH-BMPT'!$D$22,IF(J355=22,'Equivalencia BH-BMPT'!$D$23,IF(J355=23,'Equivalencia BH-BMPT'!#REF!,IF(J355=24,'Equivalencia BH-BMPT'!$D$25,IF(J355=25,'Equivalencia BH-BMPT'!$D$26,IF(J355=26,'Equivalencia BH-BMPT'!$D$27,IF(J355=27,'Equivalencia BH-BMPT'!$D$28,IF(J355=28,'Equivalencia BH-BMPT'!$D$29,IF(J355=29,'Equivalencia BH-BMPT'!$D$30,IF(J355=30,'Equivalencia BH-BMPT'!$D$31,IF(J355=31,'Equivalencia BH-BMPT'!$D$32,IF(J355=32,'Equivalencia BH-BMPT'!$D$33,IF(J355=33,'Equivalencia BH-BMPT'!$D$34,IF(J355=34,'Equivalencia BH-BMPT'!$D$35,IF(J355=35,'Equivalencia BH-BMPT'!$D$36,IF(J355=36,'Equivalencia BH-BMPT'!$D$37,IF(J355=37,'Equivalencia BH-BMPT'!$D$38,IF(J355=38,'Equivalencia BH-BMPT'!#REF!,IF(J355=39,'Equivalencia BH-BMPT'!$D$40,IF(J355=40,'Equivalencia BH-BMPT'!$D$41,IF(J355=41,'Equivalencia BH-BMPT'!$D$42,IF(J355=42,'Equivalencia BH-BMPT'!$D$43,IF(J355=43,'Equivalencia BH-BMPT'!$D$44,IF(J355=44,'Equivalencia BH-BMPT'!$D$45,IF(J355=45,'Equivalencia BH-BMPT'!$D$46,"No ha seleccionado un número de programa")))))))))))))))))))))))))))))))))))))))))))))</f>
        <v>No ha seleccionado un número de programa</v>
      </c>
      <c r="L355" s="137"/>
      <c r="M355" s="135"/>
      <c r="N355" s="147"/>
      <c r="O355" s="138"/>
      <c r="P355" s="139"/>
      <c r="Q355" s="140"/>
      <c r="R355" s="140"/>
      <c r="S355" s="140"/>
      <c r="T355" s="140">
        <f t="shared" si="51"/>
        <v>0</v>
      </c>
      <c r="U355" s="140"/>
      <c r="V355" s="141"/>
      <c r="W355" s="141"/>
      <c r="X355" s="141"/>
      <c r="Y355" s="135"/>
      <c r="Z355" s="135"/>
      <c r="AA355" s="142"/>
      <c r="AB355" s="135"/>
      <c r="AC355" s="135"/>
      <c r="AD355" s="135"/>
      <c r="AE355" s="135"/>
      <c r="AF355" s="143" t="e">
        <f t="shared" si="52"/>
        <v>#DIV/0!</v>
      </c>
      <c r="AG355" s="144"/>
      <c r="AH355" s="144" t="b">
        <f t="shared" si="53"/>
        <v>1</v>
      </c>
    </row>
    <row r="356" spans="1:34" ht="44.25" customHeight="1" thickBot="1" x14ac:dyDescent="0.3">
      <c r="A356" s="135"/>
      <c r="B356" s="135"/>
      <c r="C356" s="136"/>
      <c r="D356" s="135"/>
      <c r="E356" s="136" t="str">
        <f>IF(D356=1,'Tipo '!$B$2,IF(D356=2,'Tipo '!$B$3,IF(D356=3,'Tipo '!$B$4,IF(D356=4,'Tipo '!$B$5,IF(D356=5,'Tipo '!$B$6,IF(D356=6,'Tipo '!$B$7,IF(D356=7,'Tipo '!$B$8,IF(D356=8,'Tipo '!$B$9,IF(D356=9,'Tipo '!$B$10,IF(D356=10,'Tipo '!$B$11,IF(D356=11,'Tipo '!$B$12,IF(D356=12,'Tipo '!$B$13,IF(D356=13,'Tipo '!$B$14,IF(D356=14,'Tipo '!$B$15,IF(D356=15,'Tipo '!$B$16,IF(D356=16,'Tipo '!$B$17,IF(D356=17,'Tipo '!$B$18,IF(D356=18,'Tipo '!$B$19,IF(D356=19,'Tipo '!$B$20,IF(D356=20,'Tipo '!$B$21,"No ha seleccionado un tipo de contrato válido"))))))))))))))))))))</f>
        <v>No ha seleccionado un tipo de contrato válido</v>
      </c>
      <c r="F356" s="136"/>
      <c r="G356" s="136"/>
      <c r="H356" s="146"/>
      <c r="I356" s="146"/>
      <c r="J356" s="135"/>
      <c r="K356" s="136" t="str">
        <f>IF(J356=1,'Equivalencia BH-BMPT'!$D$2,IF(J356=2,'Equivalencia BH-BMPT'!$D$3,IF(J356=3,'Equivalencia BH-BMPT'!$D$4,IF(J356=4,'Equivalencia BH-BMPT'!$D$5,IF(J356=5,'Equivalencia BH-BMPT'!$D$6,IF(J356=6,'Equivalencia BH-BMPT'!$D$7,IF(J356=7,'Equivalencia BH-BMPT'!$D$8,IF(J356=8,'Equivalencia BH-BMPT'!$D$9,IF(J356=9,'Equivalencia BH-BMPT'!$D$10,IF(J356=10,'Equivalencia BH-BMPT'!$D$11,IF(J356=11,'Equivalencia BH-BMPT'!$D$12,IF(J356=12,'Equivalencia BH-BMPT'!$D$13,IF(J356=13,'Equivalencia BH-BMPT'!$D$14,IF(J356=14,'Equivalencia BH-BMPT'!$D$15,IF(J356=15,'Equivalencia BH-BMPT'!$D$16,IF(J356=16,'Equivalencia BH-BMPT'!$D$17,IF(J356=17,'Equivalencia BH-BMPT'!$D$18,IF(J356=18,'Equivalencia BH-BMPT'!$D$19,IF(J356=19,'Equivalencia BH-BMPT'!$D$20,IF(J356=20,'Equivalencia BH-BMPT'!$D$21,IF(J356=21,'Equivalencia BH-BMPT'!$D$22,IF(J356=22,'Equivalencia BH-BMPT'!$D$23,IF(J356=23,'Equivalencia BH-BMPT'!#REF!,IF(J356=24,'Equivalencia BH-BMPT'!$D$25,IF(J356=25,'Equivalencia BH-BMPT'!$D$26,IF(J356=26,'Equivalencia BH-BMPT'!$D$27,IF(J356=27,'Equivalencia BH-BMPT'!$D$28,IF(J356=28,'Equivalencia BH-BMPT'!$D$29,IF(J356=29,'Equivalencia BH-BMPT'!$D$30,IF(J356=30,'Equivalencia BH-BMPT'!$D$31,IF(J356=31,'Equivalencia BH-BMPT'!$D$32,IF(J356=32,'Equivalencia BH-BMPT'!$D$33,IF(J356=33,'Equivalencia BH-BMPT'!$D$34,IF(J356=34,'Equivalencia BH-BMPT'!$D$35,IF(J356=35,'Equivalencia BH-BMPT'!$D$36,IF(J356=36,'Equivalencia BH-BMPT'!$D$37,IF(J356=37,'Equivalencia BH-BMPT'!$D$38,IF(J356=38,'Equivalencia BH-BMPT'!#REF!,IF(J356=39,'Equivalencia BH-BMPT'!$D$40,IF(J356=40,'Equivalencia BH-BMPT'!$D$41,IF(J356=41,'Equivalencia BH-BMPT'!$D$42,IF(J356=42,'Equivalencia BH-BMPT'!$D$43,IF(J356=43,'Equivalencia BH-BMPT'!$D$44,IF(J356=44,'Equivalencia BH-BMPT'!$D$45,IF(J356=45,'Equivalencia BH-BMPT'!$D$46,"No ha seleccionado un número de programa")))))))))))))))))))))))))))))))))))))))))))))</f>
        <v>No ha seleccionado un número de programa</v>
      </c>
      <c r="L356" s="137"/>
      <c r="M356" s="135"/>
      <c r="N356" s="147"/>
      <c r="O356" s="138"/>
      <c r="P356" s="139"/>
      <c r="Q356" s="140"/>
      <c r="R356" s="140"/>
      <c r="S356" s="140"/>
      <c r="T356" s="140">
        <f t="shared" si="51"/>
        <v>0</v>
      </c>
      <c r="U356" s="140"/>
      <c r="V356" s="141"/>
      <c r="W356" s="141"/>
      <c r="X356" s="141"/>
      <c r="Y356" s="135"/>
      <c r="Z356" s="135"/>
      <c r="AA356" s="142"/>
      <c r="AB356" s="135"/>
      <c r="AC356" s="135"/>
      <c r="AD356" s="135"/>
      <c r="AE356" s="135"/>
      <c r="AF356" s="143" t="e">
        <f t="shared" si="52"/>
        <v>#DIV/0!</v>
      </c>
      <c r="AG356" s="144"/>
      <c r="AH356" s="144" t="b">
        <f t="shared" si="53"/>
        <v>1</v>
      </c>
    </row>
    <row r="357" spans="1:34" ht="44.25" customHeight="1" thickBot="1" x14ac:dyDescent="0.3">
      <c r="A357" s="135"/>
      <c r="B357" s="135"/>
      <c r="C357" s="136"/>
      <c r="D357" s="135"/>
      <c r="E357" s="136" t="str">
        <f>IF(D357=1,'Tipo '!$B$2,IF(D357=2,'Tipo '!$B$3,IF(D357=3,'Tipo '!$B$4,IF(D357=4,'Tipo '!$B$5,IF(D357=5,'Tipo '!$B$6,IF(D357=6,'Tipo '!$B$7,IF(D357=7,'Tipo '!$B$8,IF(D357=8,'Tipo '!$B$9,IF(D357=9,'Tipo '!$B$10,IF(D357=10,'Tipo '!$B$11,IF(D357=11,'Tipo '!$B$12,IF(D357=12,'Tipo '!$B$13,IF(D357=13,'Tipo '!$B$14,IF(D357=14,'Tipo '!$B$15,IF(D357=15,'Tipo '!$B$16,IF(D357=16,'Tipo '!$B$17,IF(D357=17,'Tipo '!$B$18,IF(D357=18,'Tipo '!$B$19,IF(D357=19,'Tipo '!$B$20,IF(D357=20,'Tipo '!$B$21,"No ha seleccionado un tipo de contrato válido"))))))))))))))))))))</f>
        <v>No ha seleccionado un tipo de contrato válido</v>
      </c>
      <c r="F357" s="136"/>
      <c r="G357" s="136"/>
      <c r="H357" s="146"/>
      <c r="I357" s="146"/>
      <c r="J357" s="135"/>
      <c r="K357" s="136" t="str">
        <f>IF(J357=1,'Equivalencia BH-BMPT'!$D$2,IF(J357=2,'Equivalencia BH-BMPT'!$D$3,IF(J357=3,'Equivalencia BH-BMPT'!$D$4,IF(J357=4,'Equivalencia BH-BMPT'!$D$5,IF(J357=5,'Equivalencia BH-BMPT'!$D$6,IF(J357=6,'Equivalencia BH-BMPT'!$D$7,IF(J357=7,'Equivalencia BH-BMPT'!$D$8,IF(J357=8,'Equivalencia BH-BMPT'!$D$9,IF(J357=9,'Equivalencia BH-BMPT'!$D$10,IF(J357=10,'Equivalencia BH-BMPT'!$D$11,IF(J357=11,'Equivalencia BH-BMPT'!$D$12,IF(J357=12,'Equivalencia BH-BMPT'!$D$13,IF(J357=13,'Equivalencia BH-BMPT'!$D$14,IF(J357=14,'Equivalencia BH-BMPT'!$D$15,IF(J357=15,'Equivalencia BH-BMPT'!$D$16,IF(J357=16,'Equivalencia BH-BMPT'!$D$17,IF(J357=17,'Equivalencia BH-BMPT'!$D$18,IF(J357=18,'Equivalencia BH-BMPT'!$D$19,IF(J357=19,'Equivalencia BH-BMPT'!$D$20,IF(J357=20,'Equivalencia BH-BMPT'!$D$21,IF(J357=21,'Equivalencia BH-BMPT'!$D$22,IF(J357=22,'Equivalencia BH-BMPT'!$D$23,IF(J357=23,'Equivalencia BH-BMPT'!#REF!,IF(J357=24,'Equivalencia BH-BMPT'!$D$25,IF(J357=25,'Equivalencia BH-BMPT'!$D$26,IF(J357=26,'Equivalencia BH-BMPT'!$D$27,IF(J357=27,'Equivalencia BH-BMPT'!$D$28,IF(J357=28,'Equivalencia BH-BMPT'!$D$29,IF(J357=29,'Equivalencia BH-BMPT'!$D$30,IF(J357=30,'Equivalencia BH-BMPT'!$D$31,IF(J357=31,'Equivalencia BH-BMPT'!$D$32,IF(J357=32,'Equivalencia BH-BMPT'!$D$33,IF(J357=33,'Equivalencia BH-BMPT'!$D$34,IF(J357=34,'Equivalencia BH-BMPT'!$D$35,IF(J357=35,'Equivalencia BH-BMPT'!$D$36,IF(J357=36,'Equivalencia BH-BMPT'!$D$37,IF(J357=37,'Equivalencia BH-BMPT'!$D$38,IF(J357=38,'Equivalencia BH-BMPT'!#REF!,IF(J357=39,'Equivalencia BH-BMPT'!$D$40,IF(J357=40,'Equivalencia BH-BMPT'!$D$41,IF(J357=41,'Equivalencia BH-BMPT'!$D$42,IF(J357=42,'Equivalencia BH-BMPT'!$D$43,IF(J357=43,'Equivalencia BH-BMPT'!$D$44,IF(J357=44,'Equivalencia BH-BMPT'!$D$45,IF(J357=45,'Equivalencia BH-BMPT'!$D$46,"No ha seleccionado un número de programa")))))))))))))))))))))))))))))))))))))))))))))</f>
        <v>No ha seleccionado un número de programa</v>
      </c>
      <c r="L357" s="137"/>
      <c r="M357" s="135"/>
      <c r="N357" s="147"/>
      <c r="O357" s="138"/>
      <c r="P357" s="139"/>
      <c r="Q357" s="140"/>
      <c r="R357" s="140"/>
      <c r="S357" s="140"/>
      <c r="T357" s="140">
        <f t="shared" si="51"/>
        <v>0</v>
      </c>
      <c r="U357" s="140"/>
      <c r="V357" s="141"/>
      <c r="W357" s="141"/>
      <c r="X357" s="141"/>
      <c r="Y357" s="135"/>
      <c r="Z357" s="135"/>
      <c r="AA357" s="142"/>
      <c r="AB357" s="135"/>
      <c r="AC357" s="135"/>
      <c r="AD357" s="135"/>
      <c r="AE357" s="135"/>
      <c r="AF357" s="143" t="e">
        <f t="shared" si="52"/>
        <v>#DIV/0!</v>
      </c>
      <c r="AG357" s="144"/>
      <c r="AH357" s="144" t="b">
        <f t="shared" si="53"/>
        <v>1</v>
      </c>
    </row>
    <row r="358" spans="1:34" ht="44.25" customHeight="1" thickBot="1" x14ac:dyDescent="0.3">
      <c r="A358" s="135"/>
      <c r="B358" s="135"/>
      <c r="C358" s="136"/>
      <c r="D358" s="135"/>
      <c r="E358" s="136" t="str">
        <f>IF(D358=1,'Tipo '!$B$2,IF(D358=2,'Tipo '!$B$3,IF(D358=3,'Tipo '!$B$4,IF(D358=4,'Tipo '!$B$5,IF(D358=5,'Tipo '!$B$6,IF(D358=6,'Tipo '!$B$7,IF(D358=7,'Tipo '!$B$8,IF(D358=8,'Tipo '!$B$9,IF(D358=9,'Tipo '!$B$10,IF(D358=10,'Tipo '!$B$11,IF(D358=11,'Tipo '!$B$12,IF(D358=12,'Tipo '!$B$13,IF(D358=13,'Tipo '!$B$14,IF(D358=14,'Tipo '!$B$15,IF(D358=15,'Tipo '!$B$16,IF(D358=16,'Tipo '!$B$17,IF(D358=17,'Tipo '!$B$18,IF(D358=18,'Tipo '!$B$19,IF(D358=19,'Tipo '!$B$20,IF(D358=20,'Tipo '!$B$21,"No ha seleccionado un tipo de contrato válido"))))))))))))))))))))</f>
        <v>No ha seleccionado un tipo de contrato válido</v>
      </c>
      <c r="F358" s="136"/>
      <c r="G358" s="136"/>
      <c r="H358" s="146"/>
      <c r="I358" s="146"/>
      <c r="J358" s="135"/>
      <c r="K358" s="136" t="str">
        <f>IF(J358=1,'Equivalencia BH-BMPT'!$D$2,IF(J358=2,'Equivalencia BH-BMPT'!$D$3,IF(J358=3,'Equivalencia BH-BMPT'!$D$4,IF(J358=4,'Equivalencia BH-BMPT'!$D$5,IF(J358=5,'Equivalencia BH-BMPT'!$D$6,IF(J358=6,'Equivalencia BH-BMPT'!$D$7,IF(J358=7,'Equivalencia BH-BMPT'!$D$8,IF(J358=8,'Equivalencia BH-BMPT'!$D$9,IF(J358=9,'Equivalencia BH-BMPT'!$D$10,IF(J358=10,'Equivalencia BH-BMPT'!$D$11,IF(J358=11,'Equivalencia BH-BMPT'!$D$12,IF(J358=12,'Equivalencia BH-BMPT'!$D$13,IF(J358=13,'Equivalencia BH-BMPT'!$D$14,IF(J358=14,'Equivalencia BH-BMPT'!$D$15,IF(J358=15,'Equivalencia BH-BMPT'!$D$16,IF(J358=16,'Equivalencia BH-BMPT'!$D$17,IF(J358=17,'Equivalencia BH-BMPT'!$D$18,IF(J358=18,'Equivalencia BH-BMPT'!$D$19,IF(J358=19,'Equivalencia BH-BMPT'!$D$20,IF(J358=20,'Equivalencia BH-BMPT'!$D$21,IF(J358=21,'Equivalencia BH-BMPT'!$D$22,IF(J358=22,'Equivalencia BH-BMPT'!$D$23,IF(J358=23,'Equivalencia BH-BMPT'!#REF!,IF(J358=24,'Equivalencia BH-BMPT'!$D$25,IF(J358=25,'Equivalencia BH-BMPT'!$D$26,IF(J358=26,'Equivalencia BH-BMPT'!$D$27,IF(J358=27,'Equivalencia BH-BMPT'!$D$28,IF(J358=28,'Equivalencia BH-BMPT'!$D$29,IF(J358=29,'Equivalencia BH-BMPT'!$D$30,IF(J358=30,'Equivalencia BH-BMPT'!$D$31,IF(J358=31,'Equivalencia BH-BMPT'!$D$32,IF(J358=32,'Equivalencia BH-BMPT'!$D$33,IF(J358=33,'Equivalencia BH-BMPT'!$D$34,IF(J358=34,'Equivalencia BH-BMPT'!$D$35,IF(J358=35,'Equivalencia BH-BMPT'!$D$36,IF(J358=36,'Equivalencia BH-BMPT'!$D$37,IF(J358=37,'Equivalencia BH-BMPT'!$D$38,IF(J358=38,'Equivalencia BH-BMPT'!#REF!,IF(J358=39,'Equivalencia BH-BMPT'!$D$40,IF(J358=40,'Equivalencia BH-BMPT'!$D$41,IF(J358=41,'Equivalencia BH-BMPT'!$D$42,IF(J358=42,'Equivalencia BH-BMPT'!$D$43,IF(J358=43,'Equivalencia BH-BMPT'!$D$44,IF(J358=44,'Equivalencia BH-BMPT'!$D$45,IF(J358=45,'Equivalencia BH-BMPT'!$D$46,"No ha seleccionado un número de programa")))))))))))))))))))))))))))))))))))))))))))))</f>
        <v>No ha seleccionado un número de programa</v>
      </c>
      <c r="L358" s="137"/>
      <c r="M358" s="135"/>
      <c r="N358" s="147"/>
      <c r="O358" s="138"/>
      <c r="P358" s="139"/>
      <c r="Q358" s="140"/>
      <c r="R358" s="140"/>
      <c r="S358" s="140"/>
      <c r="T358" s="140">
        <f t="shared" si="51"/>
        <v>0</v>
      </c>
      <c r="U358" s="140"/>
      <c r="V358" s="141"/>
      <c r="W358" s="141"/>
      <c r="X358" s="141"/>
      <c r="Y358" s="135"/>
      <c r="Z358" s="135"/>
      <c r="AA358" s="142"/>
      <c r="AB358" s="135"/>
      <c r="AC358" s="135"/>
      <c r="AD358" s="135"/>
      <c r="AE358" s="135"/>
      <c r="AF358" s="143" t="e">
        <f t="shared" si="52"/>
        <v>#DIV/0!</v>
      </c>
      <c r="AG358" s="144"/>
      <c r="AH358" s="144" t="b">
        <f t="shared" si="53"/>
        <v>1</v>
      </c>
    </row>
    <row r="359" spans="1:34" ht="44.25" customHeight="1" thickBot="1" x14ac:dyDescent="0.3">
      <c r="A359" s="135"/>
      <c r="B359" s="135"/>
      <c r="C359" s="136"/>
      <c r="D359" s="135"/>
      <c r="E359" s="136" t="str">
        <f>IF(D359=1,'Tipo '!$B$2,IF(D359=2,'Tipo '!$B$3,IF(D359=3,'Tipo '!$B$4,IF(D359=4,'Tipo '!$B$5,IF(D359=5,'Tipo '!$B$6,IF(D359=6,'Tipo '!$B$7,IF(D359=7,'Tipo '!$B$8,IF(D359=8,'Tipo '!$B$9,IF(D359=9,'Tipo '!$B$10,IF(D359=10,'Tipo '!$B$11,IF(D359=11,'Tipo '!$B$12,IF(D359=12,'Tipo '!$B$13,IF(D359=13,'Tipo '!$B$14,IF(D359=14,'Tipo '!$B$15,IF(D359=15,'Tipo '!$B$16,IF(D359=16,'Tipo '!$B$17,IF(D359=17,'Tipo '!$B$18,IF(D359=18,'Tipo '!$B$19,IF(D359=19,'Tipo '!$B$20,IF(D359=20,'Tipo '!$B$21,"No ha seleccionado un tipo de contrato válido"))))))))))))))))))))</f>
        <v>No ha seleccionado un tipo de contrato válido</v>
      </c>
      <c r="F359" s="136"/>
      <c r="G359" s="136"/>
      <c r="H359" s="146"/>
      <c r="I359" s="146"/>
      <c r="J359" s="135"/>
      <c r="K359" s="136" t="str">
        <f>IF(J359=1,'Equivalencia BH-BMPT'!$D$2,IF(J359=2,'Equivalencia BH-BMPT'!$D$3,IF(J359=3,'Equivalencia BH-BMPT'!$D$4,IF(J359=4,'Equivalencia BH-BMPT'!$D$5,IF(J359=5,'Equivalencia BH-BMPT'!$D$6,IF(J359=6,'Equivalencia BH-BMPT'!$D$7,IF(J359=7,'Equivalencia BH-BMPT'!$D$8,IF(J359=8,'Equivalencia BH-BMPT'!$D$9,IF(J359=9,'Equivalencia BH-BMPT'!$D$10,IF(J359=10,'Equivalencia BH-BMPT'!$D$11,IF(J359=11,'Equivalencia BH-BMPT'!$D$12,IF(J359=12,'Equivalencia BH-BMPT'!$D$13,IF(J359=13,'Equivalencia BH-BMPT'!$D$14,IF(J359=14,'Equivalencia BH-BMPT'!$D$15,IF(J359=15,'Equivalencia BH-BMPT'!$D$16,IF(J359=16,'Equivalencia BH-BMPT'!$D$17,IF(J359=17,'Equivalencia BH-BMPT'!$D$18,IF(J359=18,'Equivalencia BH-BMPT'!$D$19,IF(J359=19,'Equivalencia BH-BMPT'!$D$20,IF(J359=20,'Equivalencia BH-BMPT'!$D$21,IF(J359=21,'Equivalencia BH-BMPT'!$D$22,IF(J359=22,'Equivalencia BH-BMPT'!$D$23,IF(J359=23,'Equivalencia BH-BMPT'!#REF!,IF(J359=24,'Equivalencia BH-BMPT'!$D$25,IF(J359=25,'Equivalencia BH-BMPT'!$D$26,IF(J359=26,'Equivalencia BH-BMPT'!$D$27,IF(J359=27,'Equivalencia BH-BMPT'!$D$28,IF(J359=28,'Equivalencia BH-BMPT'!$D$29,IF(J359=29,'Equivalencia BH-BMPT'!$D$30,IF(J359=30,'Equivalencia BH-BMPT'!$D$31,IF(J359=31,'Equivalencia BH-BMPT'!$D$32,IF(J359=32,'Equivalencia BH-BMPT'!$D$33,IF(J359=33,'Equivalencia BH-BMPT'!$D$34,IF(J359=34,'Equivalencia BH-BMPT'!$D$35,IF(J359=35,'Equivalencia BH-BMPT'!$D$36,IF(J359=36,'Equivalencia BH-BMPT'!$D$37,IF(J359=37,'Equivalencia BH-BMPT'!$D$38,IF(J359=38,'Equivalencia BH-BMPT'!#REF!,IF(J359=39,'Equivalencia BH-BMPT'!$D$40,IF(J359=40,'Equivalencia BH-BMPT'!$D$41,IF(J359=41,'Equivalencia BH-BMPT'!$D$42,IF(J359=42,'Equivalencia BH-BMPT'!$D$43,IF(J359=43,'Equivalencia BH-BMPT'!$D$44,IF(J359=44,'Equivalencia BH-BMPT'!$D$45,IF(J359=45,'Equivalencia BH-BMPT'!$D$46,"No ha seleccionado un número de programa")))))))))))))))))))))))))))))))))))))))))))))</f>
        <v>No ha seleccionado un número de programa</v>
      </c>
      <c r="L359" s="137"/>
      <c r="M359" s="135"/>
      <c r="N359" s="147"/>
      <c r="O359" s="138"/>
      <c r="P359" s="139"/>
      <c r="Q359" s="140"/>
      <c r="R359" s="140"/>
      <c r="S359" s="140"/>
      <c r="T359" s="140">
        <f t="shared" si="51"/>
        <v>0</v>
      </c>
      <c r="U359" s="140"/>
      <c r="V359" s="141"/>
      <c r="W359" s="141"/>
      <c r="X359" s="141"/>
      <c r="Y359" s="135"/>
      <c r="Z359" s="135"/>
      <c r="AA359" s="142"/>
      <c r="AB359" s="135"/>
      <c r="AC359" s="135"/>
      <c r="AD359" s="135"/>
      <c r="AE359" s="135"/>
      <c r="AF359" s="143" t="e">
        <f t="shared" si="52"/>
        <v>#DIV/0!</v>
      </c>
      <c r="AG359" s="144"/>
      <c r="AH359" s="144" t="b">
        <f t="shared" si="53"/>
        <v>1</v>
      </c>
    </row>
    <row r="360" spans="1:34" ht="44.25" customHeight="1" thickBot="1" x14ac:dyDescent="0.3">
      <c r="A360" s="135"/>
      <c r="B360" s="135"/>
      <c r="C360" s="136"/>
      <c r="D360" s="135"/>
      <c r="E360" s="136" t="str">
        <f>IF(D360=1,'Tipo '!$B$2,IF(D360=2,'Tipo '!$B$3,IF(D360=3,'Tipo '!$B$4,IF(D360=4,'Tipo '!$B$5,IF(D360=5,'Tipo '!$B$6,IF(D360=6,'Tipo '!$B$7,IF(D360=7,'Tipo '!$B$8,IF(D360=8,'Tipo '!$B$9,IF(D360=9,'Tipo '!$B$10,IF(D360=10,'Tipo '!$B$11,IF(D360=11,'Tipo '!$B$12,IF(D360=12,'Tipo '!$B$13,IF(D360=13,'Tipo '!$B$14,IF(D360=14,'Tipo '!$B$15,IF(D360=15,'Tipo '!$B$16,IF(D360=16,'Tipo '!$B$17,IF(D360=17,'Tipo '!$B$18,IF(D360=18,'Tipo '!$B$19,IF(D360=19,'Tipo '!$B$20,IF(D360=20,'Tipo '!$B$21,"No ha seleccionado un tipo de contrato válido"))))))))))))))))))))</f>
        <v>No ha seleccionado un tipo de contrato válido</v>
      </c>
      <c r="F360" s="136"/>
      <c r="G360" s="136"/>
      <c r="H360" s="146"/>
      <c r="I360" s="146"/>
      <c r="J360" s="135"/>
      <c r="K360" s="136" t="str">
        <f>IF(J360=1,'Equivalencia BH-BMPT'!$D$2,IF(J360=2,'Equivalencia BH-BMPT'!$D$3,IF(J360=3,'Equivalencia BH-BMPT'!$D$4,IF(J360=4,'Equivalencia BH-BMPT'!$D$5,IF(J360=5,'Equivalencia BH-BMPT'!$D$6,IF(J360=6,'Equivalencia BH-BMPT'!$D$7,IF(J360=7,'Equivalencia BH-BMPT'!$D$8,IF(J360=8,'Equivalencia BH-BMPT'!$D$9,IF(J360=9,'Equivalencia BH-BMPT'!$D$10,IF(J360=10,'Equivalencia BH-BMPT'!$D$11,IF(J360=11,'Equivalencia BH-BMPT'!$D$12,IF(J360=12,'Equivalencia BH-BMPT'!$D$13,IF(J360=13,'Equivalencia BH-BMPT'!$D$14,IF(J360=14,'Equivalencia BH-BMPT'!$D$15,IF(J360=15,'Equivalencia BH-BMPT'!$D$16,IF(J360=16,'Equivalencia BH-BMPT'!$D$17,IF(J360=17,'Equivalencia BH-BMPT'!$D$18,IF(J360=18,'Equivalencia BH-BMPT'!$D$19,IF(J360=19,'Equivalencia BH-BMPT'!$D$20,IF(J360=20,'Equivalencia BH-BMPT'!$D$21,IF(J360=21,'Equivalencia BH-BMPT'!$D$22,IF(J360=22,'Equivalencia BH-BMPT'!$D$23,IF(J360=23,'Equivalencia BH-BMPT'!#REF!,IF(J360=24,'Equivalencia BH-BMPT'!$D$25,IF(J360=25,'Equivalencia BH-BMPT'!$D$26,IF(J360=26,'Equivalencia BH-BMPT'!$D$27,IF(J360=27,'Equivalencia BH-BMPT'!$D$28,IF(J360=28,'Equivalencia BH-BMPT'!$D$29,IF(J360=29,'Equivalencia BH-BMPT'!$D$30,IF(J360=30,'Equivalencia BH-BMPT'!$D$31,IF(J360=31,'Equivalencia BH-BMPT'!$D$32,IF(J360=32,'Equivalencia BH-BMPT'!$D$33,IF(J360=33,'Equivalencia BH-BMPT'!$D$34,IF(J360=34,'Equivalencia BH-BMPT'!$D$35,IF(J360=35,'Equivalencia BH-BMPT'!$D$36,IF(J360=36,'Equivalencia BH-BMPT'!$D$37,IF(J360=37,'Equivalencia BH-BMPT'!$D$38,IF(J360=38,'Equivalencia BH-BMPT'!#REF!,IF(J360=39,'Equivalencia BH-BMPT'!$D$40,IF(J360=40,'Equivalencia BH-BMPT'!$D$41,IF(J360=41,'Equivalencia BH-BMPT'!$D$42,IF(J360=42,'Equivalencia BH-BMPT'!$D$43,IF(J360=43,'Equivalencia BH-BMPT'!$D$44,IF(J360=44,'Equivalencia BH-BMPT'!$D$45,IF(J360=45,'Equivalencia BH-BMPT'!$D$46,"No ha seleccionado un número de programa")))))))))))))))))))))))))))))))))))))))))))))</f>
        <v>No ha seleccionado un número de programa</v>
      </c>
      <c r="L360" s="137"/>
      <c r="M360" s="135"/>
      <c r="N360" s="147"/>
      <c r="O360" s="138"/>
      <c r="P360" s="139"/>
      <c r="Q360" s="140"/>
      <c r="R360" s="140"/>
      <c r="S360" s="140"/>
      <c r="T360" s="140">
        <f t="shared" si="51"/>
        <v>0</v>
      </c>
      <c r="U360" s="140"/>
      <c r="V360" s="141"/>
      <c r="W360" s="141"/>
      <c r="X360" s="141"/>
      <c r="Y360" s="135"/>
      <c r="Z360" s="135"/>
      <c r="AA360" s="142"/>
      <c r="AB360" s="135"/>
      <c r="AC360" s="135"/>
      <c r="AD360" s="135"/>
      <c r="AE360" s="135"/>
      <c r="AF360" s="143" t="e">
        <f t="shared" si="52"/>
        <v>#DIV/0!</v>
      </c>
      <c r="AG360" s="144"/>
      <c r="AH360" s="144" t="b">
        <f t="shared" si="53"/>
        <v>1</v>
      </c>
    </row>
    <row r="361" spans="1:34" ht="44.25" customHeight="1" thickBot="1" x14ac:dyDescent="0.3">
      <c r="A361" s="135"/>
      <c r="B361" s="135"/>
      <c r="C361" s="136"/>
      <c r="D361" s="135"/>
      <c r="E361" s="136" t="str">
        <f>IF(D361=1,'Tipo '!$B$2,IF(D361=2,'Tipo '!$B$3,IF(D361=3,'Tipo '!$B$4,IF(D361=4,'Tipo '!$B$5,IF(D361=5,'Tipo '!$B$6,IF(D361=6,'Tipo '!$B$7,IF(D361=7,'Tipo '!$B$8,IF(D361=8,'Tipo '!$B$9,IF(D361=9,'Tipo '!$B$10,IF(D361=10,'Tipo '!$B$11,IF(D361=11,'Tipo '!$B$12,IF(D361=12,'Tipo '!$B$13,IF(D361=13,'Tipo '!$B$14,IF(D361=14,'Tipo '!$B$15,IF(D361=15,'Tipo '!$B$16,IF(D361=16,'Tipo '!$B$17,IF(D361=17,'Tipo '!$B$18,IF(D361=18,'Tipo '!$B$19,IF(D361=19,'Tipo '!$B$20,IF(D361=20,'Tipo '!$B$21,"No ha seleccionado un tipo de contrato válido"))))))))))))))))))))</f>
        <v>No ha seleccionado un tipo de contrato válido</v>
      </c>
      <c r="F361" s="136"/>
      <c r="G361" s="136"/>
      <c r="H361" s="146"/>
      <c r="I361" s="146"/>
      <c r="J361" s="135"/>
      <c r="K361" s="136" t="str">
        <f>IF(J361=1,'Equivalencia BH-BMPT'!$D$2,IF(J361=2,'Equivalencia BH-BMPT'!$D$3,IF(J361=3,'Equivalencia BH-BMPT'!$D$4,IF(J361=4,'Equivalencia BH-BMPT'!$D$5,IF(J361=5,'Equivalencia BH-BMPT'!$D$6,IF(J361=6,'Equivalencia BH-BMPT'!$D$7,IF(J361=7,'Equivalencia BH-BMPT'!$D$8,IF(J361=8,'Equivalencia BH-BMPT'!$D$9,IF(J361=9,'Equivalencia BH-BMPT'!$D$10,IF(J361=10,'Equivalencia BH-BMPT'!$D$11,IF(J361=11,'Equivalencia BH-BMPT'!$D$12,IF(J361=12,'Equivalencia BH-BMPT'!$D$13,IF(J361=13,'Equivalencia BH-BMPT'!$D$14,IF(J361=14,'Equivalencia BH-BMPT'!$D$15,IF(J361=15,'Equivalencia BH-BMPT'!$D$16,IF(J361=16,'Equivalencia BH-BMPT'!$D$17,IF(J361=17,'Equivalencia BH-BMPT'!$D$18,IF(J361=18,'Equivalencia BH-BMPT'!$D$19,IF(J361=19,'Equivalencia BH-BMPT'!$D$20,IF(J361=20,'Equivalencia BH-BMPT'!$D$21,IF(J361=21,'Equivalencia BH-BMPT'!$D$22,IF(J361=22,'Equivalencia BH-BMPT'!$D$23,IF(J361=23,'Equivalencia BH-BMPT'!#REF!,IF(J361=24,'Equivalencia BH-BMPT'!$D$25,IF(J361=25,'Equivalencia BH-BMPT'!$D$26,IF(J361=26,'Equivalencia BH-BMPT'!$D$27,IF(J361=27,'Equivalencia BH-BMPT'!$D$28,IF(J361=28,'Equivalencia BH-BMPT'!$D$29,IF(J361=29,'Equivalencia BH-BMPT'!$D$30,IF(J361=30,'Equivalencia BH-BMPT'!$D$31,IF(J361=31,'Equivalencia BH-BMPT'!$D$32,IF(J361=32,'Equivalencia BH-BMPT'!$D$33,IF(J361=33,'Equivalencia BH-BMPT'!$D$34,IF(J361=34,'Equivalencia BH-BMPT'!$D$35,IF(J361=35,'Equivalencia BH-BMPT'!$D$36,IF(J361=36,'Equivalencia BH-BMPT'!$D$37,IF(J361=37,'Equivalencia BH-BMPT'!$D$38,IF(J361=38,'Equivalencia BH-BMPT'!#REF!,IF(J361=39,'Equivalencia BH-BMPT'!$D$40,IF(J361=40,'Equivalencia BH-BMPT'!$D$41,IF(J361=41,'Equivalencia BH-BMPT'!$D$42,IF(J361=42,'Equivalencia BH-BMPT'!$D$43,IF(J361=43,'Equivalencia BH-BMPT'!$D$44,IF(J361=44,'Equivalencia BH-BMPT'!$D$45,IF(J361=45,'Equivalencia BH-BMPT'!$D$46,"No ha seleccionado un número de programa")))))))))))))))))))))))))))))))))))))))))))))</f>
        <v>No ha seleccionado un número de programa</v>
      </c>
      <c r="L361" s="137"/>
      <c r="M361" s="135"/>
      <c r="N361" s="147"/>
      <c r="O361" s="138"/>
      <c r="P361" s="139"/>
      <c r="Q361" s="140"/>
      <c r="R361" s="140"/>
      <c r="S361" s="140"/>
      <c r="T361" s="140">
        <f t="shared" si="51"/>
        <v>0</v>
      </c>
      <c r="U361" s="140"/>
      <c r="V361" s="141"/>
      <c r="W361" s="141"/>
      <c r="X361" s="141"/>
      <c r="Y361" s="135"/>
      <c r="Z361" s="135"/>
      <c r="AA361" s="142"/>
      <c r="AB361" s="135"/>
      <c r="AC361" s="135"/>
      <c r="AD361" s="135"/>
      <c r="AE361" s="135"/>
      <c r="AF361" s="143" t="e">
        <f t="shared" si="52"/>
        <v>#DIV/0!</v>
      </c>
      <c r="AG361" s="144"/>
      <c r="AH361" s="144" t="b">
        <f t="shared" si="53"/>
        <v>1</v>
      </c>
    </row>
    <row r="362" spans="1:34" ht="44.25" customHeight="1" thickBot="1" x14ac:dyDescent="0.3">
      <c r="A362" s="135"/>
      <c r="B362" s="135"/>
      <c r="C362" s="136"/>
      <c r="D362" s="135"/>
      <c r="E362" s="136" t="str">
        <f>IF(D362=1,'Tipo '!$B$2,IF(D362=2,'Tipo '!$B$3,IF(D362=3,'Tipo '!$B$4,IF(D362=4,'Tipo '!$B$5,IF(D362=5,'Tipo '!$B$6,IF(D362=6,'Tipo '!$B$7,IF(D362=7,'Tipo '!$B$8,IF(D362=8,'Tipo '!$B$9,IF(D362=9,'Tipo '!$B$10,IF(D362=10,'Tipo '!$B$11,IF(D362=11,'Tipo '!$B$12,IF(D362=12,'Tipo '!$B$13,IF(D362=13,'Tipo '!$B$14,IF(D362=14,'Tipo '!$B$15,IF(D362=15,'Tipo '!$B$16,IF(D362=16,'Tipo '!$B$17,IF(D362=17,'Tipo '!$B$18,IF(D362=18,'Tipo '!$B$19,IF(D362=19,'Tipo '!$B$20,IF(D362=20,'Tipo '!$B$21,"No ha seleccionado un tipo de contrato válido"))))))))))))))))))))</f>
        <v>No ha seleccionado un tipo de contrato válido</v>
      </c>
      <c r="F362" s="136"/>
      <c r="G362" s="136"/>
      <c r="H362" s="146"/>
      <c r="I362" s="146"/>
      <c r="J362" s="135"/>
      <c r="K362" s="136" t="str">
        <f>IF(J362=1,'Equivalencia BH-BMPT'!$D$2,IF(J362=2,'Equivalencia BH-BMPT'!$D$3,IF(J362=3,'Equivalencia BH-BMPT'!$D$4,IF(J362=4,'Equivalencia BH-BMPT'!$D$5,IF(J362=5,'Equivalencia BH-BMPT'!$D$6,IF(J362=6,'Equivalencia BH-BMPT'!$D$7,IF(J362=7,'Equivalencia BH-BMPT'!$D$8,IF(J362=8,'Equivalencia BH-BMPT'!$D$9,IF(J362=9,'Equivalencia BH-BMPT'!$D$10,IF(J362=10,'Equivalencia BH-BMPT'!$D$11,IF(J362=11,'Equivalencia BH-BMPT'!$D$12,IF(J362=12,'Equivalencia BH-BMPT'!$D$13,IF(J362=13,'Equivalencia BH-BMPT'!$D$14,IF(J362=14,'Equivalencia BH-BMPT'!$D$15,IF(J362=15,'Equivalencia BH-BMPT'!$D$16,IF(J362=16,'Equivalencia BH-BMPT'!$D$17,IF(J362=17,'Equivalencia BH-BMPT'!$D$18,IF(J362=18,'Equivalencia BH-BMPT'!$D$19,IF(J362=19,'Equivalencia BH-BMPT'!$D$20,IF(J362=20,'Equivalencia BH-BMPT'!$D$21,IF(J362=21,'Equivalencia BH-BMPT'!$D$22,IF(J362=22,'Equivalencia BH-BMPT'!$D$23,IF(J362=23,'Equivalencia BH-BMPT'!#REF!,IF(J362=24,'Equivalencia BH-BMPT'!$D$25,IF(J362=25,'Equivalencia BH-BMPT'!$D$26,IF(J362=26,'Equivalencia BH-BMPT'!$D$27,IF(J362=27,'Equivalencia BH-BMPT'!$D$28,IF(J362=28,'Equivalencia BH-BMPT'!$D$29,IF(J362=29,'Equivalencia BH-BMPT'!$D$30,IF(J362=30,'Equivalencia BH-BMPT'!$D$31,IF(J362=31,'Equivalencia BH-BMPT'!$D$32,IF(J362=32,'Equivalencia BH-BMPT'!$D$33,IF(J362=33,'Equivalencia BH-BMPT'!$D$34,IF(J362=34,'Equivalencia BH-BMPT'!$D$35,IF(J362=35,'Equivalencia BH-BMPT'!$D$36,IF(J362=36,'Equivalencia BH-BMPT'!$D$37,IF(J362=37,'Equivalencia BH-BMPT'!$D$38,IF(J362=38,'Equivalencia BH-BMPT'!#REF!,IF(J362=39,'Equivalencia BH-BMPT'!$D$40,IF(J362=40,'Equivalencia BH-BMPT'!$D$41,IF(J362=41,'Equivalencia BH-BMPT'!$D$42,IF(J362=42,'Equivalencia BH-BMPT'!$D$43,IF(J362=43,'Equivalencia BH-BMPT'!$D$44,IF(J362=44,'Equivalencia BH-BMPT'!$D$45,IF(J362=45,'Equivalencia BH-BMPT'!$D$46,"No ha seleccionado un número de programa")))))))))))))))))))))))))))))))))))))))))))))</f>
        <v>No ha seleccionado un número de programa</v>
      </c>
      <c r="L362" s="137"/>
      <c r="M362" s="135"/>
      <c r="N362" s="147"/>
      <c r="O362" s="138"/>
      <c r="P362" s="139"/>
      <c r="Q362" s="140"/>
      <c r="R362" s="140"/>
      <c r="S362" s="140"/>
      <c r="T362" s="140">
        <f t="shared" si="51"/>
        <v>0</v>
      </c>
      <c r="U362" s="140"/>
      <c r="V362" s="141"/>
      <c r="W362" s="141"/>
      <c r="X362" s="141"/>
      <c r="Y362" s="135"/>
      <c r="Z362" s="135"/>
      <c r="AA362" s="142"/>
      <c r="AB362" s="135"/>
      <c r="AC362" s="135"/>
      <c r="AD362" s="135"/>
      <c r="AE362" s="135"/>
      <c r="AF362" s="143" t="e">
        <f t="shared" si="52"/>
        <v>#DIV/0!</v>
      </c>
      <c r="AG362" s="144"/>
      <c r="AH362" s="144" t="b">
        <f t="shared" si="53"/>
        <v>1</v>
      </c>
    </row>
    <row r="363" spans="1:34" ht="44.25" customHeight="1" thickBot="1" x14ac:dyDescent="0.3">
      <c r="A363" s="135"/>
      <c r="B363" s="135"/>
      <c r="C363" s="136"/>
      <c r="D363" s="135"/>
      <c r="E363" s="136" t="str">
        <f>IF(D363=1,'Tipo '!$B$2,IF(D363=2,'Tipo '!$B$3,IF(D363=3,'Tipo '!$B$4,IF(D363=4,'Tipo '!$B$5,IF(D363=5,'Tipo '!$B$6,IF(D363=6,'Tipo '!$B$7,IF(D363=7,'Tipo '!$B$8,IF(D363=8,'Tipo '!$B$9,IF(D363=9,'Tipo '!$B$10,IF(D363=10,'Tipo '!$B$11,IF(D363=11,'Tipo '!$B$12,IF(D363=12,'Tipo '!$B$13,IF(D363=13,'Tipo '!$B$14,IF(D363=14,'Tipo '!$B$15,IF(D363=15,'Tipo '!$B$16,IF(D363=16,'Tipo '!$B$17,IF(D363=17,'Tipo '!$B$18,IF(D363=18,'Tipo '!$B$19,IF(D363=19,'Tipo '!$B$20,IF(D363=20,'Tipo '!$B$21,"No ha seleccionado un tipo de contrato válido"))))))))))))))))))))</f>
        <v>No ha seleccionado un tipo de contrato válido</v>
      </c>
      <c r="F363" s="136"/>
      <c r="G363" s="136"/>
      <c r="H363" s="146"/>
      <c r="I363" s="146"/>
      <c r="J363" s="135"/>
      <c r="K363" s="136" t="str">
        <f>IF(J363=1,'Equivalencia BH-BMPT'!$D$2,IF(J363=2,'Equivalencia BH-BMPT'!$D$3,IF(J363=3,'Equivalencia BH-BMPT'!$D$4,IF(J363=4,'Equivalencia BH-BMPT'!$D$5,IF(J363=5,'Equivalencia BH-BMPT'!$D$6,IF(J363=6,'Equivalencia BH-BMPT'!$D$7,IF(J363=7,'Equivalencia BH-BMPT'!$D$8,IF(J363=8,'Equivalencia BH-BMPT'!$D$9,IF(J363=9,'Equivalencia BH-BMPT'!$D$10,IF(J363=10,'Equivalencia BH-BMPT'!$D$11,IF(J363=11,'Equivalencia BH-BMPT'!$D$12,IF(J363=12,'Equivalencia BH-BMPT'!$D$13,IF(J363=13,'Equivalencia BH-BMPT'!$D$14,IF(J363=14,'Equivalencia BH-BMPT'!$D$15,IF(J363=15,'Equivalencia BH-BMPT'!$D$16,IF(J363=16,'Equivalencia BH-BMPT'!$D$17,IF(J363=17,'Equivalencia BH-BMPT'!$D$18,IF(J363=18,'Equivalencia BH-BMPT'!$D$19,IF(J363=19,'Equivalencia BH-BMPT'!$D$20,IF(J363=20,'Equivalencia BH-BMPT'!$D$21,IF(J363=21,'Equivalencia BH-BMPT'!$D$22,IF(J363=22,'Equivalencia BH-BMPT'!$D$23,IF(J363=23,'Equivalencia BH-BMPT'!#REF!,IF(J363=24,'Equivalencia BH-BMPT'!$D$25,IF(J363=25,'Equivalencia BH-BMPT'!$D$26,IF(J363=26,'Equivalencia BH-BMPT'!$D$27,IF(J363=27,'Equivalencia BH-BMPT'!$D$28,IF(J363=28,'Equivalencia BH-BMPT'!$D$29,IF(J363=29,'Equivalencia BH-BMPT'!$D$30,IF(J363=30,'Equivalencia BH-BMPT'!$D$31,IF(J363=31,'Equivalencia BH-BMPT'!$D$32,IF(J363=32,'Equivalencia BH-BMPT'!$D$33,IF(J363=33,'Equivalencia BH-BMPT'!$D$34,IF(J363=34,'Equivalencia BH-BMPT'!$D$35,IF(J363=35,'Equivalencia BH-BMPT'!$D$36,IF(J363=36,'Equivalencia BH-BMPT'!$D$37,IF(J363=37,'Equivalencia BH-BMPT'!$D$38,IF(J363=38,'Equivalencia BH-BMPT'!#REF!,IF(J363=39,'Equivalencia BH-BMPT'!$D$40,IF(J363=40,'Equivalencia BH-BMPT'!$D$41,IF(J363=41,'Equivalencia BH-BMPT'!$D$42,IF(J363=42,'Equivalencia BH-BMPT'!$D$43,IF(J363=43,'Equivalencia BH-BMPT'!$D$44,IF(J363=44,'Equivalencia BH-BMPT'!$D$45,IF(J363=45,'Equivalencia BH-BMPT'!$D$46,"No ha seleccionado un número de programa")))))))))))))))))))))))))))))))))))))))))))))</f>
        <v>No ha seleccionado un número de programa</v>
      </c>
      <c r="L363" s="137"/>
      <c r="M363" s="135"/>
      <c r="N363" s="147"/>
      <c r="O363" s="138"/>
      <c r="P363" s="139"/>
      <c r="Q363" s="140"/>
      <c r="R363" s="140"/>
      <c r="S363" s="140"/>
      <c r="T363" s="140">
        <f t="shared" si="51"/>
        <v>0</v>
      </c>
      <c r="U363" s="140"/>
      <c r="V363" s="141"/>
      <c r="W363" s="141"/>
      <c r="X363" s="141"/>
      <c r="Y363" s="135"/>
      <c r="Z363" s="135"/>
      <c r="AA363" s="142"/>
      <c r="AB363" s="135"/>
      <c r="AC363" s="135"/>
      <c r="AD363" s="135"/>
      <c r="AE363" s="135"/>
      <c r="AF363" s="143" t="e">
        <f t="shared" si="52"/>
        <v>#DIV/0!</v>
      </c>
      <c r="AG363" s="144"/>
      <c r="AH363" s="144" t="b">
        <f t="shared" si="53"/>
        <v>1</v>
      </c>
    </row>
    <row r="364" spans="1:34" ht="44.25" customHeight="1" thickBot="1" x14ac:dyDescent="0.3">
      <c r="A364" s="135"/>
      <c r="B364" s="135"/>
      <c r="C364" s="136"/>
      <c r="D364" s="135"/>
      <c r="E364" s="136" t="str">
        <f>IF(D364=1,'Tipo '!$B$2,IF(D364=2,'Tipo '!$B$3,IF(D364=3,'Tipo '!$B$4,IF(D364=4,'Tipo '!$B$5,IF(D364=5,'Tipo '!$B$6,IF(D364=6,'Tipo '!$B$7,IF(D364=7,'Tipo '!$B$8,IF(D364=8,'Tipo '!$B$9,IF(D364=9,'Tipo '!$B$10,IF(D364=10,'Tipo '!$B$11,IF(D364=11,'Tipo '!$B$12,IF(D364=12,'Tipo '!$B$13,IF(D364=13,'Tipo '!$B$14,IF(D364=14,'Tipo '!$B$15,IF(D364=15,'Tipo '!$B$16,IF(D364=16,'Tipo '!$B$17,IF(D364=17,'Tipo '!$B$18,IF(D364=18,'Tipo '!$B$19,IF(D364=19,'Tipo '!$B$20,IF(D364=20,'Tipo '!$B$21,"No ha seleccionado un tipo de contrato válido"))))))))))))))))))))</f>
        <v>No ha seleccionado un tipo de contrato válido</v>
      </c>
      <c r="F364" s="136"/>
      <c r="G364" s="136"/>
      <c r="H364" s="146"/>
      <c r="I364" s="146"/>
      <c r="J364" s="135"/>
      <c r="K364" s="136" t="str">
        <f>IF(J364=1,'Equivalencia BH-BMPT'!$D$2,IF(J364=2,'Equivalencia BH-BMPT'!$D$3,IF(J364=3,'Equivalencia BH-BMPT'!$D$4,IF(J364=4,'Equivalencia BH-BMPT'!$D$5,IF(J364=5,'Equivalencia BH-BMPT'!$D$6,IF(J364=6,'Equivalencia BH-BMPT'!$D$7,IF(J364=7,'Equivalencia BH-BMPT'!$D$8,IF(J364=8,'Equivalencia BH-BMPT'!$D$9,IF(J364=9,'Equivalencia BH-BMPT'!$D$10,IF(J364=10,'Equivalencia BH-BMPT'!$D$11,IF(J364=11,'Equivalencia BH-BMPT'!$D$12,IF(J364=12,'Equivalencia BH-BMPT'!$D$13,IF(J364=13,'Equivalencia BH-BMPT'!$D$14,IF(J364=14,'Equivalencia BH-BMPT'!$D$15,IF(J364=15,'Equivalencia BH-BMPT'!$D$16,IF(J364=16,'Equivalencia BH-BMPT'!$D$17,IF(J364=17,'Equivalencia BH-BMPT'!$D$18,IF(J364=18,'Equivalencia BH-BMPT'!$D$19,IF(J364=19,'Equivalencia BH-BMPT'!$D$20,IF(J364=20,'Equivalencia BH-BMPT'!$D$21,IF(J364=21,'Equivalencia BH-BMPT'!$D$22,IF(J364=22,'Equivalencia BH-BMPT'!$D$23,IF(J364=23,'Equivalencia BH-BMPT'!#REF!,IF(J364=24,'Equivalencia BH-BMPT'!$D$25,IF(J364=25,'Equivalencia BH-BMPT'!$D$26,IF(J364=26,'Equivalencia BH-BMPT'!$D$27,IF(J364=27,'Equivalencia BH-BMPT'!$D$28,IF(J364=28,'Equivalencia BH-BMPT'!$D$29,IF(J364=29,'Equivalencia BH-BMPT'!$D$30,IF(J364=30,'Equivalencia BH-BMPT'!$D$31,IF(J364=31,'Equivalencia BH-BMPT'!$D$32,IF(J364=32,'Equivalencia BH-BMPT'!$D$33,IF(J364=33,'Equivalencia BH-BMPT'!$D$34,IF(J364=34,'Equivalencia BH-BMPT'!$D$35,IF(J364=35,'Equivalencia BH-BMPT'!$D$36,IF(J364=36,'Equivalencia BH-BMPT'!$D$37,IF(J364=37,'Equivalencia BH-BMPT'!$D$38,IF(J364=38,'Equivalencia BH-BMPT'!#REF!,IF(J364=39,'Equivalencia BH-BMPT'!$D$40,IF(J364=40,'Equivalencia BH-BMPT'!$D$41,IF(J364=41,'Equivalencia BH-BMPT'!$D$42,IF(J364=42,'Equivalencia BH-BMPT'!$D$43,IF(J364=43,'Equivalencia BH-BMPT'!$D$44,IF(J364=44,'Equivalencia BH-BMPT'!$D$45,IF(J364=45,'Equivalencia BH-BMPT'!$D$46,"No ha seleccionado un número de programa")))))))))))))))))))))))))))))))))))))))))))))</f>
        <v>No ha seleccionado un número de programa</v>
      </c>
      <c r="L364" s="137"/>
      <c r="M364" s="135"/>
      <c r="N364" s="147"/>
      <c r="O364" s="138"/>
      <c r="P364" s="139"/>
      <c r="Q364" s="140"/>
      <c r="R364" s="140"/>
      <c r="S364" s="140"/>
      <c r="T364" s="140">
        <f t="shared" si="51"/>
        <v>0</v>
      </c>
      <c r="U364" s="140"/>
      <c r="V364" s="141"/>
      <c r="W364" s="141"/>
      <c r="X364" s="141"/>
      <c r="Y364" s="135"/>
      <c r="Z364" s="135"/>
      <c r="AA364" s="142"/>
      <c r="AB364" s="135"/>
      <c r="AC364" s="135"/>
      <c r="AD364" s="135"/>
      <c r="AE364" s="135"/>
      <c r="AF364" s="143" t="e">
        <f t="shared" si="52"/>
        <v>#DIV/0!</v>
      </c>
      <c r="AG364" s="144"/>
      <c r="AH364" s="144" t="b">
        <f t="shared" si="53"/>
        <v>1</v>
      </c>
    </row>
    <row r="365" spans="1:34" ht="44.25" customHeight="1" thickBot="1" x14ac:dyDescent="0.3">
      <c r="A365" s="135"/>
      <c r="B365" s="135"/>
      <c r="C365" s="136"/>
      <c r="D365" s="135"/>
      <c r="E365" s="136" t="str">
        <f>IF(D365=1,'Tipo '!$B$2,IF(D365=2,'Tipo '!$B$3,IF(D365=3,'Tipo '!$B$4,IF(D365=4,'Tipo '!$B$5,IF(D365=5,'Tipo '!$B$6,IF(D365=6,'Tipo '!$B$7,IF(D365=7,'Tipo '!$B$8,IF(D365=8,'Tipo '!$B$9,IF(D365=9,'Tipo '!$B$10,IF(D365=10,'Tipo '!$B$11,IF(D365=11,'Tipo '!$B$12,IF(D365=12,'Tipo '!$B$13,IF(D365=13,'Tipo '!$B$14,IF(D365=14,'Tipo '!$B$15,IF(D365=15,'Tipo '!$B$16,IF(D365=16,'Tipo '!$B$17,IF(D365=17,'Tipo '!$B$18,IF(D365=18,'Tipo '!$B$19,IF(D365=19,'Tipo '!$B$20,IF(D365=20,'Tipo '!$B$21,"No ha seleccionado un tipo de contrato válido"))))))))))))))))))))</f>
        <v>No ha seleccionado un tipo de contrato válido</v>
      </c>
      <c r="F365" s="136"/>
      <c r="G365" s="136"/>
      <c r="H365" s="146"/>
      <c r="I365" s="146"/>
      <c r="J365" s="135"/>
      <c r="K365" s="136" t="str">
        <f>IF(J365=1,'Equivalencia BH-BMPT'!$D$2,IF(J365=2,'Equivalencia BH-BMPT'!$D$3,IF(J365=3,'Equivalencia BH-BMPT'!$D$4,IF(J365=4,'Equivalencia BH-BMPT'!$D$5,IF(J365=5,'Equivalencia BH-BMPT'!$D$6,IF(J365=6,'Equivalencia BH-BMPT'!$D$7,IF(J365=7,'Equivalencia BH-BMPT'!$D$8,IF(J365=8,'Equivalencia BH-BMPT'!$D$9,IF(J365=9,'Equivalencia BH-BMPT'!$D$10,IF(J365=10,'Equivalencia BH-BMPT'!$D$11,IF(J365=11,'Equivalencia BH-BMPT'!$D$12,IF(J365=12,'Equivalencia BH-BMPT'!$D$13,IF(J365=13,'Equivalencia BH-BMPT'!$D$14,IF(J365=14,'Equivalencia BH-BMPT'!$D$15,IF(J365=15,'Equivalencia BH-BMPT'!$D$16,IF(J365=16,'Equivalencia BH-BMPT'!$D$17,IF(J365=17,'Equivalencia BH-BMPT'!$D$18,IF(J365=18,'Equivalencia BH-BMPT'!$D$19,IF(J365=19,'Equivalencia BH-BMPT'!$D$20,IF(J365=20,'Equivalencia BH-BMPT'!$D$21,IF(J365=21,'Equivalencia BH-BMPT'!$D$22,IF(J365=22,'Equivalencia BH-BMPT'!$D$23,IF(J365=23,'Equivalencia BH-BMPT'!#REF!,IF(J365=24,'Equivalencia BH-BMPT'!$D$25,IF(J365=25,'Equivalencia BH-BMPT'!$D$26,IF(J365=26,'Equivalencia BH-BMPT'!$D$27,IF(J365=27,'Equivalencia BH-BMPT'!$D$28,IF(J365=28,'Equivalencia BH-BMPT'!$D$29,IF(J365=29,'Equivalencia BH-BMPT'!$D$30,IF(J365=30,'Equivalencia BH-BMPT'!$D$31,IF(J365=31,'Equivalencia BH-BMPT'!$D$32,IF(J365=32,'Equivalencia BH-BMPT'!$D$33,IF(J365=33,'Equivalencia BH-BMPT'!$D$34,IF(J365=34,'Equivalencia BH-BMPT'!$D$35,IF(J365=35,'Equivalencia BH-BMPT'!$D$36,IF(J365=36,'Equivalencia BH-BMPT'!$D$37,IF(J365=37,'Equivalencia BH-BMPT'!$D$38,IF(J365=38,'Equivalencia BH-BMPT'!#REF!,IF(J365=39,'Equivalencia BH-BMPT'!$D$40,IF(J365=40,'Equivalencia BH-BMPT'!$D$41,IF(J365=41,'Equivalencia BH-BMPT'!$D$42,IF(J365=42,'Equivalencia BH-BMPT'!$D$43,IF(J365=43,'Equivalencia BH-BMPT'!$D$44,IF(J365=44,'Equivalencia BH-BMPT'!$D$45,IF(J365=45,'Equivalencia BH-BMPT'!$D$46,"No ha seleccionado un número de programa")))))))))))))))))))))))))))))))))))))))))))))</f>
        <v>No ha seleccionado un número de programa</v>
      </c>
      <c r="L365" s="137"/>
      <c r="M365" s="135"/>
      <c r="N365" s="147"/>
      <c r="O365" s="138"/>
      <c r="P365" s="139"/>
      <c r="Q365" s="140"/>
      <c r="R365" s="140"/>
      <c r="S365" s="140"/>
      <c r="T365" s="140">
        <f t="shared" si="51"/>
        <v>0</v>
      </c>
      <c r="U365" s="140"/>
      <c r="V365" s="141"/>
      <c r="W365" s="141"/>
      <c r="X365" s="141"/>
      <c r="Y365" s="135"/>
      <c r="Z365" s="135"/>
      <c r="AA365" s="142"/>
      <c r="AB365" s="135"/>
      <c r="AC365" s="135"/>
      <c r="AD365" s="135"/>
      <c r="AE365" s="135"/>
      <c r="AF365" s="143" t="e">
        <f t="shared" si="52"/>
        <v>#DIV/0!</v>
      </c>
      <c r="AG365" s="144"/>
      <c r="AH365" s="144" t="b">
        <f t="shared" si="53"/>
        <v>1</v>
      </c>
    </row>
    <row r="366" spans="1:34" ht="44.25" customHeight="1" thickBot="1" x14ac:dyDescent="0.3">
      <c r="A366" s="135"/>
      <c r="B366" s="135"/>
      <c r="C366" s="136"/>
      <c r="D366" s="135"/>
      <c r="E366" s="136" t="str">
        <f>IF(D366=1,'Tipo '!$B$2,IF(D366=2,'Tipo '!$B$3,IF(D366=3,'Tipo '!$B$4,IF(D366=4,'Tipo '!$B$5,IF(D366=5,'Tipo '!$B$6,IF(D366=6,'Tipo '!$B$7,IF(D366=7,'Tipo '!$B$8,IF(D366=8,'Tipo '!$B$9,IF(D366=9,'Tipo '!$B$10,IF(D366=10,'Tipo '!$B$11,IF(D366=11,'Tipo '!$B$12,IF(D366=12,'Tipo '!$B$13,IF(D366=13,'Tipo '!$B$14,IF(D366=14,'Tipo '!$B$15,IF(D366=15,'Tipo '!$B$16,IF(D366=16,'Tipo '!$B$17,IF(D366=17,'Tipo '!$B$18,IF(D366=18,'Tipo '!$B$19,IF(D366=19,'Tipo '!$B$20,IF(D366=20,'Tipo '!$B$21,"No ha seleccionado un tipo de contrato válido"))))))))))))))))))))</f>
        <v>No ha seleccionado un tipo de contrato válido</v>
      </c>
      <c r="F366" s="136"/>
      <c r="G366" s="136"/>
      <c r="H366" s="146"/>
      <c r="I366" s="146"/>
      <c r="J366" s="135"/>
      <c r="K366" s="136" t="str">
        <f>IF(J366=1,'Equivalencia BH-BMPT'!$D$2,IF(J366=2,'Equivalencia BH-BMPT'!$D$3,IF(J366=3,'Equivalencia BH-BMPT'!$D$4,IF(J366=4,'Equivalencia BH-BMPT'!$D$5,IF(J366=5,'Equivalencia BH-BMPT'!$D$6,IF(J366=6,'Equivalencia BH-BMPT'!$D$7,IF(J366=7,'Equivalencia BH-BMPT'!$D$8,IF(J366=8,'Equivalencia BH-BMPT'!$D$9,IF(J366=9,'Equivalencia BH-BMPT'!$D$10,IF(J366=10,'Equivalencia BH-BMPT'!$D$11,IF(J366=11,'Equivalencia BH-BMPT'!$D$12,IF(J366=12,'Equivalencia BH-BMPT'!$D$13,IF(J366=13,'Equivalencia BH-BMPT'!$D$14,IF(J366=14,'Equivalencia BH-BMPT'!$D$15,IF(J366=15,'Equivalencia BH-BMPT'!$D$16,IF(J366=16,'Equivalencia BH-BMPT'!$D$17,IF(J366=17,'Equivalencia BH-BMPT'!$D$18,IF(J366=18,'Equivalencia BH-BMPT'!$D$19,IF(J366=19,'Equivalencia BH-BMPT'!$D$20,IF(J366=20,'Equivalencia BH-BMPT'!$D$21,IF(J366=21,'Equivalencia BH-BMPT'!$D$22,IF(J366=22,'Equivalencia BH-BMPT'!$D$23,IF(J366=23,'Equivalencia BH-BMPT'!#REF!,IF(J366=24,'Equivalencia BH-BMPT'!$D$25,IF(J366=25,'Equivalencia BH-BMPT'!$D$26,IF(J366=26,'Equivalencia BH-BMPT'!$D$27,IF(J366=27,'Equivalencia BH-BMPT'!$D$28,IF(J366=28,'Equivalencia BH-BMPT'!$D$29,IF(J366=29,'Equivalencia BH-BMPT'!$D$30,IF(J366=30,'Equivalencia BH-BMPT'!$D$31,IF(J366=31,'Equivalencia BH-BMPT'!$D$32,IF(J366=32,'Equivalencia BH-BMPT'!$D$33,IF(J366=33,'Equivalencia BH-BMPT'!$D$34,IF(J366=34,'Equivalencia BH-BMPT'!$D$35,IF(J366=35,'Equivalencia BH-BMPT'!$D$36,IF(J366=36,'Equivalencia BH-BMPT'!$D$37,IF(J366=37,'Equivalencia BH-BMPT'!$D$38,IF(J366=38,'Equivalencia BH-BMPT'!#REF!,IF(J366=39,'Equivalencia BH-BMPT'!$D$40,IF(J366=40,'Equivalencia BH-BMPT'!$D$41,IF(J366=41,'Equivalencia BH-BMPT'!$D$42,IF(J366=42,'Equivalencia BH-BMPT'!$D$43,IF(J366=43,'Equivalencia BH-BMPT'!$D$44,IF(J366=44,'Equivalencia BH-BMPT'!$D$45,IF(J366=45,'Equivalencia BH-BMPT'!$D$46,"No ha seleccionado un número de programa")))))))))))))))))))))))))))))))))))))))))))))</f>
        <v>No ha seleccionado un número de programa</v>
      </c>
      <c r="L366" s="137"/>
      <c r="M366" s="135"/>
      <c r="N366" s="147"/>
      <c r="O366" s="138"/>
      <c r="P366" s="139"/>
      <c r="Q366" s="140"/>
      <c r="R366" s="140"/>
      <c r="S366" s="140"/>
      <c r="T366" s="140">
        <f t="shared" si="51"/>
        <v>0</v>
      </c>
      <c r="U366" s="140"/>
      <c r="V366" s="141"/>
      <c r="W366" s="141"/>
      <c r="X366" s="141"/>
      <c r="Y366" s="135"/>
      <c r="Z366" s="135"/>
      <c r="AA366" s="142"/>
      <c r="AB366" s="135"/>
      <c r="AC366" s="135"/>
      <c r="AD366" s="135"/>
      <c r="AE366" s="135"/>
      <c r="AF366" s="143" t="e">
        <f t="shared" si="52"/>
        <v>#DIV/0!</v>
      </c>
      <c r="AG366" s="144"/>
      <c r="AH366" s="144" t="b">
        <f t="shared" si="53"/>
        <v>1</v>
      </c>
    </row>
    <row r="367" spans="1:34" ht="44.25" customHeight="1" thickBot="1" x14ac:dyDescent="0.3">
      <c r="A367" s="135"/>
      <c r="B367" s="135"/>
      <c r="C367" s="136"/>
      <c r="D367" s="135"/>
      <c r="E367" s="136" t="str">
        <f>IF(D367=1,'Tipo '!$B$2,IF(D367=2,'Tipo '!$B$3,IF(D367=3,'Tipo '!$B$4,IF(D367=4,'Tipo '!$B$5,IF(D367=5,'Tipo '!$B$6,IF(D367=6,'Tipo '!$B$7,IF(D367=7,'Tipo '!$B$8,IF(D367=8,'Tipo '!$B$9,IF(D367=9,'Tipo '!$B$10,IF(D367=10,'Tipo '!$B$11,IF(D367=11,'Tipo '!$B$12,IF(D367=12,'Tipo '!$B$13,IF(D367=13,'Tipo '!$B$14,IF(D367=14,'Tipo '!$B$15,IF(D367=15,'Tipo '!$B$16,IF(D367=16,'Tipo '!$B$17,IF(D367=17,'Tipo '!$B$18,IF(D367=18,'Tipo '!$B$19,IF(D367=19,'Tipo '!$B$20,IF(D367=20,'Tipo '!$B$21,"No ha seleccionado un tipo de contrato válido"))))))))))))))))))))</f>
        <v>No ha seleccionado un tipo de contrato válido</v>
      </c>
      <c r="F367" s="136"/>
      <c r="G367" s="136"/>
      <c r="H367" s="146"/>
      <c r="I367" s="146"/>
      <c r="J367" s="135"/>
      <c r="K367" s="136" t="str">
        <f>IF(J367=1,'Equivalencia BH-BMPT'!$D$2,IF(J367=2,'Equivalencia BH-BMPT'!$D$3,IF(J367=3,'Equivalencia BH-BMPT'!$D$4,IF(J367=4,'Equivalencia BH-BMPT'!$D$5,IF(J367=5,'Equivalencia BH-BMPT'!$D$6,IF(J367=6,'Equivalencia BH-BMPT'!$D$7,IF(J367=7,'Equivalencia BH-BMPT'!$D$8,IF(J367=8,'Equivalencia BH-BMPT'!$D$9,IF(J367=9,'Equivalencia BH-BMPT'!$D$10,IF(J367=10,'Equivalencia BH-BMPT'!$D$11,IF(J367=11,'Equivalencia BH-BMPT'!$D$12,IF(J367=12,'Equivalencia BH-BMPT'!$D$13,IF(J367=13,'Equivalencia BH-BMPT'!$D$14,IF(J367=14,'Equivalencia BH-BMPT'!$D$15,IF(J367=15,'Equivalencia BH-BMPT'!$D$16,IF(J367=16,'Equivalencia BH-BMPT'!$D$17,IF(J367=17,'Equivalencia BH-BMPT'!$D$18,IF(J367=18,'Equivalencia BH-BMPT'!$D$19,IF(J367=19,'Equivalencia BH-BMPT'!$D$20,IF(J367=20,'Equivalencia BH-BMPT'!$D$21,IF(J367=21,'Equivalencia BH-BMPT'!$D$22,IF(J367=22,'Equivalencia BH-BMPT'!$D$23,IF(J367=23,'Equivalencia BH-BMPT'!#REF!,IF(J367=24,'Equivalencia BH-BMPT'!$D$25,IF(J367=25,'Equivalencia BH-BMPT'!$D$26,IF(J367=26,'Equivalencia BH-BMPT'!$D$27,IF(J367=27,'Equivalencia BH-BMPT'!$D$28,IF(J367=28,'Equivalencia BH-BMPT'!$D$29,IF(J367=29,'Equivalencia BH-BMPT'!$D$30,IF(J367=30,'Equivalencia BH-BMPT'!$D$31,IF(J367=31,'Equivalencia BH-BMPT'!$D$32,IF(J367=32,'Equivalencia BH-BMPT'!$D$33,IF(J367=33,'Equivalencia BH-BMPT'!$D$34,IF(J367=34,'Equivalencia BH-BMPT'!$D$35,IF(J367=35,'Equivalencia BH-BMPT'!$D$36,IF(J367=36,'Equivalencia BH-BMPT'!$D$37,IF(J367=37,'Equivalencia BH-BMPT'!$D$38,IF(J367=38,'Equivalencia BH-BMPT'!#REF!,IF(J367=39,'Equivalencia BH-BMPT'!$D$40,IF(J367=40,'Equivalencia BH-BMPT'!$D$41,IF(J367=41,'Equivalencia BH-BMPT'!$D$42,IF(J367=42,'Equivalencia BH-BMPT'!$D$43,IF(J367=43,'Equivalencia BH-BMPT'!$D$44,IF(J367=44,'Equivalencia BH-BMPT'!$D$45,IF(J367=45,'Equivalencia BH-BMPT'!$D$46,"No ha seleccionado un número de programa")))))))))))))))))))))))))))))))))))))))))))))</f>
        <v>No ha seleccionado un número de programa</v>
      </c>
      <c r="L367" s="137"/>
      <c r="M367" s="135"/>
      <c r="N367" s="147"/>
      <c r="O367" s="138"/>
      <c r="P367" s="139"/>
      <c r="Q367" s="140"/>
      <c r="R367" s="140"/>
      <c r="S367" s="140"/>
      <c r="T367" s="140">
        <f t="shared" si="51"/>
        <v>0</v>
      </c>
      <c r="U367" s="140"/>
      <c r="V367" s="141"/>
      <c r="W367" s="141"/>
      <c r="X367" s="141"/>
      <c r="Y367" s="135"/>
      <c r="Z367" s="135"/>
      <c r="AA367" s="142"/>
      <c r="AB367" s="135"/>
      <c r="AC367" s="135"/>
      <c r="AD367" s="135"/>
      <c r="AE367" s="135"/>
      <c r="AF367" s="143" t="e">
        <f t="shared" si="52"/>
        <v>#DIV/0!</v>
      </c>
      <c r="AG367" s="144"/>
      <c r="AH367" s="144" t="b">
        <f t="shared" si="53"/>
        <v>1</v>
      </c>
    </row>
    <row r="368" spans="1:34" ht="44.25" customHeight="1" thickBot="1" x14ac:dyDescent="0.3">
      <c r="A368" s="135"/>
      <c r="B368" s="135"/>
      <c r="C368" s="136"/>
      <c r="D368" s="135"/>
      <c r="E368" s="136" t="str">
        <f>IF(D368=1,'Tipo '!$B$2,IF(D368=2,'Tipo '!$B$3,IF(D368=3,'Tipo '!$B$4,IF(D368=4,'Tipo '!$B$5,IF(D368=5,'Tipo '!$B$6,IF(D368=6,'Tipo '!$B$7,IF(D368=7,'Tipo '!$B$8,IF(D368=8,'Tipo '!$B$9,IF(D368=9,'Tipo '!$B$10,IF(D368=10,'Tipo '!$B$11,IF(D368=11,'Tipo '!$B$12,IF(D368=12,'Tipo '!$B$13,IF(D368=13,'Tipo '!$B$14,IF(D368=14,'Tipo '!$B$15,IF(D368=15,'Tipo '!$B$16,IF(D368=16,'Tipo '!$B$17,IF(D368=17,'Tipo '!$B$18,IF(D368=18,'Tipo '!$B$19,IF(D368=19,'Tipo '!$B$20,IF(D368=20,'Tipo '!$B$21,"No ha seleccionado un tipo de contrato válido"))))))))))))))))))))</f>
        <v>No ha seleccionado un tipo de contrato válido</v>
      </c>
      <c r="F368" s="136"/>
      <c r="G368" s="136"/>
      <c r="H368" s="146"/>
      <c r="I368" s="146"/>
      <c r="J368" s="135"/>
      <c r="K368" s="136" t="str">
        <f>IF(J368=1,'Equivalencia BH-BMPT'!$D$2,IF(J368=2,'Equivalencia BH-BMPT'!$D$3,IF(J368=3,'Equivalencia BH-BMPT'!$D$4,IF(J368=4,'Equivalencia BH-BMPT'!$D$5,IF(J368=5,'Equivalencia BH-BMPT'!$D$6,IF(J368=6,'Equivalencia BH-BMPT'!$D$7,IF(J368=7,'Equivalencia BH-BMPT'!$D$8,IF(J368=8,'Equivalencia BH-BMPT'!$D$9,IF(J368=9,'Equivalencia BH-BMPT'!$D$10,IF(J368=10,'Equivalencia BH-BMPT'!$D$11,IF(J368=11,'Equivalencia BH-BMPT'!$D$12,IF(J368=12,'Equivalencia BH-BMPT'!$D$13,IF(J368=13,'Equivalencia BH-BMPT'!$D$14,IF(J368=14,'Equivalencia BH-BMPT'!$D$15,IF(J368=15,'Equivalencia BH-BMPT'!$D$16,IF(J368=16,'Equivalencia BH-BMPT'!$D$17,IF(J368=17,'Equivalencia BH-BMPT'!$D$18,IF(J368=18,'Equivalencia BH-BMPT'!$D$19,IF(J368=19,'Equivalencia BH-BMPT'!$D$20,IF(J368=20,'Equivalencia BH-BMPT'!$D$21,IF(J368=21,'Equivalencia BH-BMPT'!$D$22,IF(J368=22,'Equivalencia BH-BMPT'!$D$23,IF(J368=23,'Equivalencia BH-BMPT'!#REF!,IF(J368=24,'Equivalencia BH-BMPT'!$D$25,IF(J368=25,'Equivalencia BH-BMPT'!$D$26,IF(J368=26,'Equivalencia BH-BMPT'!$D$27,IF(J368=27,'Equivalencia BH-BMPT'!$D$28,IF(J368=28,'Equivalencia BH-BMPT'!$D$29,IF(J368=29,'Equivalencia BH-BMPT'!$D$30,IF(J368=30,'Equivalencia BH-BMPT'!$D$31,IF(J368=31,'Equivalencia BH-BMPT'!$D$32,IF(J368=32,'Equivalencia BH-BMPT'!$D$33,IF(J368=33,'Equivalencia BH-BMPT'!$D$34,IF(J368=34,'Equivalencia BH-BMPT'!$D$35,IF(J368=35,'Equivalencia BH-BMPT'!$D$36,IF(J368=36,'Equivalencia BH-BMPT'!$D$37,IF(J368=37,'Equivalencia BH-BMPT'!$D$38,IF(J368=38,'Equivalencia BH-BMPT'!#REF!,IF(J368=39,'Equivalencia BH-BMPT'!$D$40,IF(J368=40,'Equivalencia BH-BMPT'!$D$41,IF(J368=41,'Equivalencia BH-BMPT'!$D$42,IF(J368=42,'Equivalencia BH-BMPT'!$D$43,IF(J368=43,'Equivalencia BH-BMPT'!$D$44,IF(J368=44,'Equivalencia BH-BMPT'!$D$45,IF(J368=45,'Equivalencia BH-BMPT'!$D$46,"No ha seleccionado un número de programa")))))))))))))))))))))))))))))))))))))))))))))</f>
        <v>No ha seleccionado un número de programa</v>
      </c>
      <c r="L368" s="137"/>
      <c r="M368" s="135"/>
      <c r="N368" s="147"/>
      <c r="O368" s="138"/>
      <c r="P368" s="139"/>
      <c r="Q368" s="140"/>
      <c r="R368" s="140"/>
      <c r="S368" s="140"/>
      <c r="T368" s="140">
        <f t="shared" si="51"/>
        <v>0</v>
      </c>
      <c r="U368" s="140"/>
      <c r="V368" s="141"/>
      <c r="W368" s="141"/>
      <c r="X368" s="141"/>
      <c r="Y368" s="135"/>
      <c r="Z368" s="135"/>
      <c r="AA368" s="142"/>
      <c r="AB368" s="135"/>
      <c r="AC368" s="135"/>
      <c r="AD368" s="135"/>
      <c r="AE368" s="135"/>
      <c r="AF368" s="143" t="e">
        <f t="shared" si="52"/>
        <v>#DIV/0!</v>
      </c>
      <c r="AG368" s="144"/>
      <c r="AH368" s="144" t="b">
        <f t="shared" si="53"/>
        <v>1</v>
      </c>
    </row>
    <row r="369" spans="1:34" ht="44.25" customHeight="1" thickBot="1" x14ac:dyDescent="0.3">
      <c r="A369" s="135"/>
      <c r="B369" s="135"/>
      <c r="C369" s="136"/>
      <c r="D369" s="135"/>
      <c r="E369" s="136" t="str">
        <f>IF(D369=1,'Tipo '!$B$2,IF(D369=2,'Tipo '!$B$3,IF(D369=3,'Tipo '!$B$4,IF(D369=4,'Tipo '!$B$5,IF(D369=5,'Tipo '!$B$6,IF(D369=6,'Tipo '!$B$7,IF(D369=7,'Tipo '!$B$8,IF(D369=8,'Tipo '!$B$9,IF(D369=9,'Tipo '!$B$10,IF(D369=10,'Tipo '!$B$11,IF(D369=11,'Tipo '!$B$12,IF(D369=12,'Tipo '!$B$13,IF(D369=13,'Tipo '!$B$14,IF(D369=14,'Tipo '!$B$15,IF(D369=15,'Tipo '!$B$16,IF(D369=16,'Tipo '!$B$17,IF(D369=17,'Tipo '!$B$18,IF(D369=18,'Tipo '!$B$19,IF(D369=19,'Tipo '!$B$20,IF(D369=20,'Tipo '!$B$21,"No ha seleccionado un tipo de contrato válido"))))))))))))))))))))</f>
        <v>No ha seleccionado un tipo de contrato válido</v>
      </c>
      <c r="F369" s="136"/>
      <c r="G369" s="136"/>
      <c r="H369" s="146"/>
      <c r="I369" s="146"/>
      <c r="J369" s="135"/>
      <c r="K369" s="136" t="str">
        <f>IF(J369=1,'Equivalencia BH-BMPT'!$D$2,IF(J369=2,'Equivalencia BH-BMPT'!$D$3,IF(J369=3,'Equivalencia BH-BMPT'!$D$4,IF(J369=4,'Equivalencia BH-BMPT'!$D$5,IF(J369=5,'Equivalencia BH-BMPT'!$D$6,IF(J369=6,'Equivalencia BH-BMPT'!$D$7,IF(J369=7,'Equivalencia BH-BMPT'!$D$8,IF(J369=8,'Equivalencia BH-BMPT'!$D$9,IF(J369=9,'Equivalencia BH-BMPT'!$D$10,IF(J369=10,'Equivalencia BH-BMPT'!$D$11,IF(J369=11,'Equivalencia BH-BMPT'!$D$12,IF(J369=12,'Equivalencia BH-BMPT'!$D$13,IF(J369=13,'Equivalencia BH-BMPT'!$D$14,IF(J369=14,'Equivalencia BH-BMPT'!$D$15,IF(J369=15,'Equivalencia BH-BMPT'!$D$16,IF(J369=16,'Equivalencia BH-BMPT'!$D$17,IF(J369=17,'Equivalencia BH-BMPT'!$D$18,IF(J369=18,'Equivalencia BH-BMPT'!$D$19,IF(J369=19,'Equivalencia BH-BMPT'!$D$20,IF(J369=20,'Equivalencia BH-BMPT'!$D$21,IF(J369=21,'Equivalencia BH-BMPT'!$D$22,IF(J369=22,'Equivalencia BH-BMPT'!$D$23,IF(J369=23,'Equivalencia BH-BMPT'!#REF!,IF(J369=24,'Equivalencia BH-BMPT'!$D$25,IF(J369=25,'Equivalencia BH-BMPT'!$D$26,IF(J369=26,'Equivalencia BH-BMPT'!$D$27,IF(J369=27,'Equivalencia BH-BMPT'!$D$28,IF(J369=28,'Equivalencia BH-BMPT'!$D$29,IF(J369=29,'Equivalencia BH-BMPT'!$D$30,IF(J369=30,'Equivalencia BH-BMPT'!$D$31,IF(J369=31,'Equivalencia BH-BMPT'!$D$32,IF(J369=32,'Equivalencia BH-BMPT'!$D$33,IF(J369=33,'Equivalencia BH-BMPT'!$D$34,IF(J369=34,'Equivalencia BH-BMPT'!$D$35,IF(J369=35,'Equivalencia BH-BMPT'!$D$36,IF(J369=36,'Equivalencia BH-BMPT'!$D$37,IF(J369=37,'Equivalencia BH-BMPT'!$D$38,IF(J369=38,'Equivalencia BH-BMPT'!#REF!,IF(J369=39,'Equivalencia BH-BMPT'!$D$40,IF(J369=40,'Equivalencia BH-BMPT'!$D$41,IF(J369=41,'Equivalencia BH-BMPT'!$D$42,IF(J369=42,'Equivalencia BH-BMPT'!$D$43,IF(J369=43,'Equivalencia BH-BMPT'!$D$44,IF(J369=44,'Equivalencia BH-BMPT'!$D$45,IF(J369=45,'Equivalencia BH-BMPT'!$D$46,"No ha seleccionado un número de programa")))))))))))))))))))))))))))))))))))))))))))))</f>
        <v>No ha seleccionado un número de programa</v>
      </c>
      <c r="L369" s="137"/>
      <c r="M369" s="135"/>
      <c r="N369" s="147"/>
      <c r="O369" s="138"/>
      <c r="P369" s="139"/>
      <c r="Q369" s="140"/>
      <c r="R369" s="140"/>
      <c r="S369" s="140"/>
      <c r="T369" s="140">
        <f t="shared" si="51"/>
        <v>0</v>
      </c>
      <c r="U369" s="140"/>
      <c r="V369" s="141"/>
      <c r="W369" s="141"/>
      <c r="X369" s="141"/>
      <c r="Y369" s="135"/>
      <c r="Z369" s="135"/>
      <c r="AA369" s="142"/>
      <c r="AB369" s="135"/>
      <c r="AC369" s="135"/>
      <c r="AD369" s="135"/>
      <c r="AE369" s="135"/>
      <c r="AF369" s="143" t="e">
        <f t="shared" si="52"/>
        <v>#DIV/0!</v>
      </c>
      <c r="AG369" s="144"/>
      <c r="AH369" s="144" t="b">
        <f t="shared" si="53"/>
        <v>1</v>
      </c>
    </row>
    <row r="370" spans="1:34" ht="44.25" customHeight="1" thickBot="1" x14ac:dyDescent="0.3">
      <c r="A370" s="135"/>
      <c r="B370" s="135"/>
      <c r="C370" s="136"/>
      <c r="D370" s="135"/>
      <c r="E370" s="136" t="str">
        <f>IF(D370=1,'Tipo '!$B$2,IF(D370=2,'Tipo '!$B$3,IF(D370=3,'Tipo '!$B$4,IF(D370=4,'Tipo '!$B$5,IF(D370=5,'Tipo '!$B$6,IF(D370=6,'Tipo '!$B$7,IF(D370=7,'Tipo '!$B$8,IF(D370=8,'Tipo '!$B$9,IF(D370=9,'Tipo '!$B$10,IF(D370=10,'Tipo '!$B$11,IF(D370=11,'Tipo '!$B$12,IF(D370=12,'Tipo '!$B$13,IF(D370=13,'Tipo '!$B$14,IF(D370=14,'Tipo '!$B$15,IF(D370=15,'Tipo '!$B$16,IF(D370=16,'Tipo '!$B$17,IF(D370=17,'Tipo '!$B$18,IF(D370=18,'Tipo '!$B$19,IF(D370=19,'Tipo '!$B$20,IF(D370=20,'Tipo '!$B$21,"No ha seleccionado un tipo de contrato válido"))))))))))))))))))))</f>
        <v>No ha seleccionado un tipo de contrato válido</v>
      </c>
      <c r="F370" s="136"/>
      <c r="G370" s="136"/>
      <c r="H370" s="146"/>
      <c r="I370" s="146"/>
      <c r="J370" s="135"/>
      <c r="K370" s="136" t="str">
        <f>IF(J370=1,'Equivalencia BH-BMPT'!$D$2,IF(J370=2,'Equivalencia BH-BMPT'!$D$3,IF(J370=3,'Equivalencia BH-BMPT'!$D$4,IF(J370=4,'Equivalencia BH-BMPT'!$D$5,IF(J370=5,'Equivalencia BH-BMPT'!$D$6,IF(J370=6,'Equivalencia BH-BMPT'!$D$7,IF(J370=7,'Equivalencia BH-BMPT'!$D$8,IF(J370=8,'Equivalencia BH-BMPT'!$D$9,IF(J370=9,'Equivalencia BH-BMPT'!$D$10,IF(J370=10,'Equivalencia BH-BMPT'!$D$11,IF(J370=11,'Equivalencia BH-BMPT'!$D$12,IF(J370=12,'Equivalencia BH-BMPT'!$D$13,IF(J370=13,'Equivalencia BH-BMPT'!$D$14,IF(J370=14,'Equivalencia BH-BMPT'!$D$15,IF(J370=15,'Equivalencia BH-BMPT'!$D$16,IF(J370=16,'Equivalencia BH-BMPT'!$D$17,IF(J370=17,'Equivalencia BH-BMPT'!$D$18,IF(J370=18,'Equivalencia BH-BMPT'!$D$19,IF(J370=19,'Equivalencia BH-BMPT'!$D$20,IF(J370=20,'Equivalencia BH-BMPT'!$D$21,IF(J370=21,'Equivalencia BH-BMPT'!$D$22,IF(J370=22,'Equivalencia BH-BMPT'!$D$23,IF(J370=23,'Equivalencia BH-BMPT'!#REF!,IF(J370=24,'Equivalencia BH-BMPT'!$D$25,IF(J370=25,'Equivalencia BH-BMPT'!$D$26,IF(J370=26,'Equivalencia BH-BMPT'!$D$27,IF(J370=27,'Equivalencia BH-BMPT'!$D$28,IF(J370=28,'Equivalencia BH-BMPT'!$D$29,IF(J370=29,'Equivalencia BH-BMPT'!$D$30,IF(J370=30,'Equivalencia BH-BMPT'!$D$31,IF(J370=31,'Equivalencia BH-BMPT'!$D$32,IF(J370=32,'Equivalencia BH-BMPT'!$D$33,IF(J370=33,'Equivalencia BH-BMPT'!$D$34,IF(J370=34,'Equivalencia BH-BMPT'!$D$35,IF(J370=35,'Equivalencia BH-BMPT'!$D$36,IF(J370=36,'Equivalencia BH-BMPT'!$D$37,IF(J370=37,'Equivalencia BH-BMPT'!$D$38,IF(J370=38,'Equivalencia BH-BMPT'!#REF!,IF(J370=39,'Equivalencia BH-BMPT'!$D$40,IF(J370=40,'Equivalencia BH-BMPT'!$D$41,IF(J370=41,'Equivalencia BH-BMPT'!$D$42,IF(J370=42,'Equivalencia BH-BMPT'!$D$43,IF(J370=43,'Equivalencia BH-BMPT'!$D$44,IF(J370=44,'Equivalencia BH-BMPT'!$D$45,IF(J370=45,'Equivalencia BH-BMPT'!$D$46,"No ha seleccionado un número de programa")))))))))))))))))))))))))))))))))))))))))))))</f>
        <v>No ha seleccionado un número de programa</v>
      </c>
      <c r="L370" s="137"/>
      <c r="M370" s="135"/>
      <c r="N370" s="147"/>
      <c r="O370" s="138"/>
      <c r="P370" s="139"/>
      <c r="Q370" s="140"/>
      <c r="R370" s="140"/>
      <c r="S370" s="140"/>
      <c r="T370" s="140">
        <f t="shared" si="51"/>
        <v>0</v>
      </c>
      <c r="U370" s="140"/>
      <c r="V370" s="141"/>
      <c r="W370" s="141"/>
      <c r="X370" s="141"/>
      <c r="Y370" s="135"/>
      <c r="Z370" s="135"/>
      <c r="AA370" s="142"/>
      <c r="AB370" s="135"/>
      <c r="AC370" s="135"/>
      <c r="AD370" s="135"/>
      <c r="AE370" s="135"/>
      <c r="AF370" s="143" t="e">
        <f t="shared" si="52"/>
        <v>#DIV/0!</v>
      </c>
      <c r="AG370" s="144"/>
      <c r="AH370" s="144" t="b">
        <f t="shared" si="53"/>
        <v>1</v>
      </c>
    </row>
    <row r="371" spans="1:34" ht="44.25" customHeight="1" thickBot="1" x14ac:dyDescent="0.3">
      <c r="A371" s="135"/>
      <c r="B371" s="135"/>
      <c r="C371" s="136"/>
      <c r="D371" s="135"/>
      <c r="E371" s="136" t="str">
        <f>IF(D371=1,'Tipo '!$B$2,IF(D371=2,'Tipo '!$B$3,IF(D371=3,'Tipo '!$B$4,IF(D371=4,'Tipo '!$B$5,IF(D371=5,'Tipo '!$B$6,IF(D371=6,'Tipo '!$B$7,IF(D371=7,'Tipo '!$B$8,IF(D371=8,'Tipo '!$B$9,IF(D371=9,'Tipo '!$B$10,IF(D371=10,'Tipo '!$B$11,IF(D371=11,'Tipo '!$B$12,IF(D371=12,'Tipo '!$B$13,IF(D371=13,'Tipo '!$B$14,IF(D371=14,'Tipo '!$B$15,IF(D371=15,'Tipo '!$B$16,IF(D371=16,'Tipo '!$B$17,IF(D371=17,'Tipo '!$B$18,IF(D371=18,'Tipo '!$B$19,IF(D371=19,'Tipo '!$B$20,IF(D371=20,'Tipo '!$B$21,"No ha seleccionado un tipo de contrato válido"))))))))))))))))))))</f>
        <v>No ha seleccionado un tipo de contrato válido</v>
      </c>
      <c r="F371" s="136"/>
      <c r="G371" s="136"/>
      <c r="H371" s="146"/>
      <c r="I371" s="146"/>
      <c r="J371" s="135"/>
      <c r="K371" s="136" t="str">
        <f>IF(J371=1,'Equivalencia BH-BMPT'!$D$2,IF(J371=2,'Equivalencia BH-BMPT'!$D$3,IF(J371=3,'Equivalencia BH-BMPT'!$D$4,IF(J371=4,'Equivalencia BH-BMPT'!$D$5,IF(J371=5,'Equivalencia BH-BMPT'!$D$6,IF(J371=6,'Equivalencia BH-BMPT'!$D$7,IF(J371=7,'Equivalencia BH-BMPT'!$D$8,IF(J371=8,'Equivalencia BH-BMPT'!$D$9,IF(J371=9,'Equivalencia BH-BMPT'!$D$10,IF(J371=10,'Equivalencia BH-BMPT'!$D$11,IF(J371=11,'Equivalencia BH-BMPT'!$D$12,IF(J371=12,'Equivalencia BH-BMPT'!$D$13,IF(J371=13,'Equivalencia BH-BMPT'!$D$14,IF(J371=14,'Equivalencia BH-BMPT'!$D$15,IF(J371=15,'Equivalencia BH-BMPT'!$D$16,IF(J371=16,'Equivalencia BH-BMPT'!$D$17,IF(J371=17,'Equivalencia BH-BMPT'!$D$18,IF(J371=18,'Equivalencia BH-BMPT'!$D$19,IF(J371=19,'Equivalencia BH-BMPT'!$D$20,IF(J371=20,'Equivalencia BH-BMPT'!$D$21,IF(J371=21,'Equivalencia BH-BMPT'!$D$22,IF(J371=22,'Equivalencia BH-BMPT'!$D$23,IF(J371=23,'Equivalencia BH-BMPT'!#REF!,IF(J371=24,'Equivalencia BH-BMPT'!$D$25,IF(J371=25,'Equivalencia BH-BMPT'!$D$26,IF(J371=26,'Equivalencia BH-BMPT'!$D$27,IF(J371=27,'Equivalencia BH-BMPT'!$D$28,IF(J371=28,'Equivalencia BH-BMPT'!$D$29,IF(J371=29,'Equivalencia BH-BMPT'!$D$30,IF(J371=30,'Equivalencia BH-BMPT'!$D$31,IF(J371=31,'Equivalencia BH-BMPT'!$D$32,IF(J371=32,'Equivalencia BH-BMPT'!$D$33,IF(J371=33,'Equivalencia BH-BMPT'!$D$34,IF(J371=34,'Equivalencia BH-BMPT'!$D$35,IF(J371=35,'Equivalencia BH-BMPT'!$D$36,IF(J371=36,'Equivalencia BH-BMPT'!$D$37,IF(J371=37,'Equivalencia BH-BMPT'!$D$38,IF(J371=38,'Equivalencia BH-BMPT'!#REF!,IF(J371=39,'Equivalencia BH-BMPT'!$D$40,IF(J371=40,'Equivalencia BH-BMPT'!$D$41,IF(J371=41,'Equivalencia BH-BMPT'!$D$42,IF(J371=42,'Equivalencia BH-BMPT'!$D$43,IF(J371=43,'Equivalencia BH-BMPT'!$D$44,IF(J371=44,'Equivalencia BH-BMPT'!$D$45,IF(J371=45,'Equivalencia BH-BMPT'!$D$46,"No ha seleccionado un número de programa")))))))))))))))))))))))))))))))))))))))))))))</f>
        <v>No ha seleccionado un número de programa</v>
      </c>
      <c r="L371" s="137"/>
      <c r="M371" s="135"/>
      <c r="N371" s="147"/>
      <c r="O371" s="138"/>
      <c r="P371" s="139"/>
      <c r="Q371" s="140"/>
      <c r="R371" s="140"/>
      <c r="S371" s="140"/>
      <c r="T371" s="140">
        <f t="shared" si="51"/>
        <v>0</v>
      </c>
      <c r="U371" s="140"/>
      <c r="V371" s="141"/>
      <c r="W371" s="141"/>
      <c r="X371" s="141"/>
      <c r="Y371" s="135"/>
      <c r="Z371" s="135"/>
      <c r="AA371" s="142"/>
      <c r="AB371" s="135"/>
      <c r="AC371" s="135"/>
      <c r="AD371" s="135"/>
      <c r="AE371" s="135"/>
      <c r="AF371" s="143" t="e">
        <f t="shared" si="52"/>
        <v>#DIV/0!</v>
      </c>
      <c r="AG371" s="144"/>
      <c r="AH371" s="144" t="b">
        <f t="shared" si="53"/>
        <v>1</v>
      </c>
    </row>
    <row r="372" spans="1:34" ht="44.25" customHeight="1" thickBot="1" x14ac:dyDescent="0.3">
      <c r="A372" s="135"/>
      <c r="B372" s="135"/>
      <c r="C372" s="136"/>
      <c r="D372" s="135"/>
      <c r="E372" s="136" t="str">
        <f>IF(D372=1,'Tipo '!$B$2,IF(D372=2,'Tipo '!$B$3,IF(D372=3,'Tipo '!$B$4,IF(D372=4,'Tipo '!$B$5,IF(D372=5,'Tipo '!$B$6,IF(D372=6,'Tipo '!$B$7,IF(D372=7,'Tipo '!$B$8,IF(D372=8,'Tipo '!$B$9,IF(D372=9,'Tipo '!$B$10,IF(D372=10,'Tipo '!$B$11,IF(D372=11,'Tipo '!$B$12,IF(D372=12,'Tipo '!$B$13,IF(D372=13,'Tipo '!$B$14,IF(D372=14,'Tipo '!$B$15,IF(D372=15,'Tipo '!$B$16,IF(D372=16,'Tipo '!$B$17,IF(D372=17,'Tipo '!$B$18,IF(D372=18,'Tipo '!$B$19,IF(D372=19,'Tipo '!$B$20,IF(D372=20,'Tipo '!$B$21,"No ha seleccionado un tipo de contrato válido"))))))))))))))))))))</f>
        <v>No ha seleccionado un tipo de contrato válido</v>
      </c>
      <c r="F372" s="136"/>
      <c r="G372" s="136"/>
      <c r="H372" s="146"/>
      <c r="I372" s="146"/>
      <c r="J372" s="135"/>
      <c r="K372" s="136" t="str">
        <f>IF(J372=1,'Equivalencia BH-BMPT'!$D$2,IF(J372=2,'Equivalencia BH-BMPT'!$D$3,IF(J372=3,'Equivalencia BH-BMPT'!$D$4,IF(J372=4,'Equivalencia BH-BMPT'!$D$5,IF(J372=5,'Equivalencia BH-BMPT'!$D$6,IF(J372=6,'Equivalencia BH-BMPT'!$D$7,IF(J372=7,'Equivalencia BH-BMPT'!$D$8,IF(J372=8,'Equivalencia BH-BMPT'!$D$9,IF(J372=9,'Equivalencia BH-BMPT'!$D$10,IF(J372=10,'Equivalencia BH-BMPT'!$D$11,IF(J372=11,'Equivalencia BH-BMPT'!$D$12,IF(J372=12,'Equivalencia BH-BMPT'!$D$13,IF(J372=13,'Equivalencia BH-BMPT'!$D$14,IF(J372=14,'Equivalencia BH-BMPT'!$D$15,IF(J372=15,'Equivalencia BH-BMPT'!$D$16,IF(J372=16,'Equivalencia BH-BMPT'!$D$17,IF(J372=17,'Equivalencia BH-BMPT'!$D$18,IF(J372=18,'Equivalencia BH-BMPT'!$D$19,IF(J372=19,'Equivalencia BH-BMPT'!$D$20,IF(J372=20,'Equivalencia BH-BMPT'!$D$21,IF(J372=21,'Equivalencia BH-BMPT'!$D$22,IF(J372=22,'Equivalencia BH-BMPT'!$D$23,IF(J372=23,'Equivalencia BH-BMPT'!#REF!,IF(J372=24,'Equivalencia BH-BMPT'!$D$25,IF(J372=25,'Equivalencia BH-BMPT'!$D$26,IF(J372=26,'Equivalencia BH-BMPT'!$D$27,IF(J372=27,'Equivalencia BH-BMPT'!$D$28,IF(J372=28,'Equivalencia BH-BMPT'!$D$29,IF(J372=29,'Equivalencia BH-BMPT'!$D$30,IF(J372=30,'Equivalencia BH-BMPT'!$D$31,IF(J372=31,'Equivalencia BH-BMPT'!$D$32,IF(J372=32,'Equivalencia BH-BMPT'!$D$33,IF(J372=33,'Equivalencia BH-BMPT'!$D$34,IF(J372=34,'Equivalencia BH-BMPT'!$D$35,IF(J372=35,'Equivalencia BH-BMPT'!$D$36,IF(J372=36,'Equivalencia BH-BMPT'!$D$37,IF(J372=37,'Equivalencia BH-BMPT'!$D$38,IF(J372=38,'Equivalencia BH-BMPT'!#REF!,IF(J372=39,'Equivalencia BH-BMPT'!$D$40,IF(J372=40,'Equivalencia BH-BMPT'!$D$41,IF(J372=41,'Equivalencia BH-BMPT'!$D$42,IF(J372=42,'Equivalencia BH-BMPT'!$D$43,IF(J372=43,'Equivalencia BH-BMPT'!$D$44,IF(J372=44,'Equivalencia BH-BMPT'!$D$45,IF(J372=45,'Equivalencia BH-BMPT'!$D$46,"No ha seleccionado un número de programa")))))))))))))))))))))))))))))))))))))))))))))</f>
        <v>No ha seleccionado un número de programa</v>
      </c>
      <c r="L372" s="137"/>
      <c r="M372" s="135"/>
      <c r="N372" s="147"/>
      <c r="O372" s="138"/>
      <c r="P372" s="139"/>
      <c r="Q372" s="140"/>
      <c r="R372" s="140"/>
      <c r="S372" s="140"/>
      <c r="T372" s="140">
        <f t="shared" si="51"/>
        <v>0</v>
      </c>
      <c r="U372" s="140"/>
      <c r="V372" s="141"/>
      <c r="W372" s="141"/>
      <c r="X372" s="141"/>
      <c r="Y372" s="135"/>
      <c r="Z372" s="135"/>
      <c r="AA372" s="142"/>
      <c r="AB372" s="135"/>
      <c r="AC372" s="135"/>
      <c r="AD372" s="135"/>
      <c r="AE372" s="135"/>
      <c r="AF372" s="143" t="e">
        <f t="shared" si="52"/>
        <v>#DIV/0!</v>
      </c>
      <c r="AG372" s="144"/>
      <c r="AH372" s="144" t="b">
        <f t="shared" si="53"/>
        <v>1</v>
      </c>
    </row>
    <row r="373" spans="1:34" ht="44.25" customHeight="1" thickBot="1" x14ac:dyDescent="0.3">
      <c r="A373" s="135"/>
      <c r="B373" s="135"/>
      <c r="C373" s="136"/>
      <c r="D373" s="135"/>
      <c r="E373" s="136" t="str">
        <f>IF(D373=1,'Tipo '!$B$2,IF(D373=2,'Tipo '!$B$3,IF(D373=3,'Tipo '!$B$4,IF(D373=4,'Tipo '!$B$5,IF(D373=5,'Tipo '!$B$6,IF(D373=6,'Tipo '!$B$7,IF(D373=7,'Tipo '!$B$8,IF(D373=8,'Tipo '!$B$9,IF(D373=9,'Tipo '!$B$10,IF(D373=10,'Tipo '!$B$11,IF(D373=11,'Tipo '!$B$12,IF(D373=12,'Tipo '!$B$13,IF(D373=13,'Tipo '!$B$14,IF(D373=14,'Tipo '!$B$15,IF(D373=15,'Tipo '!$B$16,IF(D373=16,'Tipo '!$B$17,IF(D373=17,'Tipo '!$B$18,IF(D373=18,'Tipo '!$B$19,IF(D373=19,'Tipo '!$B$20,IF(D373=20,'Tipo '!$B$21,"No ha seleccionado un tipo de contrato válido"))))))))))))))))))))</f>
        <v>No ha seleccionado un tipo de contrato válido</v>
      </c>
      <c r="F373" s="136"/>
      <c r="G373" s="136"/>
      <c r="H373" s="146"/>
      <c r="I373" s="146"/>
      <c r="J373" s="135"/>
      <c r="K373" s="136" t="str">
        <f>IF(J373=1,'Equivalencia BH-BMPT'!$D$2,IF(J373=2,'Equivalencia BH-BMPT'!$D$3,IF(J373=3,'Equivalencia BH-BMPT'!$D$4,IF(J373=4,'Equivalencia BH-BMPT'!$D$5,IF(J373=5,'Equivalencia BH-BMPT'!$D$6,IF(J373=6,'Equivalencia BH-BMPT'!$D$7,IF(J373=7,'Equivalencia BH-BMPT'!$D$8,IF(J373=8,'Equivalencia BH-BMPT'!$D$9,IF(J373=9,'Equivalencia BH-BMPT'!$D$10,IF(J373=10,'Equivalencia BH-BMPT'!$D$11,IF(J373=11,'Equivalencia BH-BMPT'!$D$12,IF(J373=12,'Equivalencia BH-BMPT'!$D$13,IF(J373=13,'Equivalencia BH-BMPT'!$D$14,IF(J373=14,'Equivalencia BH-BMPT'!$D$15,IF(J373=15,'Equivalencia BH-BMPT'!$D$16,IF(J373=16,'Equivalencia BH-BMPT'!$D$17,IF(J373=17,'Equivalencia BH-BMPT'!$D$18,IF(J373=18,'Equivalencia BH-BMPT'!$D$19,IF(J373=19,'Equivalencia BH-BMPT'!$D$20,IF(J373=20,'Equivalencia BH-BMPT'!$D$21,IF(J373=21,'Equivalencia BH-BMPT'!$D$22,IF(J373=22,'Equivalencia BH-BMPT'!$D$23,IF(J373=23,'Equivalencia BH-BMPT'!#REF!,IF(J373=24,'Equivalencia BH-BMPT'!$D$25,IF(J373=25,'Equivalencia BH-BMPT'!$D$26,IF(J373=26,'Equivalencia BH-BMPT'!$D$27,IF(J373=27,'Equivalencia BH-BMPT'!$D$28,IF(J373=28,'Equivalencia BH-BMPT'!$D$29,IF(J373=29,'Equivalencia BH-BMPT'!$D$30,IF(J373=30,'Equivalencia BH-BMPT'!$D$31,IF(J373=31,'Equivalencia BH-BMPT'!$D$32,IF(J373=32,'Equivalencia BH-BMPT'!$D$33,IF(J373=33,'Equivalencia BH-BMPT'!$D$34,IF(J373=34,'Equivalencia BH-BMPT'!$D$35,IF(J373=35,'Equivalencia BH-BMPT'!$D$36,IF(J373=36,'Equivalencia BH-BMPT'!$D$37,IF(J373=37,'Equivalencia BH-BMPT'!$D$38,IF(J373=38,'Equivalencia BH-BMPT'!#REF!,IF(J373=39,'Equivalencia BH-BMPT'!$D$40,IF(J373=40,'Equivalencia BH-BMPT'!$D$41,IF(J373=41,'Equivalencia BH-BMPT'!$D$42,IF(J373=42,'Equivalencia BH-BMPT'!$D$43,IF(J373=43,'Equivalencia BH-BMPT'!$D$44,IF(J373=44,'Equivalencia BH-BMPT'!$D$45,IF(J373=45,'Equivalencia BH-BMPT'!$D$46,"No ha seleccionado un número de programa")))))))))))))))))))))))))))))))))))))))))))))</f>
        <v>No ha seleccionado un número de programa</v>
      </c>
      <c r="L373" s="137"/>
      <c r="M373" s="135"/>
      <c r="N373" s="147"/>
      <c r="O373" s="138"/>
      <c r="P373" s="139"/>
      <c r="Q373" s="140"/>
      <c r="R373" s="140"/>
      <c r="S373" s="140"/>
      <c r="T373" s="140">
        <f t="shared" si="51"/>
        <v>0</v>
      </c>
      <c r="U373" s="140"/>
      <c r="V373" s="141"/>
      <c r="W373" s="141"/>
      <c r="X373" s="141"/>
      <c r="Y373" s="135"/>
      <c r="Z373" s="135"/>
      <c r="AA373" s="142"/>
      <c r="AB373" s="135"/>
      <c r="AC373" s="135"/>
      <c r="AD373" s="135"/>
      <c r="AE373" s="135"/>
      <c r="AF373" s="143" t="e">
        <f t="shared" si="52"/>
        <v>#DIV/0!</v>
      </c>
      <c r="AG373" s="144"/>
      <c r="AH373" s="144" t="b">
        <f t="shared" si="53"/>
        <v>1</v>
      </c>
    </row>
    <row r="374" spans="1:34" ht="44.25" customHeight="1" thickBot="1" x14ac:dyDescent="0.3">
      <c r="A374" s="135"/>
      <c r="B374" s="135"/>
      <c r="C374" s="136"/>
      <c r="D374" s="135"/>
      <c r="E374" s="136" t="str">
        <f>IF(D374=1,'Tipo '!$B$2,IF(D374=2,'Tipo '!$B$3,IF(D374=3,'Tipo '!$B$4,IF(D374=4,'Tipo '!$B$5,IF(D374=5,'Tipo '!$B$6,IF(D374=6,'Tipo '!$B$7,IF(D374=7,'Tipo '!$B$8,IF(D374=8,'Tipo '!$B$9,IF(D374=9,'Tipo '!$B$10,IF(D374=10,'Tipo '!$B$11,IF(D374=11,'Tipo '!$B$12,IF(D374=12,'Tipo '!$B$13,IF(D374=13,'Tipo '!$B$14,IF(D374=14,'Tipo '!$B$15,IF(D374=15,'Tipo '!$B$16,IF(D374=16,'Tipo '!$B$17,IF(D374=17,'Tipo '!$B$18,IF(D374=18,'Tipo '!$B$19,IF(D374=19,'Tipo '!$B$20,IF(D374=20,'Tipo '!$B$21,"No ha seleccionado un tipo de contrato válido"))))))))))))))))))))</f>
        <v>No ha seleccionado un tipo de contrato válido</v>
      </c>
      <c r="F374" s="136"/>
      <c r="G374" s="136"/>
      <c r="H374" s="146"/>
      <c r="I374" s="146"/>
      <c r="J374" s="135"/>
      <c r="K374" s="136" t="str">
        <f>IF(J374=1,'Equivalencia BH-BMPT'!$D$2,IF(J374=2,'Equivalencia BH-BMPT'!$D$3,IF(J374=3,'Equivalencia BH-BMPT'!$D$4,IF(J374=4,'Equivalencia BH-BMPT'!$D$5,IF(J374=5,'Equivalencia BH-BMPT'!$D$6,IF(J374=6,'Equivalencia BH-BMPT'!$D$7,IF(J374=7,'Equivalencia BH-BMPT'!$D$8,IF(J374=8,'Equivalencia BH-BMPT'!$D$9,IF(J374=9,'Equivalencia BH-BMPT'!$D$10,IF(J374=10,'Equivalencia BH-BMPT'!$D$11,IF(J374=11,'Equivalencia BH-BMPT'!$D$12,IF(J374=12,'Equivalencia BH-BMPT'!$D$13,IF(J374=13,'Equivalencia BH-BMPT'!$D$14,IF(J374=14,'Equivalencia BH-BMPT'!$D$15,IF(J374=15,'Equivalencia BH-BMPT'!$D$16,IF(J374=16,'Equivalencia BH-BMPT'!$D$17,IF(J374=17,'Equivalencia BH-BMPT'!$D$18,IF(J374=18,'Equivalencia BH-BMPT'!$D$19,IF(J374=19,'Equivalencia BH-BMPT'!$D$20,IF(J374=20,'Equivalencia BH-BMPT'!$D$21,IF(J374=21,'Equivalencia BH-BMPT'!$D$22,IF(J374=22,'Equivalencia BH-BMPT'!$D$23,IF(J374=23,'Equivalencia BH-BMPT'!#REF!,IF(J374=24,'Equivalencia BH-BMPT'!$D$25,IF(J374=25,'Equivalencia BH-BMPT'!$D$26,IF(J374=26,'Equivalencia BH-BMPT'!$D$27,IF(J374=27,'Equivalencia BH-BMPT'!$D$28,IF(J374=28,'Equivalencia BH-BMPT'!$D$29,IF(J374=29,'Equivalencia BH-BMPT'!$D$30,IF(J374=30,'Equivalencia BH-BMPT'!$D$31,IF(J374=31,'Equivalencia BH-BMPT'!$D$32,IF(J374=32,'Equivalencia BH-BMPT'!$D$33,IF(J374=33,'Equivalencia BH-BMPT'!$D$34,IF(J374=34,'Equivalencia BH-BMPT'!$D$35,IF(J374=35,'Equivalencia BH-BMPT'!$D$36,IF(J374=36,'Equivalencia BH-BMPT'!$D$37,IF(J374=37,'Equivalencia BH-BMPT'!$D$38,IF(J374=38,'Equivalencia BH-BMPT'!#REF!,IF(J374=39,'Equivalencia BH-BMPT'!$D$40,IF(J374=40,'Equivalencia BH-BMPT'!$D$41,IF(J374=41,'Equivalencia BH-BMPT'!$D$42,IF(J374=42,'Equivalencia BH-BMPT'!$D$43,IF(J374=43,'Equivalencia BH-BMPT'!$D$44,IF(J374=44,'Equivalencia BH-BMPT'!$D$45,IF(J374=45,'Equivalencia BH-BMPT'!$D$46,"No ha seleccionado un número de programa")))))))))))))))))))))))))))))))))))))))))))))</f>
        <v>No ha seleccionado un número de programa</v>
      </c>
      <c r="L374" s="137"/>
      <c r="M374" s="135"/>
      <c r="N374" s="147"/>
      <c r="O374" s="138"/>
      <c r="P374" s="139"/>
      <c r="Q374" s="140"/>
      <c r="R374" s="140"/>
      <c r="S374" s="140"/>
      <c r="T374" s="140">
        <f t="shared" ref="T374:T437" si="54">O374+Q374+S374</f>
        <v>0</v>
      </c>
      <c r="U374" s="140"/>
      <c r="V374" s="141"/>
      <c r="W374" s="141"/>
      <c r="X374" s="141"/>
      <c r="Y374" s="135"/>
      <c r="Z374" s="135"/>
      <c r="AA374" s="142"/>
      <c r="AB374" s="135"/>
      <c r="AC374" s="135"/>
      <c r="AD374" s="135"/>
      <c r="AE374" s="135"/>
      <c r="AF374" s="143" t="e">
        <f t="shared" ref="AF374:AF437" si="55">SUM(U374/T374)</f>
        <v>#DIV/0!</v>
      </c>
      <c r="AG374" s="144"/>
      <c r="AH374" s="144" t="b">
        <f t="shared" ref="AH374:AH437" si="56">IF(I374="Funcionamiento",J374=0,J374="")</f>
        <v>1</v>
      </c>
    </row>
    <row r="375" spans="1:34" ht="44.25" customHeight="1" thickBot="1" x14ac:dyDescent="0.3">
      <c r="A375" s="135"/>
      <c r="B375" s="135"/>
      <c r="C375" s="136"/>
      <c r="D375" s="135"/>
      <c r="E375" s="136" t="str">
        <f>IF(D375=1,'Tipo '!$B$2,IF(D375=2,'Tipo '!$B$3,IF(D375=3,'Tipo '!$B$4,IF(D375=4,'Tipo '!$B$5,IF(D375=5,'Tipo '!$B$6,IF(D375=6,'Tipo '!$B$7,IF(D375=7,'Tipo '!$B$8,IF(D375=8,'Tipo '!$B$9,IF(D375=9,'Tipo '!$B$10,IF(D375=10,'Tipo '!$B$11,IF(D375=11,'Tipo '!$B$12,IF(D375=12,'Tipo '!$B$13,IF(D375=13,'Tipo '!$B$14,IF(D375=14,'Tipo '!$B$15,IF(D375=15,'Tipo '!$B$16,IF(D375=16,'Tipo '!$B$17,IF(D375=17,'Tipo '!$B$18,IF(D375=18,'Tipo '!$B$19,IF(D375=19,'Tipo '!$B$20,IF(D375=20,'Tipo '!$B$21,"No ha seleccionado un tipo de contrato válido"))))))))))))))))))))</f>
        <v>No ha seleccionado un tipo de contrato válido</v>
      </c>
      <c r="F375" s="136"/>
      <c r="G375" s="136"/>
      <c r="H375" s="146"/>
      <c r="I375" s="146"/>
      <c r="J375" s="135"/>
      <c r="K375" s="136" t="str">
        <f>IF(J375=1,'Equivalencia BH-BMPT'!$D$2,IF(J375=2,'Equivalencia BH-BMPT'!$D$3,IF(J375=3,'Equivalencia BH-BMPT'!$D$4,IF(J375=4,'Equivalencia BH-BMPT'!$D$5,IF(J375=5,'Equivalencia BH-BMPT'!$D$6,IF(J375=6,'Equivalencia BH-BMPT'!$D$7,IF(J375=7,'Equivalencia BH-BMPT'!$D$8,IF(J375=8,'Equivalencia BH-BMPT'!$D$9,IF(J375=9,'Equivalencia BH-BMPT'!$D$10,IF(J375=10,'Equivalencia BH-BMPT'!$D$11,IF(J375=11,'Equivalencia BH-BMPT'!$D$12,IF(J375=12,'Equivalencia BH-BMPT'!$D$13,IF(J375=13,'Equivalencia BH-BMPT'!$D$14,IF(J375=14,'Equivalencia BH-BMPT'!$D$15,IF(J375=15,'Equivalencia BH-BMPT'!$D$16,IF(J375=16,'Equivalencia BH-BMPT'!$D$17,IF(J375=17,'Equivalencia BH-BMPT'!$D$18,IF(J375=18,'Equivalencia BH-BMPT'!$D$19,IF(J375=19,'Equivalencia BH-BMPT'!$D$20,IF(J375=20,'Equivalencia BH-BMPT'!$D$21,IF(J375=21,'Equivalencia BH-BMPT'!$D$22,IF(J375=22,'Equivalencia BH-BMPT'!$D$23,IF(J375=23,'Equivalencia BH-BMPT'!#REF!,IF(J375=24,'Equivalencia BH-BMPT'!$D$25,IF(J375=25,'Equivalencia BH-BMPT'!$D$26,IF(J375=26,'Equivalencia BH-BMPT'!$D$27,IF(J375=27,'Equivalencia BH-BMPT'!$D$28,IF(J375=28,'Equivalencia BH-BMPT'!$D$29,IF(J375=29,'Equivalencia BH-BMPT'!$D$30,IF(J375=30,'Equivalencia BH-BMPT'!$D$31,IF(J375=31,'Equivalencia BH-BMPT'!$D$32,IF(J375=32,'Equivalencia BH-BMPT'!$D$33,IF(J375=33,'Equivalencia BH-BMPT'!$D$34,IF(J375=34,'Equivalencia BH-BMPT'!$D$35,IF(J375=35,'Equivalencia BH-BMPT'!$D$36,IF(J375=36,'Equivalencia BH-BMPT'!$D$37,IF(J375=37,'Equivalencia BH-BMPT'!$D$38,IF(J375=38,'Equivalencia BH-BMPT'!#REF!,IF(J375=39,'Equivalencia BH-BMPT'!$D$40,IF(J375=40,'Equivalencia BH-BMPT'!$D$41,IF(J375=41,'Equivalencia BH-BMPT'!$D$42,IF(J375=42,'Equivalencia BH-BMPT'!$D$43,IF(J375=43,'Equivalencia BH-BMPT'!$D$44,IF(J375=44,'Equivalencia BH-BMPT'!$D$45,IF(J375=45,'Equivalencia BH-BMPT'!$D$46,"No ha seleccionado un número de programa")))))))))))))))))))))))))))))))))))))))))))))</f>
        <v>No ha seleccionado un número de programa</v>
      </c>
      <c r="L375" s="137"/>
      <c r="M375" s="135"/>
      <c r="N375" s="147"/>
      <c r="O375" s="138"/>
      <c r="P375" s="139"/>
      <c r="Q375" s="140"/>
      <c r="R375" s="140"/>
      <c r="S375" s="140"/>
      <c r="T375" s="140">
        <f t="shared" si="54"/>
        <v>0</v>
      </c>
      <c r="U375" s="140"/>
      <c r="V375" s="141"/>
      <c r="W375" s="141"/>
      <c r="X375" s="141"/>
      <c r="Y375" s="135"/>
      <c r="Z375" s="135"/>
      <c r="AA375" s="142"/>
      <c r="AB375" s="135"/>
      <c r="AC375" s="135"/>
      <c r="AD375" s="135"/>
      <c r="AE375" s="135"/>
      <c r="AF375" s="143" t="e">
        <f t="shared" si="55"/>
        <v>#DIV/0!</v>
      </c>
      <c r="AG375" s="144"/>
      <c r="AH375" s="144" t="b">
        <f t="shared" si="56"/>
        <v>1</v>
      </c>
    </row>
    <row r="376" spans="1:34" ht="44.25" customHeight="1" thickBot="1" x14ac:dyDescent="0.3">
      <c r="A376" s="135"/>
      <c r="B376" s="135"/>
      <c r="C376" s="136"/>
      <c r="D376" s="135"/>
      <c r="E376" s="136" t="str">
        <f>IF(D376=1,'Tipo '!$B$2,IF(D376=2,'Tipo '!$B$3,IF(D376=3,'Tipo '!$B$4,IF(D376=4,'Tipo '!$B$5,IF(D376=5,'Tipo '!$B$6,IF(D376=6,'Tipo '!$B$7,IF(D376=7,'Tipo '!$B$8,IF(D376=8,'Tipo '!$B$9,IF(D376=9,'Tipo '!$B$10,IF(D376=10,'Tipo '!$B$11,IF(D376=11,'Tipo '!$B$12,IF(D376=12,'Tipo '!$B$13,IF(D376=13,'Tipo '!$B$14,IF(D376=14,'Tipo '!$B$15,IF(D376=15,'Tipo '!$B$16,IF(D376=16,'Tipo '!$B$17,IF(D376=17,'Tipo '!$B$18,IF(D376=18,'Tipo '!$B$19,IF(D376=19,'Tipo '!$B$20,IF(D376=20,'Tipo '!$B$21,"No ha seleccionado un tipo de contrato válido"))))))))))))))))))))</f>
        <v>No ha seleccionado un tipo de contrato válido</v>
      </c>
      <c r="F376" s="136"/>
      <c r="G376" s="136"/>
      <c r="H376" s="146"/>
      <c r="I376" s="146"/>
      <c r="J376" s="135"/>
      <c r="K376" s="136" t="str">
        <f>IF(J376=1,'Equivalencia BH-BMPT'!$D$2,IF(J376=2,'Equivalencia BH-BMPT'!$D$3,IF(J376=3,'Equivalencia BH-BMPT'!$D$4,IF(J376=4,'Equivalencia BH-BMPT'!$D$5,IF(J376=5,'Equivalencia BH-BMPT'!$D$6,IF(J376=6,'Equivalencia BH-BMPT'!$D$7,IF(J376=7,'Equivalencia BH-BMPT'!$D$8,IF(J376=8,'Equivalencia BH-BMPT'!$D$9,IF(J376=9,'Equivalencia BH-BMPT'!$D$10,IF(J376=10,'Equivalencia BH-BMPT'!$D$11,IF(J376=11,'Equivalencia BH-BMPT'!$D$12,IF(J376=12,'Equivalencia BH-BMPT'!$D$13,IF(J376=13,'Equivalencia BH-BMPT'!$D$14,IF(J376=14,'Equivalencia BH-BMPT'!$D$15,IF(J376=15,'Equivalencia BH-BMPT'!$D$16,IF(J376=16,'Equivalencia BH-BMPT'!$D$17,IF(J376=17,'Equivalencia BH-BMPT'!$D$18,IF(J376=18,'Equivalencia BH-BMPT'!$D$19,IF(J376=19,'Equivalencia BH-BMPT'!$D$20,IF(J376=20,'Equivalencia BH-BMPT'!$D$21,IF(J376=21,'Equivalencia BH-BMPT'!$D$22,IF(J376=22,'Equivalencia BH-BMPT'!$D$23,IF(J376=23,'Equivalencia BH-BMPT'!#REF!,IF(J376=24,'Equivalencia BH-BMPT'!$D$25,IF(J376=25,'Equivalencia BH-BMPT'!$D$26,IF(J376=26,'Equivalencia BH-BMPT'!$D$27,IF(J376=27,'Equivalencia BH-BMPT'!$D$28,IF(J376=28,'Equivalencia BH-BMPT'!$D$29,IF(J376=29,'Equivalencia BH-BMPT'!$D$30,IF(J376=30,'Equivalencia BH-BMPT'!$D$31,IF(J376=31,'Equivalencia BH-BMPT'!$D$32,IF(J376=32,'Equivalencia BH-BMPT'!$D$33,IF(J376=33,'Equivalencia BH-BMPT'!$D$34,IF(J376=34,'Equivalencia BH-BMPT'!$D$35,IF(J376=35,'Equivalencia BH-BMPT'!$D$36,IF(J376=36,'Equivalencia BH-BMPT'!$D$37,IF(J376=37,'Equivalencia BH-BMPT'!$D$38,IF(J376=38,'Equivalencia BH-BMPT'!#REF!,IF(J376=39,'Equivalencia BH-BMPT'!$D$40,IF(J376=40,'Equivalencia BH-BMPT'!$D$41,IF(J376=41,'Equivalencia BH-BMPT'!$D$42,IF(J376=42,'Equivalencia BH-BMPT'!$D$43,IF(J376=43,'Equivalencia BH-BMPT'!$D$44,IF(J376=44,'Equivalencia BH-BMPT'!$D$45,IF(J376=45,'Equivalencia BH-BMPT'!$D$46,"No ha seleccionado un número de programa")))))))))))))))))))))))))))))))))))))))))))))</f>
        <v>No ha seleccionado un número de programa</v>
      </c>
      <c r="L376" s="137"/>
      <c r="M376" s="135"/>
      <c r="N376" s="147"/>
      <c r="O376" s="138"/>
      <c r="P376" s="139"/>
      <c r="Q376" s="140"/>
      <c r="R376" s="140"/>
      <c r="S376" s="140"/>
      <c r="T376" s="140">
        <f t="shared" si="54"/>
        <v>0</v>
      </c>
      <c r="U376" s="140"/>
      <c r="V376" s="141"/>
      <c r="W376" s="141"/>
      <c r="X376" s="141"/>
      <c r="Y376" s="135"/>
      <c r="Z376" s="135"/>
      <c r="AA376" s="142"/>
      <c r="AB376" s="135"/>
      <c r="AC376" s="135"/>
      <c r="AD376" s="135"/>
      <c r="AE376" s="135"/>
      <c r="AF376" s="143" t="e">
        <f t="shared" si="55"/>
        <v>#DIV/0!</v>
      </c>
      <c r="AG376" s="144"/>
      <c r="AH376" s="144" t="b">
        <f t="shared" si="56"/>
        <v>1</v>
      </c>
    </row>
    <row r="377" spans="1:34" ht="44.25" customHeight="1" thickBot="1" x14ac:dyDescent="0.3">
      <c r="A377" s="135"/>
      <c r="B377" s="135"/>
      <c r="C377" s="136"/>
      <c r="D377" s="135"/>
      <c r="E377" s="136" t="str">
        <f>IF(D377=1,'Tipo '!$B$2,IF(D377=2,'Tipo '!$B$3,IF(D377=3,'Tipo '!$B$4,IF(D377=4,'Tipo '!$B$5,IF(D377=5,'Tipo '!$B$6,IF(D377=6,'Tipo '!$B$7,IF(D377=7,'Tipo '!$B$8,IF(D377=8,'Tipo '!$B$9,IF(D377=9,'Tipo '!$B$10,IF(D377=10,'Tipo '!$B$11,IF(D377=11,'Tipo '!$B$12,IF(D377=12,'Tipo '!$B$13,IF(D377=13,'Tipo '!$B$14,IF(D377=14,'Tipo '!$B$15,IF(D377=15,'Tipo '!$B$16,IF(D377=16,'Tipo '!$B$17,IF(D377=17,'Tipo '!$B$18,IF(D377=18,'Tipo '!$B$19,IF(D377=19,'Tipo '!$B$20,IF(D377=20,'Tipo '!$B$21,"No ha seleccionado un tipo de contrato válido"))))))))))))))))))))</f>
        <v>No ha seleccionado un tipo de contrato válido</v>
      </c>
      <c r="F377" s="136"/>
      <c r="G377" s="136"/>
      <c r="H377" s="146"/>
      <c r="I377" s="146"/>
      <c r="J377" s="135"/>
      <c r="K377" s="136" t="str">
        <f>IF(J377=1,'Equivalencia BH-BMPT'!$D$2,IF(J377=2,'Equivalencia BH-BMPT'!$D$3,IF(J377=3,'Equivalencia BH-BMPT'!$D$4,IF(J377=4,'Equivalencia BH-BMPT'!$D$5,IF(J377=5,'Equivalencia BH-BMPT'!$D$6,IF(J377=6,'Equivalencia BH-BMPT'!$D$7,IF(J377=7,'Equivalencia BH-BMPT'!$D$8,IF(J377=8,'Equivalencia BH-BMPT'!$D$9,IF(J377=9,'Equivalencia BH-BMPT'!$D$10,IF(J377=10,'Equivalencia BH-BMPT'!$D$11,IF(J377=11,'Equivalencia BH-BMPT'!$D$12,IF(J377=12,'Equivalencia BH-BMPT'!$D$13,IF(J377=13,'Equivalencia BH-BMPT'!$D$14,IF(J377=14,'Equivalencia BH-BMPT'!$D$15,IF(J377=15,'Equivalencia BH-BMPT'!$D$16,IF(J377=16,'Equivalencia BH-BMPT'!$D$17,IF(J377=17,'Equivalencia BH-BMPT'!$D$18,IF(J377=18,'Equivalencia BH-BMPT'!$D$19,IF(J377=19,'Equivalencia BH-BMPT'!$D$20,IF(J377=20,'Equivalencia BH-BMPT'!$D$21,IF(J377=21,'Equivalencia BH-BMPT'!$D$22,IF(J377=22,'Equivalencia BH-BMPT'!$D$23,IF(J377=23,'Equivalencia BH-BMPT'!#REF!,IF(J377=24,'Equivalencia BH-BMPT'!$D$25,IF(J377=25,'Equivalencia BH-BMPT'!$D$26,IF(J377=26,'Equivalencia BH-BMPT'!$D$27,IF(J377=27,'Equivalencia BH-BMPT'!$D$28,IF(J377=28,'Equivalencia BH-BMPT'!$D$29,IF(J377=29,'Equivalencia BH-BMPT'!$D$30,IF(J377=30,'Equivalencia BH-BMPT'!$D$31,IF(J377=31,'Equivalencia BH-BMPT'!$D$32,IF(J377=32,'Equivalencia BH-BMPT'!$D$33,IF(J377=33,'Equivalencia BH-BMPT'!$D$34,IF(J377=34,'Equivalencia BH-BMPT'!$D$35,IF(J377=35,'Equivalencia BH-BMPT'!$D$36,IF(J377=36,'Equivalencia BH-BMPT'!$D$37,IF(J377=37,'Equivalencia BH-BMPT'!$D$38,IF(J377=38,'Equivalencia BH-BMPT'!#REF!,IF(J377=39,'Equivalencia BH-BMPT'!$D$40,IF(J377=40,'Equivalencia BH-BMPT'!$D$41,IF(J377=41,'Equivalencia BH-BMPT'!$D$42,IF(J377=42,'Equivalencia BH-BMPT'!$D$43,IF(J377=43,'Equivalencia BH-BMPT'!$D$44,IF(J377=44,'Equivalencia BH-BMPT'!$D$45,IF(J377=45,'Equivalencia BH-BMPT'!$D$46,"No ha seleccionado un número de programa")))))))))))))))))))))))))))))))))))))))))))))</f>
        <v>No ha seleccionado un número de programa</v>
      </c>
      <c r="L377" s="137"/>
      <c r="M377" s="135"/>
      <c r="N377" s="147"/>
      <c r="O377" s="138"/>
      <c r="P377" s="139"/>
      <c r="Q377" s="140"/>
      <c r="R377" s="140"/>
      <c r="S377" s="140"/>
      <c r="T377" s="140">
        <f t="shared" si="54"/>
        <v>0</v>
      </c>
      <c r="U377" s="140"/>
      <c r="V377" s="141"/>
      <c r="W377" s="141"/>
      <c r="X377" s="141"/>
      <c r="Y377" s="135"/>
      <c r="Z377" s="135"/>
      <c r="AA377" s="142"/>
      <c r="AB377" s="135"/>
      <c r="AC377" s="135"/>
      <c r="AD377" s="135"/>
      <c r="AE377" s="135"/>
      <c r="AF377" s="143" t="e">
        <f t="shared" si="55"/>
        <v>#DIV/0!</v>
      </c>
      <c r="AG377" s="144"/>
      <c r="AH377" s="144" t="b">
        <f t="shared" si="56"/>
        <v>1</v>
      </c>
    </row>
    <row r="378" spans="1:34" ht="44.25" customHeight="1" thickBot="1" x14ac:dyDescent="0.3">
      <c r="A378" s="135"/>
      <c r="B378" s="135"/>
      <c r="C378" s="136"/>
      <c r="D378" s="135"/>
      <c r="E378" s="136" t="str">
        <f>IF(D378=1,'Tipo '!$B$2,IF(D378=2,'Tipo '!$B$3,IF(D378=3,'Tipo '!$B$4,IF(D378=4,'Tipo '!$B$5,IF(D378=5,'Tipo '!$B$6,IF(D378=6,'Tipo '!$B$7,IF(D378=7,'Tipo '!$B$8,IF(D378=8,'Tipo '!$B$9,IF(D378=9,'Tipo '!$B$10,IF(D378=10,'Tipo '!$B$11,IF(D378=11,'Tipo '!$B$12,IF(D378=12,'Tipo '!$B$13,IF(D378=13,'Tipo '!$B$14,IF(D378=14,'Tipo '!$B$15,IF(D378=15,'Tipo '!$B$16,IF(D378=16,'Tipo '!$B$17,IF(D378=17,'Tipo '!$B$18,IF(D378=18,'Tipo '!$B$19,IF(D378=19,'Tipo '!$B$20,IF(D378=20,'Tipo '!$B$21,"No ha seleccionado un tipo de contrato válido"))))))))))))))))))))</f>
        <v>No ha seleccionado un tipo de contrato válido</v>
      </c>
      <c r="F378" s="136"/>
      <c r="G378" s="136"/>
      <c r="H378" s="146"/>
      <c r="I378" s="146"/>
      <c r="J378" s="135"/>
      <c r="K378" s="136" t="str">
        <f>IF(J378=1,'Equivalencia BH-BMPT'!$D$2,IF(J378=2,'Equivalencia BH-BMPT'!$D$3,IF(J378=3,'Equivalencia BH-BMPT'!$D$4,IF(J378=4,'Equivalencia BH-BMPT'!$D$5,IF(J378=5,'Equivalencia BH-BMPT'!$D$6,IF(J378=6,'Equivalencia BH-BMPT'!$D$7,IF(J378=7,'Equivalencia BH-BMPT'!$D$8,IF(J378=8,'Equivalencia BH-BMPT'!$D$9,IF(J378=9,'Equivalencia BH-BMPT'!$D$10,IF(J378=10,'Equivalencia BH-BMPT'!$D$11,IF(J378=11,'Equivalencia BH-BMPT'!$D$12,IF(J378=12,'Equivalencia BH-BMPT'!$D$13,IF(J378=13,'Equivalencia BH-BMPT'!$D$14,IF(J378=14,'Equivalencia BH-BMPT'!$D$15,IF(J378=15,'Equivalencia BH-BMPT'!$D$16,IF(J378=16,'Equivalencia BH-BMPT'!$D$17,IF(J378=17,'Equivalencia BH-BMPT'!$D$18,IF(J378=18,'Equivalencia BH-BMPT'!$D$19,IF(J378=19,'Equivalencia BH-BMPT'!$D$20,IF(J378=20,'Equivalencia BH-BMPT'!$D$21,IF(J378=21,'Equivalencia BH-BMPT'!$D$22,IF(J378=22,'Equivalencia BH-BMPT'!$D$23,IF(J378=23,'Equivalencia BH-BMPT'!#REF!,IF(J378=24,'Equivalencia BH-BMPT'!$D$25,IF(J378=25,'Equivalencia BH-BMPT'!$D$26,IF(J378=26,'Equivalencia BH-BMPT'!$D$27,IF(J378=27,'Equivalencia BH-BMPT'!$D$28,IF(J378=28,'Equivalencia BH-BMPT'!$D$29,IF(J378=29,'Equivalencia BH-BMPT'!$D$30,IF(J378=30,'Equivalencia BH-BMPT'!$D$31,IF(J378=31,'Equivalencia BH-BMPT'!$D$32,IF(J378=32,'Equivalencia BH-BMPT'!$D$33,IF(J378=33,'Equivalencia BH-BMPT'!$D$34,IF(J378=34,'Equivalencia BH-BMPT'!$D$35,IF(J378=35,'Equivalencia BH-BMPT'!$D$36,IF(J378=36,'Equivalencia BH-BMPT'!$D$37,IF(J378=37,'Equivalencia BH-BMPT'!$D$38,IF(J378=38,'Equivalencia BH-BMPT'!#REF!,IF(J378=39,'Equivalencia BH-BMPT'!$D$40,IF(J378=40,'Equivalencia BH-BMPT'!$D$41,IF(J378=41,'Equivalencia BH-BMPT'!$D$42,IF(J378=42,'Equivalencia BH-BMPT'!$D$43,IF(J378=43,'Equivalencia BH-BMPT'!$D$44,IF(J378=44,'Equivalencia BH-BMPT'!$D$45,IF(J378=45,'Equivalencia BH-BMPT'!$D$46,"No ha seleccionado un número de programa")))))))))))))))))))))))))))))))))))))))))))))</f>
        <v>No ha seleccionado un número de programa</v>
      </c>
      <c r="L378" s="137"/>
      <c r="M378" s="135"/>
      <c r="N378" s="147"/>
      <c r="O378" s="138"/>
      <c r="P378" s="139"/>
      <c r="Q378" s="140"/>
      <c r="R378" s="140"/>
      <c r="S378" s="140"/>
      <c r="T378" s="140">
        <f t="shared" si="54"/>
        <v>0</v>
      </c>
      <c r="U378" s="140"/>
      <c r="V378" s="141"/>
      <c r="W378" s="141"/>
      <c r="X378" s="141"/>
      <c r="Y378" s="135"/>
      <c r="Z378" s="135"/>
      <c r="AA378" s="142"/>
      <c r="AB378" s="135"/>
      <c r="AC378" s="135"/>
      <c r="AD378" s="135"/>
      <c r="AE378" s="135"/>
      <c r="AF378" s="143" t="e">
        <f t="shared" si="55"/>
        <v>#DIV/0!</v>
      </c>
      <c r="AG378" s="144"/>
      <c r="AH378" s="144" t="b">
        <f t="shared" si="56"/>
        <v>1</v>
      </c>
    </row>
    <row r="379" spans="1:34" ht="44.25" customHeight="1" thickBot="1" x14ac:dyDescent="0.3">
      <c r="A379" s="135"/>
      <c r="B379" s="135"/>
      <c r="C379" s="136"/>
      <c r="D379" s="135"/>
      <c r="E379" s="136" t="str">
        <f>IF(D379=1,'Tipo '!$B$2,IF(D379=2,'Tipo '!$B$3,IF(D379=3,'Tipo '!$B$4,IF(D379=4,'Tipo '!$B$5,IF(D379=5,'Tipo '!$B$6,IF(D379=6,'Tipo '!$B$7,IF(D379=7,'Tipo '!$B$8,IF(D379=8,'Tipo '!$B$9,IF(D379=9,'Tipo '!$B$10,IF(D379=10,'Tipo '!$B$11,IF(D379=11,'Tipo '!$B$12,IF(D379=12,'Tipo '!$B$13,IF(D379=13,'Tipo '!$B$14,IF(D379=14,'Tipo '!$B$15,IF(D379=15,'Tipo '!$B$16,IF(D379=16,'Tipo '!$B$17,IF(D379=17,'Tipo '!$B$18,IF(D379=18,'Tipo '!$B$19,IF(D379=19,'Tipo '!$B$20,IF(D379=20,'Tipo '!$B$21,"No ha seleccionado un tipo de contrato válido"))))))))))))))))))))</f>
        <v>No ha seleccionado un tipo de contrato válido</v>
      </c>
      <c r="F379" s="136"/>
      <c r="G379" s="136"/>
      <c r="H379" s="146"/>
      <c r="I379" s="146"/>
      <c r="J379" s="135"/>
      <c r="K379" s="136" t="str">
        <f>IF(J379=1,'Equivalencia BH-BMPT'!$D$2,IF(J379=2,'Equivalencia BH-BMPT'!$D$3,IF(J379=3,'Equivalencia BH-BMPT'!$D$4,IF(J379=4,'Equivalencia BH-BMPT'!$D$5,IF(J379=5,'Equivalencia BH-BMPT'!$D$6,IF(J379=6,'Equivalencia BH-BMPT'!$D$7,IF(J379=7,'Equivalencia BH-BMPT'!$D$8,IF(J379=8,'Equivalencia BH-BMPT'!$D$9,IF(J379=9,'Equivalencia BH-BMPT'!$D$10,IF(J379=10,'Equivalencia BH-BMPT'!$D$11,IF(J379=11,'Equivalencia BH-BMPT'!$D$12,IF(J379=12,'Equivalencia BH-BMPT'!$D$13,IF(J379=13,'Equivalencia BH-BMPT'!$D$14,IF(J379=14,'Equivalencia BH-BMPT'!$D$15,IF(J379=15,'Equivalencia BH-BMPT'!$D$16,IF(J379=16,'Equivalencia BH-BMPT'!$D$17,IF(J379=17,'Equivalencia BH-BMPT'!$D$18,IF(J379=18,'Equivalencia BH-BMPT'!$D$19,IF(J379=19,'Equivalencia BH-BMPT'!$D$20,IF(J379=20,'Equivalencia BH-BMPT'!$D$21,IF(J379=21,'Equivalencia BH-BMPT'!$D$22,IF(J379=22,'Equivalencia BH-BMPT'!$D$23,IF(J379=23,'Equivalencia BH-BMPT'!#REF!,IF(J379=24,'Equivalencia BH-BMPT'!$D$25,IF(J379=25,'Equivalencia BH-BMPT'!$D$26,IF(J379=26,'Equivalencia BH-BMPT'!$D$27,IF(J379=27,'Equivalencia BH-BMPT'!$D$28,IF(J379=28,'Equivalencia BH-BMPT'!$D$29,IF(J379=29,'Equivalencia BH-BMPT'!$D$30,IF(J379=30,'Equivalencia BH-BMPT'!$D$31,IF(J379=31,'Equivalencia BH-BMPT'!$D$32,IF(J379=32,'Equivalencia BH-BMPT'!$D$33,IF(J379=33,'Equivalencia BH-BMPT'!$D$34,IF(J379=34,'Equivalencia BH-BMPT'!$D$35,IF(J379=35,'Equivalencia BH-BMPT'!$D$36,IF(J379=36,'Equivalencia BH-BMPT'!$D$37,IF(J379=37,'Equivalencia BH-BMPT'!$D$38,IF(J379=38,'Equivalencia BH-BMPT'!#REF!,IF(J379=39,'Equivalencia BH-BMPT'!$D$40,IF(J379=40,'Equivalencia BH-BMPT'!$D$41,IF(J379=41,'Equivalencia BH-BMPT'!$D$42,IF(J379=42,'Equivalencia BH-BMPT'!$D$43,IF(J379=43,'Equivalencia BH-BMPT'!$D$44,IF(J379=44,'Equivalencia BH-BMPT'!$D$45,IF(J379=45,'Equivalencia BH-BMPT'!$D$46,"No ha seleccionado un número de programa")))))))))))))))))))))))))))))))))))))))))))))</f>
        <v>No ha seleccionado un número de programa</v>
      </c>
      <c r="L379" s="137"/>
      <c r="M379" s="135"/>
      <c r="N379" s="147"/>
      <c r="O379" s="138"/>
      <c r="P379" s="139"/>
      <c r="Q379" s="140"/>
      <c r="R379" s="140"/>
      <c r="S379" s="140"/>
      <c r="T379" s="140">
        <f t="shared" si="54"/>
        <v>0</v>
      </c>
      <c r="U379" s="140"/>
      <c r="V379" s="141"/>
      <c r="W379" s="141"/>
      <c r="X379" s="141"/>
      <c r="Y379" s="135"/>
      <c r="Z379" s="135"/>
      <c r="AA379" s="142"/>
      <c r="AB379" s="135"/>
      <c r="AC379" s="135"/>
      <c r="AD379" s="135"/>
      <c r="AE379" s="135"/>
      <c r="AF379" s="143" t="e">
        <f t="shared" si="55"/>
        <v>#DIV/0!</v>
      </c>
      <c r="AG379" s="144"/>
      <c r="AH379" s="144" t="b">
        <f t="shared" si="56"/>
        <v>1</v>
      </c>
    </row>
    <row r="380" spans="1:34" ht="44.25" customHeight="1" thickBot="1" x14ac:dyDescent="0.3">
      <c r="A380" s="135"/>
      <c r="B380" s="135"/>
      <c r="C380" s="136"/>
      <c r="D380" s="135"/>
      <c r="E380" s="136" t="str">
        <f>IF(D380=1,'Tipo '!$B$2,IF(D380=2,'Tipo '!$B$3,IF(D380=3,'Tipo '!$B$4,IF(D380=4,'Tipo '!$B$5,IF(D380=5,'Tipo '!$B$6,IF(D380=6,'Tipo '!$B$7,IF(D380=7,'Tipo '!$B$8,IF(D380=8,'Tipo '!$B$9,IF(D380=9,'Tipo '!$B$10,IF(D380=10,'Tipo '!$B$11,IF(D380=11,'Tipo '!$B$12,IF(D380=12,'Tipo '!$B$13,IF(D380=13,'Tipo '!$B$14,IF(D380=14,'Tipo '!$B$15,IF(D380=15,'Tipo '!$B$16,IF(D380=16,'Tipo '!$B$17,IF(D380=17,'Tipo '!$B$18,IF(D380=18,'Tipo '!$B$19,IF(D380=19,'Tipo '!$B$20,IF(D380=20,'Tipo '!$B$21,"No ha seleccionado un tipo de contrato válido"))))))))))))))))))))</f>
        <v>No ha seleccionado un tipo de contrato válido</v>
      </c>
      <c r="F380" s="136"/>
      <c r="G380" s="136"/>
      <c r="H380" s="146"/>
      <c r="I380" s="146"/>
      <c r="J380" s="135"/>
      <c r="K380" s="136" t="str">
        <f>IF(J380=1,'Equivalencia BH-BMPT'!$D$2,IF(J380=2,'Equivalencia BH-BMPT'!$D$3,IF(J380=3,'Equivalencia BH-BMPT'!$D$4,IF(J380=4,'Equivalencia BH-BMPT'!$D$5,IF(J380=5,'Equivalencia BH-BMPT'!$D$6,IF(J380=6,'Equivalencia BH-BMPT'!$D$7,IF(J380=7,'Equivalencia BH-BMPT'!$D$8,IF(J380=8,'Equivalencia BH-BMPT'!$D$9,IF(J380=9,'Equivalencia BH-BMPT'!$D$10,IF(J380=10,'Equivalencia BH-BMPT'!$D$11,IF(J380=11,'Equivalencia BH-BMPT'!$D$12,IF(J380=12,'Equivalencia BH-BMPT'!$D$13,IF(J380=13,'Equivalencia BH-BMPT'!$D$14,IF(J380=14,'Equivalencia BH-BMPT'!$D$15,IF(J380=15,'Equivalencia BH-BMPT'!$D$16,IF(J380=16,'Equivalencia BH-BMPT'!$D$17,IF(J380=17,'Equivalencia BH-BMPT'!$D$18,IF(J380=18,'Equivalencia BH-BMPT'!$D$19,IF(J380=19,'Equivalencia BH-BMPT'!$D$20,IF(J380=20,'Equivalencia BH-BMPT'!$D$21,IF(J380=21,'Equivalencia BH-BMPT'!$D$22,IF(J380=22,'Equivalencia BH-BMPT'!$D$23,IF(J380=23,'Equivalencia BH-BMPT'!#REF!,IF(J380=24,'Equivalencia BH-BMPT'!$D$25,IF(J380=25,'Equivalencia BH-BMPT'!$D$26,IF(J380=26,'Equivalencia BH-BMPT'!$D$27,IF(J380=27,'Equivalencia BH-BMPT'!$D$28,IF(J380=28,'Equivalencia BH-BMPT'!$D$29,IF(J380=29,'Equivalencia BH-BMPT'!$D$30,IF(J380=30,'Equivalencia BH-BMPT'!$D$31,IF(J380=31,'Equivalencia BH-BMPT'!$D$32,IF(J380=32,'Equivalencia BH-BMPT'!$D$33,IF(J380=33,'Equivalencia BH-BMPT'!$D$34,IF(J380=34,'Equivalencia BH-BMPT'!$D$35,IF(J380=35,'Equivalencia BH-BMPT'!$D$36,IF(J380=36,'Equivalencia BH-BMPT'!$D$37,IF(J380=37,'Equivalencia BH-BMPT'!$D$38,IF(J380=38,'Equivalencia BH-BMPT'!#REF!,IF(J380=39,'Equivalencia BH-BMPT'!$D$40,IF(J380=40,'Equivalencia BH-BMPT'!$D$41,IF(J380=41,'Equivalencia BH-BMPT'!$D$42,IF(J380=42,'Equivalencia BH-BMPT'!$D$43,IF(J380=43,'Equivalencia BH-BMPT'!$D$44,IF(J380=44,'Equivalencia BH-BMPT'!$D$45,IF(J380=45,'Equivalencia BH-BMPT'!$D$46,"No ha seleccionado un número de programa")))))))))))))))))))))))))))))))))))))))))))))</f>
        <v>No ha seleccionado un número de programa</v>
      </c>
      <c r="L380" s="137"/>
      <c r="M380" s="135"/>
      <c r="N380" s="147"/>
      <c r="O380" s="138"/>
      <c r="P380" s="139"/>
      <c r="Q380" s="140"/>
      <c r="R380" s="140"/>
      <c r="S380" s="140"/>
      <c r="T380" s="140">
        <f t="shared" si="54"/>
        <v>0</v>
      </c>
      <c r="U380" s="140"/>
      <c r="V380" s="141"/>
      <c r="W380" s="141"/>
      <c r="X380" s="141"/>
      <c r="Y380" s="135"/>
      <c r="Z380" s="135"/>
      <c r="AA380" s="142"/>
      <c r="AB380" s="135"/>
      <c r="AC380" s="135"/>
      <c r="AD380" s="135"/>
      <c r="AE380" s="135"/>
      <c r="AF380" s="143" t="e">
        <f t="shared" si="55"/>
        <v>#DIV/0!</v>
      </c>
      <c r="AG380" s="144"/>
      <c r="AH380" s="144" t="b">
        <f t="shared" si="56"/>
        <v>1</v>
      </c>
    </row>
    <row r="381" spans="1:34" ht="44.25" customHeight="1" thickBot="1" x14ac:dyDescent="0.3">
      <c r="A381" s="135"/>
      <c r="B381" s="135"/>
      <c r="C381" s="136"/>
      <c r="D381" s="135"/>
      <c r="E381" s="136" t="str">
        <f>IF(D381=1,'Tipo '!$B$2,IF(D381=2,'Tipo '!$B$3,IF(D381=3,'Tipo '!$B$4,IF(D381=4,'Tipo '!$B$5,IF(D381=5,'Tipo '!$B$6,IF(D381=6,'Tipo '!$B$7,IF(D381=7,'Tipo '!$B$8,IF(D381=8,'Tipo '!$B$9,IF(D381=9,'Tipo '!$B$10,IF(D381=10,'Tipo '!$B$11,IF(D381=11,'Tipo '!$B$12,IF(D381=12,'Tipo '!$B$13,IF(D381=13,'Tipo '!$B$14,IF(D381=14,'Tipo '!$B$15,IF(D381=15,'Tipo '!$B$16,IF(D381=16,'Tipo '!$B$17,IF(D381=17,'Tipo '!$B$18,IF(D381=18,'Tipo '!$B$19,IF(D381=19,'Tipo '!$B$20,IF(D381=20,'Tipo '!$B$21,"No ha seleccionado un tipo de contrato válido"))))))))))))))))))))</f>
        <v>No ha seleccionado un tipo de contrato válido</v>
      </c>
      <c r="F381" s="136"/>
      <c r="G381" s="136"/>
      <c r="H381" s="146"/>
      <c r="I381" s="146"/>
      <c r="J381" s="135"/>
      <c r="K381" s="136" t="str">
        <f>IF(J381=1,'Equivalencia BH-BMPT'!$D$2,IF(J381=2,'Equivalencia BH-BMPT'!$D$3,IF(J381=3,'Equivalencia BH-BMPT'!$D$4,IF(J381=4,'Equivalencia BH-BMPT'!$D$5,IF(J381=5,'Equivalencia BH-BMPT'!$D$6,IF(J381=6,'Equivalencia BH-BMPT'!$D$7,IF(J381=7,'Equivalencia BH-BMPT'!$D$8,IF(J381=8,'Equivalencia BH-BMPT'!$D$9,IF(J381=9,'Equivalencia BH-BMPT'!$D$10,IF(J381=10,'Equivalencia BH-BMPT'!$D$11,IF(J381=11,'Equivalencia BH-BMPT'!$D$12,IF(J381=12,'Equivalencia BH-BMPT'!$D$13,IF(J381=13,'Equivalencia BH-BMPT'!$D$14,IF(J381=14,'Equivalencia BH-BMPT'!$D$15,IF(J381=15,'Equivalencia BH-BMPT'!$D$16,IF(J381=16,'Equivalencia BH-BMPT'!$D$17,IF(J381=17,'Equivalencia BH-BMPT'!$D$18,IF(J381=18,'Equivalencia BH-BMPT'!$D$19,IF(J381=19,'Equivalencia BH-BMPT'!$D$20,IF(J381=20,'Equivalencia BH-BMPT'!$D$21,IF(J381=21,'Equivalencia BH-BMPT'!$D$22,IF(J381=22,'Equivalencia BH-BMPT'!$D$23,IF(J381=23,'Equivalencia BH-BMPT'!#REF!,IF(J381=24,'Equivalencia BH-BMPT'!$D$25,IF(J381=25,'Equivalencia BH-BMPT'!$D$26,IF(J381=26,'Equivalencia BH-BMPT'!$D$27,IF(J381=27,'Equivalencia BH-BMPT'!$D$28,IF(J381=28,'Equivalencia BH-BMPT'!$D$29,IF(J381=29,'Equivalencia BH-BMPT'!$D$30,IF(J381=30,'Equivalencia BH-BMPT'!$D$31,IF(J381=31,'Equivalencia BH-BMPT'!$D$32,IF(J381=32,'Equivalencia BH-BMPT'!$D$33,IF(J381=33,'Equivalencia BH-BMPT'!$D$34,IF(J381=34,'Equivalencia BH-BMPT'!$D$35,IF(J381=35,'Equivalencia BH-BMPT'!$D$36,IF(J381=36,'Equivalencia BH-BMPT'!$D$37,IF(J381=37,'Equivalencia BH-BMPT'!$D$38,IF(J381=38,'Equivalencia BH-BMPT'!#REF!,IF(J381=39,'Equivalencia BH-BMPT'!$D$40,IF(J381=40,'Equivalencia BH-BMPT'!$D$41,IF(J381=41,'Equivalencia BH-BMPT'!$D$42,IF(J381=42,'Equivalencia BH-BMPT'!$D$43,IF(J381=43,'Equivalencia BH-BMPT'!$D$44,IF(J381=44,'Equivalencia BH-BMPT'!$D$45,IF(J381=45,'Equivalencia BH-BMPT'!$D$46,"No ha seleccionado un número de programa")))))))))))))))))))))))))))))))))))))))))))))</f>
        <v>No ha seleccionado un número de programa</v>
      </c>
      <c r="L381" s="137"/>
      <c r="M381" s="135"/>
      <c r="N381" s="147"/>
      <c r="O381" s="138"/>
      <c r="P381" s="139"/>
      <c r="Q381" s="140"/>
      <c r="R381" s="140"/>
      <c r="S381" s="140"/>
      <c r="T381" s="140">
        <f t="shared" si="54"/>
        <v>0</v>
      </c>
      <c r="U381" s="140"/>
      <c r="V381" s="141"/>
      <c r="W381" s="141"/>
      <c r="X381" s="141"/>
      <c r="Y381" s="135"/>
      <c r="Z381" s="135"/>
      <c r="AA381" s="142"/>
      <c r="AB381" s="135"/>
      <c r="AC381" s="135"/>
      <c r="AD381" s="135"/>
      <c r="AE381" s="135"/>
      <c r="AF381" s="143" t="e">
        <f t="shared" si="55"/>
        <v>#DIV/0!</v>
      </c>
      <c r="AG381" s="144"/>
      <c r="AH381" s="144" t="b">
        <f t="shared" si="56"/>
        <v>1</v>
      </c>
    </row>
    <row r="382" spans="1:34" ht="44.25" customHeight="1" thickBot="1" x14ac:dyDescent="0.3">
      <c r="A382" s="135"/>
      <c r="B382" s="135"/>
      <c r="C382" s="136"/>
      <c r="D382" s="135"/>
      <c r="E382" s="136" t="str">
        <f>IF(D382=1,'Tipo '!$B$2,IF(D382=2,'Tipo '!$B$3,IF(D382=3,'Tipo '!$B$4,IF(D382=4,'Tipo '!$B$5,IF(D382=5,'Tipo '!$B$6,IF(D382=6,'Tipo '!$B$7,IF(D382=7,'Tipo '!$B$8,IF(D382=8,'Tipo '!$B$9,IF(D382=9,'Tipo '!$B$10,IF(D382=10,'Tipo '!$B$11,IF(D382=11,'Tipo '!$B$12,IF(D382=12,'Tipo '!$B$13,IF(D382=13,'Tipo '!$B$14,IF(D382=14,'Tipo '!$B$15,IF(D382=15,'Tipo '!$B$16,IF(D382=16,'Tipo '!$B$17,IF(D382=17,'Tipo '!$B$18,IF(D382=18,'Tipo '!$B$19,IF(D382=19,'Tipo '!$B$20,IF(D382=20,'Tipo '!$B$21,"No ha seleccionado un tipo de contrato válido"))))))))))))))))))))</f>
        <v>No ha seleccionado un tipo de contrato válido</v>
      </c>
      <c r="F382" s="136"/>
      <c r="G382" s="136"/>
      <c r="H382" s="146"/>
      <c r="I382" s="146"/>
      <c r="J382" s="135"/>
      <c r="K382" s="136" t="str">
        <f>IF(J382=1,'Equivalencia BH-BMPT'!$D$2,IF(J382=2,'Equivalencia BH-BMPT'!$D$3,IF(J382=3,'Equivalencia BH-BMPT'!$D$4,IF(J382=4,'Equivalencia BH-BMPT'!$D$5,IF(J382=5,'Equivalencia BH-BMPT'!$D$6,IF(J382=6,'Equivalencia BH-BMPT'!$D$7,IF(J382=7,'Equivalencia BH-BMPT'!$D$8,IF(J382=8,'Equivalencia BH-BMPT'!$D$9,IF(J382=9,'Equivalencia BH-BMPT'!$D$10,IF(J382=10,'Equivalencia BH-BMPT'!$D$11,IF(J382=11,'Equivalencia BH-BMPT'!$D$12,IF(J382=12,'Equivalencia BH-BMPT'!$D$13,IF(J382=13,'Equivalencia BH-BMPT'!$D$14,IF(J382=14,'Equivalencia BH-BMPT'!$D$15,IF(J382=15,'Equivalencia BH-BMPT'!$D$16,IF(J382=16,'Equivalencia BH-BMPT'!$D$17,IF(J382=17,'Equivalencia BH-BMPT'!$D$18,IF(J382=18,'Equivalencia BH-BMPT'!$D$19,IF(J382=19,'Equivalencia BH-BMPT'!$D$20,IF(J382=20,'Equivalencia BH-BMPT'!$D$21,IF(J382=21,'Equivalencia BH-BMPT'!$D$22,IF(J382=22,'Equivalencia BH-BMPT'!$D$23,IF(J382=23,'Equivalencia BH-BMPT'!#REF!,IF(J382=24,'Equivalencia BH-BMPT'!$D$25,IF(J382=25,'Equivalencia BH-BMPT'!$D$26,IF(J382=26,'Equivalencia BH-BMPT'!$D$27,IF(J382=27,'Equivalencia BH-BMPT'!$D$28,IF(J382=28,'Equivalencia BH-BMPT'!$D$29,IF(J382=29,'Equivalencia BH-BMPT'!$D$30,IF(J382=30,'Equivalencia BH-BMPT'!$D$31,IF(J382=31,'Equivalencia BH-BMPT'!$D$32,IF(J382=32,'Equivalencia BH-BMPT'!$D$33,IF(J382=33,'Equivalencia BH-BMPT'!$D$34,IF(J382=34,'Equivalencia BH-BMPT'!$D$35,IF(J382=35,'Equivalencia BH-BMPT'!$D$36,IF(J382=36,'Equivalencia BH-BMPT'!$D$37,IF(J382=37,'Equivalencia BH-BMPT'!$D$38,IF(J382=38,'Equivalencia BH-BMPT'!#REF!,IF(J382=39,'Equivalencia BH-BMPT'!$D$40,IF(J382=40,'Equivalencia BH-BMPT'!$D$41,IF(J382=41,'Equivalencia BH-BMPT'!$D$42,IF(J382=42,'Equivalencia BH-BMPT'!$D$43,IF(J382=43,'Equivalencia BH-BMPT'!$D$44,IF(J382=44,'Equivalencia BH-BMPT'!$D$45,IF(J382=45,'Equivalencia BH-BMPT'!$D$46,"No ha seleccionado un número de programa")))))))))))))))))))))))))))))))))))))))))))))</f>
        <v>No ha seleccionado un número de programa</v>
      </c>
      <c r="L382" s="137"/>
      <c r="M382" s="135"/>
      <c r="N382" s="147"/>
      <c r="O382" s="138"/>
      <c r="P382" s="139"/>
      <c r="Q382" s="140"/>
      <c r="R382" s="140"/>
      <c r="S382" s="140"/>
      <c r="T382" s="140">
        <f t="shared" si="54"/>
        <v>0</v>
      </c>
      <c r="U382" s="140"/>
      <c r="V382" s="141"/>
      <c r="W382" s="141"/>
      <c r="X382" s="141"/>
      <c r="Y382" s="135"/>
      <c r="Z382" s="135"/>
      <c r="AA382" s="142"/>
      <c r="AB382" s="135"/>
      <c r="AC382" s="135"/>
      <c r="AD382" s="135"/>
      <c r="AE382" s="135"/>
      <c r="AF382" s="143" t="e">
        <f t="shared" si="55"/>
        <v>#DIV/0!</v>
      </c>
      <c r="AG382" s="144"/>
      <c r="AH382" s="144" t="b">
        <f t="shared" si="56"/>
        <v>1</v>
      </c>
    </row>
    <row r="383" spans="1:34" ht="44.25" customHeight="1" thickBot="1" x14ac:dyDescent="0.3">
      <c r="A383" s="135"/>
      <c r="B383" s="135"/>
      <c r="C383" s="136"/>
      <c r="D383" s="135"/>
      <c r="E383" s="136" t="str">
        <f>IF(D383=1,'Tipo '!$B$2,IF(D383=2,'Tipo '!$B$3,IF(D383=3,'Tipo '!$B$4,IF(D383=4,'Tipo '!$B$5,IF(D383=5,'Tipo '!$B$6,IF(D383=6,'Tipo '!$B$7,IF(D383=7,'Tipo '!$B$8,IF(D383=8,'Tipo '!$B$9,IF(D383=9,'Tipo '!$B$10,IF(D383=10,'Tipo '!$B$11,IF(D383=11,'Tipo '!$B$12,IF(D383=12,'Tipo '!$B$13,IF(D383=13,'Tipo '!$B$14,IF(D383=14,'Tipo '!$B$15,IF(D383=15,'Tipo '!$B$16,IF(D383=16,'Tipo '!$B$17,IF(D383=17,'Tipo '!$B$18,IF(D383=18,'Tipo '!$B$19,IF(D383=19,'Tipo '!$B$20,IF(D383=20,'Tipo '!$B$21,"No ha seleccionado un tipo de contrato válido"))))))))))))))))))))</f>
        <v>No ha seleccionado un tipo de contrato válido</v>
      </c>
      <c r="F383" s="136"/>
      <c r="G383" s="136"/>
      <c r="H383" s="146"/>
      <c r="I383" s="146"/>
      <c r="J383" s="135"/>
      <c r="K383" s="136" t="str">
        <f>IF(J383=1,'Equivalencia BH-BMPT'!$D$2,IF(J383=2,'Equivalencia BH-BMPT'!$D$3,IF(J383=3,'Equivalencia BH-BMPT'!$D$4,IF(J383=4,'Equivalencia BH-BMPT'!$D$5,IF(J383=5,'Equivalencia BH-BMPT'!$D$6,IF(J383=6,'Equivalencia BH-BMPT'!$D$7,IF(J383=7,'Equivalencia BH-BMPT'!$D$8,IF(J383=8,'Equivalencia BH-BMPT'!$D$9,IF(J383=9,'Equivalencia BH-BMPT'!$D$10,IF(J383=10,'Equivalencia BH-BMPT'!$D$11,IF(J383=11,'Equivalencia BH-BMPT'!$D$12,IF(J383=12,'Equivalencia BH-BMPT'!$D$13,IF(J383=13,'Equivalencia BH-BMPT'!$D$14,IF(J383=14,'Equivalencia BH-BMPT'!$D$15,IF(J383=15,'Equivalencia BH-BMPT'!$D$16,IF(J383=16,'Equivalencia BH-BMPT'!$D$17,IF(J383=17,'Equivalencia BH-BMPT'!$D$18,IF(J383=18,'Equivalencia BH-BMPT'!$D$19,IF(J383=19,'Equivalencia BH-BMPT'!$D$20,IF(J383=20,'Equivalencia BH-BMPT'!$D$21,IF(J383=21,'Equivalencia BH-BMPT'!$D$22,IF(J383=22,'Equivalencia BH-BMPT'!$D$23,IF(J383=23,'Equivalencia BH-BMPT'!#REF!,IF(J383=24,'Equivalencia BH-BMPT'!$D$25,IF(J383=25,'Equivalencia BH-BMPT'!$D$26,IF(J383=26,'Equivalencia BH-BMPT'!$D$27,IF(J383=27,'Equivalencia BH-BMPT'!$D$28,IF(J383=28,'Equivalencia BH-BMPT'!$D$29,IF(J383=29,'Equivalencia BH-BMPT'!$D$30,IF(J383=30,'Equivalencia BH-BMPT'!$D$31,IF(J383=31,'Equivalencia BH-BMPT'!$D$32,IF(J383=32,'Equivalencia BH-BMPT'!$D$33,IF(J383=33,'Equivalencia BH-BMPT'!$D$34,IF(J383=34,'Equivalencia BH-BMPT'!$D$35,IF(J383=35,'Equivalencia BH-BMPT'!$D$36,IF(J383=36,'Equivalencia BH-BMPT'!$D$37,IF(J383=37,'Equivalencia BH-BMPT'!$D$38,IF(J383=38,'Equivalencia BH-BMPT'!#REF!,IF(J383=39,'Equivalencia BH-BMPT'!$D$40,IF(J383=40,'Equivalencia BH-BMPT'!$D$41,IF(J383=41,'Equivalencia BH-BMPT'!$D$42,IF(J383=42,'Equivalencia BH-BMPT'!$D$43,IF(J383=43,'Equivalencia BH-BMPT'!$D$44,IF(J383=44,'Equivalencia BH-BMPT'!$D$45,IF(J383=45,'Equivalencia BH-BMPT'!$D$46,"No ha seleccionado un número de programa")))))))))))))))))))))))))))))))))))))))))))))</f>
        <v>No ha seleccionado un número de programa</v>
      </c>
      <c r="L383" s="137"/>
      <c r="M383" s="135"/>
      <c r="N383" s="147"/>
      <c r="O383" s="138"/>
      <c r="P383" s="139"/>
      <c r="Q383" s="140"/>
      <c r="R383" s="140"/>
      <c r="S383" s="140"/>
      <c r="T383" s="140">
        <f t="shared" si="54"/>
        <v>0</v>
      </c>
      <c r="U383" s="140"/>
      <c r="V383" s="141"/>
      <c r="W383" s="141"/>
      <c r="X383" s="141"/>
      <c r="Y383" s="135"/>
      <c r="Z383" s="135"/>
      <c r="AA383" s="142"/>
      <c r="AB383" s="135"/>
      <c r="AC383" s="135"/>
      <c r="AD383" s="135"/>
      <c r="AE383" s="135"/>
      <c r="AF383" s="143" t="e">
        <f t="shared" si="55"/>
        <v>#DIV/0!</v>
      </c>
      <c r="AG383" s="144"/>
      <c r="AH383" s="144" t="b">
        <f t="shared" si="56"/>
        <v>1</v>
      </c>
    </row>
    <row r="384" spans="1:34" ht="44.25" customHeight="1" thickBot="1" x14ac:dyDescent="0.3">
      <c r="A384" s="135"/>
      <c r="B384" s="135"/>
      <c r="C384" s="136"/>
      <c r="D384" s="135"/>
      <c r="E384" s="136" t="str">
        <f>IF(D384=1,'Tipo '!$B$2,IF(D384=2,'Tipo '!$B$3,IF(D384=3,'Tipo '!$B$4,IF(D384=4,'Tipo '!$B$5,IF(D384=5,'Tipo '!$B$6,IF(D384=6,'Tipo '!$B$7,IF(D384=7,'Tipo '!$B$8,IF(D384=8,'Tipo '!$B$9,IF(D384=9,'Tipo '!$B$10,IF(D384=10,'Tipo '!$B$11,IF(D384=11,'Tipo '!$B$12,IF(D384=12,'Tipo '!$B$13,IF(D384=13,'Tipo '!$B$14,IF(D384=14,'Tipo '!$B$15,IF(D384=15,'Tipo '!$B$16,IF(D384=16,'Tipo '!$B$17,IF(D384=17,'Tipo '!$B$18,IF(D384=18,'Tipo '!$B$19,IF(D384=19,'Tipo '!$B$20,IF(D384=20,'Tipo '!$B$21,"No ha seleccionado un tipo de contrato válido"))))))))))))))))))))</f>
        <v>No ha seleccionado un tipo de contrato válido</v>
      </c>
      <c r="F384" s="136"/>
      <c r="G384" s="136"/>
      <c r="H384" s="146"/>
      <c r="I384" s="146"/>
      <c r="J384" s="135"/>
      <c r="K384" s="136" t="str">
        <f>IF(J384=1,'Equivalencia BH-BMPT'!$D$2,IF(J384=2,'Equivalencia BH-BMPT'!$D$3,IF(J384=3,'Equivalencia BH-BMPT'!$D$4,IF(J384=4,'Equivalencia BH-BMPT'!$D$5,IF(J384=5,'Equivalencia BH-BMPT'!$D$6,IF(J384=6,'Equivalencia BH-BMPT'!$D$7,IF(J384=7,'Equivalencia BH-BMPT'!$D$8,IF(J384=8,'Equivalencia BH-BMPT'!$D$9,IF(J384=9,'Equivalencia BH-BMPT'!$D$10,IF(J384=10,'Equivalencia BH-BMPT'!$D$11,IF(J384=11,'Equivalencia BH-BMPT'!$D$12,IF(J384=12,'Equivalencia BH-BMPT'!$D$13,IF(J384=13,'Equivalencia BH-BMPT'!$D$14,IF(J384=14,'Equivalencia BH-BMPT'!$D$15,IF(J384=15,'Equivalencia BH-BMPT'!$D$16,IF(J384=16,'Equivalencia BH-BMPT'!$D$17,IF(J384=17,'Equivalencia BH-BMPT'!$D$18,IF(J384=18,'Equivalencia BH-BMPT'!$D$19,IF(J384=19,'Equivalencia BH-BMPT'!$D$20,IF(J384=20,'Equivalencia BH-BMPT'!$D$21,IF(J384=21,'Equivalencia BH-BMPT'!$D$22,IF(J384=22,'Equivalencia BH-BMPT'!$D$23,IF(J384=23,'Equivalencia BH-BMPT'!#REF!,IF(J384=24,'Equivalencia BH-BMPT'!$D$25,IF(J384=25,'Equivalencia BH-BMPT'!$D$26,IF(J384=26,'Equivalencia BH-BMPT'!$D$27,IF(J384=27,'Equivalencia BH-BMPT'!$D$28,IF(J384=28,'Equivalencia BH-BMPT'!$D$29,IF(J384=29,'Equivalencia BH-BMPT'!$D$30,IF(J384=30,'Equivalencia BH-BMPT'!$D$31,IF(J384=31,'Equivalencia BH-BMPT'!$D$32,IF(J384=32,'Equivalencia BH-BMPT'!$D$33,IF(J384=33,'Equivalencia BH-BMPT'!$D$34,IF(J384=34,'Equivalencia BH-BMPT'!$D$35,IF(J384=35,'Equivalencia BH-BMPT'!$D$36,IF(J384=36,'Equivalencia BH-BMPT'!$D$37,IF(J384=37,'Equivalencia BH-BMPT'!$D$38,IF(J384=38,'Equivalencia BH-BMPT'!#REF!,IF(J384=39,'Equivalencia BH-BMPT'!$D$40,IF(J384=40,'Equivalencia BH-BMPT'!$D$41,IF(J384=41,'Equivalencia BH-BMPT'!$D$42,IF(J384=42,'Equivalencia BH-BMPT'!$D$43,IF(J384=43,'Equivalencia BH-BMPT'!$D$44,IF(J384=44,'Equivalencia BH-BMPT'!$D$45,IF(J384=45,'Equivalencia BH-BMPT'!$D$46,"No ha seleccionado un número de programa")))))))))))))))))))))))))))))))))))))))))))))</f>
        <v>No ha seleccionado un número de programa</v>
      </c>
      <c r="L384" s="137"/>
      <c r="M384" s="135"/>
      <c r="N384" s="147"/>
      <c r="O384" s="138"/>
      <c r="P384" s="139"/>
      <c r="Q384" s="140"/>
      <c r="R384" s="140"/>
      <c r="S384" s="140"/>
      <c r="T384" s="140">
        <f t="shared" si="54"/>
        <v>0</v>
      </c>
      <c r="U384" s="140"/>
      <c r="V384" s="141"/>
      <c r="W384" s="141"/>
      <c r="X384" s="141"/>
      <c r="Y384" s="135"/>
      <c r="Z384" s="135"/>
      <c r="AA384" s="142"/>
      <c r="AB384" s="135"/>
      <c r="AC384" s="135"/>
      <c r="AD384" s="135"/>
      <c r="AE384" s="135"/>
      <c r="AF384" s="143" t="e">
        <f t="shared" si="55"/>
        <v>#DIV/0!</v>
      </c>
      <c r="AG384" s="144"/>
      <c r="AH384" s="144" t="b">
        <f t="shared" si="56"/>
        <v>1</v>
      </c>
    </row>
    <row r="385" spans="1:34" ht="44.25" customHeight="1" thickBot="1" x14ac:dyDescent="0.3">
      <c r="A385" s="135"/>
      <c r="B385" s="135"/>
      <c r="C385" s="136"/>
      <c r="D385" s="135"/>
      <c r="E385" s="136" t="str">
        <f>IF(D385=1,'Tipo '!$B$2,IF(D385=2,'Tipo '!$B$3,IF(D385=3,'Tipo '!$B$4,IF(D385=4,'Tipo '!$B$5,IF(D385=5,'Tipo '!$B$6,IF(D385=6,'Tipo '!$B$7,IF(D385=7,'Tipo '!$B$8,IF(D385=8,'Tipo '!$B$9,IF(D385=9,'Tipo '!$B$10,IF(D385=10,'Tipo '!$B$11,IF(D385=11,'Tipo '!$B$12,IF(D385=12,'Tipo '!$B$13,IF(D385=13,'Tipo '!$B$14,IF(D385=14,'Tipo '!$B$15,IF(D385=15,'Tipo '!$B$16,IF(D385=16,'Tipo '!$B$17,IF(D385=17,'Tipo '!$B$18,IF(D385=18,'Tipo '!$B$19,IF(D385=19,'Tipo '!$B$20,IF(D385=20,'Tipo '!$B$21,"No ha seleccionado un tipo de contrato válido"))))))))))))))))))))</f>
        <v>No ha seleccionado un tipo de contrato válido</v>
      </c>
      <c r="F385" s="136"/>
      <c r="G385" s="136"/>
      <c r="H385" s="146"/>
      <c r="I385" s="146"/>
      <c r="J385" s="135"/>
      <c r="K385" s="136" t="str">
        <f>IF(J385=1,'Equivalencia BH-BMPT'!$D$2,IF(J385=2,'Equivalencia BH-BMPT'!$D$3,IF(J385=3,'Equivalencia BH-BMPT'!$D$4,IF(J385=4,'Equivalencia BH-BMPT'!$D$5,IF(J385=5,'Equivalencia BH-BMPT'!$D$6,IF(J385=6,'Equivalencia BH-BMPT'!$D$7,IF(J385=7,'Equivalencia BH-BMPT'!$D$8,IF(J385=8,'Equivalencia BH-BMPT'!$D$9,IF(J385=9,'Equivalencia BH-BMPT'!$D$10,IF(J385=10,'Equivalencia BH-BMPT'!$D$11,IF(J385=11,'Equivalencia BH-BMPT'!$D$12,IF(J385=12,'Equivalencia BH-BMPT'!$D$13,IF(J385=13,'Equivalencia BH-BMPT'!$D$14,IF(J385=14,'Equivalencia BH-BMPT'!$D$15,IF(J385=15,'Equivalencia BH-BMPT'!$D$16,IF(J385=16,'Equivalencia BH-BMPT'!$D$17,IF(J385=17,'Equivalencia BH-BMPT'!$D$18,IF(J385=18,'Equivalencia BH-BMPT'!$D$19,IF(J385=19,'Equivalencia BH-BMPT'!$D$20,IF(J385=20,'Equivalencia BH-BMPT'!$D$21,IF(J385=21,'Equivalencia BH-BMPT'!$D$22,IF(J385=22,'Equivalencia BH-BMPT'!$D$23,IF(J385=23,'Equivalencia BH-BMPT'!#REF!,IF(J385=24,'Equivalencia BH-BMPT'!$D$25,IF(J385=25,'Equivalencia BH-BMPT'!$D$26,IF(J385=26,'Equivalencia BH-BMPT'!$D$27,IF(J385=27,'Equivalencia BH-BMPT'!$D$28,IF(J385=28,'Equivalencia BH-BMPT'!$D$29,IF(J385=29,'Equivalencia BH-BMPT'!$D$30,IF(J385=30,'Equivalencia BH-BMPT'!$D$31,IF(J385=31,'Equivalencia BH-BMPT'!$D$32,IF(J385=32,'Equivalencia BH-BMPT'!$D$33,IF(J385=33,'Equivalencia BH-BMPT'!$D$34,IF(J385=34,'Equivalencia BH-BMPT'!$D$35,IF(J385=35,'Equivalencia BH-BMPT'!$D$36,IF(J385=36,'Equivalencia BH-BMPT'!$D$37,IF(J385=37,'Equivalencia BH-BMPT'!$D$38,IF(J385=38,'Equivalencia BH-BMPT'!#REF!,IF(J385=39,'Equivalencia BH-BMPT'!$D$40,IF(J385=40,'Equivalencia BH-BMPT'!$D$41,IF(J385=41,'Equivalencia BH-BMPT'!$D$42,IF(J385=42,'Equivalencia BH-BMPT'!$D$43,IF(J385=43,'Equivalencia BH-BMPT'!$D$44,IF(J385=44,'Equivalencia BH-BMPT'!$D$45,IF(J385=45,'Equivalencia BH-BMPT'!$D$46,"No ha seleccionado un número de programa")))))))))))))))))))))))))))))))))))))))))))))</f>
        <v>No ha seleccionado un número de programa</v>
      </c>
      <c r="L385" s="137"/>
      <c r="M385" s="135"/>
      <c r="N385" s="147"/>
      <c r="O385" s="138"/>
      <c r="P385" s="139"/>
      <c r="Q385" s="140"/>
      <c r="R385" s="140"/>
      <c r="S385" s="140"/>
      <c r="T385" s="140">
        <f t="shared" si="54"/>
        <v>0</v>
      </c>
      <c r="U385" s="140"/>
      <c r="V385" s="141"/>
      <c r="W385" s="141"/>
      <c r="X385" s="141"/>
      <c r="Y385" s="135"/>
      <c r="Z385" s="135"/>
      <c r="AA385" s="142"/>
      <c r="AB385" s="135"/>
      <c r="AC385" s="135"/>
      <c r="AD385" s="135"/>
      <c r="AE385" s="135"/>
      <c r="AF385" s="143" t="e">
        <f t="shared" si="55"/>
        <v>#DIV/0!</v>
      </c>
      <c r="AG385" s="144"/>
      <c r="AH385" s="144" t="b">
        <f t="shared" si="56"/>
        <v>1</v>
      </c>
    </row>
    <row r="386" spans="1:34" ht="44.25" customHeight="1" thickBot="1" x14ac:dyDescent="0.3">
      <c r="A386" s="135"/>
      <c r="B386" s="135"/>
      <c r="C386" s="136"/>
      <c r="D386" s="135"/>
      <c r="E386" s="136" t="str">
        <f>IF(D386=1,'Tipo '!$B$2,IF(D386=2,'Tipo '!$B$3,IF(D386=3,'Tipo '!$B$4,IF(D386=4,'Tipo '!$B$5,IF(D386=5,'Tipo '!$B$6,IF(D386=6,'Tipo '!$B$7,IF(D386=7,'Tipo '!$B$8,IF(D386=8,'Tipo '!$B$9,IF(D386=9,'Tipo '!$B$10,IF(D386=10,'Tipo '!$B$11,IF(D386=11,'Tipo '!$B$12,IF(D386=12,'Tipo '!$B$13,IF(D386=13,'Tipo '!$B$14,IF(D386=14,'Tipo '!$B$15,IF(D386=15,'Tipo '!$B$16,IF(D386=16,'Tipo '!$B$17,IF(D386=17,'Tipo '!$B$18,IF(D386=18,'Tipo '!$B$19,IF(D386=19,'Tipo '!$B$20,IF(D386=20,'Tipo '!$B$21,"No ha seleccionado un tipo de contrato válido"))))))))))))))))))))</f>
        <v>No ha seleccionado un tipo de contrato válido</v>
      </c>
      <c r="F386" s="136"/>
      <c r="G386" s="136"/>
      <c r="H386" s="146"/>
      <c r="I386" s="146"/>
      <c r="J386" s="135"/>
      <c r="K386" s="136" t="str">
        <f>IF(J386=1,'Equivalencia BH-BMPT'!$D$2,IF(J386=2,'Equivalencia BH-BMPT'!$D$3,IF(J386=3,'Equivalencia BH-BMPT'!$D$4,IF(J386=4,'Equivalencia BH-BMPT'!$D$5,IF(J386=5,'Equivalencia BH-BMPT'!$D$6,IF(J386=6,'Equivalencia BH-BMPT'!$D$7,IF(J386=7,'Equivalencia BH-BMPT'!$D$8,IF(J386=8,'Equivalencia BH-BMPT'!$D$9,IF(J386=9,'Equivalencia BH-BMPT'!$D$10,IF(J386=10,'Equivalencia BH-BMPT'!$D$11,IF(J386=11,'Equivalencia BH-BMPT'!$D$12,IF(J386=12,'Equivalencia BH-BMPT'!$D$13,IF(J386=13,'Equivalencia BH-BMPT'!$D$14,IF(J386=14,'Equivalencia BH-BMPT'!$D$15,IF(J386=15,'Equivalencia BH-BMPT'!$D$16,IF(J386=16,'Equivalencia BH-BMPT'!$D$17,IF(J386=17,'Equivalencia BH-BMPT'!$D$18,IF(J386=18,'Equivalencia BH-BMPT'!$D$19,IF(J386=19,'Equivalencia BH-BMPT'!$D$20,IF(J386=20,'Equivalencia BH-BMPT'!$D$21,IF(J386=21,'Equivalencia BH-BMPT'!$D$22,IF(J386=22,'Equivalencia BH-BMPT'!$D$23,IF(J386=23,'Equivalencia BH-BMPT'!#REF!,IF(J386=24,'Equivalencia BH-BMPT'!$D$25,IF(J386=25,'Equivalencia BH-BMPT'!$D$26,IF(J386=26,'Equivalencia BH-BMPT'!$D$27,IF(J386=27,'Equivalencia BH-BMPT'!$D$28,IF(J386=28,'Equivalencia BH-BMPT'!$D$29,IF(J386=29,'Equivalencia BH-BMPT'!$D$30,IF(J386=30,'Equivalencia BH-BMPT'!$D$31,IF(J386=31,'Equivalencia BH-BMPT'!$D$32,IF(J386=32,'Equivalencia BH-BMPT'!$D$33,IF(J386=33,'Equivalencia BH-BMPT'!$D$34,IF(J386=34,'Equivalencia BH-BMPT'!$D$35,IF(J386=35,'Equivalencia BH-BMPT'!$D$36,IF(J386=36,'Equivalencia BH-BMPT'!$D$37,IF(J386=37,'Equivalencia BH-BMPT'!$D$38,IF(J386=38,'Equivalencia BH-BMPT'!#REF!,IF(J386=39,'Equivalencia BH-BMPT'!$D$40,IF(J386=40,'Equivalencia BH-BMPT'!$D$41,IF(J386=41,'Equivalencia BH-BMPT'!$D$42,IF(J386=42,'Equivalencia BH-BMPT'!$D$43,IF(J386=43,'Equivalencia BH-BMPT'!$D$44,IF(J386=44,'Equivalencia BH-BMPT'!$D$45,IF(J386=45,'Equivalencia BH-BMPT'!$D$46,"No ha seleccionado un número de programa")))))))))))))))))))))))))))))))))))))))))))))</f>
        <v>No ha seleccionado un número de programa</v>
      </c>
      <c r="L386" s="137"/>
      <c r="M386" s="135"/>
      <c r="N386" s="147"/>
      <c r="O386" s="138"/>
      <c r="P386" s="139"/>
      <c r="Q386" s="140"/>
      <c r="R386" s="140"/>
      <c r="S386" s="140"/>
      <c r="T386" s="140">
        <f t="shared" si="54"/>
        <v>0</v>
      </c>
      <c r="U386" s="140"/>
      <c r="V386" s="141"/>
      <c r="W386" s="141"/>
      <c r="X386" s="141"/>
      <c r="Y386" s="135"/>
      <c r="Z386" s="135"/>
      <c r="AA386" s="142"/>
      <c r="AB386" s="135"/>
      <c r="AC386" s="135"/>
      <c r="AD386" s="135"/>
      <c r="AE386" s="135"/>
      <c r="AF386" s="143" t="e">
        <f t="shared" si="55"/>
        <v>#DIV/0!</v>
      </c>
      <c r="AG386" s="144"/>
      <c r="AH386" s="144" t="b">
        <f t="shared" si="56"/>
        <v>1</v>
      </c>
    </row>
    <row r="387" spans="1:34" ht="44.25" customHeight="1" thickBot="1" x14ac:dyDescent="0.3">
      <c r="A387" s="135"/>
      <c r="B387" s="135"/>
      <c r="C387" s="136"/>
      <c r="D387" s="135"/>
      <c r="E387" s="136" t="str">
        <f>IF(D387=1,'Tipo '!$B$2,IF(D387=2,'Tipo '!$B$3,IF(D387=3,'Tipo '!$B$4,IF(D387=4,'Tipo '!$B$5,IF(D387=5,'Tipo '!$B$6,IF(D387=6,'Tipo '!$B$7,IF(D387=7,'Tipo '!$B$8,IF(D387=8,'Tipo '!$B$9,IF(D387=9,'Tipo '!$B$10,IF(D387=10,'Tipo '!$B$11,IF(D387=11,'Tipo '!$B$12,IF(D387=12,'Tipo '!$B$13,IF(D387=13,'Tipo '!$B$14,IF(D387=14,'Tipo '!$B$15,IF(D387=15,'Tipo '!$B$16,IF(D387=16,'Tipo '!$B$17,IF(D387=17,'Tipo '!$B$18,IF(D387=18,'Tipo '!$B$19,IF(D387=19,'Tipo '!$B$20,IF(D387=20,'Tipo '!$B$21,"No ha seleccionado un tipo de contrato válido"))))))))))))))))))))</f>
        <v>No ha seleccionado un tipo de contrato válido</v>
      </c>
      <c r="F387" s="136"/>
      <c r="G387" s="136"/>
      <c r="H387" s="146"/>
      <c r="I387" s="146"/>
      <c r="J387" s="135"/>
      <c r="K387" s="136" t="str">
        <f>IF(J387=1,'Equivalencia BH-BMPT'!$D$2,IF(J387=2,'Equivalencia BH-BMPT'!$D$3,IF(J387=3,'Equivalencia BH-BMPT'!$D$4,IF(J387=4,'Equivalencia BH-BMPT'!$D$5,IF(J387=5,'Equivalencia BH-BMPT'!$D$6,IF(J387=6,'Equivalencia BH-BMPT'!$D$7,IF(J387=7,'Equivalencia BH-BMPT'!$D$8,IF(J387=8,'Equivalencia BH-BMPT'!$D$9,IF(J387=9,'Equivalencia BH-BMPT'!$D$10,IF(J387=10,'Equivalencia BH-BMPT'!$D$11,IF(J387=11,'Equivalencia BH-BMPT'!$D$12,IF(J387=12,'Equivalencia BH-BMPT'!$D$13,IF(J387=13,'Equivalencia BH-BMPT'!$D$14,IF(J387=14,'Equivalencia BH-BMPT'!$D$15,IF(J387=15,'Equivalencia BH-BMPT'!$D$16,IF(J387=16,'Equivalencia BH-BMPT'!$D$17,IF(J387=17,'Equivalencia BH-BMPT'!$D$18,IF(J387=18,'Equivalencia BH-BMPT'!$D$19,IF(J387=19,'Equivalencia BH-BMPT'!$D$20,IF(J387=20,'Equivalencia BH-BMPT'!$D$21,IF(J387=21,'Equivalencia BH-BMPT'!$D$22,IF(J387=22,'Equivalencia BH-BMPT'!$D$23,IF(J387=23,'Equivalencia BH-BMPT'!#REF!,IF(J387=24,'Equivalencia BH-BMPT'!$D$25,IF(J387=25,'Equivalencia BH-BMPT'!$D$26,IF(J387=26,'Equivalencia BH-BMPT'!$D$27,IF(J387=27,'Equivalencia BH-BMPT'!$D$28,IF(J387=28,'Equivalencia BH-BMPT'!$D$29,IF(J387=29,'Equivalencia BH-BMPT'!$D$30,IF(J387=30,'Equivalencia BH-BMPT'!$D$31,IF(J387=31,'Equivalencia BH-BMPT'!$D$32,IF(J387=32,'Equivalencia BH-BMPT'!$D$33,IF(J387=33,'Equivalencia BH-BMPT'!$D$34,IF(J387=34,'Equivalencia BH-BMPT'!$D$35,IF(J387=35,'Equivalencia BH-BMPT'!$D$36,IF(J387=36,'Equivalencia BH-BMPT'!$D$37,IF(J387=37,'Equivalencia BH-BMPT'!$D$38,IF(J387=38,'Equivalencia BH-BMPT'!#REF!,IF(J387=39,'Equivalencia BH-BMPT'!$D$40,IF(J387=40,'Equivalencia BH-BMPT'!$D$41,IF(J387=41,'Equivalencia BH-BMPT'!$D$42,IF(J387=42,'Equivalencia BH-BMPT'!$D$43,IF(J387=43,'Equivalencia BH-BMPT'!$D$44,IF(J387=44,'Equivalencia BH-BMPT'!$D$45,IF(J387=45,'Equivalencia BH-BMPT'!$D$46,"No ha seleccionado un número de programa")))))))))))))))))))))))))))))))))))))))))))))</f>
        <v>No ha seleccionado un número de programa</v>
      </c>
      <c r="L387" s="137"/>
      <c r="M387" s="135"/>
      <c r="N387" s="147"/>
      <c r="O387" s="138"/>
      <c r="P387" s="139"/>
      <c r="Q387" s="140"/>
      <c r="R387" s="140"/>
      <c r="S387" s="140"/>
      <c r="T387" s="140">
        <f t="shared" si="54"/>
        <v>0</v>
      </c>
      <c r="U387" s="140"/>
      <c r="V387" s="141"/>
      <c r="W387" s="141"/>
      <c r="X387" s="141"/>
      <c r="Y387" s="135"/>
      <c r="Z387" s="135"/>
      <c r="AA387" s="142"/>
      <c r="AB387" s="135"/>
      <c r="AC387" s="135"/>
      <c r="AD387" s="135"/>
      <c r="AE387" s="135"/>
      <c r="AF387" s="143" t="e">
        <f t="shared" si="55"/>
        <v>#DIV/0!</v>
      </c>
      <c r="AG387" s="144"/>
      <c r="AH387" s="144" t="b">
        <f t="shared" si="56"/>
        <v>1</v>
      </c>
    </row>
    <row r="388" spans="1:34" ht="44.25" customHeight="1" thickBot="1" x14ac:dyDescent="0.3">
      <c r="A388" s="135"/>
      <c r="B388" s="135"/>
      <c r="C388" s="136"/>
      <c r="D388" s="135"/>
      <c r="E388" s="136" t="str">
        <f>IF(D388=1,'Tipo '!$B$2,IF(D388=2,'Tipo '!$B$3,IF(D388=3,'Tipo '!$B$4,IF(D388=4,'Tipo '!$B$5,IF(D388=5,'Tipo '!$B$6,IF(D388=6,'Tipo '!$B$7,IF(D388=7,'Tipo '!$B$8,IF(D388=8,'Tipo '!$B$9,IF(D388=9,'Tipo '!$B$10,IF(D388=10,'Tipo '!$B$11,IF(D388=11,'Tipo '!$B$12,IF(D388=12,'Tipo '!$B$13,IF(D388=13,'Tipo '!$B$14,IF(D388=14,'Tipo '!$B$15,IF(D388=15,'Tipo '!$B$16,IF(D388=16,'Tipo '!$B$17,IF(D388=17,'Tipo '!$B$18,IF(D388=18,'Tipo '!$B$19,IF(D388=19,'Tipo '!$B$20,IF(D388=20,'Tipo '!$B$21,"No ha seleccionado un tipo de contrato válido"))))))))))))))))))))</f>
        <v>No ha seleccionado un tipo de contrato válido</v>
      </c>
      <c r="F388" s="136"/>
      <c r="G388" s="136"/>
      <c r="H388" s="146"/>
      <c r="I388" s="146"/>
      <c r="J388" s="135"/>
      <c r="K388" s="136" t="str">
        <f>IF(J388=1,'Equivalencia BH-BMPT'!$D$2,IF(J388=2,'Equivalencia BH-BMPT'!$D$3,IF(J388=3,'Equivalencia BH-BMPT'!$D$4,IF(J388=4,'Equivalencia BH-BMPT'!$D$5,IF(J388=5,'Equivalencia BH-BMPT'!$D$6,IF(J388=6,'Equivalencia BH-BMPT'!$D$7,IF(J388=7,'Equivalencia BH-BMPT'!$D$8,IF(J388=8,'Equivalencia BH-BMPT'!$D$9,IF(J388=9,'Equivalencia BH-BMPT'!$D$10,IF(J388=10,'Equivalencia BH-BMPT'!$D$11,IF(J388=11,'Equivalencia BH-BMPT'!$D$12,IF(J388=12,'Equivalencia BH-BMPT'!$D$13,IF(J388=13,'Equivalencia BH-BMPT'!$D$14,IF(J388=14,'Equivalencia BH-BMPT'!$D$15,IF(J388=15,'Equivalencia BH-BMPT'!$D$16,IF(J388=16,'Equivalencia BH-BMPT'!$D$17,IF(J388=17,'Equivalencia BH-BMPT'!$D$18,IF(J388=18,'Equivalencia BH-BMPT'!$D$19,IF(J388=19,'Equivalencia BH-BMPT'!$D$20,IF(J388=20,'Equivalencia BH-BMPT'!$D$21,IF(J388=21,'Equivalencia BH-BMPT'!$D$22,IF(J388=22,'Equivalencia BH-BMPT'!$D$23,IF(J388=23,'Equivalencia BH-BMPT'!#REF!,IF(J388=24,'Equivalencia BH-BMPT'!$D$25,IF(J388=25,'Equivalencia BH-BMPT'!$D$26,IF(J388=26,'Equivalencia BH-BMPT'!$D$27,IF(J388=27,'Equivalencia BH-BMPT'!$D$28,IF(J388=28,'Equivalencia BH-BMPT'!$D$29,IF(J388=29,'Equivalencia BH-BMPT'!$D$30,IF(J388=30,'Equivalencia BH-BMPT'!$D$31,IF(J388=31,'Equivalencia BH-BMPT'!$D$32,IF(J388=32,'Equivalencia BH-BMPT'!$D$33,IF(J388=33,'Equivalencia BH-BMPT'!$D$34,IF(J388=34,'Equivalencia BH-BMPT'!$D$35,IF(J388=35,'Equivalencia BH-BMPT'!$D$36,IF(J388=36,'Equivalencia BH-BMPT'!$D$37,IF(J388=37,'Equivalencia BH-BMPT'!$D$38,IF(J388=38,'Equivalencia BH-BMPT'!#REF!,IF(J388=39,'Equivalencia BH-BMPT'!$D$40,IF(J388=40,'Equivalencia BH-BMPT'!$D$41,IF(J388=41,'Equivalencia BH-BMPT'!$D$42,IF(J388=42,'Equivalencia BH-BMPT'!$D$43,IF(J388=43,'Equivalencia BH-BMPT'!$D$44,IF(J388=44,'Equivalencia BH-BMPT'!$D$45,IF(J388=45,'Equivalencia BH-BMPT'!$D$46,"No ha seleccionado un número de programa")))))))))))))))))))))))))))))))))))))))))))))</f>
        <v>No ha seleccionado un número de programa</v>
      </c>
      <c r="L388" s="137"/>
      <c r="M388" s="135"/>
      <c r="N388" s="147"/>
      <c r="O388" s="138"/>
      <c r="P388" s="139"/>
      <c r="Q388" s="140"/>
      <c r="R388" s="140"/>
      <c r="S388" s="140"/>
      <c r="T388" s="140">
        <f t="shared" si="54"/>
        <v>0</v>
      </c>
      <c r="U388" s="140"/>
      <c r="V388" s="141"/>
      <c r="W388" s="141"/>
      <c r="X388" s="141"/>
      <c r="Y388" s="135"/>
      <c r="Z388" s="135"/>
      <c r="AA388" s="142"/>
      <c r="AB388" s="135"/>
      <c r="AC388" s="135"/>
      <c r="AD388" s="135"/>
      <c r="AE388" s="135"/>
      <c r="AF388" s="143" t="e">
        <f t="shared" si="55"/>
        <v>#DIV/0!</v>
      </c>
      <c r="AG388" s="144"/>
      <c r="AH388" s="144" t="b">
        <f t="shared" si="56"/>
        <v>1</v>
      </c>
    </row>
    <row r="389" spans="1:34" ht="44.25" customHeight="1" thickBot="1" x14ac:dyDescent="0.3">
      <c r="A389" s="135"/>
      <c r="B389" s="135"/>
      <c r="C389" s="136"/>
      <c r="D389" s="135"/>
      <c r="E389" s="136" t="str">
        <f>IF(D389=1,'Tipo '!$B$2,IF(D389=2,'Tipo '!$B$3,IF(D389=3,'Tipo '!$B$4,IF(D389=4,'Tipo '!$B$5,IF(D389=5,'Tipo '!$B$6,IF(D389=6,'Tipo '!$B$7,IF(D389=7,'Tipo '!$B$8,IF(D389=8,'Tipo '!$B$9,IF(D389=9,'Tipo '!$B$10,IF(D389=10,'Tipo '!$B$11,IF(D389=11,'Tipo '!$B$12,IF(D389=12,'Tipo '!$B$13,IF(D389=13,'Tipo '!$B$14,IF(D389=14,'Tipo '!$B$15,IF(D389=15,'Tipo '!$B$16,IF(D389=16,'Tipo '!$B$17,IF(D389=17,'Tipo '!$B$18,IF(D389=18,'Tipo '!$B$19,IF(D389=19,'Tipo '!$B$20,IF(D389=20,'Tipo '!$B$21,"No ha seleccionado un tipo de contrato válido"))))))))))))))))))))</f>
        <v>No ha seleccionado un tipo de contrato válido</v>
      </c>
      <c r="F389" s="136"/>
      <c r="G389" s="136"/>
      <c r="H389" s="146"/>
      <c r="I389" s="146"/>
      <c r="J389" s="135"/>
      <c r="K389" s="136" t="str">
        <f>IF(J389=1,'Equivalencia BH-BMPT'!$D$2,IF(J389=2,'Equivalencia BH-BMPT'!$D$3,IF(J389=3,'Equivalencia BH-BMPT'!$D$4,IF(J389=4,'Equivalencia BH-BMPT'!$D$5,IF(J389=5,'Equivalencia BH-BMPT'!$D$6,IF(J389=6,'Equivalencia BH-BMPT'!$D$7,IF(J389=7,'Equivalencia BH-BMPT'!$D$8,IF(J389=8,'Equivalencia BH-BMPT'!$D$9,IF(J389=9,'Equivalencia BH-BMPT'!$D$10,IF(J389=10,'Equivalencia BH-BMPT'!$D$11,IF(J389=11,'Equivalencia BH-BMPT'!$D$12,IF(J389=12,'Equivalencia BH-BMPT'!$D$13,IF(J389=13,'Equivalencia BH-BMPT'!$D$14,IF(J389=14,'Equivalencia BH-BMPT'!$D$15,IF(J389=15,'Equivalencia BH-BMPT'!$D$16,IF(J389=16,'Equivalencia BH-BMPT'!$D$17,IF(J389=17,'Equivalencia BH-BMPT'!$D$18,IF(J389=18,'Equivalencia BH-BMPT'!$D$19,IF(J389=19,'Equivalencia BH-BMPT'!$D$20,IF(J389=20,'Equivalencia BH-BMPT'!$D$21,IF(J389=21,'Equivalencia BH-BMPT'!$D$22,IF(J389=22,'Equivalencia BH-BMPT'!$D$23,IF(J389=23,'Equivalencia BH-BMPT'!#REF!,IF(J389=24,'Equivalencia BH-BMPT'!$D$25,IF(J389=25,'Equivalencia BH-BMPT'!$D$26,IF(J389=26,'Equivalencia BH-BMPT'!$D$27,IF(J389=27,'Equivalencia BH-BMPT'!$D$28,IF(J389=28,'Equivalencia BH-BMPT'!$D$29,IF(J389=29,'Equivalencia BH-BMPT'!$D$30,IF(J389=30,'Equivalencia BH-BMPT'!$D$31,IF(J389=31,'Equivalencia BH-BMPT'!$D$32,IF(J389=32,'Equivalencia BH-BMPT'!$D$33,IF(J389=33,'Equivalencia BH-BMPT'!$D$34,IF(J389=34,'Equivalencia BH-BMPT'!$D$35,IF(J389=35,'Equivalencia BH-BMPT'!$D$36,IF(J389=36,'Equivalencia BH-BMPT'!$D$37,IF(J389=37,'Equivalencia BH-BMPT'!$D$38,IF(J389=38,'Equivalencia BH-BMPT'!#REF!,IF(J389=39,'Equivalencia BH-BMPT'!$D$40,IF(J389=40,'Equivalencia BH-BMPT'!$D$41,IF(J389=41,'Equivalencia BH-BMPT'!$D$42,IF(J389=42,'Equivalencia BH-BMPT'!$D$43,IF(J389=43,'Equivalencia BH-BMPT'!$D$44,IF(J389=44,'Equivalencia BH-BMPT'!$D$45,IF(J389=45,'Equivalencia BH-BMPT'!$D$46,"No ha seleccionado un número de programa")))))))))))))))))))))))))))))))))))))))))))))</f>
        <v>No ha seleccionado un número de programa</v>
      </c>
      <c r="L389" s="137"/>
      <c r="M389" s="135"/>
      <c r="N389" s="147"/>
      <c r="O389" s="138"/>
      <c r="P389" s="139"/>
      <c r="Q389" s="140"/>
      <c r="R389" s="140"/>
      <c r="S389" s="140"/>
      <c r="T389" s="140">
        <f t="shared" si="54"/>
        <v>0</v>
      </c>
      <c r="U389" s="140"/>
      <c r="V389" s="141"/>
      <c r="W389" s="141"/>
      <c r="X389" s="141"/>
      <c r="Y389" s="135"/>
      <c r="Z389" s="135"/>
      <c r="AA389" s="142"/>
      <c r="AB389" s="135"/>
      <c r="AC389" s="135"/>
      <c r="AD389" s="135"/>
      <c r="AE389" s="135"/>
      <c r="AF389" s="143" t="e">
        <f t="shared" si="55"/>
        <v>#DIV/0!</v>
      </c>
      <c r="AG389" s="144"/>
      <c r="AH389" s="144" t="b">
        <f t="shared" si="56"/>
        <v>1</v>
      </c>
    </row>
    <row r="390" spans="1:34" ht="44.25" customHeight="1" thickBot="1" x14ac:dyDescent="0.3">
      <c r="A390" s="135"/>
      <c r="B390" s="135"/>
      <c r="C390" s="136"/>
      <c r="D390" s="135"/>
      <c r="E390" s="136" t="str">
        <f>IF(D390=1,'Tipo '!$B$2,IF(D390=2,'Tipo '!$B$3,IF(D390=3,'Tipo '!$B$4,IF(D390=4,'Tipo '!$B$5,IF(D390=5,'Tipo '!$B$6,IF(D390=6,'Tipo '!$B$7,IF(D390=7,'Tipo '!$B$8,IF(D390=8,'Tipo '!$B$9,IF(D390=9,'Tipo '!$B$10,IF(D390=10,'Tipo '!$B$11,IF(D390=11,'Tipo '!$B$12,IF(D390=12,'Tipo '!$B$13,IF(D390=13,'Tipo '!$B$14,IF(D390=14,'Tipo '!$B$15,IF(D390=15,'Tipo '!$B$16,IF(D390=16,'Tipo '!$B$17,IF(D390=17,'Tipo '!$B$18,IF(D390=18,'Tipo '!$B$19,IF(D390=19,'Tipo '!$B$20,IF(D390=20,'Tipo '!$B$21,"No ha seleccionado un tipo de contrato válido"))))))))))))))))))))</f>
        <v>No ha seleccionado un tipo de contrato válido</v>
      </c>
      <c r="F390" s="136"/>
      <c r="G390" s="136"/>
      <c r="H390" s="146"/>
      <c r="I390" s="146"/>
      <c r="J390" s="135"/>
      <c r="K390" s="136" t="str">
        <f>IF(J390=1,'Equivalencia BH-BMPT'!$D$2,IF(J390=2,'Equivalencia BH-BMPT'!$D$3,IF(J390=3,'Equivalencia BH-BMPT'!$D$4,IF(J390=4,'Equivalencia BH-BMPT'!$D$5,IF(J390=5,'Equivalencia BH-BMPT'!$D$6,IF(J390=6,'Equivalencia BH-BMPT'!$D$7,IF(J390=7,'Equivalencia BH-BMPT'!$D$8,IF(J390=8,'Equivalencia BH-BMPT'!$D$9,IF(J390=9,'Equivalencia BH-BMPT'!$D$10,IF(J390=10,'Equivalencia BH-BMPT'!$D$11,IF(J390=11,'Equivalencia BH-BMPT'!$D$12,IF(J390=12,'Equivalencia BH-BMPT'!$D$13,IF(J390=13,'Equivalencia BH-BMPT'!$D$14,IF(J390=14,'Equivalencia BH-BMPT'!$D$15,IF(J390=15,'Equivalencia BH-BMPT'!$D$16,IF(J390=16,'Equivalencia BH-BMPT'!$D$17,IF(J390=17,'Equivalencia BH-BMPT'!$D$18,IF(J390=18,'Equivalencia BH-BMPT'!$D$19,IF(J390=19,'Equivalencia BH-BMPT'!$D$20,IF(J390=20,'Equivalencia BH-BMPT'!$D$21,IF(J390=21,'Equivalencia BH-BMPT'!$D$22,IF(J390=22,'Equivalencia BH-BMPT'!$D$23,IF(J390=23,'Equivalencia BH-BMPT'!#REF!,IF(J390=24,'Equivalencia BH-BMPT'!$D$25,IF(J390=25,'Equivalencia BH-BMPT'!$D$26,IF(J390=26,'Equivalencia BH-BMPT'!$D$27,IF(J390=27,'Equivalencia BH-BMPT'!$D$28,IF(J390=28,'Equivalencia BH-BMPT'!$D$29,IF(J390=29,'Equivalencia BH-BMPT'!$D$30,IF(J390=30,'Equivalencia BH-BMPT'!$D$31,IF(J390=31,'Equivalencia BH-BMPT'!$D$32,IF(J390=32,'Equivalencia BH-BMPT'!$D$33,IF(J390=33,'Equivalencia BH-BMPT'!$D$34,IF(J390=34,'Equivalencia BH-BMPT'!$D$35,IF(J390=35,'Equivalencia BH-BMPT'!$D$36,IF(J390=36,'Equivalencia BH-BMPT'!$D$37,IF(J390=37,'Equivalencia BH-BMPT'!$D$38,IF(J390=38,'Equivalencia BH-BMPT'!#REF!,IF(J390=39,'Equivalencia BH-BMPT'!$D$40,IF(J390=40,'Equivalencia BH-BMPT'!$D$41,IF(J390=41,'Equivalencia BH-BMPT'!$D$42,IF(J390=42,'Equivalencia BH-BMPT'!$D$43,IF(J390=43,'Equivalencia BH-BMPT'!$D$44,IF(J390=44,'Equivalencia BH-BMPT'!$D$45,IF(J390=45,'Equivalencia BH-BMPT'!$D$46,"No ha seleccionado un número de programa")))))))))))))))))))))))))))))))))))))))))))))</f>
        <v>No ha seleccionado un número de programa</v>
      </c>
      <c r="L390" s="137"/>
      <c r="M390" s="135"/>
      <c r="N390" s="147"/>
      <c r="O390" s="138"/>
      <c r="P390" s="139"/>
      <c r="Q390" s="140"/>
      <c r="R390" s="140"/>
      <c r="S390" s="140"/>
      <c r="T390" s="140">
        <f t="shared" si="54"/>
        <v>0</v>
      </c>
      <c r="U390" s="140"/>
      <c r="V390" s="141"/>
      <c r="W390" s="141"/>
      <c r="X390" s="141"/>
      <c r="Y390" s="135"/>
      <c r="Z390" s="135"/>
      <c r="AA390" s="142"/>
      <c r="AB390" s="135"/>
      <c r="AC390" s="135"/>
      <c r="AD390" s="135"/>
      <c r="AE390" s="135"/>
      <c r="AF390" s="143" t="e">
        <f t="shared" si="55"/>
        <v>#DIV/0!</v>
      </c>
      <c r="AG390" s="144"/>
      <c r="AH390" s="144" t="b">
        <f t="shared" si="56"/>
        <v>1</v>
      </c>
    </row>
    <row r="391" spans="1:34" ht="44.25" customHeight="1" thickBot="1" x14ac:dyDescent="0.3">
      <c r="A391" s="135"/>
      <c r="B391" s="135"/>
      <c r="C391" s="136"/>
      <c r="D391" s="135"/>
      <c r="E391" s="136" t="str">
        <f>IF(D391=1,'Tipo '!$B$2,IF(D391=2,'Tipo '!$B$3,IF(D391=3,'Tipo '!$B$4,IF(D391=4,'Tipo '!$B$5,IF(D391=5,'Tipo '!$B$6,IF(D391=6,'Tipo '!$B$7,IF(D391=7,'Tipo '!$B$8,IF(D391=8,'Tipo '!$B$9,IF(D391=9,'Tipo '!$B$10,IF(D391=10,'Tipo '!$B$11,IF(D391=11,'Tipo '!$B$12,IF(D391=12,'Tipo '!$B$13,IF(D391=13,'Tipo '!$B$14,IF(D391=14,'Tipo '!$B$15,IF(D391=15,'Tipo '!$B$16,IF(D391=16,'Tipo '!$B$17,IF(D391=17,'Tipo '!$B$18,IF(D391=18,'Tipo '!$B$19,IF(D391=19,'Tipo '!$B$20,IF(D391=20,'Tipo '!$B$21,"No ha seleccionado un tipo de contrato válido"))))))))))))))))))))</f>
        <v>No ha seleccionado un tipo de contrato válido</v>
      </c>
      <c r="F391" s="136"/>
      <c r="G391" s="136"/>
      <c r="H391" s="146"/>
      <c r="I391" s="146"/>
      <c r="J391" s="135"/>
      <c r="K391" s="136" t="str">
        <f>IF(J391=1,'Equivalencia BH-BMPT'!$D$2,IF(J391=2,'Equivalencia BH-BMPT'!$D$3,IF(J391=3,'Equivalencia BH-BMPT'!$D$4,IF(J391=4,'Equivalencia BH-BMPT'!$D$5,IF(J391=5,'Equivalencia BH-BMPT'!$D$6,IF(J391=6,'Equivalencia BH-BMPT'!$D$7,IF(J391=7,'Equivalencia BH-BMPT'!$D$8,IF(J391=8,'Equivalencia BH-BMPT'!$D$9,IF(J391=9,'Equivalencia BH-BMPT'!$D$10,IF(J391=10,'Equivalencia BH-BMPT'!$D$11,IF(J391=11,'Equivalencia BH-BMPT'!$D$12,IF(J391=12,'Equivalencia BH-BMPT'!$D$13,IF(J391=13,'Equivalencia BH-BMPT'!$D$14,IF(J391=14,'Equivalencia BH-BMPT'!$D$15,IF(J391=15,'Equivalencia BH-BMPT'!$D$16,IF(J391=16,'Equivalencia BH-BMPT'!$D$17,IF(J391=17,'Equivalencia BH-BMPT'!$D$18,IF(J391=18,'Equivalencia BH-BMPT'!$D$19,IF(J391=19,'Equivalencia BH-BMPT'!$D$20,IF(J391=20,'Equivalencia BH-BMPT'!$D$21,IF(J391=21,'Equivalencia BH-BMPT'!$D$22,IF(J391=22,'Equivalencia BH-BMPT'!$D$23,IF(J391=23,'Equivalencia BH-BMPT'!#REF!,IF(J391=24,'Equivalencia BH-BMPT'!$D$25,IF(J391=25,'Equivalencia BH-BMPT'!$D$26,IF(J391=26,'Equivalencia BH-BMPT'!$D$27,IF(J391=27,'Equivalencia BH-BMPT'!$D$28,IF(J391=28,'Equivalencia BH-BMPT'!$D$29,IF(J391=29,'Equivalencia BH-BMPT'!$D$30,IF(J391=30,'Equivalencia BH-BMPT'!$D$31,IF(J391=31,'Equivalencia BH-BMPT'!$D$32,IF(J391=32,'Equivalencia BH-BMPT'!$D$33,IF(J391=33,'Equivalencia BH-BMPT'!$D$34,IF(J391=34,'Equivalencia BH-BMPT'!$D$35,IF(J391=35,'Equivalencia BH-BMPT'!$D$36,IF(J391=36,'Equivalencia BH-BMPT'!$D$37,IF(J391=37,'Equivalencia BH-BMPT'!$D$38,IF(J391=38,'Equivalencia BH-BMPT'!#REF!,IF(J391=39,'Equivalencia BH-BMPT'!$D$40,IF(J391=40,'Equivalencia BH-BMPT'!$D$41,IF(J391=41,'Equivalencia BH-BMPT'!$D$42,IF(J391=42,'Equivalencia BH-BMPT'!$D$43,IF(J391=43,'Equivalencia BH-BMPT'!$D$44,IF(J391=44,'Equivalencia BH-BMPT'!$D$45,IF(J391=45,'Equivalencia BH-BMPT'!$D$46,"No ha seleccionado un número de programa")))))))))))))))))))))))))))))))))))))))))))))</f>
        <v>No ha seleccionado un número de programa</v>
      </c>
      <c r="L391" s="137"/>
      <c r="M391" s="135"/>
      <c r="N391" s="147"/>
      <c r="O391" s="138"/>
      <c r="P391" s="139"/>
      <c r="Q391" s="140"/>
      <c r="R391" s="140"/>
      <c r="S391" s="140"/>
      <c r="T391" s="140">
        <f t="shared" si="54"/>
        <v>0</v>
      </c>
      <c r="U391" s="140"/>
      <c r="V391" s="141"/>
      <c r="W391" s="141"/>
      <c r="X391" s="141"/>
      <c r="Y391" s="135"/>
      <c r="Z391" s="135"/>
      <c r="AA391" s="142"/>
      <c r="AB391" s="135"/>
      <c r="AC391" s="135"/>
      <c r="AD391" s="135"/>
      <c r="AE391" s="135"/>
      <c r="AF391" s="143" t="e">
        <f t="shared" si="55"/>
        <v>#DIV/0!</v>
      </c>
      <c r="AG391" s="144"/>
      <c r="AH391" s="144" t="b">
        <f t="shared" si="56"/>
        <v>1</v>
      </c>
    </row>
    <row r="392" spans="1:34" ht="44.25" customHeight="1" thickBot="1" x14ac:dyDescent="0.3">
      <c r="A392" s="135"/>
      <c r="B392" s="135"/>
      <c r="C392" s="136"/>
      <c r="D392" s="135"/>
      <c r="E392" s="136" t="str">
        <f>IF(D392=1,'Tipo '!$B$2,IF(D392=2,'Tipo '!$B$3,IF(D392=3,'Tipo '!$B$4,IF(D392=4,'Tipo '!$B$5,IF(D392=5,'Tipo '!$B$6,IF(D392=6,'Tipo '!$B$7,IF(D392=7,'Tipo '!$B$8,IF(D392=8,'Tipo '!$B$9,IF(D392=9,'Tipo '!$B$10,IF(D392=10,'Tipo '!$B$11,IF(D392=11,'Tipo '!$B$12,IF(D392=12,'Tipo '!$B$13,IF(D392=13,'Tipo '!$B$14,IF(D392=14,'Tipo '!$B$15,IF(D392=15,'Tipo '!$B$16,IF(D392=16,'Tipo '!$B$17,IF(D392=17,'Tipo '!$B$18,IF(D392=18,'Tipo '!$B$19,IF(D392=19,'Tipo '!$B$20,IF(D392=20,'Tipo '!$B$21,"No ha seleccionado un tipo de contrato válido"))))))))))))))))))))</f>
        <v>No ha seleccionado un tipo de contrato válido</v>
      </c>
      <c r="F392" s="136"/>
      <c r="G392" s="136"/>
      <c r="H392" s="146"/>
      <c r="I392" s="146"/>
      <c r="J392" s="135"/>
      <c r="K392" s="136" t="str">
        <f>IF(J392=1,'Equivalencia BH-BMPT'!$D$2,IF(J392=2,'Equivalencia BH-BMPT'!$D$3,IF(J392=3,'Equivalencia BH-BMPT'!$D$4,IF(J392=4,'Equivalencia BH-BMPT'!$D$5,IF(J392=5,'Equivalencia BH-BMPT'!$D$6,IF(J392=6,'Equivalencia BH-BMPT'!$D$7,IF(J392=7,'Equivalencia BH-BMPT'!$D$8,IF(J392=8,'Equivalencia BH-BMPT'!$D$9,IF(J392=9,'Equivalencia BH-BMPT'!$D$10,IF(J392=10,'Equivalencia BH-BMPT'!$D$11,IF(J392=11,'Equivalencia BH-BMPT'!$D$12,IF(J392=12,'Equivalencia BH-BMPT'!$D$13,IF(J392=13,'Equivalencia BH-BMPT'!$D$14,IF(J392=14,'Equivalencia BH-BMPT'!$D$15,IF(J392=15,'Equivalencia BH-BMPT'!$D$16,IF(J392=16,'Equivalencia BH-BMPT'!$D$17,IF(J392=17,'Equivalencia BH-BMPT'!$D$18,IF(J392=18,'Equivalencia BH-BMPT'!$D$19,IF(J392=19,'Equivalencia BH-BMPT'!$D$20,IF(J392=20,'Equivalencia BH-BMPT'!$D$21,IF(J392=21,'Equivalencia BH-BMPT'!$D$22,IF(J392=22,'Equivalencia BH-BMPT'!$D$23,IF(J392=23,'Equivalencia BH-BMPT'!#REF!,IF(J392=24,'Equivalencia BH-BMPT'!$D$25,IF(J392=25,'Equivalencia BH-BMPT'!$D$26,IF(J392=26,'Equivalencia BH-BMPT'!$D$27,IF(J392=27,'Equivalencia BH-BMPT'!$D$28,IF(J392=28,'Equivalencia BH-BMPT'!$D$29,IF(J392=29,'Equivalencia BH-BMPT'!$D$30,IF(J392=30,'Equivalencia BH-BMPT'!$D$31,IF(J392=31,'Equivalencia BH-BMPT'!$D$32,IF(J392=32,'Equivalencia BH-BMPT'!$D$33,IF(J392=33,'Equivalencia BH-BMPT'!$D$34,IF(J392=34,'Equivalencia BH-BMPT'!$D$35,IF(J392=35,'Equivalencia BH-BMPT'!$D$36,IF(J392=36,'Equivalencia BH-BMPT'!$D$37,IF(J392=37,'Equivalencia BH-BMPT'!$D$38,IF(J392=38,'Equivalencia BH-BMPT'!#REF!,IF(J392=39,'Equivalencia BH-BMPT'!$D$40,IF(J392=40,'Equivalencia BH-BMPT'!$D$41,IF(J392=41,'Equivalencia BH-BMPT'!$D$42,IF(J392=42,'Equivalencia BH-BMPT'!$D$43,IF(J392=43,'Equivalencia BH-BMPT'!$D$44,IF(J392=44,'Equivalencia BH-BMPT'!$D$45,IF(J392=45,'Equivalencia BH-BMPT'!$D$46,"No ha seleccionado un número de programa")))))))))))))))))))))))))))))))))))))))))))))</f>
        <v>No ha seleccionado un número de programa</v>
      </c>
      <c r="L392" s="137"/>
      <c r="M392" s="135"/>
      <c r="N392" s="147"/>
      <c r="O392" s="138"/>
      <c r="P392" s="139"/>
      <c r="Q392" s="140"/>
      <c r="R392" s="140"/>
      <c r="S392" s="140"/>
      <c r="T392" s="140">
        <f t="shared" si="54"/>
        <v>0</v>
      </c>
      <c r="U392" s="140"/>
      <c r="V392" s="141"/>
      <c r="W392" s="141"/>
      <c r="X392" s="141"/>
      <c r="Y392" s="135"/>
      <c r="Z392" s="135"/>
      <c r="AA392" s="142"/>
      <c r="AB392" s="135"/>
      <c r="AC392" s="135"/>
      <c r="AD392" s="135"/>
      <c r="AE392" s="135"/>
      <c r="AF392" s="143" t="e">
        <f t="shared" si="55"/>
        <v>#DIV/0!</v>
      </c>
      <c r="AG392" s="144"/>
      <c r="AH392" s="144" t="b">
        <f t="shared" si="56"/>
        <v>1</v>
      </c>
    </row>
    <row r="393" spans="1:34" ht="44.25" customHeight="1" thickBot="1" x14ac:dyDescent="0.3">
      <c r="A393" s="135"/>
      <c r="B393" s="135"/>
      <c r="C393" s="136"/>
      <c r="D393" s="135"/>
      <c r="E393" s="136" t="str">
        <f>IF(D393=1,'Tipo '!$B$2,IF(D393=2,'Tipo '!$B$3,IF(D393=3,'Tipo '!$B$4,IF(D393=4,'Tipo '!$B$5,IF(D393=5,'Tipo '!$B$6,IF(D393=6,'Tipo '!$B$7,IF(D393=7,'Tipo '!$B$8,IF(D393=8,'Tipo '!$B$9,IF(D393=9,'Tipo '!$B$10,IF(D393=10,'Tipo '!$B$11,IF(D393=11,'Tipo '!$B$12,IF(D393=12,'Tipo '!$B$13,IF(D393=13,'Tipo '!$B$14,IF(D393=14,'Tipo '!$B$15,IF(D393=15,'Tipo '!$B$16,IF(D393=16,'Tipo '!$B$17,IF(D393=17,'Tipo '!$B$18,IF(D393=18,'Tipo '!$B$19,IF(D393=19,'Tipo '!$B$20,IF(D393=20,'Tipo '!$B$21,"No ha seleccionado un tipo de contrato válido"))))))))))))))))))))</f>
        <v>No ha seleccionado un tipo de contrato válido</v>
      </c>
      <c r="F393" s="136"/>
      <c r="G393" s="136"/>
      <c r="H393" s="146"/>
      <c r="I393" s="146"/>
      <c r="J393" s="135"/>
      <c r="K393" s="136" t="str">
        <f>IF(J393=1,'Equivalencia BH-BMPT'!$D$2,IF(J393=2,'Equivalencia BH-BMPT'!$D$3,IF(J393=3,'Equivalencia BH-BMPT'!$D$4,IF(J393=4,'Equivalencia BH-BMPT'!$D$5,IF(J393=5,'Equivalencia BH-BMPT'!$D$6,IF(J393=6,'Equivalencia BH-BMPT'!$D$7,IF(J393=7,'Equivalencia BH-BMPT'!$D$8,IF(J393=8,'Equivalencia BH-BMPT'!$D$9,IF(J393=9,'Equivalencia BH-BMPT'!$D$10,IF(J393=10,'Equivalencia BH-BMPT'!$D$11,IF(J393=11,'Equivalencia BH-BMPT'!$D$12,IF(J393=12,'Equivalencia BH-BMPT'!$D$13,IF(J393=13,'Equivalencia BH-BMPT'!$D$14,IF(J393=14,'Equivalencia BH-BMPT'!$D$15,IF(J393=15,'Equivalencia BH-BMPT'!$D$16,IF(J393=16,'Equivalencia BH-BMPT'!$D$17,IF(J393=17,'Equivalencia BH-BMPT'!$D$18,IF(J393=18,'Equivalencia BH-BMPT'!$D$19,IF(J393=19,'Equivalencia BH-BMPT'!$D$20,IF(J393=20,'Equivalencia BH-BMPT'!$D$21,IF(J393=21,'Equivalencia BH-BMPT'!$D$22,IF(J393=22,'Equivalencia BH-BMPT'!$D$23,IF(J393=23,'Equivalencia BH-BMPT'!#REF!,IF(J393=24,'Equivalencia BH-BMPT'!$D$25,IF(J393=25,'Equivalencia BH-BMPT'!$D$26,IF(J393=26,'Equivalencia BH-BMPT'!$D$27,IF(J393=27,'Equivalencia BH-BMPT'!$D$28,IF(J393=28,'Equivalencia BH-BMPT'!$D$29,IF(J393=29,'Equivalencia BH-BMPT'!$D$30,IF(J393=30,'Equivalencia BH-BMPT'!$D$31,IF(J393=31,'Equivalencia BH-BMPT'!$D$32,IF(J393=32,'Equivalencia BH-BMPT'!$D$33,IF(J393=33,'Equivalencia BH-BMPT'!$D$34,IF(J393=34,'Equivalencia BH-BMPT'!$D$35,IF(J393=35,'Equivalencia BH-BMPT'!$D$36,IF(J393=36,'Equivalencia BH-BMPT'!$D$37,IF(J393=37,'Equivalencia BH-BMPT'!$D$38,IF(J393=38,'Equivalencia BH-BMPT'!#REF!,IF(J393=39,'Equivalencia BH-BMPT'!$D$40,IF(J393=40,'Equivalencia BH-BMPT'!$D$41,IF(J393=41,'Equivalencia BH-BMPT'!$D$42,IF(J393=42,'Equivalencia BH-BMPT'!$D$43,IF(J393=43,'Equivalencia BH-BMPT'!$D$44,IF(J393=44,'Equivalencia BH-BMPT'!$D$45,IF(J393=45,'Equivalencia BH-BMPT'!$D$46,"No ha seleccionado un número de programa")))))))))))))))))))))))))))))))))))))))))))))</f>
        <v>No ha seleccionado un número de programa</v>
      </c>
      <c r="L393" s="137"/>
      <c r="M393" s="135"/>
      <c r="N393" s="147"/>
      <c r="O393" s="138"/>
      <c r="P393" s="139"/>
      <c r="Q393" s="140"/>
      <c r="R393" s="140"/>
      <c r="S393" s="140"/>
      <c r="T393" s="140">
        <f t="shared" si="54"/>
        <v>0</v>
      </c>
      <c r="U393" s="140"/>
      <c r="V393" s="141"/>
      <c r="W393" s="141"/>
      <c r="X393" s="141"/>
      <c r="Y393" s="135"/>
      <c r="Z393" s="135"/>
      <c r="AA393" s="142"/>
      <c r="AB393" s="135"/>
      <c r="AC393" s="135"/>
      <c r="AD393" s="135"/>
      <c r="AE393" s="135"/>
      <c r="AF393" s="143" t="e">
        <f t="shared" si="55"/>
        <v>#DIV/0!</v>
      </c>
      <c r="AG393" s="144"/>
      <c r="AH393" s="144" t="b">
        <f t="shared" si="56"/>
        <v>1</v>
      </c>
    </row>
    <row r="394" spans="1:34" ht="44.25" customHeight="1" thickBot="1" x14ac:dyDescent="0.3">
      <c r="A394" s="135"/>
      <c r="B394" s="135"/>
      <c r="C394" s="136"/>
      <c r="D394" s="135"/>
      <c r="E394" s="136" t="str">
        <f>IF(D394=1,'Tipo '!$B$2,IF(D394=2,'Tipo '!$B$3,IF(D394=3,'Tipo '!$B$4,IF(D394=4,'Tipo '!$B$5,IF(D394=5,'Tipo '!$B$6,IF(D394=6,'Tipo '!$B$7,IF(D394=7,'Tipo '!$B$8,IF(D394=8,'Tipo '!$B$9,IF(D394=9,'Tipo '!$B$10,IF(D394=10,'Tipo '!$B$11,IF(D394=11,'Tipo '!$B$12,IF(D394=12,'Tipo '!$B$13,IF(D394=13,'Tipo '!$B$14,IF(D394=14,'Tipo '!$B$15,IF(D394=15,'Tipo '!$B$16,IF(D394=16,'Tipo '!$B$17,IF(D394=17,'Tipo '!$B$18,IF(D394=18,'Tipo '!$B$19,IF(D394=19,'Tipo '!$B$20,IF(D394=20,'Tipo '!$B$21,"No ha seleccionado un tipo de contrato válido"))))))))))))))))))))</f>
        <v>No ha seleccionado un tipo de contrato válido</v>
      </c>
      <c r="F394" s="136"/>
      <c r="G394" s="136"/>
      <c r="H394" s="146"/>
      <c r="I394" s="146"/>
      <c r="J394" s="135"/>
      <c r="K394" s="136" t="str">
        <f>IF(J394=1,'Equivalencia BH-BMPT'!$D$2,IF(J394=2,'Equivalencia BH-BMPT'!$D$3,IF(J394=3,'Equivalencia BH-BMPT'!$D$4,IF(J394=4,'Equivalencia BH-BMPT'!$D$5,IF(J394=5,'Equivalencia BH-BMPT'!$D$6,IF(J394=6,'Equivalencia BH-BMPT'!$D$7,IF(J394=7,'Equivalencia BH-BMPT'!$D$8,IF(J394=8,'Equivalencia BH-BMPT'!$D$9,IF(J394=9,'Equivalencia BH-BMPT'!$D$10,IF(J394=10,'Equivalencia BH-BMPT'!$D$11,IF(J394=11,'Equivalencia BH-BMPT'!$D$12,IF(J394=12,'Equivalencia BH-BMPT'!$D$13,IF(J394=13,'Equivalencia BH-BMPT'!$D$14,IF(J394=14,'Equivalencia BH-BMPT'!$D$15,IF(J394=15,'Equivalencia BH-BMPT'!$D$16,IF(J394=16,'Equivalencia BH-BMPT'!$D$17,IF(J394=17,'Equivalencia BH-BMPT'!$D$18,IF(J394=18,'Equivalencia BH-BMPT'!$D$19,IF(J394=19,'Equivalencia BH-BMPT'!$D$20,IF(J394=20,'Equivalencia BH-BMPT'!$D$21,IF(J394=21,'Equivalencia BH-BMPT'!$D$22,IF(J394=22,'Equivalencia BH-BMPT'!$D$23,IF(J394=23,'Equivalencia BH-BMPT'!#REF!,IF(J394=24,'Equivalencia BH-BMPT'!$D$25,IF(J394=25,'Equivalencia BH-BMPT'!$D$26,IF(J394=26,'Equivalencia BH-BMPT'!$D$27,IF(J394=27,'Equivalencia BH-BMPT'!$D$28,IF(J394=28,'Equivalencia BH-BMPT'!$D$29,IF(J394=29,'Equivalencia BH-BMPT'!$D$30,IF(J394=30,'Equivalencia BH-BMPT'!$D$31,IF(J394=31,'Equivalencia BH-BMPT'!$D$32,IF(J394=32,'Equivalencia BH-BMPT'!$D$33,IF(J394=33,'Equivalencia BH-BMPT'!$D$34,IF(J394=34,'Equivalencia BH-BMPT'!$D$35,IF(J394=35,'Equivalencia BH-BMPT'!$D$36,IF(J394=36,'Equivalencia BH-BMPT'!$D$37,IF(J394=37,'Equivalencia BH-BMPT'!$D$38,IF(J394=38,'Equivalencia BH-BMPT'!#REF!,IF(J394=39,'Equivalencia BH-BMPT'!$D$40,IF(J394=40,'Equivalencia BH-BMPT'!$D$41,IF(J394=41,'Equivalencia BH-BMPT'!$D$42,IF(J394=42,'Equivalencia BH-BMPT'!$D$43,IF(J394=43,'Equivalencia BH-BMPT'!$D$44,IF(J394=44,'Equivalencia BH-BMPT'!$D$45,IF(J394=45,'Equivalencia BH-BMPT'!$D$46,"No ha seleccionado un número de programa")))))))))))))))))))))))))))))))))))))))))))))</f>
        <v>No ha seleccionado un número de programa</v>
      </c>
      <c r="L394" s="137"/>
      <c r="M394" s="135"/>
      <c r="N394" s="147"/>
      <c r="O394" s="138"/>
      <c r="P394" s="139"/>
      <c r="Q394" s="140"/>
      <c r="R394" s="140"/>
      <c r="S394" s="140"/>
      <c r="T394" s="140">
        <f t="shared" si="54"/>
        <v>0</v>
      </c>
      <c r="U394" s="140"/>
      <c r="V394" s="141"/>
      <c r="W394" s="141"/>
      <c r="X394" s="141"/>
      <c r="Y394" s="135"/>
      <c r="Z394" s="135"/>
      <c r="AA394" s="142"/>
      <c r="AB394" s="135"/>
      <c r="AC394" s="135"/>
      <c r="AD394" s="135"/>
      <c r="AE394" s="135"/>
      <c r="AF394" s="143" t="e">
        <f t="shared" si="55"/>
        <v>#DIV/0!</v>
      </c>
      <c r="AG394" s="144"/>
      <c r="AH394" s="144" t="b">
        <f t="shared" si="56"/>
        <v>1</v>
      </c>
    </row>
    <row r="395" spans="1:34" ht="44.25" customHeight="1" thickBot="1" x14ac:dyDescent="0.3">
      <c r="A395" s="135"/>
      <c r="B395" s="135"/>
      <c r="C395" s="136"/>
      <c r="D395" s="135"/>
      <c r="E395" s="136" t="str">
        <f>IF(D395=1,'Tipo '!$B$2,IF(D395=2,'Tipo '!$B$3,IF(D395=3,'Tipo '!$B$4,IF(D395=4,'Tipo '!$B$5,IF(D395=5,'Tipo '!$B$6,IF(D395=6,'Tipo '!$B$7,IF(D395=7,'Tipo '!$B$8,IF(D395=8,'Tipo '!$B$9,IF(D395=9,'Tipo '!$B$10,IF(D395=10,'Tipo '!$B$11,IF(D395=11,'Tipo '!$B$12,IF(D395=12,'Tipo '!$B$13,IF(D395=13,'Tipo '!$B$14,IF(D395=14,'Tipo '!$B$15,IF(D395=15,'Tipo '!$B$16,IF(D395=16,'Tipo '!$B$17,IF(D395=17,'Tipo '!$B$18,IF(D395=18,'Tipo '!$B$19,IF(D395=19,'Tipo '!$B$20,IF(D395=20,'Tipo '!$B$21,"No ha seleccionado un tipo de contrato válido"))))))))))))))))))))</f>
        <v>No ha seleccionado un tipo de contrato válido</v>
      </c>
      <c r="F395" s="136"/>
      <c r="G395" s="136"/>
      <c r="H395" s="146"/>
      <c r="I395" s="146"/>
      <c r="J395" s="135"/>
      <c r="K395" s="136" t="str">
        <f>IF(J395=1,'Equivalencia BH-BMPT'!$D$2,IF(J395=2,'Equivalencia BH-BMPT'!$D$3,IF(J395=3,'Equivalencia BH-BMPT'!$D$4,IF(J395=4,'Equivalencia BH-BMPT'!$D$5,IF(J395=5,'Equivalencia BH-BMPT'!$D$6,IF(J395=6,'Equivalencia BH-BMPT'!$D$7,IF(J395=7,'Equivalencia BH-BMPT'!$D$8,IF(J395=8,'Equivalencia BH-BMPT'!$D$9,IF(J395=9,'Equivalencia BH-BMPT'!$D$10,IF(J395=10,'Equivalencia BH-BMPT'!$D$11,IF(J395=11,'Equivalencia BH-BMPT'!$D$12,IF(J395=12,'Equivalencia BH-BMPT'!$D$13,IF(J395=13,'Equivalencia BH-BMPT'!$D$14,IF(J395=14,'Equivalencia BH-BMPT'!$D$15,IF(J395=15,'Equivalencia BH-BMPT'!$D$16,IF(J395=16,'Equivalencia BH-BMPT'!$D$17,IF(J395=17,'Equivalencia BH-BMPT'!$D$18,IF(J395=18,'Equivalencia BH-BMPT'!$D$19,IF(J395=19,'Equivalencia BH-BMPT'!$D$20,IF(J395=20,'Equivalencia BH-BMPT'!$D$21,IF(J395=21,'Equivalencia BH-BMPT'!$D$22,IF(J395=22,'Equivalencia BH-BMPT'!$D$23,IF(J395=23,'Equivalencia BH-BMPT'!#REF!,IF(J395=24,'Equivalencia BH-BMPT'!$D$25,IF(J395=25,'Equivalencia BH-BMPT'!$D$26,IF(J395=26,'Equivalencia BH-BMPT'!$D$27,IF(J395=27,'Equivalencia BH-BMPT'!$D$28,IF(J395=28,'Equivalencia BH-BMPT'!$D$29,IF(J395=29,'Equivalencia BH-BMPT'!$D$30,IF(J395=30,'Equivalencia BH-BMPT'!$D$31,IF(J395=31,'Equivalencia BH-BMPT'!$D$32,IF(J395=32,'Equivalencia BH-BMPT'!$D$33,IF(J395=33,'Equivalencia BH-BMPT'!$D$34,IF(J395=34,'Equivalencia BH-BMPT'!$D$35,IF(J395=35,'Equivalencia BH-BMPT'!$D$36,IF(J395=36,'Equivalencia BH-BMPT'!$D$37,IF(J395=37,'Equivalencia BH-BMPT'!$D$38,IF(J395=38,'Equivalencia BH-BMPT'!#REF!,IF(J395=39,'Equivalencia BH-BMPT'!$D$40,IF(J395=40,'Equivalencia BH-BMPT'!$D$41,IF(J395=41,'Equivalencia BH-BMPT'!$D$42,IF(J395=42,'Equivalencia BH-BMPT'!$D$43,IF(J395=43,'Equivalencia BH-BMPT'!$D$44,IF(J395=44,'Equivalencia BH-BMPT'!$D$45,IF(J395=45,'Equivalencia BH-BMPT'!$D$46,"No ha seleccionado un número de programa")))))))))))))))))))))))))))))))))))))))))))))</f>
        <v>No ha seleccionado un número de programa</v>
      </c>
      <c r="L395" s="137"/>
      <c r="M395" s="135"/>
      <c r="N395" s="147"/>
      <c r="O395" s="138"/>
      <c r="P395" s="139"/>
      <c r="Q395" s="140"/>
      <c r="R395" s="140"/>
      <c r="S395" s="140"/>
      <c r="T395" s="140">
        <f t="shared" si="54"/>
        <v>0</v>
      </c>
      <c r="U395" s="140"/>
      <c r="V395" s="141"/>
      <c r="W395" s="141"/>
      <c r="X395" s="141"/>
      <c r="Y395" s="135"/>
      <c r="Z395" s="135"/>
      <c r="AA395" s="142"/>
      <c r="AB395" s="135"/>
      <c r="AC395" s="135"/>
      <c r="AD395" s="135"/>
      <c r="AE395" s="135"/>
      <c r="AF395" s="143" t="e">
        <f t="shared" si="55"/>
        <v>#DIV/0!</v>
      </c>
      <c r="AG395" s="144"/>
      <c r="AH395" s="144" t="b">
        <f t="shared" si="56"/>
        <v>1</v>
      </c>
    </row>
    <row r="396" spans="1:34" ht="44.25" customHeight="1" thickBot="1" x14ac:dyDescent="0.3">
      <c r="A396" s="135"/>
      <c r="B396" s="135"/>
      <c r="C396" s="136"/>
      <c r="D396" s="135"/>
      <c r="E396" s="136" t="str">
        <f>IF(D396=1,'Tipo '!$B$2,IF(D396=2,'Tipo '!$B$3,IF(D396=3,'Tipo '!$B$4,IF(D396=4,'Tipo '!$B$5,IF(D396=5,'Tipo '!$B$6,IF(D396=6,'Tipo '!$B$7,IF(D396=7,'Tipo '!$B$8,IF(D396=8,'Tipo '!$B$9,IF(D396=9,'Tipo '!$B$10,IF(D396=10,'Tipo '!$B$11,IF(D396=11,'Tipo '!$B$12,IF(D396=12,'Tipo '!$B$13,IF(D396=13,'Tipo '!$B$14,IF(D396=14,'Tipo '!$B$15,IF(D396=15,'Tipo '!$B$16,IF(D396=16,'Tipo '!$B$17,IF(D396=17,'Tipo '!$B$18,IF(D396=18,'Tipo '!$B$19,IF(D396=19,'Tipo '!$B$20,IF(D396=20,'Tipo '!$B$21,"No ha seleccionado un tipo de contrato válido"))))))))))))))))))))</f>
        <v>No ha seleccionado un tipo de contrato válido</v>
      </c>
      <c r="F396" s="136"/>
      <c r="G396" s="136"/>
      <c r="H396" s="146"/>
      <c r="I396" s="146"/>
      <c r="J396" s="135"/>
      <c r="K396" s="136" t="str">
        <f>IF(J396=1,'Equivalencia BH-BMPT'!$D$2,IF(J396=2,'Equivalencia BH-BMPT'!$D$3,IF(J396=3,'Equivalencia BH-BMPT'!$D$4,IF(J396=4,'Equivalencia BH-BMPT'!$D$5,IF(J396=5,'Equivalencia BH-BMPT'!$D$6,IF(J396=6,'Equivalencia BH-BMPT'!$D$7,IF(J396=7,'Equivalencia BH-BMPT'!$D$8,IF(J396=8,'Equivalencia BH-BMPT'!$D$9,IF(J396=9,'Equivalencia BH-BMPT'!$D$10,IF(J396=10,'Equivalencia BH-BMPT'!$D$11,IF(J396=11,'Equivalencia BH-BMPT'!$D$12,IF(J396=12,'Equivalencia BH-BMPT'!$D$13,IF(J396=13,'Equivalencia BH-BMPT'!$D$14,IF(J396=14,'Equivalencia BH-BMPT'!$D$15,IF(J396=15,'Equivalencia BH-BMPT'!$D$16,IF(J396=16,'Equivalencia BH-BMPT'!$D$17,IF(J396=17,'Equivalencia BH-BMPT'!$D$18,IF(J396=18,'Equivalencia BH-BMPT'!$D$19,IF(J396=19,'Equivalencia BH-BMPT'!$D$20,IF(J396=20,'Equivalencia BH-BMPT'!$D$21,IF(J396=21,'Equivalencia BH-BMPT'!$D$22,IF(J396=22,'Equivalencia BH-BMPT'!$D$23,IF(J396=23,'Equivalencia BH-BMPT'!#REF!,IF(J396=24,'Equivalencia BH-BMPT'!$D$25,IF(J396=25,'Equivalencia BH-BMPT'!$D$26,IF(J396=26,'Equivalencia BH-BMPT'!$D$27,IF(J396=27,'Equivalencia BH-BMPT'!$D$28,IF(J396=28,'Equivalencia BH-BMPT'!$D$29,IF(J396=29,'Equivalencia BH-BMPT'!$D$30,IF(J396=30,'Equivalencia BH-BMPT'!$D$31,IF(J396=31,'Equivalencia BH-BMPT'!$D$32,IF(J396=32,'Equivalencia BH-BMPT'!$D$33,IF(J396=33,'Equivalencia BH-BMPT'!$D$34,IF(J396=34,'Equivalencia BH-BMPT'!$D$35,IF(J396=35,'Equivalencia BH-BMPT'!$D$36,IF(J396=36,'Equivalencia BH-BMPT'!$D$37,IF(J396=37,'Equivalencia BH-BMPT'!$D$38,IF(J396=38,'Equivalencia BH-BMPT'!#REF!,IF(J396=39,'Equivalencia BH-BMPT'!$D$40,IF(J396=40,'Equivalencia BH-BMPT'!$D$41,IF(J396=41,'Equivalencia BH-BMPT'!$D$42,IF(J396=42,'Equivalencia BH-BMPT'!$D$43,IF(J396=43,'Equivalencia BH-BMPT'!$D$44,IF(J396=44,'Equivalencia BH-BMPT'!$D$45,IF(J396=45,'Equivalencia BH-BMPT'!$D$46,"No ha seleccionado un número de programa")))))))))))))))))))))))))))))))))))))))))))))</f>
        <v>No ha seleccionado un número de programa</v>
      </c>
      <c r="L396" s="137"/>
      <c r="M396" s="135"/>
      <c r="N396" s="147"/>
      <c r="O396" s="138"/>
      <c r="P396" s="139"/>
      <c r="Q396" s="140"/>
      <c r="R396" s="140"/>
      <c r="S396" s="140"/>
      <c r="T396" s="140">
        <f t="shared" si="54"/>
        <v>0</v>
      </c>
      <c r="U396" s="140"/>
      <c r="V396" s="141"/>
      <c r="W396" s="141"/>
      <c r="X396" s="141"/>
      <c r="Y396" s="135"/>
      <c r="Z396" s="135"/>
      <c r="AA396" s="142"/>
      <c r="AB396" s="135"/>
      <c r="AC396" s="135"/>
      <c r="AD396" s="135"/>
      <c r="AE396" s="135"/>
      <c r="AF396" s="143" t="e">
        <f t="shared" si="55"/>
        <v>#DIV/0!</v>
      </c>
      <c r="AG396" s="144"/>
      <c r="AH396" s="144" t="b">
        <f t="shared" si="56"/>
        <v>1</v>
      </c>
    </row>
    <row r="397" spans="1:34" ht="44.25" customHeight="1" thickBot="1" x14ac:dyDescent="0.3">
      <c r="A397" s="135"/>
      <c r="B397" s="135"/>
      <c r="C397" s="136"/>
      <c r="D397" s="135"/>
      <c r="E397" s="136" t="str">
        <f>IF(D397=1,'Tipo '!$B$2,IF(D397=2,'Tipo '!$B$3,IF(D397=3,'Tipo '!$B$4,IF(D397=4,'Tipo '!$B$5,IF(D397=5,'Tipo '!$B$6,IF(D397=6,'Tipo '!$B$7,IF(D397=7,'Tipo '!$B$8,IF(D397=8,'Tipo '!$B$9,IF(D397=9,'Tipo '!$B$10,IF(D397=10,'Tipo '!$B$11,IF(D397=11,'Tipo '!$B$12,IF(D397=12,'Tipo '!$B$13,IF(D397=13,'Tipo '!$B$14,IF(D397=14,'Tipo '!$B$15,IF(D397=15,'Tipo '!$B$16,IF(D397=16,'Tipo '!$B$17,IF(D397=17,'Tipo '!$B$18,IF(D397=18,'Tipo '!$B$19,IF(D397=19,'Tipo '!$B$20,IF(D397=20,'Tipo '!$B$21,"No ha seleccionado un tipo de contrato válido"))))))))))))))))))))</f>
        <v>No ha seleccionado un tipo de contrato válido</v>
      </c>
      <c r="F397" s="136"/>
      <c r="G397" s="136"/>
      <c r="H397" s="146"/>
      <c r="I397" s="146"/>
      <c r="J397" s="135"/>
      <c r="K397" s="136" t="str">
        <f>IF(J397=1,'Equivalencia BH-BMPT'!$D$2,IF(J397=2,'Equivalencia BH-BMPT'!$D$3,IF(J397=3,'Equivalencia BH-BMPT'!$D$4,IF(J397=4,'Equivalencia BH-BMPT'!$D$5,IF(J397=5,'Equivalencia BH-BMPT'!$D$6,IF(J397=6,'Equivalencia BH-BMPT'!$D$7,IF(J397=7,'Equivalencia BH-BMPT'!$D$8,IF(J397=8,'Equivalencia BH-BMPT'!$D$9,IF(J397=9,'Equivalencia BH-BMPT'!$D$10,IF(J397=10,'Equivalencia BH-BMPT'!$D$11,IF(J397=11,'Equivalencia BH-BMPT'!$D$12,IF(J397=12,'Equivalencia BH-BMPT'!$D$13,IF(J397=13,'Equivalencia BH-BMPT'!$D$14,IF(J397=14,'Equivalencia BH-BMPT'!$D$15,IF(J397=15,'Equivalencia BH-BMPT'!$D$16,IF(J397=16,'Equivalencia BH-BMPT'!$D$17,IF(J397=17,'Equivalencia BH-BMPT'!$D$18,IF(J397=18,'Equivalencia BH-BMPT'!$D$19,IF(J397=19,'Equivalencia BH-BMPT'!$D$20,IF(J397=20,'Equivalencia BH-BMPT'!$D$21,IF(J397=21,'Equivalencia BH-BMPT'!$D$22,IF(J397=22,'Equivalencia BH-BMPT'!$D$23,IF(J397=23,'Equivalencia BH-BMPT'!#REF!,IF(J397=24,'Equivalencia BH-BMPT'!$D$25,IF(J397=25,'Equivalencia BH-BMPT'!$D$26,IF(J397=26,'Equivalencia BH-BMPT'!$D$27,IF(J397=27,'Equivalencia BH-BMPT'!$D$28,IF(J397=28,'Equivalencia BH-BMPT'!$D$29,IF(J397=29,'Equivalencia BH-BMPT'!$D$30,IF(J397=30,'Equivalencia BH-BMPT'!$D$31,IF(J397=31,'Equivalencia BH-BMPT'!$D$32,IF(J397=32,'Equivalencia BH-BMPT'!$D$33,IF(J397=33,'Equivalencia BH-BMPT'!$D$34,IF(J397=34,'Equivalencia BH-BMPT'!$D$35,IF(J397=35,'Equivalencia BH-BMPT'!$D$36,IF(J397=36,'Equivalencia BH-BMPT'!$D$37,IF(J397=37,'Equivalencia BH-BMPT'!$D$38,IF(J397=38,'Equivalencia BH-BMPT'!#REF!,IF(J397=39,'Equivalencia BH-BMPT'!$D$40,IF(J397=40,'Equivalencia BH-BMPT'!$D$41,IF(J397=41,'Equivalencia BH-BMPT'!$D$42,IF(J397=42,'Equivalencia BH-BMPT'!$D$43,IF(J397=43,'Equivalencia BH-BMPT'!$D$44,IF(J397=44,'Equivalencia BH-BMPT'!$D$45,IF(J397=45,'Equivalencia BH-BMPT'!$D$46,"No ha seleccionado un número de programa")))))))))))))))))))))))))))))))))))))))))))))</f>
        <v>No ha seleccionado un número de programa</v>
      </c>
      <c r="L397" s="137"/>
      <c r="M397" s="135"/>
      <c r="N397" s="147"/>
      <c r="O397" s="138"/>
      <c r="P397" s="139"/>
      <c r="Q397" s="140"/>
      <c r="R397" s="140"/>
      <c r="S397" s="140"/>
      <c r="T397" s="140">
        <f t="shared" si="54"/>
        <v>0</v>
      </c>
      <c r="U397" s="140"/>
      <c r="V397" s="141"/>
      <c r="W397" s="141"/>
      <c r="X397" s="141"/>
      <c r="Y397" s="135"/>
      <c r="Z397" s="135"/>
      <c r="AA397" s="142"/>
      <c r="AB397" s="135"/>
      <c r="AC397" s="135"/>
      <c r="AD397" s="135"/>
      <c r="AE397" s="135"/>
      <c r="AF397" s="143" t="e">
        <f t="shared" si="55"/>
        <v>#DIV/0!</v>
      </c>
      <c r="AG397" s="144"/>
      <c r="AH397" s="144" t="b">
        <f t="shared" si="56"/>
        <v>1</v>
      </c>
    </row>
    <row r="398" spans="1:34" ht="44.25" customHeight="1" thickBot="1" x14ac:dyDescent="0.3">
      <c r="A398" s="135"/>
      <c r="B398" s="135"/>
      <c r="C398" s="136"/>
      <c r="D398" s="135"/>
      <c r="E398" s="136" t="str">
        <f>IF(D398=1,'Tipo '!$B$2,IF(D398=2,'Tipo '!$B$3,IF(D398=3,'Tipo '!$B$4,IF(D398=4,'Tipo '!$B$5,IF(D398=5,'Tipo '!$B$6,IF(D398=6,'Tipo '!$B$7,IF(D398=7,'Tipo '!$B$8,IF(D398=8,'Tipo '!$B$9,IF(D398=9,'Tipo '!$B$10,IF(D398=10,'Tipo '!$B$11,IF(D398=11,'Tipo '!$B$12,IF(D398=12,'Tipo '!$B$13,IF(D398=13,'Tipo '!$B$14,IF(D398=14,'Tipo '!$B$15,IF(D398=15,'Tipo '!$B$16,IF(D398=16,'Tipo '!$B$17,IF(D398=17,'Tipo '!$B$18,IF(D398=18,'Tipo '!$B$19,IF(D398=19,'Tipo '!$B$20,IF(D398=20,'Tipo '!$B$21,"No ha seleccionado un tipo de contrato válido"))))))))))))))))))))</f>
        <v>No ha seleccionado un tipo de contrato válido</v>
      </c>
      <c r="F398" s="136"/>
      <c r="G398" s="136"/>
      <c r="H398" s="146"/>
      <c r="I398" s="146"/>
      <c r="J398" s="135"/>
      <c r="K398" s="136" t="str">
        <f>IF(J398=1,'Equivalencia BH-BMPT'!$D$2,IF(J398=2,'Equivalencia BH-BMPT'!$D$3,IF(J398=3,'Equivalencia BH-BMPT'!$D$4,IF(J398=4,'Equivalencia BH-BMPT'!$D$5,IF(J398=5,'Equivalencia BH-BMPT'!$D$6,IF(J398=6,'Equivalencia BH-BMPT'!$D$7,IF(J398=7,'Equivalencia BH-BMPT'!$D$8,IF(J398=8,'Equivalencia BH-BMPT'!$D$9,IF(J398=9,'Equivalencia BH-BMPT'!$D$10,IF(J398=10,'Equivalencia BH-BMPT'!$D$11,IF(J398=11,'Equivalencia BH-BMPT'!$D$12,IF(J398=12,'Equivalencia BH-BMPT'!$D$13,IF(J398=13,'Equivalencia BH-BMPT'!$D$14,IF(J398=14,'Equivalencia BH-BMPT'!$D$15,IF(J398=15,'Equivalencia BH-BMPT'!$D$16,IF(J398=16,'Equivalencia BH-BMPT'!$D$17,IF(J398=17,'Equivalencia BH-BMPT'!$D$18,IF(J398=18,'Equivalencia BH-BMPT'!$D$19,IF(J398=19,'Equivalencia BH-BMPT'!$D$20,IF(J398=20,'Equivalencia BH-BMPT'!$D$21,IF(J398=21,'Equivalencia BH-BMPT'!$D$22,IF(J398=22,'Equivalencia BH-BMPT'!$D$23,IF(J398=23,'Equivalencia BH-BMPT'!#REF!,IF(J398=24,'Equivalencia BH-BMPT'!$D$25,IF(J398=25,'Equivalencia BH-BMPT'!$D$26,IF(J398=26,'Equivalencia BH-BMPT'!$D$27,IF(J398=27,'Equivalencia BH-BMPT'!$D$28,IF(J398=28,'Equivalencia BH-BMPT'!$D$29,IF(J398=29,'Equivalencia BH-BMPT'!$D$30,IF(J398=30,'Equivalencia BH-BMPT'!$D$31,IF(J398=31,'Equivalencia BH-BMPT'!$D$32,IF(J398=32,'Equivalencia BH-BMPT'!$D$33,IF(J398=33,'Equivalencia BH-BMPT'!$D$34,IF(J398=34,'Equivalencia BH-BMPT'!$D$35,IF(J398=35,'Equivalencia BH-BMPT'!$D$36,IF(J398=36,'Equivalencia BH-BMPT'!$D$37,IF(J398=37,'Equivalencia BH-BMPT'!$D$38,IF(J398=38,'Equivalencia BH-BMPT'!#REF!,IF(J398=39,'Equivalencia BH-BMPT'!$D$40,IF(J398=40,'Equivalencia BH-BMPT'!$D$41,IF(J398=41,'Equivalencia BH-BMPT'!$D$42,IF(J398=42,'Equivalencia BH-BMPT'!$D$43,IF(J398=43,'Equivalencia BH-BMPT'!$D$44,IF(J398=44,'Equivalencia BH-BMPT'!$D$45,IF(J398=45,'Equivalencia BH-BMPT'!$D$46,"No ha seleccionado un número de programa")))))))))))))))))))))))))))))))))))))))))))))</f>
        <v>No ha seleccionado un número de programa</v>
      </c>
      <c r="L398" s="137"/>
      <c r="M398" s="135"/>
      <c r="N398" s="147"/>
      <c r="O398" s="138"/>
      <c r="P398" s="139"/>
      <c r="Q398" s="140"/>
      <c r="R398" s="140"/>
      <c r="S398" s="140"/>
      <c r="T398" s="140">
        <f t="shared" si="54"/>
        <v>0</v>
      </c>
      <c r="U398" s="140"/>
      <c r="V398" s="141"/>
      <c r="W398" s="141"/>
      <c r="X398" s="141"/>
      <c r="Y398" s="135"/>
      <c r="Z398" s="135"/>
      <c r="AA398" s="142"/>
      <c r="AB398" s="135"/>
      <c r="AC398" s="135"/>
      <c r="AD398" s="135"/>
      <c r="AE398" s="135"/>
      <c r="AF398" s="143" t="e">
        <f t="shared" si="55"/>
        <v>#DIV/0!</v>
      </c>
      <c r="AG398" s="144"/>
      <c r="AH398" s="144" t="b">
        <f t="shared" si="56"/>
        <v>1</v>
      </c>
    </row>
    <row r="399" spans="1:34" ht="44.25" customHeight="1" thickBot="1" x14ac:dyDescent="0.3">
      <c r="A399" s="135"/>
      <c r="B399" s="135"/>
      <c r="C399" s="136"/>
      <c r="D399" s="135"/>
      <c r="E399" s="136" t="str">
        <f>IF(D399=1,'Tipo '!$B$2,IF(D399=2,'Tipo '!$B$3,IF(D399=3,'Tipo '!$B$4,IF(D399=4,'Tipo '!$B$5,IF(D399=5,'Tipo '!$B$6,IF(D399=6,'Tipo '!$B$7,IF(D399=7,'Tipo '!$B$8,IF(D399=8,'Tipo '!$B$9,IF(D399=9,'Tipo '!$B$10,IF(D399=10,'Tipo '!$B$11,IF(D399=11,'Tipo '!$B$12,IF(D399=12,'Tipo '!$B$13,IF(D399=13,'Tipo '!$B$14,IF(D399=14,'Tipo '!$B$15,IF(D399=15,'Tipo '!$B$16,IF(D399=16,'Tipo '!$B$17,IF(D399=17,'Tipo '!$B$18,IF(D399=18,'Tipo '!$B$19,IF(D399=19,'Tipo '!$B$20,IF(D399=20,'Tipo '!$B$21,"No ha seleccionado un tipo de contrato válido"))))))))))))))))))))</f>
        <v>No ha seleccionado un tipo de contrato válido</v>
      </c>
      <c r="F399" s="136"/>
      <c r="G399" s="136"/>
      <c r="H399" s="146"/>
      <c r="I399" s="146"/>
      <c r="J399" s="135"/>
      <c r="K399" s="136" t="str">
        <f>IF(J399=1,'Equivalencia BH-BMPT'!$D$2,IF(J399=2,'Equivalencia BH-BMPT'!$D$3,IF(J399=3,'Equivalencia BH-BMPT'!$D$4,IF(J399=4,'Equivalencia BH-BMPT'!$D$5,IF(J399=5,'Equivalencia BH-BMPT'!$D$6,IF(J399=6,'Equivalencia BH-BMPT'!$D$7,IF(J399=7,'Equivalencia BH-BMPT'!$D$8,IF(J399=8,'Equivalencia BH-BMPT'!$D$9,IF(J399=9,'Equivalencia BH-BMPT'!$D$10,IF(J399=10,'Equivalencia BH-BMPT'!$D$11,IF(J399=11,'Equivalencia BH-BMPT'!$D$12,IF(J399=12,'Equivalencia BH-BMPT'!$D$13,IF(J399=13,'Equivalencia BH-BMPT'!$D$14,IF(J399=14,'Equivalencia BH-BMPT'!$D$15,IF(J399=15,'Equivalencia BH-BMPT'!$D$16,IF(J399=16,'Equivalencia BH-BMPT'!$D$17,IF(J399=17,'Equivalencia BH-BMPT'!$D$18,IF(J399=18,'Equivalencia BH-BMPT'!$D$19,IF(J399=19,'Equivalencia BH-BMPT'!$D$20,IF(J399=20,'Equivalencia BH-BMPT'!$D$21,IF(J399=21,'Equivalencia BH-BMPT'!$D$22,IF(J399=22,'Equivalencia BH-BMPT'!$D$23,IF(J399=23,'Equivalencia BH-BMPT'!#REF!,IF(J399=24,'Equivalencia BH-BMPT'!$D$25,IF(J399=25,'Equivalencia BH-BMPT'!$D$26,IF(J399=26,'Equivalencia BH-BMPT'!$D$27,IF(J399=27,'Equivalencia BH-BMPT'!$D$28,IF(J399=28,'Equivalencia BH-BMPT'!$D$29,IF(J399=29,'Equivalencia BH-BMPT'!$D$30,IF(J399=30,'Equivalencia BH-BMPT'!$D$31,IF(J399=31,'Equivalencia BH-BMPT'!$D$32,IF(J399=32,'Equivalencia BH-BMPT'!$D$33,IF(J399=33,'Equivalencia BH-BMPT'!$D$34,IF(J399=34,'Equivalencia BH-BMPT'!$D$35,IF(J399=35,'Equivalencia BH-BMPT'!$D$36,IF(J399=36,'Equivalencia BH-BMPT'!$D$37,IF(J399=37,'Equivalencia BH-BMPT'!$D$38,IF(J399=38,'Equivalencia BH-BMPT'!#REF!,IF(J399=39,'Equivalencia BH-BMPT'!$D$40,IF(J399=40,'Equivalencia BH-BMPT'!$D$41,IF(J399=41,'Equivalencia BH-BMPT'!$D$42,IF(J399=42,'Equivalencia BH-BMPT'!$D$43,IF(J399=43,'Equivalencia BH-BMPT'!$D$44,IF(J399=44,'Equivalencia BH-BMPT'!$D$45,IF(J399=45,'Equivalencia BH-BMPT'!$D$46,"No ha seleccionado un número de programa")))))))))))))))))))))))))))))))))))))))))))))</f>
        <v>No ha seleccionado un número de programa</v>
      </c>
      <c r="L399" s="137"/>
      <c r="M399" s="135"/>
      <c r="N399" s="147"/>
      <c r="O399" s="138"/>
      <c r="P399" s="139"/>
      <c r="Q399" s="140"/>
      <c r="R399" s="140"/>
      <c r="S399" s="140"/>
      <c r="T399" s="140">
        <f t="shared" si="54"/>
        <v>0</v>
      </c>
      <c r="U399" s="140"/>
      <c r="V399" s="141"/>
      <c r="W399" s="141"/>
      <c r="X399" s="141"/>
      <c r="Y399" s="135"/>
      <c r="Z399" s="135"/>
      <c r="AA399" s="142"/>
      <c r="AB399" s="135"/>
      <c r="AC399" s="135"/>
      <c r="AD399" s="135"/>
      <c r="AE399" s="135"/>
      <c r="AF399" s="143" t="e">
        <f t="shared" si="55"/>
        <v>#DIV/0!</v>
      </c>
      <c r="AG399" s="144"/>
      <c r="AH399" s="144" t="b">
        <f t="shared" si="56"/>
        <v>1</v>
      </c>
    </row>
    <row r="400" spans="1:34" ht="44.25" customHeight="1" thickBot="1" x14ac:dyDescent="0.3">
      <c r="A400" s="135"/>
      <c r="B400" s="135"/>
      <c r="C400" s="136"/>
      <c r="D400" s="135"/>
      <c r="E400" s="136" t="str">
        <f>IF(D400=1,'Tipo '!$B$2,IF(D400=2,'Tipo '!$B$3,IF(D400=3,'Tipo '!$B$4,IF(D400=4,'Tipo '!$B$5,IF(D400=5,'Tipo '!$B$6,IF(D400=6,'Tipo '!$B$7,IF(D400=7,'Tipo '!$B$8,IF(D400=8,'Tipo '!$B$9,IF(D400=9,'Tipo '!$B$10,IF(D400=10,'Tipo '!$B$11,IF(D400=11,'Tipo '!$B$12,IF(D400=12,'Tipo '!$B$13,IF(D400=13,'Tipo '!$B$14,IF(D400=14,'Tipo '!$B$15,IF(D400=15,'Tipo '!$B$16,IF(D400=16,'Tipo '!$B$17,IF(D400=17,'Tipo '!$B$18,IF(D400=18,'Tipo '!$B$19,IF(D400=19,'Tipo '!$B$20,IF(D400=20,'Tipo '!$B$21,"No ha seleccionado un tipo de contrato válido"))))))))))))))))))))</f>
        <v>No ha seleccionado un tipo de contrato válido</v>
      </c>
      <c r="F400" s="136"/>
      <c r="G400" s="136"/>
      <c r="H400" s="146"/>
      <c r="I400" s="146"/>
      <c r="J400" s="135"/>
      <c r="K400" s="136" t="str">
        <f>IF(J400=1,'Equivalencia BH-BMPT'!$D$2,IF(J400=2,'Equivalencia BH-BMPT'!$D$3,IF(J400=3,'Equivalencia BH-BMPT'!$D$4,IF(J400=4,'Equivalencia BH-BMPT'!$D$5,IF(J400=5,'Equivalencia BH-BMPT'!$D$6,IF(J400=6,'Equivalencia BH-BMPT'!$D$7,IF(J400=7,'Equivalencia BH-BMPT'!$D$8,IF(J400=8,'Equivalencia BH-BMPT'!$D$9,IF(J400=9,'Equivalencia BH-BMPT'!$D$10,IF(J400=10,'Equivalencia BH-BMPT'!$D$11,IF(J400=11,'Equivalencia BH-BMPT'!$D$12,IF(J400=12,'Equivalencia BH-BMPT'!$D$13,IF(J400=13,'Equivalencia BH-BMPT'!$D$14,IF(J400=14,'Equivalencia BH-BMPT'!$D$15,IF(J400=15,'Equivalencia BH-BMPT'!$D$16,IF(J400=16,'Equivalencia BH-BMPT'!$D$17,IF(J400=17,'Equivalencia BH-BMPT'!$D$18,IF(J400=18,'Equivalencia BH-BMPT'!$D$19,IF(J400=19,'Equivalencia BH-BMPT'!$D$20,IF(J400=20,'Equivalencia BH-BMPT'!$D$21,IF(J400=21,'Equivalencia BH-BMPT'!$D$22,IF(J400=22,'Equivalencia BH-BMPT'!$D$23,IF(J400=23,'Equivalencia BH-BMPT'!#REF!,IF(J400=24,'Equivalencia BH-BMPT'!$D$25,IF(J400=25,'Equivalencia BH-BMPT'!$D$26,IF(J400=26,'Equivalencia BH-BMPT'!$D$27,IF(J400=27,'Equivalencia BH-BMPT'!$D$28,IF(J400=28,'Equivalencia BH-BMPT'!$D$29,IF(J400=29,'Equivalencia BH-BMPT'!$D$30,IF(J400=30,'Equivalencia BH-BMPT'!$D$31,IF(J400=31,'Equivalencia BH-BMPT'!$D$32,IF(J400=32,'Equivalencia BH-BMPT'!$D$33,IF(J400=33,'Equivalencia BH-BMPT'!$D$34,IF(J400=34,'Equivalencia BH-BMPT'!$D$35,IF(J400=35,'Equivalencia BH-BMPT'!$D$36,IF(J400=36,'Equivalencia BH-BMPT'!$D$37,IF(J400=37,'Equivalencia BH-BMPT'!$D$38,IF(J400=38,'Equivalencia BH-BMPT'!#REF!,IF(J400=39,'Equivalencia BH-BMPT'!$D$40,IF(J400=40,'Equivalencia BH-BMPT'!$D$41,IF(J400=41,'Equivalencia BH-BMPT'!$D$42,IF(J400=42,'Equivalencia BH-BMPT'!$D$43,IF(J400=43,'Equivalencia BH-BMPT'!$D$44,IF(J400=44,'Equivalencia BH-BMPT'!$D$45,IF(J400=45,'Equivalencia BH-BMPT'!$D$46,"No ha seleccionado un número de programa")))))))))))))))))))))))))))))))))))))))))))))</f>
        <v>No ha seleccionado un número de programa</v>
      </c>
      <c r="L400" s="137"/>
      <c r="M400" s="135"/>
      <c r="N400" s="147"/>
      <c r="O400" s="138"/>
      <c r="P400" s="139"/>
      <c r="Q400" s="140"/>
      <c r="R400" s="140"/>
      <c r="S400" s="140"/>
      <c r="T400" s="140">
        <f t="shared" si="54"/>
        <v>0</v>
      </c>
      <c r="U400" s="140"/>
      <c r="V400" s="141"/>
      <c r="W400" s="141"/>
      <c r="X400" s="141"/>
      <c r="Y400" s="135"/>
      <c r="Z400" s="135"/>
      <c r="AA400" s="142"/>
      <c r="AB400" s="135"/>
      <c r="AC400" s="135"/>
      <c r="AD400" s="135"/>
      <c r="AE400" s="135"/>
      <c r="AF400" s="143" t="e">
        <f t="shared" si="55"/>
        <v>#DIV/0!</v>
      </c>
      <c r="AG400" s="144"/>
      <c r="AH400" s="144" t="b">
        <f t="shared" si="56"/>
        <v>1</v>
      </c>
    </row>
    <row r="401" spans="1:34" ht="44.25" customHeight="1" thickBot="1" x14ac:dyDescent="0.3">
      <c r="A401" s="135"/>
      <c r="B401" s="135"/>
      <c r="C401" s="136"/>
      <c r="D401" s="135"/>
      <c r="E401" s="136" t="str">
        <f>IF(D401=1,'Tipo '!$B$2,IF(D401=2,'Tipo '!$B$3,IF(D401=3,'Tipo '!$B$4,IF(D401=4,'Tipo '!$B$5,IF(D401=5,'Tipo '!$B$6,IF(D401=6,'Tipo '!$B$7,IF(D401=7,'Tipo '!$B$8,IF(D401=8,'Tipo '!$B$9,IF(D401=9,'Tipo '!$B$10,IF(D401=10,'Tipo '!$B$11,IF(D401=11,'Tipo '!$B$12,IF(D401=12,'Tipo '!$B$13,IF(D401=13,'Tipo '!$B$14,IF(D401=14,'Tipo '!$B$15,IF(D401=15,'Tipo '!$B$16,IF(D401=16,'Tipo '!$B$17,IF(D401=17,'Tipo '!$B$18,IF(D401=18,'Tipo '!$B$19,IF(D401=19,'Tipo '!$B$20,IF(D401=20,'Tipo '!$B$21,"No ha seleccionado un tipo de contrato válido"))))))))))))))))))))</f>
        <v>No ha seleccionado un tipo de contrato válido</v>
      </c>
      <c r="F401" s="136"/>
      <c r="G401" s="136"/>
      <c r="H401" s="146"/>
      <c r="I401" s="146"/>
      <c r="J401" s="135"/>
      <c r="K401" s="136" t="str">
        <f>IF(J401=1,'Equivalencia BH-BMPT'!$D$2,IF(J401=2,'Equivalencia BH-BMPT'!$D$3,IF(J401=3,'Equivalencia BH-BMPT'!$D$4,IF(J401=4,'Equivalencia BH-BMPT'!$D$5,IF(J401=5,'Equivalencia BH-BMPT'!$D$6,IF(J401=6,'Equivalencia BH-BMPT'!$D$7,IF(J401=7,'Equivalencia BH-BMPT'!$D$8,IF(J401=8,'Equivalencia BH-BMPT'!$D$9,IF(J401=9,'Equivalencia BH-BMPT'!$D$10,IF(J401=10,'Equivalencia BH-BMPT'!$D$11,IF(J401=11,'Equivalencia BH-BMPT'!$D$12,IF(J401=12,'Equivalencia BH-BMPT'!$D$13,IF(J401=13,'Equivalencia BH-BMPT'!$D$14,IF(J401=14,'Equivalencia BH-BMPT'!$D$15,IF(J401=15,'Equivalencia BH-BMPT'!$D$16,IF(J401=16,'Equivalencia BH-BMPT'!$D$17,IF(J401=17,'Equivalencia BH-BMPT'!$D$18,IF(J401=18,'Equivalencia BH-BMPT'!$D$19,IF(J401=19,'Equivalencia BH-BMPT'!$D$20,IF(J401=20,'Equivalencia BH-BMPT'!$D$21,IF(J401=21,'Equivalencia BH-BMPT'!$D$22,IF(J401=22,'Equivalencia BH-BMPT'!$D$23,IF(J401=23,'Equivalencia BH-BMPT'!#REF!,IF(J401=24,'Equivalencia BH-BMPT'!$D$25,IF(J401=25,'Equivalencia BH-BMPT'!$D$26,IF(J401=26,'Equivalencia BH-BMPT'!$D$27,IF(J401=27,'Equivalencia BH-BMPT'!$D$28,IF(J401=28,'Equivalencia BH-BMPT'!$D$29,IF(J401=29,'Equivalencia BH-BMPT'!$D$30,IF(J401=30,'Equivalencia BH-BMPT'!$D$31,IF(J401=31,'Equivalencia BH-BMPT'!$D$32,IF(J401=32,'Equivalencia BH-BMPT'!$D$33,IF(J401=33,'Equivalencia BH-BMPT'!$D$34,IF(J401=34,'Equivalencia BH-BMPT'!$D$35,IF(J401=35,'Equivalencia BH-BMPT'!$D$36,IF(J401=36,'Equivalencia BH-BMPT'!$D$37,IF(J401=37,'Equivalencia BH-BMPT'!$D$38,IF(J401=38,'Equivalencia BH-BMPT'!#REF!,IF(J401=39,'Equivalencia BH-BMPT'!$D$40,IF(J401=40,'Equivalencia BH-BMPT'!$D$41,IF(J401=41,'Equivalencia BH-BMPT'!$D$42,IF(J401=42,'Equivalencia BH-BMPT'!$D$43,IF(J401=43,'Equivalencia BH-BMPT'!$D$44,IF(J401=44,'Equivalencia BH-BMPT'!$D$45,IF(J401=45,'Equivalencia BH-BMPT'!$D$46,"No ha seleccionado un número de programa")))))))))))))))))))))))))))))))))))))))))))))</f>
        <v>No ha seleccionado un número de programa</v>
      </c>
      <c r="L401" s="137"/>
      <c r="M401" s="135"/>
      <c r="N401" s="147"/>
      <c r="O401" s="138"/>
      <c r="P401" s="139"/>
      <c r="Q401" s="140"/>
      <c r="R401" s="140"/>
      <c r="S401" s="140"/>
      <c r="T401" s="140">
        <f t="shared" si="54"/>
        <v>0</v>
      </c>
      <c r="U401" s="140"/>
      <c r="V401" s="141"/>
      <c r="W401" s="141"/>
      <c r="X401" s="141"/>
      <c r="Y401" s="135"/>
      <c r="Z401" s="135"/>
      <c r="AA401" s="142"/>
      <c r="AB401" s="135"/>
      <c r="AC401" s="135"/>
      <c r="AD401" s="135"/>
      <c r="AE401" s="135"/>
      <c r="AF401" s="143" t="e">
        <f t="shared" si="55"/>
        <v>#DIV/0!</v>
      </c>
      <c r="AG401" s="144"/>
      <c r="AH401" s="144" t="b">
        <f t="shared" si="56"/>
        <v>1</v>
      </c>
    </row>
    <row r="402" spans="1:34" ht="44.25" customHeight="1" thickBot="1" x14ac:dyDescent="0.3">
      <c r="A402" s="135"/>
      <c r="B402" s="135"/>
      <c r="C402" s="136"/>
      <c r="D402" s="135"/>
      <c r="E402" s="136" t="str">
        <f>IF(D402=1,'Tipo '!$B$2,IF(D402=2,'Tipo '!$B$3,IF(D402=3,'Tipo '!$B$4,IF(D402=4,'Tipo '!$B$5,IF(D402=5,'Tipo '!$B$6,IF(D402=6,'Tipo '!$B$7,IF(D402=7,'Tipo '!$B$8,IF(D402=8,'Tipo '!$B$9,IF(D402=9,'Tipo '!$B$10,IF(D402=10,'Tipo '!$B$11,IF(D402=11,'Tipo '!$B$12,IF(D402=12,'Tipo '!$B$13,IF(D402=13,'Tipo '!$B$14,IF(D402=14,'Tipo '!$B$15,IF(D402=15,'Tipo '!$B$16,IF(D402=16,'Tipo '!$B$17,IF(D402=17,'Tipo '!$B$18,IF(D402=18,'Tipo '!$B$19,IF(D402=19,'Tipo '!$B$20,IF(D402=20,'Tipo '!$B$21,"No ha seleccionado un tipo de contrato válido"))))))))))))))))))))</f>
        <v>No ha seleccionado un tipo de contrato válido</v>
      </c>
      <c r="F402" s="136"/>
      <c r="G402" s="136"/>
      <c r="H402" s="146"/>
      <c r="I402" s="146"/>
      <c r="J402" s="135"/>
      <c r="K402" s="136" t="str">
        <f>IF(J402=1,'Equivalencia BH-BMPT'!$D$2,IF(J402=2,'Equivalencia BH-BMPT'!$D$3,IF(J402=3,'Equivalencia BH-BMPT'!$D$4,IF(J402=4,'Equivalencia BH-BMPT'!$D$5,IF(J402=5,'Equivalencia BH-BMPT'!$D$6,IF(J402=6,'Equivalencia BH-BMPT'!$D$7,IF(J402=7,'Equivalencia BH-BMPT'!$D$8,IF(J402=8,'Equivalencia BH-BMPT'!$D$9,IF(J402=9,'Equivalencia BH-BMPT'!$D$10,IF(J402=10,'Equivalencia BH-BMPT'!$D$11,IF(J402=11,'Equivalencia BH-BMPT'!$D$12,IF(J402=12,'Equivalencia BH-BMPT'!$D$13,IF(J402=13,'Equivalencia BH-BMPT'!$D$14,IF(J402=14,'Equivalencia BH-BMPT'!$D$15,IF(J402=15,'Equivalencia BH-BMPT'!$D$16,IF(J402=16,'Equivalencia BH-BMPT'!$D$17,IF(J402=17,'Equivalencia BH-BMPT'!$D$18,IF(J402=18,'Equivalencia BH-BMPT'!$D$19,IF(J402=19,'Equivalencia BH-BMPT'!$D$20,IF(J402=20,'Equivalencia BH-BMPT'!$D$21,IF(J402=21,'Equivalencia BH-BMPT'!$D$22,IF(J402=22,'Equivalencia BH-BMPT'!$D$23,IF(J402=23,'Equivalencia BH-BMPT'!#REF!,IF(J402=24,'Equivalencia BH-BMPT'!$D$25,IF(J402=25,'Equivalencia BH-BMPT'!$D$26,IF(J402=26,'Equivalencia BH-BMPT'!$D$27,IF(J402=27,'Equivalencia BH-BMPT'!$D$28,IF(J402=28,'Equivalencia BH-BMPT'!$D$29,IF(J402=29,'Equivalencia BH-BMPT'!$D$30,IF(J402=30,'Equivalencia BH-BMPT'!$D$31,IF(J402=31,'Equivalencia BH-BMPT'!$D$32,IF(J402=32,'Equivalencia BH-BMPT'!$D$33,IF(J402=33,'Equivalencia BH-BMPT'!$D$34,IF(J402=34,'Equivalencia BH-BMPT'!$D$35,IF(J402=35,'Equivalencia BH-BMPT'!$D$36,IF(J402=36,'Equivalencia BH-BMPT'!$D$37,IF(J402=37,'Equivalencia BH-BMPT'!$D$38,IF(J402=38,'Equivalencia BH-BMPT'!#REF!,IF(J402=39,'Equivalencia BH-BMPT'!$D$40,IF(J402=40,'Equivalencia BH-BMPT'!$D$41,IF(J402=41,'Equivalencia BH-BMPT'!$D$42,IF(J402=42,'Equivalencia BH-BMPT'!$D$43,IF(J402=43,'Equivalencia BH-BMPT'!$D$44,IF(J402=44,'Equivalencia BH-BMPT'!$D$45,IF(J402=45,'Equivalencia BH-BMPT'!$D$46,"No ha seleccionado un número de programa")))))))))))))))))))))))))))))))))))))))))))))</f>
        <v>No ha seleccionado un número de programa</v>
      </c>
      <c r="L402" s="137"/>
      <c r="M402" s="135"/>
      <c r="N402" s="147"/>
      <c r="O402" s="138"/>
      <c r="P402" s="139"/>
      <c r="Q402" s="140"/>
      <c r="R402" s="140"/>
      <c r="S402" s="140"/>
      <c r="T402" s="140">
        <f t="shared" si="54"/>
        <v>0</v>
      </c>
      <c r="U402" s="140"/>
      <c r="V402" s="141"/>
      <c r="W402" s="141"/>
      <c r="X402" s="141"/>
      <c r="Y402" s="135"/>
      <c r="Z402" s="135"/>
      <c r="AA402" s="142"/>
      <c r="AB402" s="135"/>
      <c r="AC402" s="135"/>
      <c r="AD402" s="135"/>
      <c r="AE402" s="135"/>
      <c r="AF402" s="143" t="e">
        <f t="shared" si="55"/>
        <v>#DIV/0!</v>
      </c>
      <c r="AG402" s="144"/>
      <c r="AH402" s="144" t="b">
        <f t="shared" si="56"/>
        <v>1</v>
      </c>
    </row>
    <row r="403" spans="1:34" ht="44.25" customHeight="1" thickBot="1" x14ac:dyDescent="0.3">
      <c r="A403" s="135"/>
      <c r="B403" s="135"/>
      <c r="C403" s="136"/>
      <c r="D403" s="135"/>
      <c r="E403" s="136" t="str">
        <f>IF(D403=1,'Tipo '!$B$2,IF(D403=2,'Tipo '!$B$3,IF(D403=3,'Tipo '!$B$4,IF(D403=4,'Tipo '!$B$5,IF(D403=5,'Tipo '!$B$6,IF(D403=6,'Tipo '!$B$7,IF(D403=7,'Tipo '!$B$8,IF(D403=8,'Tipo '!$B$9,IF(D403=9,'Tipo '!$B$10,IF(D403=10,'Tipo '!$B$11,IF(D403=11,'Tipo '!$B$12,IF(D403=12,'Tipo '!$B$13,IF(D403=13,'Tipo '!$B$14,IF(D403=14,'Tipo '!$B$15,IF(D403=15,'Tipo '!$B$16,IF(D403=16,'Tipo '!$B$17,IF(D403=17,'Tipo '!$B$18,IF(D403=18,'Tipo '!$B$19,IF(D403=19,'Tipo '!$B$20,IF(D403=20,'Tipo '!$B$21,"No ha seleccionado un tipo de contrato válido"))))))))))))))))))))</f>
        <v>No ha seleccionado un tipo de contrato válido</v>
      </c>
      <c r="F403" s="136"/>
      <c r="G403" s="136"/>
      <c r="H403" s="146"/>
      <c r="I403" s="146"/>
      <c r="J403" s="135"/>
      <c r="K403" s="136" t="str">
        <f>IF(J403=1,'Equivalencia BH-BMPT'!$D$2,IF(J403=2,'Equivalencia BH-BMPT'!$D$3,IF(J403=3,'Equivalencia BH-BMPT'!$D$4,IF(J403=4,'Equivalencia BH-BMPT'!$D$5,IF(J403=5,'Equivalencia BH-BMPT'!$D$6,IF(J403=6,'Equivalencia BH-BMPT'!$D$7,IF(J403=7,'Equivalencia BH-BMPT'!$D$8,IF(J403=8,'Equivalencia BH-BMPT'!$D$9,IF(J403=9,'Equivalencia BH-BMPT'!$D$10,IF(J403=10,'Equivalencia BH-BMPT'!$D$11,IF(J403=11,'Equivalencia BH-BMPT'!$D$12,IF(J403=12,'Equivalencia BH-BMPT'!$D$13,IF(J403=13,'Equivalencia BH-BMPT'!$D$14,IF(J403=14,'Equivalencia BH-BMPT'!$D$15,IF(J403=15,'Equivalencia BH-BMPT'!$D$16,IF(J403=16,'Equivalencia BH-BMPT'!$D$17,IF(J403=17,'Equivalencia BH-BMPT'!$D$18,IF(J403=18,'Equivalencia BH-BMPT'!$D$19,IF(J403=19,'Equivalencia BH-BMPT'!$D$20,IF(J403=20,'Equivalencia BH-BMPT'!$D$21,IF(J403=21,'Equivalencia BH-BMPT'!$D$22,IF(J403=22,'Equivalencia BH-BMPT'!$D$23,IF(J403=23,'Equivalencia BH-BMPT'!#REF!,IF(J403=24,'Equivalencia BH-BMPT'!$D$25,IF(J403=25,'Equivalencia BH-BMPT'!$D$26,IF(J403=26,'Equivalencia BH-BMPT'!$D$27,IF(J403=27,'Equivalencia BH-BMPT'!$D$28,IF(J403=28,'Equivalencia BH-BMPT'!$D$29,IF(J403=29,'Equivalencia BH-BMPT'!$D$30,IF(J403=30,'Equivalencia BH-BMPT'!$D$31,IF(J403=31,'Equivalencia BH-BMPT'!$D$32,IF(J403=32,'Equivalencia BH-BMPT'!$D$33,IF(J403=33,'Equivalencia BH-BMPT'!$D$34,IF(J403=34,'Equivalencia BH-BMPT'!$D$35,IF(J403=35,'Equivalencia BH-BMPT'!$D$36,IF(J403=36,'Equivalencia BH-BMPT'!$D$37,IF(J403=37,'Equivalencia BH-BMPT'!$D$38,IF(J403=38,'Equivalencia BH-BMPT'!#REF!,IF(J403=39,'Equivalencia BH-BMPT'!$D$40,IF(J403=40,'Equivalencia BH-BMPT'!$D$41,IF(J403=41,'Equivalencia BH-BMPT'!$D$42,IF(J403=42,'Equivalencia BH-BMPT'!$D$43,IF(J403=43,'Equivalencia BH-BMPT'!$D$44,IF(J403=44,'Equivalencia BH-BMPT'!$D$45,IF(J403=45,'Equivalencia BH-BMPT'!$D$46,"No ha seleccionado un número de programa")))))))))))))))))))))))))))))))))))))))))))))</f>
        <v>No ha seleccionado un número de programa</v>
      </c>
      <c r="L403" s="137"/>
      <c r="M403" s="135"/>
      <c r="N403" s="147"/>
      <c r="O403" s="138"/>
      <c r="P403" s="139"/>
      <c r="Q403" s="140"/>
      <c r="R403" s="140"/>
      <c r="S403" s="140"/>
      <c r="T403" s="140">
        <f t="shared" si="54"/>
        <v>0</v>
      </c>
      <c r="U403" s="140"/>
      <c r="V403" s="141"/>
      <c r="W403" s="141"/>
      <c r="X403" s="141"/>
      <c r="Y403" s="135"/>
      <c r="Z403" s="135"/>
      <c r="AA403" s="142"/>
      <c r="AB403" s="135"/>
      <c r="AC403" s="135"/>
      <c r="AD403" s="135"/>
      <c r="AE403" s="135"/>
      <c r="AF403" s="143" t="e">
        <f t="shared" si="55"/>
        <v>#DIV/0!</v>
      </c>
      <c r="AG403" s="144"/>
      <c r="AH403" s="144" t="b">
        <f t="shared" si="56"/>
        <v>1</v>
      </c>
    </row>
    <row r="404" spans="1:34" ht="44.25" customHeight="1" thickBot="1" x14ac:dyDescent="0.3">
      <c r="A404" s="135"/>
      <c r="B404" s="135"/>
      <c r="C404" s="136"/>
      <c r="D404" s="135"/>
      <c r="E404" s="136" t="str">
        <f>IF(D404=1,'Tipo '!$B$2,IF(D404=2,'Tipo '!$B$3,IF(D404=3,'Tipo '!$B$4,IF(D404=4,'Tipo '!$B$5,IF(D404=5,'Tipo '!$B$6,IF(D404=6,'Tipo '!$B$7,IF(D404=7,'Tipo '!$B$8,IF(D404=8,'Tipo '!$B$9,IF(D404=9,'Tipo '!$B$10,IF(D404=10,'Tipo '!$B$11,IF(D404=11,'Tipo '!$B$12,IF(D404=12,'Tipo '!$B$13,IF(D404=13,'Tipo '!$B$14,IF(D404=14,'Tipo '!$B$15,IF(D404=15,'Tipo '!$B$16,IF(D404=16,'Tipo '!$B$17,IF(D404=17,'Tipo '!$B$18,IF(D404=18,'Tipo '!$B$19,IF(D404=19,'Tipo '!$B$20,IF(D404=20,'Tipo '!$B$21,"No ha seleccionado un tipo de contrato válido"))))))))))))))))))))</f>
        <v>No ha seleccionado un tipo de contrato válido</v>
      </c>
      <c r="F404" s="136"/>
      <c r="G404" s="136"/>
      <c r="H404" s="146"/>
      <c r="I404" s="146"/>
      <c r="J404" s="135"/>
      <c r="K404" s="136" t="str">
        <f>IF(J404=1,'Equivalencia BH-BMPT'!$D$2,IF(J404=2,'Equivalencia BH-BMPT'!$D$3,IF(J404=3,'Equivalencia BH-BMPT'!$D$4,IF(J404=4,'Equivalencia BH-BMPT'!$D$5,IF(J404=5,'Equivalencia BH-BMPT'!$D$6,IF(J404=6,'Equivalencia BH-BMPT'!$D$7,IF(J404=7,'Equivalencia BH-BMPT'!$D$8,IF(J404=8,'Equivalencia BH-BMPT'!$D$9,IF(J404=9,'Equivalencia BH-BMPT'!$D$10,IF(J404=10,'Equivalencia BH-BMPT'!$D$11,IF(J404=11,'Equivalencia BH-BMPT'!$D$12,IF(J404=12,'Equivalencia BH-BMPT'!$D$13,IF(J404=13,'Equivalencia BH-BMPT'!$D$14,IF(J404=14,'Equivalencia BH-BMPT'!$D$15,IF(J404=15,'Equivalencia BH-BMPT'!$D$16,IF(J404=16,'Equivalencia BH-BMPT'!$D$17,IF(J404=17,'Equivalencia BH-BMPT'!$D$18,IF(J404=18,'Equivalencia BH-BMPT'!$D$19,IF(J404=19,'Equivalencia BH-BMPT'!$D$20,IF(J404=20,'Equivalencia BH-BMPT'!$D$21,IF(J404=21,'Equivalencia BH-BMPT'!$D$22,IF(J404=22,'Equivalencia BH-BMPT'!$D$23,IF(J404=23,'Equivalencia BH-BMPT'!#REF!,IF(J404=24,'Equivalencia BH-BMPT'!$D$25,IF(J404=25,'Equivalencia BH-BMPT'!$D$26,IF(J404=26,'Equivalencia BH-BMPT'!$D$27,IF(J404=27,'Equivalencia BH-BMPT'!$D$28,IF(J404=28,'Equivalencia BH-BMPT'!$D$29,IF(J404=29,'Equivalencia BH-BMPT'!$D$30,IF(J404=30,'Equivalencia BH-BMPT'!$D$31,IF(J404=31,'Equivalencia BH-BMPT'!$D$32,IF(J404=32,'Equivalencia BH-BMPT'!$D$33,IF(J404=33,'Equivalencia BH-BMPT'!$D$34,IF(J404=34,'Equivalencia BH-BMPT'!$D$35,IF(J404=35,'Equivalencia BH-BMPT'!$D$36,IF(J404=36,'Equivalencia BH-BMPT'!$D$37,IF(J404=37,'Equivalencia BH-BMPT'!$D$38,IF(J404=38,'Equivalencia BH-BMPT'!#REF!,IF(J404=39,'Equivalencia BH-BMPT'!$D$40,IF(J404=40,'Equivalencia BH-BMPT'!$D$41,IF(J404=41,'Equivalencia BH-BMPT'!$D$42,IF(J404=42,'Equivalencia BH-BMPT'!$D$43,IF(J404=43,'Equivalencia BH-BMPT'!$D$44,IF(J404=44,'Equivalencia BH-BMPT'!$D$45,IF(J404=45,'Equivalencia BH-BMPT'!$D$46,"No ha seleccionado un número de programa")))))))))))))))))))))))))))))))))))))))))))))</f>
        <v>No ha seleccionado un número de programa</v>
      </c>
      <c r="L404" s="137"/>
      <c r="M404" s="135"/>
      <c r="N404" s="147"/>
      <c r="O404" s="138"/>
      <c r="P404" s="139"/>
      <c r="Q404" s="140"/>
      <c r="R404" s="140"/>
      <c r="S404" s="140"/>
      <c r="T404" s="140">
        <f t="shared" si="54"/>
        <v>0</v>
      </c>
      <c r="U404" s="140"/>
      <c r="V404" s="141"/>
      <c r="W404" s="141"/>
      <c r="X404" s="141"/>
      <c r="Y404" s="135"/>
      <c r="Z404" s="135"/>
      <c r="AA404" s="142"/>
      <c r="AB404" s="135"/>
      <c r="AC404" s="135"/>
      <c r="AD404" s="135"/>
      <c r="AE404" s="135"/>
      <c r="AF404" s="143" t="e">
        <f t="shared" si="55"/>
        <v>#DIV/0!</v>
      </c>
      <c r="AG404" s="144"/>
      <c r="AH404" s="144" t="b">
        <f t="shared" si="56"/>
        <v>1</v>
      </c>
    </row>
    <row r="405" spans="1:34" ht="44.25" customHeight="1" thickBot="1" x14ac:dyDescent="0.3">
      <c r="A405" s="135"/>
      <c r="B405" s="135"/>
      <c r="C405" s="136"/>
      <c r="D405" s="135"/>
      <c r="E405" s="136" t="str">
        <f>IF(D405=1,'Tipo '!$B$2,IF(D405=2,'Tipo '!$B$3,IF(D405=3,'Tipo '!$B$4,IF(D405=4,'Tipo '!$B$5,IF(D405=5,'Tipo '!$B$6,IF(D405=6,'Tipo '!$B$7,IF(D405=7,'Tipo '!$B$8,IF(D405=8,'Tipo '!$B$9,IF(D405=9,'Tipo '!$B$10,IF(D405=10,'Tipo '!$B$11,IF(D405=11,'Tipo '!$B$12,IF(D405=12,'Tipo '!$B$13,IF(D405=13,'Tipo '!$B$14,IF(D405=14,'Tipo '!$B$15,IF(D405=15,'Tipo '!$B$16,IF(D405=16,'Tipo '!$B$17,IF(D405=17,'Tipo '!$B$18,IF(D405=18,'Tipo '!$B$19,IF(D405=19,'Tipo '!$B$20,IF(D405=20,'Tipo '!$B$21,"No ha seleccionado un tipo de contrato válido"))))))))))))))))))))</f>
        <v>No ha seleccionado un tipo de contrato válido</v>
      </c>
      <c r="F405" s="136"/>
      <c r="G405" s="136"/>
      <c r="H405" s="146"/>
      <c r="I405" s="146"/>
      <c r="J405" s="135"/>
      <c r="K405" s="136" t="str">
        <f>IF(J405=1,'Equivalencia BH-BMPT'!$D$2,IF(J405=2,'Equivalencia BH-BMPT'!$D$3,IF(J405=3,'Equivalencia BH-BMPT'!$D$4,IF(J405=4,'Equivalencia BH-BMPT'!$D$5,IF(J405=5,'Equivalencia BH-BMPT'!$D$6,IF(J405=6,'Equivalencia BH-BMPT'!$D$7,IF(J405=7,'Equivalencia BH-BMPT'!$D$8,IF(J405=8,'Equivalencia BH-BMPT'!$D$9,IF(J405=9,'Equivalencia BH-BMPT'!$D$10,IF(J405=10,'Equivalencia BH-BMPT'!$D$11,IF(J405=11,'Equivalencia BH-BMPT'!$D$12,IF(J405=12,'Equivalencia BH-BMPT'!$D$13,IF(J405=13,'Equivalencia BH-BMPT'!$D$14,IF(J405=14,'Equivalencia BH-BMPT'!$D$15,IF(J405=15,'Equivalencia BH-BMPT'!$D$16,IF(J405=16,'Equivalencia BH-BMPT'!$D$17,IF(J405=17,'Equivalencia BH-BMPT'!$D$18,IF(J405=18,'Equivalencia BH-BMPT'!$D$19,IF(J405=19,'Equivalencia BH-BMPT'!$D$20,IF(J405=20,'Equivalencia BH-BMPT'!$D$21,IF(J405=21,'Equivalencia BH-BMPT'!$D$22,IF(J405=22,'Equivalencia BH-BMPT'!$D$23,IF(J405=23,'Equivalencia BH-BMPT'!#REF!,IF(J405=24,'Equivalencia BH-BMPT'!$D$25,IF(J405=25,'Equivalencia BH-BMPT'!$D$26,IF(J405=26,'Equivalencia BH-BMPT'!$D$27,IF(J405=27,'Equivalencia BH-BMPT'!$D$28,IF(J405=28,'Equivalencia BH-BMPT'!$D$29,IF(J405=29,'Equivalencia BH-BMPT'!$D$30,IF(J405=30,'Equivalencia BH-BMPT'!$D$31,IF(J405=31,'Equivalencia BH-BMPT'!$D$32,IF(J405=32,'Equivalencia BH-BMPT'!$D$33,IF(J405=33,'Equivalencia BH-BMPT'!$D$34,IF(J405=34,'Equivalencia BH-BMPT'!$D$35,IF(J405=35,'Equivalencia BH-BMPT'!$D$36,IF(J405=36,'Equivalencia BH-BMPT'!$D$37,IF(J405=37,'Equivalencia BH-BMPT'!$D$38,IF(J405=38,'Equivalencia BH-BMPT'!#REF!,IF(J405=39,'Equivalencia BH-BMPT'!$D$40,IF(J405=40,'Equivalencia BH-BMPT'!$D$41,IF(J405=41,'Equivalencia BH-BMPT'!$D$42,IF(J405=42,'Equivalencia BH-BMPT'!$D$43,IF(J405=43,'Equivalencia BH-BMPT'!$D$44,IF(J405=44,'Equivalencia BH-BMPT'!$D$45,IF(J405=45,'Equivalencia BH-BMPT'!$D$46,"No ha seleccionado un número de programa")))))))))))))))))))))))))))))))))))))))))))))</f>
        <v>No ha seleccionado un número de programa</v>
      </c>
      <c r="L405" s="137"/>
      <c r="M405" s="135"/>
      <c r="N405" s="147"/>
      <c r="O405" s="138"/>
      <c r="P405" s="139"/>
      <c r="Q405" s="140"/>
      <c r="R405" s="140"/>
      <c r="S405" s="140"/>
      <c r="T405" s="140">
        <f t="shared" si="54"/>
        <v>0</v>
      </c>
      <c r="U405" s="140"/>
      <c r="V405" s="141"/>
      <c r="W405" s="141"/>
      <c r="X405" s="141"/>
      <c r="Y405" s="135"/>
      <c r="Z405" s="135"/>
      <c r="AA405" s="142"/>
      <c r="AB405" s="135"/>
      <c r="AC405" s="135"/>
      <c r="AD405" s="135"/>
      <c r="AE405" s="135"/>
      <c r="AF405" s="143" t="e">
        <f t="shared" si="55"/>
        <v>#DIV/0!</v>
      </c>
      <c r="AG405" s="144"/>
      <c r="AH405" s="144" t="b">
        <f t="shared" si="56"/>
        <v>1</v>
      </c>
    </row>
    <row r="406" spans="1:34" ht="44.25" customHeight="1" thickBot="1" x14ac:dyDescent="0.3">
      <c r="A406" s="135"/>
      <c r="B406" s="135"/>
      <c r="C406" s="136"/>
      <c r="D406" s="135"/>
      <c r="E406" s="136" t="str">
        <f>IF(D406=1,'Tipo '!$B$2,IF(D406=2,'Tipo '!$B$3,IF(D406=3,'Tipo '!$B$4,IF(D406=4,'Tipo '!$B$5,IF(D406=5,'Tipo '!$B$6,IF(D406=6,'Tipo '!$B$7,IF(D406=7,'Tipo '!$B$8,IF(D406=8,'Tipo '!$B$9,IF(D406=9,'Tipo '!$B$10,IF(D406=10,'Tipo '!$B$11,IF(D406=11,'Tipo '!$B$12,IF(D406=12,'Tipo '!$B$13,IF(D406=13,'Tipo '!$B$14,IF(D406=14,'Tipo '!$B$15,IF(D406=15,'Tipo '!$B$16,IF(D406=16,'Tipo '!$B$17,IF(D406=17,'Tipo '!$B$18,IF(D406=18,'Tipo '!$B$19,IF(D406=19,'Tipo '!$B$20,IF(D406=20,'Tipo '!$B$21,"No ha seleccionado un tipo de contrato válido"))))))))))))))))))))</f>
        <v>No ha seleccionado un tipo de contrato válido</v>
      </c>
      <c r="F406" s="136"/>
      <c r="G406" s="136"/>
      <c r="H406" s="146"/>
      <c r="I406" s="146"/>
      <c r="J406" s="135"/>
      <c r="K406" s="136" t="str">
        <f>IF(J406=1,'Equivalencia BH-BMPT'!$D$2,IF(J406=2,'Equivalencia BH-BMPT'!$D$3,IF(J406=3,'Equivalencia BH-BMPT'!$D$4,IF(J406=4,'Equivalencia BH-BMPT'!$D$5,IF(J406=5,'Equivalencia BH-BMPT'!$D$6,IF(J406=6,'Equivalencia BH-BMPT'!$D$7,IF(J406=7,'Equivalencia BH-BMPT'!$D$8,IF(J406=8,'Equivalencia BH-BMPT'!$D$9,IF(J406=9,'Equivalencia BH-BMPT'!$D$10,IF(J406=10,'Equivalencia BH-BMPT'!$D$11,IF(J406=11,'Equivalencia BH-BMPT'!$D$12,IF(J406=12,'Equivalencia BH-BMPT'!$D$13,IF(J406=13,'Equivalencia BH-BMPT'!$D$14,IF(J406=14,'Equivalencia BH-BMPT'!$D$15,IF(J406=15,'Equivalencia BH-BMPT'!$D$16,IF(J406=16,'Equivalencia BH-BMPT'!$D$17,IF(J406=17,'Equivalencia BH-BMPT'!$D$18,IF(J406=18,'Equivalencia BH-BMPT'!$D$19,IF(J406=19,'Equivalencia BH-BMPT'!$D$20,IF(J406=20,'Equivalencia BH-BMPT'!$D$21,IF(J406=21,'Equivalencia BH-BMPT'!$D$22,IF(J406=22,'Equivalencia BH-BMPT'!$D$23,IF(J406=23,'Equivalencia BH-BMPT'!#REF!,IF(J406=24,'Equivalencia BH-BMPT'!$D$25,IF(J406=25,'Equivalencia BH-BMPT'!$D$26,IF(J406=26,'Equivalencia BH-BMPT'!$D$27,IF(J406=27,'Equivalencia BH-BMPT'!$D$28,IF(J406=28,'Equivalencia BH-BMPT'!$D$29,IF(J406=29,'Equivalencia BH-BMPT'!$D$30,IF(J406=30,'Equivalencia BH-BMPT'!$D$31,IF(J406=31,'Equivalencia BH-BMPT'!$D$32,IF(J406=32,'Equivalencia BH-BMPT'!$D$33,IF(J406=33,'Equivalencia BH-BMPT'!$D$34,IF(J406=34,'Equivalencia BH-BMPT'!$D$35,IF(J406=35,'Equivalencia BH-BMPT'!$D$36,IF(J406=36,'Equivalencia BH-BMPT'!$D$37,IF(J406=37,'Equivalencia BH-BMPT'!$D$38,IF(J406=38,'Equivalencia BH-BMPT'!#REF!,IF(J406=39,'Equivalencia BH-BMPT'!$D$40,IF(J406=40,'Equivalencia BH-BMPT'!$D$41,IF(J406=41,'Equivalencia BH-BMPT'!$D$42,IF(J406=42,'Equivalencia BH-BMPT'!$D$43,IF(J406=43,'Equivalencia BH-BMPT'!$D$44,IF(J406=44,'Equivalencia BH-BMPT'!$D$45,IF(J406=45,'Equivalencia BH-BMPT'!$D$46,"No ha seleccionado un número de programa")))))))))))))))))))))))))))))))))))))))))))))</f>
        <v>No ha seleccionado un número de programa</v>
      </c>
      <c r="L406" s="137"/>
      <c r="M406" s="135"/>
      <c r="N406" s="147"/>
      <c r="O406" s="138"/>
      <c r="P406" s="139"/>
      <c r="Q406" s="140"/>
      <c r="R406" s="140"/>
      <c r="S406" s="140"/>
      <c r="T406" s="140">
        <f t="shared" si="54"/>
        <v>0</v>
      </c>
      <c r="U406" s="140"/>
      <c r="V406" s="141"/>
      <c r="W406" s="141"/>
      <c r="X406" s="141"/>
      <c r="Y406" s="135"/>
      <c r="Z406" s="135"/>
      <c r="AA406" s="142"/>
      <c r="AB406" s="135"/>
      <c r="AC406" s="135"/>
      <c r="AD406" s="135"/>
      <c r="AE406" s="135"/>
      <c r="AF406" s="143" t="e">
        <f t="shared" si="55"/>
        <v>#DIV/0!</v>
      </c>
      <c r="AG406" s="144"/>
      <c r="AH406" s="144" t="b">
        <f t="shared" si="56"/>
        <v>1</v>
      </c>
    </row>
    <row r="407" spans="1:34" ht="44.25" customHeight="1" thickBot="1" x14ac:dyDescent="0.3">
      <c r="A407" s="135"/>
      <c r="B407" s="135"/>
      <c r="C407" s="136"/>
      <c r="D407" s="135"/>
      <c r="E407" s="136" t="str">
        <f>IF(D407=1,'Tipo '!$B$2,IF(D407=2,'Tipo '!$B$3,IF(D407=3,'Tipo '!$B$4,IF(D407=4,'Tipo '!$B$5,IF(D407=5,'Tipo '!$B$6,IF(D407=6,'Tipo '!$B$7,IF(D407=7,'Tipo '!$B$8,IF(D407=8,'Tipo '!$B$9,IF(D407=9,'Tipo '!$B$10,IF(D407=10,'Tipo '!$B$11,IF(D407=11,'Tipo '!$B$12,IF(D407=12,'Tipo '!$B$13,IF(D407=13,'Tipo '!$B$14,IF(D407=14,'Tipo '!$B$15,IF(D407=15,'Tipo '!$B$16,IF(D407=16,'Tipo '!$B$17,IF(D407=17,'Tipo '!$B$18,IF(D407=18,'Tipo '!$B$19,IF(D407=19,'Tipo '!$B$20,IF(D407=20,'Tipo '!$B$21,"No ha seleccionado un tipo de contrato válido"))))))))))))))))))))</f>
        <v>No ha seleccionado un tipo de contrato válido</v>
      </c>
      <c r="F407" s="136"/>
      <c r="G407" s="136"/>
      <c r="H407" s="146"/>
      <c r="I407" s="146"/>
      <c r="J407" s="135"/>
      <c r="K407" s="136" t="str">
        <f>IF(J407=1,'Equivalencia BH-BMPT'!$D$2,IF(J407=2,'Equivalencia BH-BMPT'!$D$3,IF(J407=3,'Equivalencia BH-BMPT'!$D$4,IF(J407=4,'Equivalencia BH-BMPT'!$D$5,IF(J407=5,'Equivalencia BH-BMPT'!$D$6,IF(J407=6,'Equivalencia BH-BMPT'!$D$7,IF(J407=7,'Equivalencia BH-BMPT'!$D$8,IF(J407=8,'Equivalencia BH-BMPT'!$D$9,IF(J407=9,'Equivalencia BH-BMPT'!$D$10,IF(J407=10,'Equivalencia BH-BMPT'!$D$11,IF(J407=11,'Equivalencia BH-BMPT'!$D$12,IF(J407=12,'Equivalencia BH-BMPT'!$D$13,IF(J407=13,'Equivalencia BH-BMPT'!$D$14,IF(J407=14,'Equivalencia BH-BMPT'!$D$15,IF(J407=15,'Equivalencia BH-BMPT'!$D$16,IF(J407=16,'Equivalencia BH-BMPT'!$D$17,IF(J407=17,'Equivalencia BH-BMPT'!$D$18,IF(J407=18,'Equivalencia BH-BMPT'!$D$19,IF(J407=19,'Equivalencia BH-BMPT'!$D$20,IF(J407=20,'Equivalencia BH-BMPT'!$D$21,IF(J407=21,'Equivalencia BH-BMPT'!$D$22,IF(J407=22,'Equivalencia BH-BMPT'!$D$23,IF(J407=23,'Equivalencia BH-BMPT'!#REF!,IF(J407=24,'Equivalencia BH-BMPT'!$D$25,IF(J407=25,'Equivalencia BH-BMPT'!$D$26,IF(J407=26,'Equivalencia BH-BMPT'!$D$27,IF(J407=27,'Equivalencia BH-BMPT'!$D$28,IF(J407=28,'Equivalencia BH-BMPT'!$D$29,IF(J407=29,'Equivalencia BH-BMPT'!$D$30,IF(J407=30,'Equivalencia BH-BMPT'!$D$31,IF(J407=31,'Equivalencia BH-BMPT'!$D$32,IF(J407=32,'Equivalencia BH-BMPT'!$D$33,IF(J407=33,'Equivalencia BH-BMPT'!$D$34,IF(J407=34,'Equivalencia BH-BMPT'!$D$35,IF(J407=35,'Equivalencia BH-BMPT'!$D$36,IF(J407=36,'Equivalencia BH-BMPT'!$D$37,IF(J407=37,'Equivalencia BH-BMPT'!$D$38,IF(J407=38,'Equivalencia BH-BMPT'!#REF!,IF(J407=39,'Equivalencia BH-BMPT'!$D$40,IF(J407=40,'Equivalencia BH-BMPT'!$D$41,IF(J407=41,'Equivalencia BH-BMPT'!$D$42,IF(J407=42,'Equivalencia BH-BMPT'!$D$43,IF(J407=43,'Equivalencia BH-BMPT'!$D$44,IF(J407=44,'Equivalencia BH-BMPT'!$D$45,IF(J407=45,'Equivalencia BH-BMPT'!$D$46,"No ha seleccionado un número de programa")))))))))))))))))))))))))))))))))))))))))))))</f>
        <v>No ha seleccionado un número de programa</v>
      </c>
      <c r="L407" s="137"/>
      <c r="M407" s="135"/>
      <c r="N407" s="147"/>
      <c r="O407" s="138"/>
      <c r="P407" s="139"/>
      <c r="Q407" s="140"/>
      <c r="R407" s="140"/>
      <c r="S407" s="140"/>
      <c r="T407" s="140">
        <f t="shared" si="54"/>
        <v>0</v>
      </c>
      <c r="U407" s="140"/>
      <c r="V407" s="141"/>
      <c r="W407" s="141"/>
      <c r="X407" s="141"/>
      <c r="Y407" s="135"/>
      <c r="Z407" s="135"/>
      <c r="AA407" s="142"/>
      <c r="AB407" s="135"/>
      <c r="AC407" s="135"/>
      <c r="AD407" s="135"/>
      <c r="AE407" s="135"/>
      <c r="AF407" s="143" t="e">
        <f t="shared" si="55"/>
        <v>#DIV/0!</v>
      </c>
      <c r="AG407" s="144"/>
      <c r="AH407" s="144" t="b">
        <f t="shared" si="56"/>
        <v>1</v>
      </c>
    </row>
    <row r="408" spans="1:34" ht="44.25" customHeight="1" thickBot="1" x14ac:dyDescent="0.3">
      <c r="A408" s="135"/>
      <c r="B408" s="135"/>
      <c r="C408" s="136"/>
      <c r="D408" s="135"/>
      <c r="E408" s="136" t="str">
        <f>IF(D408=1,'Tipo '!$B$2,IF(D408=2,'Tipo '!$B$3,IF(D408=3,'Tipo '!$B$4,IF(D408=4,'Tipo '!$B$5,IF(D408=5,'Tipo '!$B$6,IF(D408=6,'Tipo '!$B$7,IF(D408=7,'Tipo '!$B$8,IF(D408=8,'Tipo '!$B$9,IF(D408=9,'Tipo '!$B$10,IF(D408=10,'Tipo '!$B$11,IF(D408=11,'Tipo '!$B$12,IF(D408=12,'Tipo '!$B$13,IF(D408=13,'Tipo '!$B$14,IF(D408=14,'Tipo '!$B$15,IF(D408=15,'Tipo '!$B$16,IF(D408=16,'Tipo '!$B$17,IF(D408=17,'Tipo '!$B$18,IF(D408=18,'Tipo '!$B$19,IF(D408=19,'Tipo '!$B$20,IF(D408=20,'Tipo '!$B$21,"No ha seleccionado un tipo de contrato válido"))))))))))))))))))))</f>
        <v>No ha seleccionado un tipo de contrato válido</v>
      </c>
      <c r="F408" s="136"/>
      <c r="G408" s="136"/>
      <c r="H408" s="146"/>
      <c r="I408" s="146"/>
      <c r="J408" s="135"/>
      <c r="K408" s="136" t="str">
        <f>IF(J408=1,'Equivalencia BH-BMPT'!$D$2,IF(J408=2,'Equivalencia BH-BMPT'!$D$3,IF(J408=3,'Equivalencia BH-BMPT'!$D$4,IF(J408=4,'Equivalencia BH-BMPT'!$D$5,IF(J408=5,'Equivalencia BH-BMPT'!$D$6,IF(J408=6,'Equivalencia BH-BMPT'!$D$7,IF(J408=7,'Equivalencia BH-BMPT'!$D$8,IF(J408=8,'Equivalencia BH-BMPT'!$D$9,IF(J408=9,'Equivalencia BH-BMPT'!$D$10,IF(J408=10,'Equivalencia BH-BMPT'!$D$11,IF(J408=11,'Equivalencia BH-BMPT'!$D$12,IF(J408=12,'Equivalencia BH-BMPT'!$D$13,IF(J408=13,'Equivalencia BH-BMPT'!$D$14,IF(J408=14,'Equivalencia BH-BMPT'!$D$15,IF(J408=15,'Equivalencia BH-BMPT'!$D$16,IF(J408=16,'Equivalencia BH-BMPT'!$D$17,IF(J408=17,'Equivalencia BH-BMPT'!$D$18,IF(J408=18,'Equivalencia BH-BMPT'!$D$19,IF(J408=19,'Equivalencia BH-BMPT'!$D$20,IF(J408=20,'Equivalencia BH-BMPT'!$D$21,IF(J408=21,'Equivalencia BH-BMPT'!$D$22,IF(J408=22,'Equivalencia BH-BMPT'!$D$23,IF(J408=23,'Equivalencia BH-BMPT'!#REF!,IF(J408=24,'Equivalencia BH-BMPT'!$D$25,IF(J408=25,'Equivalencia BH-BMPT'!$D$26,IF(J408=26,'Equivalencia BH-BMPT'!$D$27,IF(J408=27,'Equivalencia BH-BMPT'!$D$28,IF(J408=28,'Equivalencia BH-BMPT'!$D$29,IF(J408=29,'Equivalencia BH-BMPT'!$D$30,IF(J408=30,'Equivalencia BH-BMPT'!$D$31,IF(J408=31,'Equivalencia BH-BMPT'!$D$32,IF(J408=32,'Equivalencia BH-BMPT'!$D$33,IF(J408=33,'Equivalencia BH-BMPT'!$D$34,IF(J408=34,'Equivalencia BH-BMPT'!$D$35,IF(J408=35,'Equivalencia BH-BMPT'!$D$36,IF(J408=36,'Equivalencia BH-BMPT'!$D$37,IF(J408=37,'Equivalencia BH-BMPT'!$D$38,IF(J408=38,'Equivalencia BH-BMPT'!#REF!,IF(J408=39,'Equivalencia BH-BMPT'!$D$40,IF(J408=40,'Equivalencia BH-BMPT'!$D$41,IF(J408=41,'Equivalencia BH-BMPT'!$D$42,IF(J408=42,'Equivalencia BH-BMPT'!$D$43,IF(J408=43,'Equivalencia BH-BMPT'!$D$44,IF(J408=44,'Equivalencia BH-BMPT'!$D$45,IF(J408=45,'Equivalencia BH-BMPT'!$D$46,"No ha seleccionado un número de programa")))))))))))))))))))))))))))))))))))))))))))))</f>
        <v>No ha seleccionado un número de programa</v>
      </c>
      <c r="L408" s="137"/>
      <c r="M408" s="135"/>
      <c r="N408" s="147"/>
      <c r="O408" s="138"/>
      <c r="P408" s="139"/>
      <c r="Q408" s="140"/>
      <c r="R408" s="140"/>
      <c r="S408" s="140"/>
      <c r="T408" s="140">
        <f t="shared" si="54"/>
        <v>0</v>
      </c>
      <c r="U408" s="140"/>
      <c r="V408" s="141"/>
      <c r="W408" s="141"/>
      <c r="X408" s="141"/>
      <c r="Y408" s="135"/>
      <c r="Z408" s="135"/>
      <c r="AA408" s="142"/>
      <c r="AB408" s="135"/>
      <c r="AC408" s="135"/>
      <c r="AD408" s="135"/>
      <c r="AE408" s="135"/>
      <c r="AF408" s="143" t="e">
        <f t="shared" si="55"/>
        <v>#DIV/0!</v>
      </c>
      <c r="AG408" s="144"/>
      <c r="AH408" s="144" t="b">
        <f t="shared" si="56"/>
        <v>1</v>
      </c>
    </row>
    <row r="409" spans="1:34" ht="44.25" customHeight="1" thickBot="1" x14ac:dyDescent="0.3">
      <c r="A409" s="135"/>
      <c r="B409" s="135"/>
      <c r="C409" s="136"/>
      <c r="D409" s="135"/>
      <c r="E409" s="136" t="str">
        <f>IF(D409=1,'Tipo '!$B$2,IF(D409=2,'Tipo '!$B$3,IF(D409=3,'Tipo '!$B$4,IF(D409=4,'Tipo '!$B$5,IF(D409=5,'Tipo '!$B$6,IF(D409=6,'Tipo '!$B$7,IF(D409=7,'Tipo '!$B$8,IF(D409=8,'Tipo '!$B$9,IF(D409=9,'Tipo '!$B$10,IF(D409=10,'Tipo '!$B$11,IF(D409=11,'Tipo '!$B$12,IF(D409=12,'Tipo '!$B$13,IF(D409=13,'Tipo '!$B$14,IF(D409=14,'Tipo '!$B$15,IF(D409=15,'Tipo '!$B$16,IF(D409=16,'Tipo '!$B$17,IF(D409=17,'Tipo '!$B$18,IF(D409=18,'Tipo '!$B$19,IF(D409=19,'Tipo '!$B$20,IF(D409=20,'Tipo '!$B$21,"No ha seleccionado un tipo de contrato válido"))))))))))))))))))))</f>
        <v>No ha seleccionado un tipo de contrato válido</v>
      </c>
      <c r="F409" s="136"/>
      <c r="G409" s="136"/>
      <c r="H409" s="146"/>
      <c r="I409" s="146"/>
      <c r="J409" s="135"/>
      <c r="K409" s="136" t="str">
        <f>IF(J409=1,'Equivalencia BH-BMPT'!$D$2,IF(J409=2,'Equivalencia BH-BMPT'!$D$3,IF(J409=3,'Equivalencia BH-BMPT'!$D$4,IF(J409=4,'Equivalencia BH-BMPT'!$D$5,IF(J409=5,'Equivalencia BH-BMPT'!$D$6,IF(J409=6,'Equivalencia BH-BMPT'!$D$7,IF(J409=7,'Equivalencia BH-BMPT'!$D$8,IF(J409=8,'Equivalencia BH-BMPT'!$D$9,IF(J409=9,'Equivalencia BH-BMPT'!$D$10,IF(J409=10,'Equivalencia BH-BMPT'!$D$11,IF(J409=11,'Equivalencia BH-BMPT'!$D$12,IF(J409=12,'Equivalencia BH-BMPT'!$D$13,IF(J409=13,'Equivalencia BH-BMPT'!$D$14,IF(J409=14,'Equivalencia BH-BMPT'!$D$15,IF(J409=15,'Equivalencia BH-BMPT'!$D$16,IF(J409=16,'Equivalencia BH-BMPT'!$D$17,IF(J409=17,'Equivalencia BH-BMPT'!$D$18,IF(J409=18,'Equivalencia BH-BMPT'!$D$19,IF(J409=19,'Equivalencia BH-BMPT'!$D$20,IF(J409=20,'Equivalencia BH-BMPT'!$D$21,IF(J409=21,'Equivalencia BH-BMPT'!$D$22,IF(J409=22,'Equivalencia BH-BMPT'!$D$23,IF(J409=23,'Equivalencia BH-BMPT'!#REF!,IF(J409=24,'Equivalencia BH-BMPT'!$D$25,IF(J409=25,'Equivalencia BH-BMPT'!$D$26,IF(J409=26,'Equivalencia BH-BMPT'!$D$27,IF(J409=27,'Equivalencia BH-BMPT'!$D$28,IF(J409=28,'Equivalencia BH-BMPT'!$D$29,IF(J409=29,'Equivalencia BH-BMPT'!$D$30,IF(J409=30,'Equivalencia BH-BMPT'!$D$31,IF(J409=31,'Equivalencia BH-BMPT'!$D$32,IF(J409=32,'Equivalencia BH-BMPT'!$D$33,IF(J409=33,'Equivalencia BH-BMPT'!$D$34,IF(J409=34,'Equivalencia BH-BMPT'!$D$35,IF(J409=35,'Equivalencia BH-BMPT'!$D$36,IF(J409=36,'Equivalencia BH-BMPT'!$D$37,IF(J409=37,'Equivalencia BH-BMPT'!$D$38,IF(J409=38,'Equivalencia BH-BMPT'!#REF!,IF(J409=39,'Equivalencia BH-BMPT'!$D$40,IF(J409=40,'Equivalencia BH-BMPT'!$D$41,IF(J409=41,'Equivalencia BH-BMPT'!$D$42,IF(J409=42,'Equivalencia BH-BMPT'!$D$43,IF(J409=43,'Equivalencia BH-BMPT'!$D$44,IF(J409=44,'Equivalencia BH-BMPT'!$D$45,IF(J409=45,'Equivalencia BH-BMPT'!$D$46,"No ha seleccionado un número de programa")))))))))))))))))))))))))))))))))))))))))))))</f>
        <v>No ha seleccionado un número de programa</v>
      </c>
      <c r="L409" s="137"/>
      <c r="M409" s="135"/>
      <c r="N409" s="147"/>
      <c r="O409" s="138"/>
      <c r="P409" s="139"/>
      <c r="Q409" s="140"/>
      <c r="R409" s="140"/>
      <c r="S409" s="140"/>
      <c r="T409" s="140">
        <f t="shared" si="54"/>
        <v>0</v>
      </c>
      <c r="U409" s="140"/>
      <c r="V409" s="141"/>
      <c r="W409" s="141"/>
      <c r="X409" s="141"/>
      <c r="Y409" s="135"/>
      <c r="Z409" s="135"/>
      <c r="AA409" s="142"/>
      <c r="AB409" s="135"/>
      <c r="AC409" s="135"/>
      <c r="AD409" s="135"/>
      <c r="AE409" s="135"/>
      <c r="AF409" s="143" t="e">
        <f t="shared" si="55"/>
        <v>#DIV/0!</v>
      </c>
      <c r="AG409" s="144"/>
      <c r="AH409" s="144" t="b">
        <f t="shared" si="56"/>
        <v>1</v>
      </c>
    </row>
    <row r="410" spans="1:34" ht="44.25" customHeight="1" thickBot="1" x14ac:dyDescent="0.3">
      <c r="A410" s="135"/>
      <c r="B410" s="135"/>
      <c r="C410" s="136"/>
      <c r="D410" s="135"/>
      <c r="E410" s="136" t="str">
        <f>IF(D410=1,'Tipo '!$B$2,IF(D410=2,'Tipo '!$B$3,IF(D410=3,'Tipo '!$B$4,IF(D410=4,'Tipo '!$B$5,IF(D410=5,'Tipo '!$B$6,IF(D410=6,'Tipo '!$B$7,IF(D410=7,'Tipo '!$B$8,IF(D410=8,'Tipo '!$B$9,IF(D410=9,'Tipo '!$B$10,IF(D410=10,'Tipo '!$B$11,IF(D410=11,'Tipo '!$B$12,IF(D410=12,'Tipo '!$B$13,IF(D410=13,'Tipo '!$B$14,IF(D410=14,'Tipo '!$B$15,IF(D410=15,'Tipo '!$B$16,IF(D410=16,'Tipo '!$B$17,IF(D410=17,'Tipo '!$B$18,IF(D410=18,'Tipo '!$B$19,IF(D410=19,'Tipo '!$B$20,IF(D410=20,'Tipo '!$B$21,"No ha seleccionado un tipo de contrato válido"))))))))))))))))))))</f>
        <v>No ha seleccionado un tipo de contrato válido</v>
      </c>
      <c r="F410" s="136"/>
      <c r="G410" s="136"/>
      <c r="H410" s="146"/>
      <c r="I410" s="146"/>
      <c r="J410" s="135"/>
      <c r="K410" s="136" t="str">
        <f>IF(J410=1,'Equivalencia BH-BMPT'!$D$2,IF(J410=2,'Equivalencia BH-BMPT'!$D$3,IF(J410=3,'Equivalencia BH-BMPT'!$D$4,IF(J410=4,'Equivalencia BH-BMPT'!$D$5,IF(J410=5,'Equivalencia BH-BMPT'!$D$6,IF(J410=6,'Equivalencia BH-BMPT'!$D$7,IF(J410=7,'Equivalencia BH-BMPT'!$D$8,IF(J410=8,'Equivalencia BH-BMPT'!$D$9,IF(J410=9,'Equivalencia BH-BMPT'!$D$10,IF(J410=10,'Equivalencia BH-BMPT'!$D$11,IF(J410=11,'Equivalencia BH-BMPT'!$D$12,IF(J410=12,'Equivalencia BH-BMPT'!$D$13,IF(J410=13,'Equivalencia BH-BMPT'!$D$14,IF(J410=14,'Equivalencia BH-BMPT'!$D$15,IF(J410=15,'Equivalencia BH-BMPT'!$D$16,IF(J410=16,'Equivalencia BH-BMPT'!$D$17,IF(J410=17,'Equivalencia BH-BMPT'!$D$18,IF(J410=18,'Equivalencia BH-BMPT'!$D$19,IF(J410=19,'Equivalencia BH-BMPT'!$D$20,IF(J410=20,'Equivalencia BH-BMPT'!$D$21,IF(J410=21,'Equivalencia BH-BMPT'!$D$22,IF(J410=22,'Equivalencia BH-BMPT'!$D$23,IF(J410=23,'Equivalencia BH-BMPT'!#REF!,IF(J410=24,'Equivalencia BH-BMPT'!$D$25,IF(J410=25,'Equivalencia BH-BMPT'!$D$26,IF(J410=26,'Equivalencia BH-BMPT'!$D$27,IF(J410=27,'Equivalencia BH-BMPT'!$D$28,IF(J410=28,'Equivalencia BH-BMPT'!$D$29,IF(J410=29,'Equivalencia BH-BMPT'!$D$30,IF(J410=30,'Equivalencia BH-BMPT'!$D$31,IF(J410=31,'Equivalencia BH-BMPT'!$D$32,IF(J410=32,'Equivalencia BH-BMPT'!$D$33,IF(J410=33,'Equivalencia BH-BMPT'!$D$34,IF(J410=34,'Equivalencia BH-BMPT'!$D$35,IF(J410=35,'Equivalencia BH-BMPT'!$D$36,IF(J410=36,'Equivalencia BH-BMPT'!$D$37,IF(J410=37,'Equivalencia BH-BMPT'!$D$38,IF(J410=38,'Equivalencia BH-BMPT'!#REF!,IF(J410=39,'Equivalencia BH-BMPT'!$D$40,IF(J410=40,'Equivalencia BH-BMPT'!$D$41,IF(J410=41,'Equivalencia BH-BMPT'!$D$42,IF(J410=42,'Equivalencia BH-BMPT'!$D$43,IF(J410=43,'Equivalencia BH-BMPT'!$D$44,IF(J410=44,'Equivalencia BH-BMPT'!$D$45,IF(J410=45,'Equivalencia BH-BMPT'!$D$46,"No ha seleccionado un número de programa")))))))))))))))))))))))))))))))))))))))))))))</f>
        <v>No ha seleccionado un número de programa</v>
      </c>
      <c r="L410" s="137"/>
      <c r="M410" s="135"/>
      <c r="N410" s="147"/>
      <c r="O410" s="138"/>
      <c r="P410" s="139"/>
      <c r="Q410" s="140"/>
      <c r="R410" s="140"/>
      <c r="S410" s="140"/>
      <c r="T410" s="140">
        <f t="shared" si="54"/>
        <v>0</v>
      </c>
      <c r="U410" s="140"/>
      <c r="V410" s="141"/>
      <c r="W410" s="141"/>
      <c r="X410" s="141"/>
      <c r="Y410" s="135"/>
      <c r="Z410" s="135"/>
      <c r="AA410" s="142"/>
      <c r="AB410" s="135"/>
      <c r="AC410" s="135"/>
      <c r="AD410" s="135"/>
      <c r="AE410" s="135"/>
      <c r="AF410" s="143" t="e">
        <f t="shared" si="55"/>
        <v>#DIV/0!</v>
      </c>
      <c r="AG410" s="144"/>
      <c r="AH410" s="144" t="b">
        <f t="shared" si="56"/>
        <v>1</v>
      </c>
    </row>
    <row r="411" spans="1:34" ht="44.25" customHeight="1" thickBot="1" x14ac:dyDescent="0.3">
      <c r="A411" s="135"/>
      <c r="B411" s="135"/>
      <c r="C411" s="136"/>
      <c r="D411" s="135"/>
      <c r="E411" s="136" t="str">
        <f>IF(D411=1,'Tipo '!$B$2,IF(D411=2,'Tipo '!$B$3,IF(D411=3,'Tipo '!$B$4,IF(D411=4,'Tipo '!$B$5,IF(D411=5,'Tipo '!$B$6,IF(D411=6,'Tipo '!$B$7,IF(D411=7,'Tipo '!$B$8,IF(D411=8,'Tipo '!$B$9,IF(D411=9,'Tipo '!$B$10,IF(D411=10,'Tipo '!$B$11,IF(D411=11,'Tipo '!$B$12,IF(D411=12,'Tipo '!$B$13,IF(D411=13,'Tipo '!$B$14,IF(D411=14,'Tipo '!$B$15,IF(D411=15,'Tipo '!$B$16,IF(D411=16,'Tipo '!$B$17,IF(D411=17,'Tipo '!$B$18,IF(D411=18,'Tipo '!$B$19,IF(D411=19,'Tipo '!$B$20,IF(D411=20,'Tipo '!$B$21,"No ha seleccionado un tipo de contrato válido"))))))))))))))))))))</f>
        <v>No ha seleccionado un tipo de contrato válido</v>
      </c>
      <c r="F411" s="136"/>
      <c r="G411" s="136"/>
      <c r="H411" s="146"/>
      <c r="I411" s="146"/>
      <c r="J411" s="135"/>
      <c r="K411" s="136" t="str">
        <f>IF(J411=1,'Equivalencia BH-BMPT'!$D$2,IF(J411=2,'Equivalencia BH-BMPT'!$D$3,IF(J411=3,'Equivalencia BH-BMPT'!$D$4,IF(J411=4,'Equivalencia BH-BMPT'!$D$5,IF(J411=5,'Equivalencia BH-BMPT'!$D$6,IF(J411=6,'Equivalencia BH-BMPT'!$D$7,IF(J411=7,'Equivalencia BH-BMPT'!$D$8,IF(J411=8,'Equivalencia BH-BMPT'!$D$9,IF(J411=9,'Equivalencia BH-BMPT'!$D$10,IF(J411=10,'Equivalencia BH-BMPT'!$D$11,IF(J411=11,'Equivalencia BH-BMPT'!$D$12,IF(J411=12,'Equivalencia BH-BMPT'!$D$13,IF(J411=13,'Equivalencia BH-BMPT'!$D$14,IF(J411=14,'Equivalencia BH-BMPT'!$D$15,IF(J411=15,'Equivalencia BH-BMPT'!$D$16,IF(J411=16,'Equivalencia BH-BMPT'!$D$17,IF(J411=17,'Equivalencia BH-BMPT'!$D$18,IF(J411=18,'Equivalencia BH-BMPT'!$D$19,IF(J411=19,'Equivalencia BH-BMPT'!$D$20,IF(J411=20,'Equivalencia BH-BMPT'!$D$21,IF(J411=21,'Equivalencia BH-BMPT'!$D$22,IF(J411=22,'Equivalencia BH-BMPT'!$D$23,IF(J411=23,'Equivalencia BH-BMPT'!#REF!,IF(J411=24,'Equivalencia BH-BMPT'!$D$25,IF(J411=25,'Equivalencia BH-BMPT'!$D$26,IF(J411=26,'Equivalencia BH-BMPT'!$D$27,IF(J411=27,'Equivalencia BH-BMPT'!$D$28,IF(J411=28,'Equivalencia BH-BMPT'!$D$29,IF(J411=29,'Equivalencia BH-BMPT'!$D$30,IF(J411=30,'Equivalencia BH-BMPT'!$D$31,IF(J411=31,'Equivalencia BH-BMPT'!$D$32,IF(J411=32,'Equivalencia BH-BMPT'!$D$33,IF(J411=33,'Equivalencia BH-BMPT'!$D$34,IF(J411=34,'Equivalencia BH-BMPT'!$D$35,IF(J411=35,'Equivalencia BH-BMPT'!$D$36,IF(J411=36,'Equivalencia BH-BMPT'!$D$37,IF(J411=37,'Equivalencia BH-BMPT'!$D$38,IF(J411=38,'Equivalencia BH-BMPT'!#REF!,IF(J411=39,'Equivalencia BH-BMPT'!$D$40,IF(J411=40,'Equivalencia BH-BMPT'!$D$41,IF(J411=41,'Equivalencia BH-BMPT'!$D$42,IF(J411=42,'Equivalencia BH-BMPT'!$D$43,IF(J411=43,'Equivalencia BH-BMPT'!$D$44,IF(J411=44,'Equivalencia BH-BMPT'!$D$45,IF(J411=45,'Equivalencia BH-BMPT'!$D$46,"No ha seleccionado un número de programa")))))))))))))))))))))))))))))))))))))))))))))</f>
        <v>No ha seleccionado un número de programa</v>
      </c>
      <c r="L411" s="137"/>
      <c r="M411" s="135"/>
      <c r="N411" s="147"/>
      <c r="O411" s="138"/>
      <c r="P411" s="139"/>
      <c r="Q411" s="140"/>
      <c r="R411" s="140"/>
      <c r="S411" s="140"/>
      <c r="T411" s="140">
        <f t="shared" si="54"/>
        <v>0</v>
      </c>
      <c r="U411" s="140"/>
      <c r="V411" s="141"/>
      <c r="W411" s="141"/>
      <c r="X411" s="141"/>
      <c r="Y411" s="135"/>
      <c r="Z411" s="135"/>
      <c r="AA411" s="142"/>
      <c r="AB411" s="135"/>
      <c r="AC411" s="135"/>
      <c r="AD411" s="135"/>
      <c r="AE411" s="135"/>
      <c r="AF411" s="143" t="e">
        <f t="shared" si="55"/>
        <v>#DIV/0!</v>
      </c>
      <c r="AG411" s="144"/>
      <c r="AH411" s="144" t="b">
        <f t="shared" si="56"/>
        <v>1</v>
      </c>
    </row>
    <row r="412" spans="1:34" ht="44.25" customHeight="1" thickBot="1" x14ac:dyDescent="0.3">
      <c r="A412" s="135"/>
      <c r="B412" s="135"/>
      <c r="C412" s="136"/>
      <c r="D412" s="135"/>
      <c r="E412" s="136" t="str">
        <f>IF(D412=1,'Tipo '!$B$2,IF(D412=2,'Tipo '!$B$3,IF(D412=3,'Tipo '!$B$4,IF(D412=4,'Tipo '!$B$5,IF(D412=5,'Tipo '!$B$6,IF(D412=6,'Tipo '!$B$7,IF(D412=7,'Tipo '!$B$8,IF(D412=8,'Tipo '!$B$9,IF(D412=9,'Tipo '!$B$10,IF(D412=10,'Tipo '!$B$11,IF(D412=11,'Tipo '!$B$12,IF(D412=12,'Tipo '!$B$13,IF(D412=13,'Tipo '!$B$14,IF(D412=14,'Tipo '!$B$15,IF(D412=15,'Tipo '!$B$16,IF(D412=16,'Tipo '!$B$17,IF(D412=17,'Tipo '!$B$18,IF(D412=18,'Tipo '!$B$19,IF(D412=19,'Tipo '!$B$20,IF(D412=20,'Tipo '!$B$21,"No ha seleccionado un tipo de contrato válido"))))))))))))))))))))</f>
        <v>No ha seleccionado un tipo de contrato válido</v>
      </c>
      <c r="F412" s="136"/>
      <c r="G412" s="136"/>
      <c r="H412" s="146"/>
      <c r="I412" s="146"/>
      <c r="J412" s="135"/>
      <c r="K412" s="136" t="str">
        <f>IF(J412=1,'Equivalencia BH-BMPT'!$D$2,IF(J412=2,'Equivalencia BH-BMPT'!$D$3,IF(J412=3,'Equivalencia BH-BMPT'!$D$4,IF(J412=4,'Equivalencia BH-BMPT'!$D$5,IF(J412=5,'Equivalencia BH-BMPT'!$D$6,IF(J412=6,'Equivalencia BH-BMPT'!$D$7,IF(J412=7,'Equivalencia BH-BMPT'!$D$8,IF(J412=8,'Equivalencia BH-BMPT'!$D$9,IF(J412=9,'Equivalencia BH-BMPT'!$D$10,IF(J412=10,'Equivalencia BH-BMPT'!$D$11,IF(J412=11,'Equivalencia BH-BMPT'!$D$12,IF(J412=12,'Equivalencia BH-BMPT'!$D$13,IF(J412=13,'Equivalencia BH-BMPT'!$D$14,IF(J412=14,'Equivalencia BH-BMPT'!$D$15,IF(J412=15,'Equivalencia BH-BMPT'!$D$16,IF(J412=16,'Equivalencia BH-BMPT'!$D$17,IF(J412=17,'Equivalencia BH-BMPT'!$D$18,IF(J412=18,'Equivalencia BH-BMPT'!$D$19,IF(J412=19,'Equivalencia BH-BMPT'!$D$20,IF(J412=20,'Equivalencia BH-BMPT'!$D$21,IF(J412=21,'Equivalencia BH-BMPT'!$D$22,IF(J412=22,'Equivalencia BH-BMPT'!$D$23,IF(J412=23,'Equivalencia BH-BMPT'!#REF!,IF(J412=24,'Equivalencia BH-BMPT'!$D$25,IF(J412=25,'Equivalencia BH-BMPT'!$D$26,IF(J412=26,'Equivalencia BH-BMPT'!$D$27,IF(J412=27,'Equivalencia BH-BMPT'!$D$28,IF(J412=28,'Equivalencia BH-BMPT'!$D$29,IF(J412=29,'Equivalencia BH-BMPT'!$D$30,IF(J412=30,'Equivalencia BH-BMPT'!$D$31,IF(J412=31,'Equivalencia BH-BMPT'!$D$32,IF(J412=32,'Equivalencia BH-BMPT'!$D$33,IF(J412=33,'Equivalencia BH-BMPT'!$D$34,IF(J412=34,'Equivalencia BH-BMPT'!$D$35,IF(J412=35,'Equivalencia BH-BMPT'!$D$36,IF(J412=36,'Equivalencia BH-BMPT'!$D$37,IF(J412=37,'Equivalencia BH-BMPT'!$D$38,IF(J412=38,'Equivalencia BH-BMPT'!#REF!,IF(J412=39,'Equivalencia BH-BMPT'!$D$40,IF(J412=40,'Equivalencia BH-BMPT'!$D$41,IF(J412=41,'Equivalencia BH-BMPT'!$D$42,IF(J412=42,'Equivalencia BH-BMPT'!$D$43,IF(J412=43,'Equivalencia BH-BMPT'!$D$44,IF(J412=44,'Equivalencia BH-BMPT'!$D$45,IF(J412=45,'Equivalencia BH-BMPT'!$D$46,"No ha seleccionado un número de programa")))))))))))))))))))))))))))))))))))))))))))))</f>
        <v>No ha seleccionado un número de programa</v>
      </c>
      <c r="L412" s="137"/>
      <c r="M412" s="135"/>
      <c r="N412" s="147"/>
      <c r="O412" s="138"/>
      <c r="P412" s="139"/>
      <c r="Q412" s="140"/>
      <c r="R412" s="140"/>
      <c r="S412" s="140"/>
      <c r="T412" s="140">
        <f t="shared" si="54"/>
        <v>0</v>
      </c>
      <c r="U412" s="140"/>
      <c r="V412" s="141"/>
      <c r="W412" s="141"/>
      <c r="X412" s="141"/>
      <c r="Y412" s="135"/>
      <c r="Z412" s="135"/>
      <c r="AA412" s="142"/>
      <c r="AB412" s="135"/>
      <c r="AC412" s="135"/>
      <c r="AD412" s="135"/>
      <c r="AE412" s="135"/>
      <c r="AF412" s="143" t="e">
        <f t="shared" si="55"/>
        <v>#DIV/0!</v>
      </c>
      <c r="AG412" s="144"/>
      <c r="AH412" s="144" t="b">
        <f t="shared" si="56"/>
        <v>1</v>
      </c>
    </row>
    <row r="413" spans="1:34" ht="44.25" customHeight="1" thickBot="1" x14ac:dyDescent="0.3">
      <c r="A413" s="135"/>
      <c r="B413" s="135"/>
      <c r="C413" s="136"/>
      <c r="D413" s="135"/>
      <c r="E413" s="136" t="str">
        <f>IF(D413=1,'Tipo '!$B$2,IF(D413=2,'Tipo '!$B$3,IF(D413=3,'Tipo '!$B$4,IF(D413=4,'Tipo '!$B$5,IF(D413=5,'Tipo '!$B$6,IF(D413=6,'Tipo '!$B$7,IF(D413=7,'Tipo '!$B$8,IF(D413=8,'Tipo '!$B$9,IF(D413=9,'Tipo '!$B$10,IF(D413=10,'Tipo '!$B$11,IF(D413=11,'Tipo '!$B$12,IF(D413=12,'Tipo '!$B$13,IF(D413=13,'Tipo '!$B$14,IF(D413=14,'Tipo '!$B$15,IF(D413=15,'Tipo '!$B$16,IF(D413=16,'Tipo '!$B$17,IF(D413=17,'Tipo '!$B$18,IF(D413=18,'Tipo '!$B$19,IF(D413=19,'Tipo '!$B$20,IF(D413=20,'Tipo '!$B$21,"No ha seleccionado un tipo de contrato válido"))))))))))))))))))))</f>
        <v>No ha seleccionado un tipo de contrato válido</v>
      </c>
      <c r="F413" s="136"/>
      <c r="G413" s="136"/>
      <c r="H413" s="146"/>
      <c r="I413" s="146"/>
      <c r="J413" s="135"/>
      <c r="K413" s="136" t="str">
        <f>IF(J413=1,'Equivalencia BH-BMPT'!$D$2,IF(J413=2,'Equivalencia BH-BMPT'!$D$3,IF(J413=3,'Equivalencia BH-BMPT'!$D$4,IF(J413=4,'Equivalencia BH-BMPT'!$D$5,IF(J413=5,'Equivalencia BH-BMPT'!$D$6,IF(J413=6,'Equivalencia BH-BMPT'!$D$7,IF(J413=7,'Equivalencia BH-BMPT'!$D$8,IF(J413=8,'Equivalencia BH-BMPT'!$D$9,IF(J413=9,'Equivalencia BH-BMPT'!$D$10,IF(J413=10,'Equivalencia BH-BMPT'!$D$11,IF(J413=11,'Equivalencia BH-BMPT'!$D$12,IF(J413=12,'Equivalencia BH-BMPT'!$D$13,IF(J413=13,'Equivalencia BH-BMPT'!$D$14,IF(J413=14,'Equivalencia BH-BMPT'!$D$15,IF(J413=15,'Equivalencia BH-BMPT'!$D$16,IF(J413=16,'Equivalencia BH-BMPT'!$D$17,IF(J413=17,'Equivalencia BH-BMPT'!$D$18,IF(J413=18,'Equivalencia BH-BMPT'!$D$19,IF(J413=19,'Equivalencia BH-BMPT'!$D$20,IF(J413=20,'Equivalencia BH-BMPT'!$D$21,IF(J413=21,'Equivalencia BH-BMPT'!$D$22,IF(J413=22,'Equivalencia BH-BMPT'!$D$23,IF(J413=23,'Equivalencia BH-BMPT'!#REF!,IF(J413=24,'Equivalencia BH-BMPT'!$D$25,IF(J413=25,'Equivalencia BH-BMPT'!$D$26,IF(J413=26,'Equivalencia BH-BMPT'!$D$27,IF(J413=27,'Equivalencia BH-BMPT'!$D$28,IF(J413=28,'Equivalencia BH-BMPT'!$D$29,IF(J413=29,'Equivalencia BH-BMPT'!$D$30,IF(J413=30,'Equivalencia BH-BMPT'!$D$31,IF(J413=31,'Equivalencia BH-BMPT'!$D$32,IF(J413=32,'Equivalencia BH-BMPT'!$D$33,IF(J413=33,'Equivalencia BH-BMPT'!$D$34,IF(J413=34,'Equivalencia BH-BMPT'!$D$35,IF(J413=35,'Equivalencia BH-BMPT'!$D$36,IF(J413=36,'Equivalencia BH-BMPT'!$D$37,IF(J413=37,'Equivalencia BH-BMPT'!$D$38,IF(J413=38,'Equivalencia BH-BMPT'!#REF!,IF(J413=39,'Equivalencia BH-BMPT'!$D$40,IF(J413=40,'Equivalencia BH-BMPT'!$D$41,IF(J413=41,'Equivalencia BH-BMPT'!$D$42,IF(J413=42,'Equivalencia BH-BMPT'!$D$43,IF(J413=43,'Equivalencia BH-BMPT'!$D$44,IF(J413=44,'Equivalencia BH-BMPT'!$D$45,IF(J413=45,'Equivalencia BH-BMPT'!$D$46,"No ha seleccionado un número de programa")))))))))))))))))))))))))))))))))))))))))))))</f>
        <v>No ha seleccionado un número de programa</v>
      </c>
      <c r="L413" s="137"/>
      <c r="M413" s="135"/>
      <c r="N413" s="147"/>
      <c r="O413" s="138"/>
      <c r="P413" s="139"/>
      <c r="Q413" s="140"/>
      <c r="R413" s="140"/>
      <c r="S413" s="140"/>
      <c r="T413" s="140">
        <f t="shared" si="54"/>
        <v>0</v>
      </c>
      <c r="U413" s="140"/>
      <c r="V413" s="141"/>
      <c r="W413" s="141"/>
      <c r="X413" s="141"/>
      <c r="Y413" s="135"/>
      <c r="Z413" s="135"/>
      <c r="AA413" s="142"/>
      <c r="AB413" s="135"/>
      <c r="AC413" s="135"/>
      <c r="AD413" s="135"/>
      <c r="AE413" s="135"/>
      <c r="AF413" s="143" t="e">
        <f t="shared" si="55"/>
        <v>#DIV/0!</v>
      </c>
      <c r="AG413" s="144"/>
      <c r="AH413" s="144" t="b">
        <f t="shared" si="56"/>
        <v>1</v>
      </c>
    </row>
    <row r="414" spans="1:34" ht="44.25" customHeight="1" thickBot="1" x14ac:dyDescent="0.3">
      <c r="A414" s="135"/>
      <c r="B414" s="135"/>
      <c r="C414" s="136"/>
      <c r="D414" s="135"/>
      <c r="E414" s="136" t="str">
        <f>IF(D414=1,'Tipo '!$B$2,IF(D414=2,'Tipo '!$B$3,IF(D414=3,'Tipo '!$B$4,IF(D414=4,'Tipo '!$B$5,IF(D414=5,'Tipo '!$B$6,IF(D414=6,'Tipo '!$B$7,IF(D414=7,'Tipo '!$B$8,IF(D414=8,'Tipo '!$B$9,IF(D414=9,'Tipo '!$B$10,IF(D414=10,'Tipo '!$B$11,IF(D414=11,'Tipo '!$B$12,IF(D414=12,'Tipo '!$B$13,IF(D414=13,'Tipo '!$B$14,IF(D414=14,'Tipo '!$B$15,IF(D414=15,'Tipo '!$B$16,IF(D414=16,'Tipo '!$B$17,IF(D414=17,'Tipo '!$B$18,IF(D414=18,'Tipo '!$B$19,IF(D414=19,'Tipo '!$B$20,IF(D414=20,'Tipo '!$B$21,"No ha seleccionado un tipo de contrato válido"))))))))))))))))))))</f>
        <v>No ha seleccionado un tipo de contrato válido</v>
      </c>
      <c r="F414" s="136"/>
      <c r="G414" s="136"/>
      <c r="H414" s="146"/>
      <c r="I414" s="146"/>
      <c r="J414" s="135"/>
      <c r="K414" s="136" t="str">
        <f>IF(J414=1,'Equivalencia BH-BMPT'!$D$2,IF(J414=2,'Equivalencia BH-BMPT'!$D$3,IF(J414=3,'Equivalencia BH-BMPT'!$D$4,IF(J414=4,'Equivalencia BH-BMPT'!$D$5,IF(J414=5,'Equivalencia BH-BMPT'!$D$6,IF(J414=6,'Equivalencia BH-BMPT'!$D$7,IF(J414=7,'Equivalencia BH-BMPT'!$D$8,IF(J414=8,'Equivalencia BH-BMPT'!$D$9,IF(J414=9,'Equivalencia BH-BMPT'!$D$10,IF(J414=10,'Equivalencia BH-BMPT'!$D$11,IF(J414=11,'Equivalencia BH-BMPT'!$D$12,IF(J414=12,'Equivalencia BH-BMPT'!$D$13,IF(J414=13,'Equivalencia BH-BMPT'!$D$14,IF(J414=14,'Equivalencia BH-BMPT'!$D$15,IF(J414=15,'Equivalencia BH-BMPT'!$D$16,IF(J414=16,'Equivalencia BH-BMPT'!$D$17,IF(J414=17,'Equivalencia BH-BMPT'!$D$18,IF(J414=18,'Equivalencia BH-BMPT'!$D$19,IF(J414=19,'Equivalencia BH-BMPT'!$D$20,IF(J414=20,'Equivalencia BH-BMPT'!$D$21,IF(J414=21,'Equivalencia BH-BMPT'!$D$22,IF(J414=22,'Equivalencia BH-BMPT'!$D$23,IF(J414=23,'Equivalencia BH-BMPT'!#REF!,IF(J414=24,'Equivalencia BH-BMPT'!$D$25,IF(J414=25,'Equivalencia BH-BMPT'!$D$26,IF(J414=26,'Equivalencia BH-BMPT'!$D$27,IF(J414=27,'Equivalencia BH-BMPT'!$D$28,IF(J414=28,'Equivalencia BH-BMPT'!$D$29,IF(J414=29,'Equivalencia BH-BMPT'!$D$30,IF(J414=30,'Equivalencia BH-BMPT'!$D$31,IF(J414=31,'Equivalencia BH-BMPT'!$D$32,IF(J414=32,'Equivalencia BH-BMPT'!$D$33,IF(J414=33,'Equivalencia BH-BMPT'!$D$34,IF(J414=34,'Equivalencia BH-BMPT'!$D$35,IF(J414=35,'Equivalencia BH-BMPT'!$D$36,IF(J414=36,'Equivalencia BH-BMPT'!$D$37,IF(J414=37,'Equivalencia BH-BMPT'!$D$38,IF(J414=38,'Equivalencia BH-BMPT'!#REF!,IF(J414=39,'Equivalencia BH-BMPT'!$D$40,IF(J414=40,'Equivalencia BH-BMPT'!$D$41,IF(J414=41,'Equivalencia BH-BMPT'!$D$42,IF(J414=42,'Equivalencia BH-BMPT'!$D$43,IF(J414=43,'Equivalencia BH-BMPT'!$D$44,IF(J414=44,'Equivalencia BH-BMPT'!$D$45,IF(J414=45,'Equivalencia BH-BMPT'!$D$46,"No ha seleccionado un número de programa")))))))))))))))))))))))))))))))))))))))))))))</f>
        <v>No ha seleccionado un número de programa</v>
      </c>
      <c r="L414" s="137"/>
      <c r="M414" s="135"/>
      <c r="N414" s="147"/>
      <c r="O414" s="138"/>
      <c r="P414" s="139"/>
      <c r="Q414" s="140"/>
      <c r="R414" s="140"/>
      <c r="S414" s="140"/>
      <c r="T414" s="140">
        <f t="shared" si="54"/>
        <v>0</v>
      </c>
      <c r="U414" s="140"/>
      <c r="V414" s="141"/>
      <c r="W414" s="141"/>
      <c r="X414" s="141"/>
      <c r="Y414" s="135"/>
      <c r="Z414" s="135"/>
      <c r="AA414" s="142"/>
      <c r="AB414" s="135"/>
      <c r="AC414" s="135"/>
      <c r="AD414" s="135"/>
      <c r="AE414" s="135"/>
      <c r="AF414" s="143" t="e">
        <f t="shared" si="55"/>
        <v>#DIV/0!</v>
      </c>
      <c r="AG414" s="144"/>
      <c r="AH414" s="144" t="b">
        <f t="shared" si="56"/>
        <v>1</v>
      </c>
    </row>
    <row r="415" spans="1:34" ht="44.25" customHeight="1" thickBot="1" x14ac:dyDescent="0.3">
      <c r="A415" s="135"/>
      <c r="B415" s="135"/>
      <c r="C415" s="136"/>
      <c r="D415" s="135"/>
      <c r="E415" s="136" t="str">
        <f>IF(D415=1,'Tipo '!$B$2,IF(D415=2,'Tipo '!$B$3,IF(D415=3,'Tipo '!$B$4,IF(D415=4,'Tipo '!$B$5,IF(D415=5,'Tipo '!$B$6,IF(D415=6,'Tipo '!$B$7,IF(D415=7,'Tipo '!$B$8,IF(D415=8,'Tipo '!$B$9,IF(D415=9,'Tipo '!$B$10,IF(D415=10,'Tipo '!$B$11,IF(D415=11,'Tipo '!$B$12,IF(D415=12,'Tipo '!$B$13,IF(D415=13,'Tipo '!$B$14,IF(D415=14,'Tipo '!$B$15,IF(D415=15,'Tipo '!$B$16,IF(D415=16,'Tipo '!$B$17,IF(D415=17,'Tipo '!$B$18,IF(D415=18,'Tipo '!$B$19,IF(D415=19,'Tipo '!$B$20,IF(D415=20,'Tipo '!$B$21,"No ha seleccionado un tipo de contrato válido"))))))))))))))))))))</f>
        <v>No ha seleccionado un tipo de contrato válido</v>
      </c>
      <c r="F415" s="136"/>
      <c r="G415" s="136"/>
      <c r="H415" s="146"/>
      <c r="I415" s="146"/>
      <c r="J415" s="135"/>
      <c r="K415" s="136" t="str">
        <f>IF(J415=1,'Equivalencia BH-BMPT'!$D$2,IF(J415=2,'Equivalencia BH-BMPT'!$D$3,IF(J415=3,'Equivalencia BH-BMPT'!$D$4,IF(J415=4,'Equivalencia BH-BMPT'!$D$5,IF(J415=5,'Equivalencia BH-BMPT'!$D$6,IF(J415=6,'Equivalencia BH-BMPT'!$D$7,IF(J415=7,'Equivalencia BH-BMPT'!$D$8,IF(J415=8,'Equivalencia BH-BMPT'!$D$9,IF(J415=9,'Equivalencia BH-BMPT'!$D$10,IF(J415=10,'Equivalencia BH-BMPT'!$D$11,IF(J415=11,'Equivalencia BH-BMPT'!$D$12,IF(J415=12,'Equivalencia BH-BMPT'!$D$13,IF(J415=13,'Equivalencia BH-BMPT'!$D$14,IF(J415=14,'Equivalencia BH-BMPT'!$D$15,IF(J415=15,'Equivalencia BH-BMPT'!$D$16,IF(J415=16,'Equivalencia BH-BMPT'!$D$17,IF(J415=17,'Equivalencia BH-BMPT'!$D$18,IF(J415=18,'Equivalencia BH-BMPT'!$D$19,IF(J415=19,'Equivalencia BH-BMPT'!$D$20,IF(J415=20,'Equivalencia BH-BMPT'!$D$21,IF(J415=21,'Equivalencia BH-BMPT'!$D$22,IF(J415=22,'Equivalencia BH-BMPT'!$D$23,IF(J415=23,'Equivalencia BH-BMPT'!#REF!,IF(J415=24,'Equivalencia BH-BMPT'!$D$25,IF(J415=25,'Equivalencia BH-BMPT'!$D$26,IF(J415=26,'Equivalencia BH-BMPT'!$D$27,IF(J415=27,'Equivalencia BH-BMPT'!$D$28,IF(J415=28,'Equivalencia BH-BMPT'!$D$29,IF(J415=29,'Equivalencia BH-BMPT'!$D$30,IF(J415=30,'Equivalencia BH-BMPT'!$D$31,IF(J415=31,'Equivalencia BH-BMPT'!$D$32,IF(J415=32,'Equivalencia BH-BMPT'!$D$33,IF(J415=33,'Equivalencia BH-BMPT'!$D$34,IF(J415=34,'Equivalencia BH-BMPT'!$D$35,IF(J415=35,'Equivalencia BH-BMPT'!$D$36,IF(J415=36,'Equivalencia BH-BMPT'!$D$37,IF(J415=37,'Equivalencia BH-BMPT'!$D$38,IF(J415=38,'Equivalencia BH-BMPT'!#REF!,IF(J415=39,'Equivalencia BH-BMPT'!$D$40,IF(J415=40,'Equivalencia BH-BMPT'!$D$41,IF(J415=41,'Equivalencia BH-BMPT'!$D$42,IF(J415=42,'Equivalencia BH-BMPT'!$D$43,IF(J415=43,'Equivalencia BH-BMPT'!$D$44,IF(J415=44,'Equivalencia BH-BMPT'!$D$45,IF(J415=45,'Equivalencia BH-BMPT'!$D$46,"No ha seleccionado un número de programa")))))))))))))))))))))))))))))))))))))))))))))</f>
        <v>No ha seleccionado un número de programa</v>
      </c>
      <c r="L415" s="137"/>
      <c r="M415" s="135"/>
      <c r="N415" s="147"/>
      <c r="O415" s="138"/>
      <c r="P415" s="139"/>
      <c r="Q415" s="140"/>
      <c r="R415" s="140"/>
      <c r="S415" s="140"/>
      <c r="T415" s="140">
        <f t="shared" si="54"/>
        <v>0</v>
      </c>
      <c r="U415" s="140"/>
      <c r="V415" s="141"/>
      <c r="W415" s="141"/>
      <c r="X415" s="141"/>
      <c r="Y415" s="135"/>
      <c r="Z415" s="135"/>
      <c r="AA415" s="142"/>
      <c r="AB415" s="135"/>
      <c r="AC415" s="135"/>
      <c r="AD415" s="135"/>
      <c r="AE415" s="135"/>
      <c r="AF415" s="143" t="e">
        <f t="shared" si="55"/>
        <v>#DIV/0!</v>
      </c>
      <c r="AG415" s="144"/>
      <c r="AH415" s="144" t="b">
        <f t="shared" si="56"/>
        <v>1</v>
      </c>
    </row>
    <row r="416" spans="1:34" ht="44.25" customHeight="1" thickBot="1" x14ac:dyDescent="0.3">
      <c r="A416" s="135"/>
      <c r="B416" s="135"/>
      <c r="C416" s="136"/>
      <c r="D416" s="135"/>
      <c r="E416" s="136" t="str">
        <f>IF(D416=1,'Tipo '!$B$2,IF(D416=2,'Tipo '!$B$3,IF(D416=3,'Tipo '!$B$4,IF(D416=4,'Tipo '!$B$5,IF(D416=5,'Tipo '!$B$6,IF(D416=6,'Tipo '!$B$7,IF(D416=7,'Tipo '!$B$8,IF(D416=8,'Tipo '!$B$9,IF(D416=9,'Tipo '!$B$10,IF(D416=10,'Tipo '!$B$11,IF(D416=11,'Tipo '!$B$12,IF(D416=12,'Tipo '!$B$13,IF(D416=13,'Tipo '!$B$14,IF(D416=14,'Tipo '!$B$15,IF(D416=15,'Tipo '!$B$16,IF(D416=16,'Tipo '!$B$17,IF(D416=17,'Tipo '!$B$18,IF(D416=18,'Tipo '!$B$19,IF(D416=19,'Tipo '!$B$20,IF(D416=20,'Tipo '!$B$21,"No ha seleccionado un tipo de contrato válido"))))))))))))))))))))</f>
        <v>No ha seleccionado un tipo de contrato válido</v>
      </c>
      <c r="F416" s="136"/>
      <c r="G416" s="136"/>
      <c r="H416" s="146"/>
      <c r="I416" s="146"/>
      <c r="J416" s="135"/>
      <c r="K416" s="136" t="str">
        <f>IF(J416=1,'Equivalencia BH-BMPT'!$D$2,IF(J416=2,'Equivalencia BH-BMPT'!$D$3,IF(J416=3,'Equivalencia BH-BMPT'!$D$4,IF(J416=4,'Equivalencia BH-BMPT'!$D$5,IF(J416=5,'Equivalencia BH-BMPT'!$D$6,IF(J416=6,'Equivalencia BH-BMPT'!$D$7,IF(J416=7,'Equivalencia BH-BMPT'!$D$8,IF(J416=8,'Equivalencia BH-BMPT'!$D$9,IF(J416=9,'Equivalencia BH-BMPT'!$D$10,IF(J416=10,'Equivalencia BH-BMPT'!$D$11,IF(J416=11,'Equivalencia BH-BMPT'!$D$12,IF(J416=12,'Equivalencia BH-BMPT'!$D$13,IF(J416=13,'Equivalencia BH-BMPT'!$D$14,IF(J416=14,'Equivalencia BH-BMPT'!$D$15,IF(J416=15,'Equivalencia BH-BMPT'!$D$16,IF(J416=16,'Equivalencia BH-BMPT'!$D$17,IF(J416=17,'Equivalencia BH-BMPT'!$D$18,IF(J416=18,'Equivalencia BH-BMPT'!$D$19,IF(J416=19,'Equivalencia BH-BMPT'!$D$20,IF(J416=20,'Equivalencia BH-BMPT'!$D$21,IF(J416=21,'Equivalencia BH-BMPT'!$D$22,IF(J416=22,'Equivalencia BH-BMPT'!$D$23,IF(J416=23,'Equivalencia BH-BMPT'!#REF!,IF(J416=24,'Equivalencia BH-BMPT'!$D$25,IF(J416=25,'Equivalencia BH-BMPT'!$D$26,IF(J416=26,'Equivalencia BH-BMPT'!$D$27,IF(J416=27,'Equivalencia BH-BMPT'!$D$28,IF(J416=28,'Equivalencia BH-BMPT'!$D$29,IF(J416=29,'Equivalencia BH-BMPT'!$D$30,IF(J416=30,'Equivalencia BH-BMPT'!$D$31,IF(J416=31,'Equivalencia BH-BMPT'!$D$32,IF(J416=32,'Equivalencia BH-BMPT'!$D$33,IF(J416=33,'Equivalencia BH-BMPT'!$D$34,IF(J416=34,'Equivalencia BH-BMPT'!$D$35,IF(J416=35,'Equivalencia BH-BMPT'!$D$36,IF(J416=36,'Equivalencia BH-BMPT'!$D$37,IF(J416=37,'Equivalencia BH-BMPT'!$D$38,IF(J416=38,'Equivalencia BH-BMPT'!#REF!,IF(J416=39,'Equivalencia BH-BMPT'!$D$40,IF(J416=40,'Equivalencia BH-BMPT'!$D$41,IF(J416=41,'Equivalencia BH-BMPT'!$D$42,IF(J416=42,'Equivalencia BH-BMPT'!$D$43,IF(J416=43,'Equivalencia BH-BMPT'!$D$44,IF(J416=44,'Equivalencia BH-BMPT'!$D$45,IF(J416=45,'Equivalencia BH-BMPT'!$D$46,"No ha seleccionado un número de programa")))))))))))))))))))))))))))))))))))))))))))))</f>
        <v>No ha seleccionado un número de programa</v>
      </c>
      <c r="L416" s="137"/>
      <c r="M416" s="135"/>
      <c r="N416" s="147"/>
      <c r="O416" s="138"/>
      <c r="P416" s="139"/>
      <c r="Q416" s="140"/>
      <c r="R416" s="140"/>
      <c r="S416" s="140"/>
      <c r="T416" s="140">
        <f t="shared" si="54"/>
        <v>0</v>
      </c>
      <c r="U416" s="140"/>
      <c r="V416" s="141"/>
      <c r="W416" s="141"/>
      <c r="X416" s="141"/>
      <c r="Y416" s="135"/>
      <c r="Z416" s="135"/>
      <c r="AA416" s="142"/>
      <c r="AB416" s="135"/>
      <c r="AC416" s="135"/>
      <c r="AD416" s="135"/>
      <c r="AE416" s="135"/>
      <c r="AF416" s="143" t="e">
        <f t="shared" si="55"/>
        <v>#DIV/0!</v>
      </c>
      <c r="AG416" s="144"/>
      <c r="AH416" s="144" t="b">
        <f t="shared" si="56"/>
        <v>1</v>
      </c>
    </row>
    <row r="417" spans="1:34" ht="44.25" customHeight="1" thickBot="1" x14ac:dyDescent="0.3">
      <c r="A417" s="135"/>
      <c r="B417" s="135"/>
      <c r="C417" s="136"/>
      <c r="D417" s="135"/>
      <c r="E417" s="136" t="str">
        <f>IF(D417=1,'Tipo '!$B$2,IF(D417=2,'Tipo '!$B$3,IF(D417=3,'Tipo '!$B$4,IF(D417=4,'Tipo '!$B$5,IF(D417=5,'Tipo '!$B$6,IF(D417=6,'Tipo '!$B$7,IF(D417=7,'Tipo '!$B$8,IF(D417=8,'Tipo '!$B$9,IF(D417=9,'Tipo '!$B$10,IF(D417=10,'Tipo '!$B$11,IF(D417=11,'Tipo '!$B$12,IF(D417=12,'Tipo '!$B$13,IF(D417=13,'Tipo '!$B$14,IF(D417=14,'Tipo '!$B$15,IF(D417=15,'Tipo '!$B$16,IF(D417=16,'Tipo '!$B$17,IF(D417=17,'Tipo '!$B$18,IF(D417=18,'Tipo '!$B$19,IF(D417=19,'Tipo '!$B$20,IF(D417=20,'Tipo '!$B$21,"No ha seleccionado un tipo de contrato válido"))))))))))))))))))))</f>
        <v>No ha seleccionado un tipo de contrato válido</v>
      </c>
      <c r="F417" s="136"/>
      <c r="G417" s="136"/>
      <c r="H417" s="146"/>
      <c r="I417" s="146"/>
      <c r="J417" s="135"/>
      <c r="K417" s="136" t="str">
        <f>IF(J417=1,'Equivalencia BH-BMPT'!$D$2,IF(J417=2,'Equivalencia BH-BMPT'!$D$3,IF(J417=3,'Equivalencia BH-BMPT'!$D$4,IF(J417=4,'Equivalencia BH-BMPT'!$D$5,IF(J417=5,'Equivalencia BH-BMPT'!$D$6,IF(J417=6,'Equivalencia BH-BMPT'!$D$7,IF(J417=7,'Equivalencia BH-BMPT'!$D$8,IF(J417=8,'Equivalencia BH-BMPT'!$D$9,IF(J417=9,'Equivalencia BH-BMPT'!$D$10,IF(J417=10,'Equivalencia BH-BMPT'!$D$11,IF(J417=11,'Equivalencia BH-BMPT'!$D$12,IF(J417=12,'Equivalencia BH-BMPT'!$D$13,IF(J417=13,'Equivalencia BH-BMPT'!$D$14,IF(J417=14,'Equivalencia BH-BMPT'!$D$15,IF(J417=15,'Equivalencia BH-BMPT'!$D$16,IF(J417=16,'Equivalencia BH-BMPT'!$D$17,IF(J417=17,'Equivalencia BH-BMPT'!$D$18,IF(J417=18,'Equivalencia BH-BMPT'!$D$19,IF(J417=19,'Equivalencia BH-BMPT'!$D$20,IF(J417=20,'Equivalencia BH-BMPT'!$D$21,IF(J417=21,'Equivalencia BH-BMPT'!$D$22,IF(J417=22,'Equivalencia BH-BMPT'!$D$23,IF(J417=23,'Equivalencia BH-BMPT'!#REF!,IF(J417=24,'Equivalencia BH-BMPT'!$D$25,IF(J417=25,'Equivalencia BH-BMPT'!$D$26,IF(J417=26,'Equivalencia BH-BMPT'!$D$27,IF(J417=27,'Equivalencia BH-BMPT'!$D$28,IF(J417=28,'Equivalencia BH-BMPT'!$D$29,IF(J417=29,'Equivalencia BH-BMPT'!$D$30,IF(J417=30,'Equivalencia BH-BMPT'!$D$31,IF(J417=31,'Equivalencia BH-BMPT'!$D$32,IF(J417=32,'Equivalencia BH-BMPT'!$D$33,IF(J417=33,'Equivalencia BH-BMPT'!$D$34,IF(J417=34,'Equivalencia BH-BMPT'!$D$35,IF(J417=35,'Equivalencia BH-BMPT'!$D$36,IF(J417=36,'Equivalencia BH-BMPT'!$D$37,IF(J417=37,'Equivalencia BH-BMPT'!$D$38,IF(J417=38,'Equivalencia BH-BMPT'!#REF!,IF(J417=39,'Equivalencia BH-BMPT'!$D$40,IF(J417=40,'Equivalencia BH-BMPT'!$D$41,IF(J417=41,'Equivalencia BH-BMPT'!$D$42,IF(J417=42,'Equivalencia BH-BMPT'!$D$43,IF(J417=43,'Equivalencia BH-BMPT'!$D$44,IF(J417=44,'Equivalencia BH-BMPT'!$D$45,IF(J417=45,'Equivalencia BH-BMPT'!$D$46,"No ha seleccionado un número de programa")))))))))))))))))))))))))))))))))))))))))))))</f>
        <v>No ha seleccionado un número de programa</v>
      </c>
      <c r="L417" s="137"/>
      <c r="M417" s="135"/>
      <c r="N417" s="147"/>
      <c r="O417" s="138"/>
      <c r="P417" s="139"/>
      <c r="Q417" s="140"/>
      <c r="R417" s="140"/>
      <c r="S417" s="140"/>
      <c r="T417" s="140">
        <f t="shared" si="54"/>
        <v>0</v>
      </c>
      <c r="U417" s="140"/>
      <c r="V417" s="141"/>
      <c r="W417" s="141"/>
      <c r="X417" s="141"/>
      <c r="Y417" s="135"/>
      <c r="Z417" s="135"/>
      <c r="AA417" s="142"/>
      <c r="AB417" s="135"/>
      <c r="AC417" s="135"/>
      <c r="AD417" s="135"/>
      <c r="AE417" s="135"/>
      <c r="AF417" s="143" t="e">
        <f t="shared" si="55"/>
        <v>#DIV/0!</v>
      </c>
      <c r="AG417" s="144"/>
      <c r="AH417" s="144" t="b">
        <f t="shared" si="56"/>
        <v>1</v>
      </c>
    </row>
    <row r="418" spans="1:34" ht="44.25" customHeight="1" thickBot="1" x14ac:dyDescent="0.3">
      <c r="A418" s="135"/>
      <c r="B418" s="135"/>
      <c r="C418" s="136"/>
      <c r="D418" s="135"/>
      <c r="E418" s="136" t="str">
        <f>IF(D418=1,'Tipo '!$B$2,IF(D418=2,'Tipo '!$B$3,IF(D418=3,'Tipo '!$B$4,IF(D418=4,'Tipo '!$B$5,IF(D418=5,'Tipo '!$B$6,IF(D418=6,'Tipo '!$B$7,IF(D418=7,'Tipo '!$B$8,IF(D418=8,'Tipo '!$B$9,IF(D418=9,'Tipo '!$B$10,IF(D418=10,'Tipo '!$B$11,IF(D418=11,'Tipo '!$B$12,IF(D418=12,'Tipo '!$B$13,IF(D418=13,'Tipo '!$B$14,IF(D418=14,'Tipo '!$B$15,IF(D418=15,'Tipo '!$B$16,IF(D418=16,'Tipo '!$B$17,IF(D418=17,'Tipo '!$B$18,IF(D418=18,'Tipo '!$B$19,IF(D418=19,'Tipo '!$B$20,IF(D418=20,'Tipo '!$B$21,"No ha seleccionado un tipo de contrato válido"))))))))))))))))))))</f>
        <v>No ha seleccionado un tipo de contrato válido</v>
      </c>
      <c r="F418" s="136"/>
      <c r="G418" s="136"/>
      <c r="H418" s="146"/>
      <c r="I418" s="146"/>
      <c r="J418" s="135"/>
      <c r="K418" s="136" t="str">
        <f>IF(J418=1,'Equivalencia BH-BMPT'!$D$2,IF(J418=2,'Equivalencia BH-BMPT'!$D$3,IF(J418=3,'Equivalencia BH-BMPT'!$D$4,IF(J418=4,'Equivalencia BH-BMPT'!$D$5,IF(J418=5,'Equivalencia BH-BMPT'!$D$6,IF(J418=6,'Equivalencia BH-BMPT'!$D$7,IF(J418=7,'Equivalencia BH-BMPT'!$D$8,IF(J418=8,'Equivalencia BH-BMPT'!$D$9,IF(J418=9,'Equivalencia BH-BMPT'!$D$10,IF(J418=10,'Equivalencia BH-BMPT'!$D$11,IF(J418=11,'Equivalencia BH-BMPT'!$D$12,IF(J418=12,'Equivalencia BH-BMPT'!$D$13,IF(J418=13,'Equivalencia BH-BMPT'!$D$14,IF(J418=14,'Equivalencia BH-BMPT'!$D$15,IF(J418=15,'Equivalencia BH-BMPT'!$D$16,IF(J418=16,'Equivalencia BH-BMPT'!$D$17,IF(J418=17,'Equivalencia BH-BMPT'!$D$18,IF(J418=18,'Equivalencia BH-BMPT'!$D$19,IF(J418=19,'Equivalencia BH-BMPT'!$D$20,IF(J418=20,'Equivalencia BH-BMPT'!$D$21,IF(J418=21,'Equivalencia BH-BMPT'!$D$22,IF(J418=22,'Equivalencia BH-BMPT'!$D$23,IF(J418=23,'Equivalencia BH-BMPT'!#REF!,IF(J418=24,'Equivalencia BH-BMPT'!$D$25,IF(J418=25,'Equivalencia BH-BMPT'!$D$26,IF(J418=26,'Equivalencia BH-BMPT'!$D$27,IF(J418=27,'Equivalencia BH-BMPT'!$D$28,IF(J418=28,'Equivalencia BH-BMPT'!$D$29,IF(J418=29,'Equivalencia BH-BMPT'!$D$30,IF(J418=30,'Equivalencia BH-BMPT'!$D$31,IF(J418=31,'Equivalencia BH-BMPT'!$D$32,IF(J418=32,'Equivalencia BH-BMPT'!$D$33,IF(J418=33,'Equivalencia BH-BMPT'!$D$34,IF(J418=34,'Equivalencia BH-BMPT'!$D$35,IF(J418=35,'Equivalencia BH-BMPT'!$D$36,IF(J418=36,'Equivalencia BH-BMPT'!$D$37,IF(J418=37,'Equivalencia BH-BMPT'!$D$38,IF(J418=38,'Equivalencia BH-BMPT'!#REF!,IF(J418=39,'Equivalencia BH-BMPT'!$D$40,IF(J418=40,'Equivalencia BH-BMPT'!$D$41,IF(J418=41,'Equivalencia BH-BMPT'!$D$42,IF(J418=42,'Equivalencia BH-BMPT'!$D$43,IF(J418=43,'Equivalencia BH-BMPT'!$D$44,IF(J418=44,'Equivalencia BH-BMPT'!$D$45,IF(J418=45,'Equivalencia BH-BMPT'!$D$46,"No ha seleccionado un número de programa")))))))))))))))))))))))))))))))))))))))))))))</f>
        <v>No ha seleccionado un número de programa</v>
      </c>
      <c r="L418" s="137"/>
      <c r="M418" s="135"/>
      <c r="N418" s="147"/>
      <c r="O418" s="138"/>
      <c r="P418" s="139"/>
      <c r="Q418" s="140"/>
      <c r="R418" s="140"/>
      <c r="S418" s="140"/>
      <c r="T418" s="140">
        <f t="shared" si="54"/>
        <v>0</v>
      </c>
      <c r="U418" s="140"/>
      <c r="V418" s="141"/>
      <c r="W418" s="141"/>
      <c r="X418" s="141"/>
      <c r="Y418" s="135"/>
      <c r="Z418" s="135"/>
      <c r="AA418" s="142"/>
      <c r="AB418" s="135"/>
      <c r="AC418" s="135"/>
      <c r="AD418" s="135"/>
      <c r="AE418" s="135"/>
      <c r="AF418" s="143" t="e">
        <f t="shared" si="55"/>
        <v>#DIV/0!</v>
      </c>
      <c r="AG418" s="144"/>
      <c r="AH418" s="144" t="b">
        <f t="shared" si="56"/>
        <v>1</v>
      </c>
    </row>
    <row r="419" spans="1:34" ht="44.25" customHeight="1" thickBot="1" x14ac:dyDescent="0.3">
      <c r="A419" s="135"/>
      <c r="B419" s="135"/>
      <c r="C419" s="136"/>
      <c r="D419" s="135"/>
      <c r="E419" s="136" t="str">
        <f>IF(D419=1,'Tipo '!$B$2,IF(D419=2,'Tipo '!$B$3,IF(D419=3,'Tipo '!$B$4,IF(D419=4,'Tipo '!$B$5,IF(D419=5,'Tipo '!$B$6,IF(D419=6,'Tipo '!$B$7,IF(D419=7,'Tipo '!$B$8,IF(D419=8,'Tipo '!$B$9,IF(D419=9,'Tipo '!$B$10,IF(D419=10,'Tipo '!$B$11,IF(D419=11,'Tipo '!$B$12,IF(D419=12,'Tipo '!$B$13,IF(D419=13,'Tipo '!$B$14,IF(D419=14,'Tipo '!$B$15,IF(D419=15,'Tipo '!$B$16,IF(D419=16,'Tipo '!$B$17,IF(D419=17,'Tipo '!$B$18,IF(D419=18,'Tipo '!$B$19,IF(D419=19,'Tipo '!$B$20,IF(D419=20,'Tipo '!$B$21,"No ha seleccionado un tipo de contrato válido"))))))))))))))))))))</f>
        <v>No ha seleccionado un tipo de contrato válido</v>
      </c>
      <c r="F419" s="136"/>
      <c r="G419" s="136"/>
      <c r="H419" s="146"/>
      <c r="I419" s="146"/>
      <c r="J419" s="135"/>
      <c r="K419" s="136" t="str">
        <f>IF(J419=1,'Equivalencia BH-BMPT'!$D$2,IF(J419=2,'Equivalencia BH-BMPT'!$D$3,IF(J419=3,'Equivalencia BH-BMPT'!$D$4,IF(J419=4,'Equivalencia BH-BMPT'!$D$5,IF(J419=5,'Equivalencia BH-BMPT'!$D$6,IF(J419=6,'Equivalencia BH-BMPT'!$D$7,IF(J419=7,'Equivalencia BH-BMPT'!$D$8,IF(J419=8,'Equivalencia BH-BMPT'!$D$9,IF(J419=9,'Equivalencia BH-BMPT'!$D$10,IF(J419=10,'Equivalencia BH-BMPT'!$D$11,IF(J419=11,'Equivalencia BH-BMPT'!$D$12,IF(J419=12,'Equivalencia BH-BMPT'!$D$13,IF(J419=13,'Equivalencia BH-BMPT'!$D$14,IF(J419=14,'Equivalencia BH-BMPT'!$D$15,IF(J419=15,'Equivalencia BH-BMPT'!$D$16,IF(J419=16,'Equivalencia BH-BMPT'!$D$17,IF(J419=17,'Equivalencia BH-BMPT'!$D$18,IF(J419=18,'Equivalencia BH-BMPT'!$D$19,IF(J419=19,'Equivalencia BH-BMPT'!$D$20,IF(J419=20,'Equivalencia BH-BMPT'!$D$21,IF(J419=21,'Equivalencia BH-BMPT'!$D$22,IF(J419=22,'Equivalencia BH-BMPT'!$D$23,IF(J419=23,'Equivalencia BH-BMPT'!#REF!,IF(J419=24,'Equivalencia BH-BMPT'!$D$25,IF(J419=25,'Equivalencia BH-BMPT'!$D$26,IF(J419=26,'Equivalencia BH-BMPT'!$D$27,IF(J419=27,'Equivalencia BH-BMPT'!$D$28,IF(J419=28,'Equivalencia BH-BMPT'!$D$29,IF(J419=29,'Equivalencia BH-BMPT'!$D$30,IF(J419=30,'Equivalencia BH-BMPT'!$D$31,IF(J419=31,'Equivalencia BH-BMPT'!$D$32,IF(J419=32,'Equivalencia BH-BMPT'!$D$33,IF(J419=33,'Equivalencia BH-BMPT'!$D$34,IF(J419=34,'Equivalencia BH-BMPT'!$D$35,IF(J419=35,'Equivalencia BH-BMPT'!$D$36,IF(J419=36,'Equivalencia BH-BMPT'!$D$37,IF(J419=37,'Equivalencia BH-BMPT'!$D$38,IF(J419=38,'Equivalencia BH-BMPT'!#REF!,IF(J419=39,'Equivalencia BH-BMPT'!$D$40,IF(J419=40,'Equivalencia BH-BMPT'!$D$41,IF(J419=41,'Equivalencia BH-BMPT'!$D$42,IF(J419=42,'Equivalencia BH-BMPT'!$D$43,IF(J419=43,'Equivalencia BH-BMPT'!$D$44,IF(J419=44,'Equivalencia BH-BMPT'!$D$45,IF(J419=45,'Equivalencia BH-BMPT'!$D$46,"No ha seleccionado un número de programa")))))))))))))))))))))))))))))))))))))))))))))</f>
        <v>No ha seleccionado un número de programa</v>
      </c>
      <c r="L419" s="137"/>
      <c r="M419" s="135"/>
      <c r="N419" s="147"/>
      <c r="O419" s="138"/>
      <c r="P419" s="139"/>
      <c r="Q419" s="140"/>
      <c r="R419" s="140"/>
      <c r="S419" s="140"/>
      <c r="T419" s="140">
        <f t="shared" si="54"/>
        <v>0</v>
      </c>
      <c r="U419" s="140"/>
      <c r="V419" s="141"/>
      <c r="W419" s="141"/>
      <c r="X419" s="141"/>
      <c r="Y419" s="135"/>
      <c r="Z419" s="135"/>
      <c r="AA419" s="142"/>
      <c r="AB419" s="135"/>
      <c r="AC419" s="135"/>
      <c r="AD419" s="135"/>
      <c r="AE419" s="135"/>
      <c r="AF419" s="143" t="e">
        <f t="shared" si="55"/>
        <v>#DIV/0!</v>
      </c>
      <c r="AG419" s="144"/>
      <c r="AH419" s="144" t="b">
        <f t="shared" si="56"/>
        <v>1</v>
      </c>
    </row>
    <row r="420" spans="1:34" ht="44.25" customHeight="1" thickBot="1" x14ac:dyDescent="0.3">
      <c r="A420" s="135"/>
      <c r="B420" s="135"/>
      <c r="C420" s="136"/>
      <c r="D420" s="135"/>
      <c r="E420" s="136" t="str">
        <f>IF(D420=1,'Tipo '!$B$2,IF(D420=2,'Tipo '!$B$3,IF(D420=3,'Tipo '!$B$4,IF(D420=4,'Tipo '!$B$5,IF(D420=5,'Tipo '!$B$6,IF(D420=6,'Tipo '!$B$7,IF(D420=7,'Tipo '!$B$8,IF(D420=8,'Tipo '!$B$9,IF(D420=9,'Tipo '!$B$10,IF(D420=10,'Tipo '!$B$11,IF(D420=11,'Tipo '!$B$12,IF(D420=12,'Tipo '!$B$13,IF(D420=13,'Tipo '!$B$14,IF(D420=14,'Tipo '!$B$15,IF(D420=15,'Tipo '!$B$16,IF(D420=16,'Tipo '!$B$17,IF(D420=17,'Tipo '!$B$18,IF(D420=18,'Tipo '!$B$19,IF(D420=19,'Tipo '!$B$20,IF(D420=20,'Tipo '!$B$21,"No ha seleccionado un tipo de contrato válido"))))))))))))))))))))</f>
        <v>No ha seleccionado un tipo de contrato válido</v>
      </c>
      <c r="F420" s="136"/>
      <c r="G420" s="136"/>
      <c r="H420" s="146"/>
      <c r="I420" s="146"/>
      <c r="J420" s="135"/>
      <c r="K420" s="136" t="str">
        <f>IF(J420=1,'Equivalencia BH-BMPT'!$D$2,IF(J420=2,'Equivalencia BH-BMPT'!$D$3,IF(J420=3,'Equivalencia BH-BMPT'!$D$4,IF(J420=4,'Equivalencia BH-BMPT'!$D$5,IF(J420=5,'Equivalencia BH-BMPT'!$D$6,IF(J420=6,'Equivalencia BH-BMPT'!$D$7,IF(J420=7,'Equivalencia BH-BMPT'!$D$8,IF(J420=8,'Equivalencia BH-BMPT'!$D$9,IF(J420=9,'Equivalencia BH-BMPT'!$D$10,IF(J420=10,'Equivalencia BH-BMPT'!$D$11,IF(J420=11,'Equivalencia BH-BMPT'!$D$12,IF(J420=12,'Equivalencia BH-BMPT'!$D$13,IF(J420=13,'Equivalencia BH-BMPT'!$D$14,IF(J420=14,'Equivalencia BH-BMPT'!$D$15,IF(J420=15,'Equivalencia BH-BMPT'!$D$16,IF(J420=16,'Equivalencia BH-BMPT'!$D$17,IF(J420=17,'Equivalencia BH-BMPT'!$D$18,IF(J420=18,'Equivalencia BH-BMPT'!$D$19,IF(J420=19,'Equivalencia BH-BMPT'!$D$20,IF(J420=20,'Equivalencia BH-BMPT'!$D$21,IF(J420=21,'Equivalencia BH-BMPT'!$D$22,IF(J420=22,'Equivalencia BH-BMPT'!$D$23,IF(J420=23,'Equivalencia BH-BMPT'!#REF!,IF(J420=24,'Equivalencia BH-BMPT'!$D$25,IF(J420=25,'Equivalencia BH-BMPT'!$D$26,IF(J420=26,'Equivalencia BH-BMPT'!$D$27,IF(J420=27,'Equivalencia BH-BMPT'!$D$28,IF(J420=28,'Equivalencia BH-BMPT'!$D$29,IF(J420=29,'Equivalencia BH-BMPT'!$D$30,IF(J420=30,'Equivalencia BH-BMPT'!$D$31,IF(J420=31,'Equivalencia BH-BMPT'!$D$32,IF(J420=32,'Equivalencia BH-BMPT'!$D$33,IF(J420=33,'Equivalencia BH-BMPT'!$D$34,IF(J420=34,'Equivalencia BH-BMPT'!$D$35,IF(J420=35,'Equivalencia BH-BMPT'!$D$36,IF(J420=36,'Equivalencia BH-BMPT'!$D$37,IF(J420=37,'Equivalencia BH-BMPT'!$D$38,IF(J420=38,'Equivalencia BH-BMPT'!#REF!,IF(J420=39,'Equivalencia BH-BMPT'!$D$40,IF(J420=40,'Equivalencia BH-BMPT'!$D$41,IF(J420=41,'Equivalencia BH-BMPT'!$D$42,IF(J420=42,'Equivalencia BH-BMPT'!$D$43,IF(J420=43,'Equivalencia BH-BMPT'!$D$44,IF(J420=44,'Equivalencia BH-BMPT'!$D$45,IF(J420=45,'Equivalencia BH-BMPT'!$D$46,"No ha seleccionado un número de programa")))))))))))))))))))))))))))))))))))))))))))))</f>
        <v>No ha seleccionado un número de programa</v>
      </c>
      <c r="L420" s="137"/>
      <c r="M420" s="135"/>
      <c r="N420" s="147"/>
      <c r="O420" s="138"/>
      <c r="P420" s="139"/>
      <c r="Q420" s="140"/>
      <c r="R420" s="140"/>
      <c r="S420" s="140"/>
      <c r="T420" s="140">
        <f t="shared" si="54"/>
        <v>0</v>
      </c>
      <c r="U420" s="140"/>
      <c r="V420" s="141"/>
      <c r="W420" s="141"/>
      <c r="X420" s="141"/>
      <c r="Y420" s="135"/>
      <c r="Z420" s="135"/>
      <c r="AA420" s="142"/>
      <c r="AB420" s="135"/>
      <c r="AC420" s="135"/>
      <c r="AD420" s="135"/>
      <c r="AE420" s="135"/>
      <c r="AF420" s="143" t="e">
        <f t="shared" si="55"/>
        <v>#DIV/0!</v>
      </c>
      <c r="AG420" s="144"/>
      <c r="AH420" s="144" t="b">
        <f t="shared" si="56"/>
        <v>1</v>
      </c>
    </row>
    <row r="421" spans="1:34" ht="44.25" customHeight="1" thickBot="1" x14ac:dyDescent="0.3">
      <c r="A421" s="135"/>
      <c r="B421" s="135"/>
      <c r="C421" s="136"/>
      <c r="D421" s="135"/>
      <c r="E421" s="136" t="str">
        <f>IF(D421=1,'Tipo '!$B$2,IF(D421=2,'Tipo '!$B$3,IF(D421=3,'Tipo '!$B$4,IF(D421=4,'Tipo '!$B$5,IF(D421=5,'Tipo '!$B$6,IF(D421=6,'Tipo '!$B$7,IF(D421=7,'Tipo '!$B$8,IF(D421=8,'Tipo '!$B$9,IF(D421=9,'Tipo '!$B$10,IF(D421=10,'Tipo '!$B$11,IF(D421=11,'Tipo '!$B$12,IF(D421=12,'Tipo '!$B$13,IF(D421=13,'Tipo '!$B$14,IF(D421=14,'Tipo '!$B$15,IF(D421=15,'Tipo '!$B$16,IF(D421=16,'Tipo '!$B$17,IF(D421=17,'Tipo '!$B$18,IF(D421=18,'Tipo '!$B$19,IF(D421=19,'Tipo '!$B$20,IF(D421=20,'Tipo '!$B$21,"No ha seleccionado un tipo de contrato válido"))))))))))))))))))))</f>
        <v>No ha seleccionado un tipo de contrato válido</v>
      </c>
      <c r="F421" s="136"/>
      <c r="G421" s="136"/>
      <c r="H421" s="146"/>
      <c r="I421" s="146"/>
      <c r="J421" s="135"/>
      <c r="K421" s="136" t="str">
        <f>IF(J421=1,'Equivalencia BH-BMPT'!$D$2,IF(J421=2,'Equivalencia BH-BMPT'!$D$3,IF(J421=3,'Equivalencia BH-BMPT'!$D$4,IF(J421=4,'Equivalencia BH-BMPT'!$D$5,IF(J421=5,'Equivalencia BH-BMPT'!$D$6,IF(J421=6,'Equivalencia BH-BMPT'!$D$7,IF(J421=7,'Equivalencia BH-BMPT'!$D$8,IF(J421=8,'Equivalencia BH-BMPT'!$D$9,IF(J421=9,'Equivalencia BH-BMPT'!$D$10,IF(J421=10,'Equivalencia BH-BMPT'!$D$11,IF(J421=11,'Equivalencia BH-BMPT'!$D$12,IF(J421=12,'Equivalencia BH-BMPT'!$D$13,IF(J421=13,'Equivalencia BH-BMPT'!$D$14,IF(J421=14,'Equivalencia BH-BMPT'!$D$15,IF(J421=15,'Equivalencia BH-BMPT'!$D$16,IF(J421=16,'Equivalencia BH-BMPT'!$D$17,IF(J421=17,'Equivalencia BH-BMPT'!$D$18,IF(J421=18,'Equivalencia BH-BMPT'!$D$19,IF(J421=19,'Equivalencia BH-BMPT'!$D$20,IF(J421=20,'Equivalencia BH-BMPT'!$D$21,IF(J421=21,'Equivalencia BH-BMPT'!$D$22,IF(J421=22,'Equivalencia BH-BMPT'!$D$23,IF(J421=23,'Equivalencia BH-BMPT'!#REF!,IF(J421=24,'Equivalencia BH-BMPT'!$D$25,IF(J421=25,'Equivalencia BH-BMPT'!$D$26,IF(J421=26,'Equivalencia BH-BMPT'!$D$27,IF(J421=27,'Equivalencia BH-BMPT'!$D$28,IF(J421=28,'Equivalencia BH-BMPT'!$D$29,IF(J421=29,'Equivalencia BH-BMPT'!$D$30,IF(J421=30,'Equivalencia BH-BMPT'!$D$31,IF(J421=31,'Equivalencia BH-BMPT'!$D$32,IF(J421=32,'Equivalencia BH-BMPT'!$D$33,IF(J421=33,'Equivalencia BH-BMPT'!$D$34,IF(J421=34,'Equivalencia BH-BMPT'!$D$35,IF(J421=35,'Equivalencia BH-BMPT'!$D$36,IF(J421=36,'Equivalencia BH-BMPT'!$D$37,IF(J421=37,'Equivalencia BH-BMPT'!$D$38,IF(J421=38,'Equivalencia BH-BMPT'!#REF!,IF(J421=39,'Equivalencia BH-BMPT'!$D$40,IF(J421=40,'Equivalencia BH-BMPT'!$D$41,IF(J421=41,'Equivalencia BH-BMPT'!$D$42,IF(J421=42,'Equivalencia BH-BMPT'!$D$43,IF(J421=43,'Equivalencia BH-BMPT'!$D$44,IF(J421=44,'Equivalencia BH-BMPT'!$D$45,IF(J421=45,'Equivalencia BH-BMPT'!$D$46,"No ha seleccionado un número de programa")))))))))))))))))))))))))))))))))))))))))))))</f>
        <v>No ha seleccionado un número de programa</v>
      </c>
      <c r="L421" s="137"/>
      <c r="M421" s="135"/>
      <c r="N421" s="147"/>
      <c r="O421" s="138"/>
      <c r="P421" s="139"/>
      <c r="Q421" s="140"/>
      <c r="R421" s="140"/>
      <c r="S421" s="140"/>
      <c r="T421" s="140">
        <f t="shared" si="54"/>
        <v>0</v>
      </c>
      <c r="U421" s="140"/>
      <c r="V421" s="141"/>
      <c r="W421" s="141"/>
      <c r="X421" s="141"/>
      <c r="Y421" s="135"/>
      <c r="Z421" s="135"/>
      <c r="AA421" s="142"/>
      <c r="AB421" s="135"/>
      <c r="AC421" s="135"/>
      <c r="AD421" s="135"/>
      <c r="AE421" s="135"/>
      <c r="AF421" s="143" t="e">
        <f t="shared" si="55"/>
        <v>#DIV/0!</v>
      </c>
      <c r="AG421" s="144"/>
      <c r="AH421" s="144" t="b">
        <f t="shared" si="56"/>
        <v>1</v>
      </c>
    </row>
    <row r="422" spans="1:34" ht="44.25" customHeight="1" thickBot="1" x14ac:dyDescent="0.3">
      <c r="A422" s="135"/>
      <c r="B422" s="135"/>
      <c r="C422" s="136"/>
      <c r="D422" s="135"/>
      <c r="E422" s="136" t="str">
        <f>IF(D422=1,'Tipo '!$B$2,IF(D422=2,'Tipo '!$B$3,IF(D422=3,'Tipo '!$B$4,IF(D422=4,'Tipo '!$B$5,IF(D422=5,'Tipo '!$B$6,IF(D422=6,'Tipo '!$B$7,IF(D422=7,'Tipo '!$B$8,IF(D422=8,'Tipo '!$B$9,IF(D422=9,'Tipo '!$B$10,IF(D422=10,'Tipo '!$B$11,IF(D422=11,'Tipo '!$B$12,IF(D422=12,'Tipo '!$B$13,IF(D422=13,'Tipo '!$B$14,IF(D422=14,'Tipo '!$B$15,IF(D422=15,'Tipo '!$B$16,IF(D422=16,'Tipo '!$B$17,IF(D422=17,'Tipo '!$B$18,IF(D422=18,'Tipo '!$B$19,IF(D422=19,'Tipo '!$B$20,IF(D422=20,'Tipo '!$B$21,"No ha seleccionado un tipo de contrato válido"))))))))))))))))))))</f>
        <v>No ha seleccionado un tipo de contrato válido</v>
      </c>
      <c r="F422" s="136"/>
      <c r="G422" s="136"/>
      <c r="H422" s="146"/>
      <c r="I422" s="146"/>
      <c r="J422" s="135"/>
      <c r="K422" s="136" t="str">
        <f>IF(J422=1,'Equivalencia BH-BMPT'!$D$2,IF(J422=2,'Equivalencia BH-BMPT'!$D$3,IF(J422=3,'Equivalencia BH-BMPT'!$D$4,IF(J422=4,'Equivalencia BH-BMPT'!$D$5,IF(J422=5,'Equivalencia BH-BMPT'!$D$6,IF(J422=6,'Equivalencia BH-BMPT'!$D$7,IF(J422=7,'Equivalencia BH-BMPT'!$D$8,IF(J422=8,'Equivalencia BH-BMPT'!$D$9,IF(J422=9,'Equivalencia BH-BMPT'!$D$10,IF(J422=10,'Equivalencia BH-BMPT'!$D$11,IF(J422=11,'Equivalencia BH-BMPT'!$D$12,IF(J422=12,'Equivalencia BH-BMPT'!$D$13,IF(J422=13,'Equivalencia BH-BMPT'!$D$14,IF(J422=14,'Equivalencia BH-BMPT'!$D$15,IF(J422=15,'Equivalencia BH-BMPT'!$D$16,IF(J422=16,'Equivalencia BH-BMPT'!$D$17,IF(J422=17,'Equivalencia BH-BMPT'!$D$18,IF(J422=18,'Equivalencia BH-BMPT'!$D$19,IF(J422=19,'Equivalencia BH-BMPT'!$D$20,IF(J422=20,'Equivalencia BH-BMPT'!$D$21,IF(J422=21,'Equivalencia BH-BMPT'!$D$22,IF(J422=22,'Equivalencia BH-BMPT'!$D$23,IF(J422=23,'Equivalencia BH-BMPT'!#REF!,IF(J422=24,'Equivalencia BH-BMPT'!$D$25,IF(J422=25,'Equivalencia BH-BMPT'!$D$26,IF(J422=26,'Equivalencia BH-BMPT'!$D$27,IF(J422=27,'Equivalencia BH-BMPT'!$D$28,IF(J422=28,'Equivalencia BH-BMPT'!$D$29,IF(J422=29,'Equivalencia BH-BMPT'!$D$30,IF(J422=30,'Equivalencia BH-BMPT'!$D$31,IF(J422=31,'Equivalencia BH-BMPT'!$D$32,IF(J422=32,'Equivalencia BH-BMPT'!$D$33,IF(J422=33,'Equivalencia BH-BMPT'!$D$34,IF(J422=34,'Equivalencia BH-BMPT'!$D$35,IF(J422=35,'Equivalencia BH-BMPT'!$D$36,IF(J422=36,'Equivalencia BH-BMPT'!$D$37,IF(J422=37,'Equivalencia BH-BMPT'!$D$38,IF(J422=38,'Equivalencia BH-BMPT'!#REF!,IF(J422=39,'Equivalencia BH-BMPT'!$D$40,IF(J422=40,'Equivalencia BH-BMPT'!$D$41,IF(J422=41,'Equivalencia BH-BMPT'!$D$42,IF(J422=42,'Equivalencia BH-BMPT'!$D$43,IF(J422=43,'Equivalencia BH-BMPT'!$D$44,IF(J422=44,'Equivalencia BH-BMPT'!$D$45,IF(J422=45,'Equivalencia BH-BMPT'!$D$46,"No ha seleccionado un número de programa")))))))))))))))))))))))))))))))))))))))))))))</f>
        <v>No ha seleccionado un número de programa</v>
      </c>
      <c r="L422" s="137"/>
      <c r="M422" s="135"/>
      <c r="N422" s="147"/>
      <c r="O422" s="138"/>
      <c r="P422" s="139"/>
      <c r="Q422" s="140"/>
      <c r="R422" s="140"/>
      <c r="S422" s="140"/>
      <c r="T422" s="140">
        <f t="shared" si="54"/>
        <v>0</v>
      </c>
      <c r="U422" s="140"/>
      <c r="V422" s="141"/>
      <c r="W422" s="141"/>
      <c r="X422" s="141"/>
      <c r="Y422" s="135"/>
      <c r="Z422" s="135"/>
      <c r="AA422" s="142"/>
      <c r="AB422" s="135"/>
      <c r="AC422" s="135"/>
      <c r="AD422" s="135"/>
      <c r="AE422" s="135"/>
      <c r="AF422" s="143" t="e">
        <f t="shared" si="55"/>
        <v>#DIV/0!</v>
      </c>
      <c r="AG422" s="144"/>
      <c r="AH422" s="144" t="b">
        <f t="shared" si="56"/>
        <v>1</v>
      </c>
    </row>
    <row r="423" spans="1:34" ht="44.25" customHeight="1" thickBot="1" x14ac:dyDescent="0.3">
      <c r="A423" s="135"/>
      <c r="B423" s="135"/>
      <c r="C423" s="136"/>
      <c r="D423" s="135"/>
      <c r="E423" s="136" t="str">
        <f>IF(D423=1,'Tipo '!$B$2,IF(D423=2,'Tipo '!$B$3,IF(D423=3,'Tipo '!$B$4,IF(D423=4,'Tipo '!$B$5,IF(D423=5,'Tipo '!$B$6,IF(D423=6,'Tipo '!$B$7,IF(D423=7,'Tipo '!$B$8,IF(D423=8,'Tipo '!$B$9,IF(D423=9,'Tipo '!$B$10,IF(D423=10,'Tipo '!$B$11,IF(D423=11,'Tipo '!$B$12,IF(D423=12,'Tipo '!$B$13,IF(D423=13,'Tipo '!$B$14,IF(D423=14,'Tipo '!$B$15,IF(D423=15,'Tipo '!$B$16,IF(D423=16,'Tipo '!$B$17,IF(D423=17,'Tipo '!$B$18,IF(D423=18,'Tipo '!$B$19,IF(D423=19,'Tipo '!$B$20,IF(D423=20,'Tipo '!$B$21,"No ha seleccionado un tipo de contrato válido"))))))))))))))))))))</f>
        <v>No ha seleccionado un tipo de contrato válido</v>
      </c>
      <c r="F423" s="136"/>
      <c r="G423" s="136"/>
      <c r="H423" s="146"/>
      <c r="I423" s="146"/>
      <c r="J423" s="135"/>
      <c r="K423" s="136" t="str">
        <f>IF(J423=1,'Equivalencia BH-BMPT'!$D$2,IF(J423=2,'Equivalencia BH-BMPT'!$D$3,IF(J423=3,'Equivalencia BH-BMPT'!$D$4,IF(J423=4,'Equivalencia BH-BMPT'!$D$5,IF(J423=5,'Equivalencia BH-BMPT'!$D$6,IF(J423=6,'Equivalencia BH-BMPT'!$D$7,IF(J423=7,'Equivalencia BH-BMPT'!$D$8,IF(J423=8,'Equivalencia BH-BMPT'!$D$9,IF(J423=9,'Equivalencia BH-BMPT'!$D$10,IF(J423=10,'Equivalencia BH-BMPT'!$D$11,IF(J423=11,'Equivalencia BH-BMPT'!$D$12,IF(J423=12,'Equivalencia BH-BMPT'!$D$13,IF(J423=13,'Equivalencia BH-BMPT'!$D$14,IF(J423=14,'Equivalencia BH-BMPT'!$D$15,IF(J423=15,'Equivalencia BH-BMPT'!$D$16,IF(J423=16,'Equivalencia BH-BMPT'!$D$17,IF(J423=17,'Equivalencia BH-BMPT'!$D$18,IF(J423=18,'Equivalencia BH-BMPT'!$D$19,IF(J423=19,'Equivalencia BH-BMPT'!$D$20,IF(J423=20,'Equivalencia BH-BMPT'!$D$21,IF(J423=21,'Equivalencia BH-BMPT'!$D$22,IF(J423=22,'Equivalencia BH-BMPT'!$D$23,IF(J423=23,'Equivalencia BH-BMPT'!#REF!,IF(J423=24,'Equivalencia BH-BMPT'!$D$25,IF(J423=25,'Equivalencia BH-BMPT'!$D$26,IF(J423=26,'Equivalencia BH-BMPT'!$D$27,IF(J423=27,'Equivalencia BH-BMPT'!$D$28,IF(J423=28,'Equivalencia BH-BMPT'!$D$29,IF(J423=29,'Equivalencia BH-BMPT'!$D$30,IF(J423=30,'Equivalencia BH-BMPT'!$D$31,IF(J423=31,'Equivalencia BH-BMPT'!$D$32,IF(J423=32,'Equivalencia BH-BMPT'!$D$33,IF(J423=33,'Equivalencia BH-BMPT'!$D$34,IF(J423=34,'Equivalencia BH-BMPT'!$D$35,IF(J423=35,'Equivalencia BH-BMPT'!$D$36,IF(J423=36,'Equivalencia BH-BMPT'!$D$37,IF(J423=37,'Equivalencia BH-BMPT'!$D$38,IF(J423=38,'Equivalencia BH-BMPT'!#REF!,IF(J423=39,'Equivalencia BH-BMPT'!$D$40,IF(J423=40,'Equivalencia BH-BMPT'!$D$41,IF(J423=41,'Equivalencia BH-BMPT'!$D$42,IF(J423=42,'Equivalencia BH-BMPT'!$D$43,IF(J423=43,'Equivalencia BH-BMPT'!$D$44,IF(J423=44,'Equivalencia BH-BMPT'!$D$45,IF(J423=45,'Equivalencia BH-BMPT'!$D$46,"No ha seleccionado un número de programa")))))))))))))))))))))))))))))))))))))))))))))</f>
        <v>No ha seleccionado un número de programa</v>
      </c>
      <c r="L423" s="137"/>
      <c r="M423" s="135"/>
      <c r="N423" s="147"/>
      <c r="O423" s="138"/>
      <c r="P423" s="139"/>
      <c r="Q423" s="140"/>
      <c r="R423" s="140"/>
      <c r="S423" s="140"/>
      <c r="T423" s="140">
        <f t="shared" si="54"/>
        <v>0</v>
      </c>
      <c r="U423" s="140"/>
      <c r="V423" s="141"/>
      <c r="W423" s="141"/>
      <c r="X423" s="141"/>
      <c r="Y423" s="135"/>
      <c r="Z423" s="135"/>
      <c r="AA423" s="142"/>
      <c r="AB423" s="135"/>
      <c r="AC423" s="135"/>
      <c r="AD423" s="135"/>
      <c r="AE423" s="135"/>
      <c r="AF423" s="143" t="e">
        <f t="shared" si="55"/>
        <v>#DIV/0!</v>
      </c>
      <c r="AG423" s="144"/>
      <c r="AH423" s="144" t="b">
        <f t="shared" si="56"/>
        <v>1</v>
      </c>
    </row>
    <row r="424" spans="1:34" ht="44.25" customHeight="1" thickBot="1" x14ac:dyDescent="0.3">
      <c r="A424" s="135"/>
      <c r="B424" s="135"/>
      <c r="C424" s="136"/>
      <c r="D424" s="135"/>
      <c r="E424" s="136" t="str">
        <f>IF(D424=1,'Tipo '!$B$2,IF(D424=2,'Tipo '!$B$3,IF(D424=3,'Tipo '!$B$4,IF(D424=4,'Tipo '!$B$5,IF(D424=5,'Tipo '!$B$6,IF(D424=6,'Tipo '!$B$7,IF(D424=7,'Tipo '!$B$8,IF(D424=8,'Tipo '!$B$9,IF(D424=9,'Tipo '!$B$10,IF(D424=10,'Tipo '!$B$11,IF(D424=11,'Tipo '!$B$12,IF(D424=12,'Tipo '!$B$13,IF(D424=13,'Tipo '!$B$14,IF(D424=14,'Tipo '!$B$15,IF(D424=15,'Tipo '!$B$16,IF(D424=16,'Tipo '!$B$17,IF(D424=17,'Tipo '!$B$18,IF(D424=18,'Tipo '!$B$19,IF(D424=19,'Tipo '!$B$20,IF(D424=20,'Tipo '!$B$21,"No ha seleccionado un tipo de contrato válido"))))))))))))))))))))</f>
        <v>No ha seleccionado un tipo de contrato válido</v>
      </c>
      <c r="F424" s="136"/>
      <c r="G424" s="136"/>
      <c r="H424" s="146"/>
      <c r="I424" s="146"/>
      <c r="J424" s="135"/>
      <c r="K424" s="136" t="str">
        <f>IF(J424=1,'Equivalencia BH-BMPT'!$D$2,IF(J424=2,'Equivalencia BH-BMPT'!$D$3,IF(J424=3,'Equivalencia BH-BMPT'!$D$4,IF(J424=4,'Equivalencia BH-BMPT'!$D$5,IF(J424=5,'Equivalencia BH-BMPT'!$D$6,IF(J424=6,'Equivalencia BH-BMPT'!$D$7,IF(J424=7,'Equivalencia BH-BMPT'!$D$8,IF(J424=8,'Equivalencia BH-BMPT'!$D$9,IF(J424=9,'Equivalencia BH-BMPT'!$D$10,IF(J424=10,'Equivalencia BH-BMPT'!$D$11,IF(J424=11,'Equivalencia BH-BMPT'!$D$12,IF(J424=12,'Equivalencia BH-BMPT'!$D$13,IF(J424=13,'Equivalencia BH-BMPT'!$D$14,IF(J424=14,'Equivalencia BH-BMPT'!$D$15,IF(J424=15,'Equivalencia BH-BMPT'!$D$16,IF(J424=16,'Equivalencia BH-BMPT'!$D$17,IF(J424=17,'Equivalencia BH-BMPT'!$D$18,IF(J424=18,'Equivalencia BH-BMPT'!$D$19,IF(J424=19,'Equivalencia BH-BMPT'!$D$20,IF(J424=20,'Equivalencia BH-BMPT'!$D$21,IF(J424=21,'Equivalencia BH-BMPT'!$D$22,IF(J424=22,'Equivalencia BH-BMPT'!$D$23,IF(J424=23,'Equivalencia BH-BMPT'!#REF!,IF(J424=24,'Equivalencia BH-BMPT'!$D$25,IF(J424=25,'Equivalencia BH-BMPT'!$D$26,IF(J424=26,'Equivalencia BH-BMPT'!$D$27,IF(J424=27,'Equivalencia BH-BMPT'!$D$28,IF(J424=28,'Equivalencia BH-BMPT'!$D$29,IF(J424=29,'Equivalencia BH-BMPT'!$D$30,IF(J424=30,'Equivalencia BH-BMPT'!$D$31,IF(J424=31,'Equivalencia BH-BMPT'!$D$32,IF(J424=32,'Equivalencia BH-BMPT'!$D$33,IF(J424=33,'Equivalencia BH-BMPT'!$D$34,IF(J424=34,'Equivalencia BH-BMPT'!$D$35,IF(J424=35,'Equivalencia BH-BMPT'!$D$36,IF(J424=36,'Equivalencia BH-BMPT'!$D$37,IF(J424=37,'Equivalencia BH-BMPT'!$D$38,IF(J424=38,'Equivalencia BH-BMPT'!#REF!,IF(J424=39,'Equivalencia BH-BMPT'!$D$40,IF(J424=40,'Equivalencia BH-BMPT'!$D$41,IF(J424=41,'Equivalencia BH-BMPT'!$D$42,IF(J424=42,'Equivalencia BH-BMPT'!$D$43,IF(J424=43,'Equivalencia BH-BMPT'!$D$44,IF(J424=44,'Equivalencia BH-BMPT'!$D$45,IF(J424=45,'Equivalencia BH-BMPT'!$D$46,"No ha seleccionado un número de programa")))))))))))))))))))))))))))))))))))))))))))))</f>
        <v>No ha seleccionado un número de programa</v>
      </c>
      <c r="L424" s="137"/>
      <c r="M424" s="135"/>
      <c r="N424" s="147"/>
      <c r="O424" s="138"/>
      <c r="P424" s="139"/>
      <c r="Q424" s="140"/>
      <c r="R424" s="140"/>
      <c r="S424" s="140"/>
      <c r="T424" s="140">
        <f t="shared" si="54"/>
        <v>0</v>
      </c>
      <c r="U424" s="140"/>
      <c r="V424" s="141"/>
      <c r="W424" s="141"/>
      <c r="X424" s="141"/>
      <c r="Y424" s="135"/>
      <c r="Z424" s="135"/>
      <c r="AA424" s="142"/>
      <c r="AB424" s="135"/>
      <c r="AC424" s="135"/>
      <c r="AD424" s="135"/>
      <c r="AE424" s="135"/>
      <c r="AF424" s="143" t="e">
        <f t="shared" si="55"/>
        <v>#DIV/0!</v>
      </c>
      <c r="AG424" s="144"/>
      <c r="AH424" s="144" t="b">
        <f t="shared" si="56"/>
        <v>1</v>
      </c>
    </row>
    <row r="425" spans="1:34" ht="44.25" customHeight="1" thickBot="1" x14ac:dyDescent="0.3">
      <c r="A425" s="135"/>
      <c r="B425" s="135"/>
      <c r="C425" s="136"/>
      <c r="D425" s="135"/>
      <c r="E425" s="136" t="str">
        <f>IF(D425=1,'Tipo '!$B$2,IF(D425=2,'Tipo '!$B$3,IF(D425=3,'Tipo '!$B$4,IF(D425=4,'Tipo '!$B$5,IF(D425=5,'Tipo '!$B$6,IF(D425=6,'Tipo '!$B$7,IF(D425=7,'Tipo '!$B$8,IF(D425=8,'Tipo '!$B$9,IF(D425=9,'Tipo '!$B$10,IF(D425=10,'Tipo '!$B$11,IF(D425=11,'Tipo '!$B$12,IF(D425=12,'Tipo '!$B$13,IF(D425=13,'Tipo '!$B$14,IF(D425=14,'Tipo '!$B$15,IF(D425=15,'Tipo '!$B$16,IF(D425=16,'Tipo '!$B$17,IF(D425=17,'Tipo '!$B$18,IF(D425=18,'Tipo '!$B$19,IF(D425=19,'Tipo '!$B$20,IF(D425=20,'Tipo '!$B$21,"No ha seleccionado un tipo de contrato válido"))))))))))))))))))))</f>
        <v>No ha seleccionado un tipo de contrato válido</v>
      </c>
      <c r="F425" s="136"/>
      <c r="G425" s="136"/>
      <c r="H425" s="146"/>
      <c r="I425" s="146"/>
      <c r="J425" s="135"/>
      <c r="K425" s="136" t="str">
        <f>IF(J425=1,'Equivalencia BH-BMPT'!$D$2,IF(J425=2,'Equivalencia BH-BMPT'!$D$3,IF(J425=3,'Equivalencia BH-BMPT'!$D$4,IF(J425=4,'Equivalencia BH-BMPT'!$D$5,IF(J425=5,'Equivalencia BH-BMPT'!$D$6,IF(J425=6,'Equivalencia BH-BMPT'!$D$7,IF(J425=7,'Equivalencia BH-BMPT'!$D$8,IF(J425=8,'Equivalencia BH-BMPT'!$D$9,IF(J425=9,'Equivalencia BH-BMPT'!$D$10,IF(J425=10,'Equivalencia BH-BMPT'!$D$11,IF(J425=11,'Equivalencia BH-BMPT'!$D$12,IF(J425=12,'Equivalencia BH-BMPT'!$D$13,IF(J425=13,'Equivalencia BH-BMPT'!$D$14,IF(J425=14,'Equivalencia BH-BMPT'!$D$15,IF(J425=15,'Equivalencia BH-BMPT'!$D$16,IF(J425=16,'Equivalencia BH-BMPT'!$D$17,IF(J425=17,'Equivalencia BH-BMPT'!$D$18,IF(J425=18,'Equivalencia BH-BMPT'!$D$19,IF(J425=19,'Equivalencia BH-BMPT'!$D$20,IF(J425=20,'Equivalencia BH-BMPT'!$D$21,IF(J425=21,'Equivalencia BH-BMPT'!$D$22,IF(J425=22,'Equivalencia BH-BMPT'!$D$23,IF(J425=23,'Equivalencia BH-BMPT'!#REF!,IF(J425=24,'Equivalencia BH-BMPT'!$D$25,IF(J425=25,'Equivalencia BH-BMPT'!$D$26,IF(J425=26,'Equivalencia BH-BMPT'!$D$27,IF(J425=27,'Equivalencia BH-BMPT'!$D$28,IF(J425=28,'Equivalencia BH-BMPT'!$D$29,IF(J425=29,'Equivalencia BH-BMPT'!$D$30,IF(J425=30,'Equivalencia BH-BMPT'!$D$31,IF(J425=31,'Equivalencia BH-BMPT'!$D$32,IF(J425=32,'Equivalencia BH-BMPT'!$D$33,IF(J425=33,'Equivalencia BH-BMPT'!$D$34,IF(J425=34,'Equivalencia BH-BMPT'!$D$35,IF(J425=35,'Equivalencia BH-BMPT'!$D$36,IF(J425=36,'Equivalencia BH-BMPT'!$D$37,IF(J425=37,'Equivalencia BH-BMPT'!$D$38,IF(J425=38,'Equivalencia BH-BMPT'!#REF!,IF(J425=39,'Equivalencia BH-BMPT'!$D$40,IF(J425=40,'Equivalencia BH-BMPT'!$D$41,IF(J425=41,'Equivalencia BH-BMPT'!$D$42,IF(J425=42,'Equivalencia BH-BMPT'!$D$43,IF(J425=43,'Equivalencia BH-BMPT'!$D$44,IF(J425=44,'Equivalencia BH-BMPT'!$D$45,IF(J425=45,'Equivalencia BH-BMPT'!$D$46,"No ha seleccionado un número de programa")))))))))))))))))))))))))))))))))))))))))))))</f>
        <v>No ha seleccionado un número de programa</v>
      </c>
      <c r="L425" s="137"/>
      <c r="M425" s="135"/>
      <c r="N425" s="147"/>
      <c r="O425" s="138"/>
      <c r="P425" s="139"/>
      <c r="Q425" s="140"/>
      <c r="R425" s="140"/>
      <c r="S425" s="140"/>
      <c r="T425" s="140">
        <f t="shared" si="54"/>
        <v>0</v>
      </c>
      <c r="U425" s="140"/>
      <c r="V425" s="141"/>
      <c r="W425" s="141"/>
      <c r="X425" s="141"/>
      <c r="Y425" s="135"/>
      <c r="Z425" s="135"/>
      <c r="AA425" s="142"/>
      <c r="AB425" s="135"/>
      <c r="AC425" s="135"/>
      <c r="AD425" s="135"/>
      <c r="AE425" s="135"/>
      <c r="AF425" s="143" t="e">
        <f t="shared" si="55"/>
        <v>#DIV/0!</v>
      </c>
      <c r="AG425" s="144"/>
      <c r="AH425" s="144" t="b">
        <f t="shared" si="56"/>
        <v>1</v>
      </c>
    </row>
    <row r="426" spans="1:34" ht="44.25" customHeight="1" thickBot="1" x14ac:dyDescent="0.3">
      <c r="A426" s="135"/>
      <c r="B426" s="135"/>
      <c r="C426" s="136"/>
      <c r="D426" s="135"/>
      <c r="E426" s="136" t="str">
        <f>IF(D426=1,'Tipo '!$B$2,IF(D426=2,'Tipo '!$B$3,IF(D426=3,'Tipo '!$B$4,IF(D426=4,'Tipo '!$B$5,IF(D426=5,'Tipo '!$B$6,IF(D426=6,'Tipo '!$B$7,IF(D426=7,'Tipo '!$B$8,IF(D426=8,'Tipo '!$B$9,IF(D426=9,'Tipo '!$B$10,IF(D426=10,'Tipo '!$B$11,IF(D426=11,'Tipo '!$B$12,IF(D426=12,'Tipo '!$B$13,IF(D426=13,'Tipo '!$B$14,IF(D426=14,'Tipo '!$B$15,IF(D426=15,'Tipo '!$B$16,IF(D426=16,'Tipo '!$B$17,IF(D426=17,'Tipo '!$B$18,IF(D426=18,'Tipo '!$B$19,IF(D426=19,'Tipo '!$B$20,IF(D426=20,'Tipo '!$B$21,"No ha seleccionado un tipo de contrato válido"))))))))))))))))))))</f>
        <v>No ha seleccionado un tipo de contrato válido</v>
      </c>
      <c r="F426" s="136"/>
      <c r="G426" s="136"/>
      <c r="H426" s="146"/>
      <c r="I426" s="146"/>
      <c r="J426" s="135"/>
      <c r="K426" s="136" t="str">
        <f>IF(J426=1,'Equivalencia BH-BMPT'!$D$2,IF(J426=2,'Equivalencia BH-BMPT'!$D$3,IF(J426=3,'Equivalencia BH-BMPT'!$D$4,IF(J426=4,'Equivalencia BH-BMPT'!$D$5,IF(J426=5,'Equivalencia BH-BMPT'!$D$6,IF(J426=6,'Equivalencia BH-BMPT'!$D$7,IF(J426=7,'Equivalencia BH-BMPT'!$D$8,IF(J426=8,'Equivalencia BH-BMPT'!$D$9,IF(J426=9,'Equivalencia BH-BMPT'!$D$10,IF(J426=10,'Equivalencia BH-BMPT'!$D$11,IF(J426=11,'Equivalencia BH-BMPT'!$D$12,IF(J426=12,'Equivalencia BH-BMPT'!$D$13,IF(J426=13,'Equivalencia BH-BMPT'!$D$14,IF(J426=14,'Equivalencia BH-BMPT'!$D$15,IF(J426=15,'Equivalencia BH-BMPT'!$D$16,IF(J426=16,'Equivalencia BH-BMPT'!$D$17,IF(J426=17,'Equivalencia BH-BMPT'!$D$18,IF(J426=18,'Equivalencia BH-BMPT'!$D$19,IF(J426=19,'Equivalencia BH-BMPT'!$D$20,IF(J426=20,'Equivalencia BH-BMPT'!$D$21,IF(J426=21,'Equivalencia BH-BMPT'!$D$22,IF(J426=22,'Equivalencia BH-BMPT'!$D$23,IF(J426=23,'Equivalencia BH-BMPT'!#REF!,IF(J426=24,'Equivalencia BH-BMPT'!$D$25,IF(J426=25,'Equivalencia BH-BMPT'!$D$26,IF(J426=26,'Equivalencia BH-BMPT'!$D$27,IF(J426=27,'Equivalencia BH-BMPT'!$D$28,IF(J426=28,'Equivalencia BH-BMPT'!$D$29,IF(J426=29,'Equivalencia BH-BMPT'!$D$30,IF(J426=30,'Equivalencia BH-BMPT'!$D$31,IF(J426=31,'Equivalencia BH-BMPT'!$D$32,IF(J426=32,'Equivalencia BH-BMPT'!$D$33,IF(J426=33,'Equivalencia BH-BMPT'!$D$34,IF(J426=34,'Equivalencia BH-BMPT'!$D$35,IF(J426=35,'Equivalencia BH-BMPT'!$D$36,IF(J426=36,'Equivalencia BH-BMPT'!$D$37,IF(J426=37,'Equivalencia BH-BMPT'!$D$38,IF(J426=38,'Equivalencia BH-BMPT'!#REF!,IF(J426=39,'Equivalencia BH-BMPT'!$D$40,IF(J426=40,'Equivalencia BH-BMPT'!$D$41,IF(J426=41,'Equivalencia BH-BMPT'!$D$42,IF(J426=42,'Equivalencia BH-BMPT'!$D$43,IF(J426=43,'Equivalencia BH-BMPT'!$D$44,IF(J426=44,'Equivalencia BH-BMPT'!$D$45,IF(J426=45,'Equivalencia BH-BMPT'!$D$46,"No ha seleccionado un número de programa")))))))))))))))))))))))))))))))))))))))))))))</f>
        <v>No ha seleccionado un número de programa</v>
      </c>
      <c r="L426" s="137"/>
      <c r="M426" s="135"/>
      <c r="N426" s="147"/>
      <c r="O426" s="138"/>
      <c r="P426" s="139"/>
      <c r="Q426" s="140"/>
      <c r="R426" s="140"/>
      <c r="S426" s="140"/>
      <c r="T426" s="140">
        <f t="shared" si="54"/>
        <v>0</v>
      </c>
      <c r="U426" s="140"/>
      <c r="V426" s="141"/>
      <c r="W426" s="141"/>
      <c r="X426" s="141"/>
      <c r="Y426" s="135"/>
      <c r="Z426" s="135"/>
      <c r="AA426" s="142"/>
      <c r="AB426" s="135"/>
      <c r="AC426" s="135"/>
      <c r="AD426" s="135"/>
      <c r="AE426" s="135"/>
      <c r="AF426" s="143" t="e">
        <f t="shared" si="55"/>
        <v>#DIV/0!</v>
      </c>
      <c r="AG426" s="144"/>
      <c r="AH426" s="144" t="b">
        <f t="shared" si="56"/>
        <v>1</v>
      </c>
    </row>
    <row r="427" spans="1:34" ht="44.25" customHeight="1" thickBot="1" x14ac:dyDescent="0.3">
      <c r="A427" s="135"/>
      <c r="B427" s="135"/>
      <c r="C427" s="136"/>
      <c r="D427" s="135"/>
      <c r="E427" s="136" t="str">
        <f>IF(D427=1,'Tipo '!$B$2,IF(D427=2,'Tipo '!$B$3,IF(D427=3,'Tipo '!$B$4,IF(D427=4,'Tipo '!$B$5,IF(D427=5,'Tipo '!$B$6,IF(D427=6,'Tipo '!$B$7,IF(D427=7,'Tipo '!$B$8,IF(D427=8,'Tipo '!$B$9,IF(D427=9,'Tipo '!$B$10,IF(D427=10,'Tipo '!$B$11,IF(D427=11,'Tipo '!$B$12,IF(D427=12,'Tipo '!$B$13,IF(D427=13,'Tipo '!$B$14,IF(D427=14,'Tipo '!$B$15,IF(D427=15,'Tipo '!$B$16,IF(D427=16,'Tipo '!$B$17,IF(D427=17,'Tipo '!$B$18,IF(D427=18,'Tipo '!$B$19,IF(D427=19,'Tipo '!$B$20,IF(D427=20,'Tipo '!$B$21,"No ha seleccionado un tipo de contrato válido"))))))))))))))))))))</f>
        <v>No ha seleccionado un tipo de contrato válido</v>
      </c>
      <c r="F427" s="136"/>
      <c r="G427" s="136"/>
      <c r="H427" s="146"/>
      <c r="I427" s="146"/>
      <c r="J427" s="135"/>
      <c r="K427" s="136" t="str">
        <f>IF(J427=1,'Equivalencia BH-BMPT'!$D$2,IF(J427=2,'Equivalencia BH-BMPT'!$D$3,IF(J427=3,'Equivalencia BH-BMPT'!$D$4,IF(J427=4,'Equivalencia BH-BMPT'!$D$5,IF(J427=5,'Equivalencia BH-BMPT'!$D$6,IF(J427=6,'Equivalencia BH-BMPT'!$D$7,IF(J427=7,'Equivalencia BH-BMPT'!$D$8,IF(J427=8,'Equivalencia BH-BMPT'!$D$9,IF(J427=9,'Equivalencia BH-BMPT'!$D$10,IF(J427=10,'Equivalencia BH-BMPT'!$D$11,IF(J427=11,'Equivalencia BH-BMPT'!$D$12,IF(J427=12,'Equivalencia BH-BMPT'!$D$13,IF(J427=13,'Equivalencia BH-BMPT'!$D$14,IF(J427=14,'Equivalencia BH-BMPT'!$D$15,IF(J427=15,'Equivalencia BH-BMPT'!$D$16,IF(J427=16,'Equivalencia BH-BMPT'!$D$17,IF(J427=17,'Equivalencia BH-BMPT'!$D$18,IF(J427=18,'Equivalencia BH-BMPT'!$D$19,IF(J427=19,'Equivalencia BH-BMPT'!$D$20,IF(J427=20,'Equivalencia BH-BMPT'!$D$21,IF(J427=21,'Equivalencia BH-BMPT'!$D$22,IF(J427=22,'Equivalencia BH-BMPT'!$D$23,IF(J427=23,'Equivalencia BH-BMPT'!#REF!,IF(J427=24,'Equivalencia BH-BMPT'!$D$25,IF(J427=25,'Equivalencia BH-BMPT'!$D$26,IF(J427=26,'Equivalencia BH-BMPT'!$D$27,IF(J427=27,'Equivalencia BH-BMPT'!$D$28,IF(J427=28,'Equivalencia BH-BMPT'!$D$29,IF(J427=29,'Equivalencia BH-BMPT'!$D$30,IF(J427=30,'Equivalencia BH-BMPT'!$D$31,IF(J427=31,'Equivalencia BH-BMPT'!$D$32,IF(J427=32,'Equivalencia BH-BMPT'!$D$33,IF(J427=33,'Equivalencia BH-BMPT'!$D$34,IF(J427=34,'Equivalencia BH-BMPT'!$D$35,IF(J427=35,'Equivalencia BH-BMPT'!$D$36,IF(J427=36,'Equivalencia BH-BMPT'!$D$37,IF(J427=37,'Equivalencia BH-BMPT'!$D$38,IF(J427=38,'Equivalencia BH-BMPT'!#REF!,IF(J427=39,'Equivalencia BH-BMPT'!$D$40,IF(J427=40,'Equivalencia BH-BMPT'!$D$41,IF(J427=41,'Equivalencia BH-BMPT'!$D$42,IF(J427=42,'Equivalencia BH-BMPT'!$D$43,IF(J427=43,'Equivalencia BH-BMPT'!$D$44,IF(J427=44,'Equivalencia BH-BMPT'!$D$45,IF(J427=45,'Equivalencia BH-BMPT'!$D$46,"No ha seleccionado un número de programa")))))))))))))))))))))))))))))))))))))))))))))</f>
        <v>No ha seleccionado un número de programa</v>
      </c>
      <c r="L427" s="137"/>
      <c r="M427" s="135"/>
      <c r="N427" s="147"/>
      <c r="O427" s="138"/>
      <c r="P427" s="139"/>
      <c r="Q427" s="140"/>
      <c r="R427" s="140"/>
      <c r="S427" s="140"/>
      <c r="T427" s="140">
        <f t="shared" si="54"/>
        <v>0</v>
      </c>
      <c r="U427" s="140"/>
      <c r="V427" s="141"/>
      <c r="W427" s="141"/>
      <c r="X427" s="141"/>
      <c r="Y427" s="135"/>
      <c r="Z427" s="135"/>
      <c r="AA427" s="142"/>
      <c r="AB427" s="135"/>
      <c r="AC427" s="135"/>
      <c r="AD427" s="135"/>
      <c r="AE427" s="135"/>
      <c r="AF427" s="143" t="e">
        <f t="shared" si="55"/>
        <v>#DIV/0!</v>
      </c>
      <c r="AG427" s="144"/>
      <c r="AH427" s="144" t="b">
        <f t="shared" si="56"/>
        <v>1</v>
      </c>
    </row>
    <row r="428" spans="1:34" ht="44.25" customHeight="1" thickBot="1" x14ac:dyDescent="0.3">
      <c r="A428" s="135"/>
      <c r="B428" s="135"/>
      <c r="C428" s="136"/>
      <c r="D428" s="135"/>
      <c r="E428" s="136" t="str">
        <f>IF(D428=1,'Tipo '!$B$2,IF(D428=2,'Tipo '!$B$3,IF(D428=3,'Tipo '!$B$4,IF(D428=4,'Tipo '!$B$5,IF(D428=5,'Tipo '!$B$6,IF(D428=6,'Tipo '!$B$7,IF(D428=7,'Tipo '!$B$8,IF(D428=8,'Tipo '!$B$9,IF(D428=9,'Tipo '!$B$10,IF(D428=10,'Tipo '!$B$11,IF(D428=11,'Tipo '!$B$12,IF(D428=12,'Tipo '!$B$13,IF(D428=13,'Tipo '!$B$14,IF(D428=14,'Tipo '!$B$15,IF(D428=15,'Tipo '!$B$16,IF(D428=16,'Tipo '!$B$17,IF(D428=17,'Tipo '!$B$18,IF(D428=18,'Tipo '!$B$19,IF(D428=19,'Tipo '!$B$20,IF(D428=20,'Tipo '!$B$21,"No ha seleccionado un tipo de contrato válido"))))))))))))))))))))</f>
        <v>No ha seleccionado un tipo de contrato válido</v>
      </c>
      <c r="F428" s="136"/>
      <c r="G428" s="136"/>
      <c r="H428" s="146"/>
      <c r="I428" s="146"/>
      <c r="J428" s="135"/>
      <c r="K428" s="136" t="str">
        <f>IF(J428=1,'Equivalencia BH-BMPT'!$D$2,IF(J428=2,'Equivalencia BH-BMPT'!$D$3,IF(J428=3,'Equivalencia BH-BMPT'!$D$4,IF(J428=4,'Equivalencia BH-BMPT'!$D$5,IF(J428=5,'Equivalencia BH-BMPT'!$D$6,IF(J428=6,'Equivalencia BH-BMPT'!$D$7,IF(J428=7,'Equivalencia BH-BMPT'!$D$8,IF(J428=8,'Equivalencia BH-BMPT'!$D$9,IF(J428=9,'Equivalencia BH-BMPT'!$D$10,IF(J428=10,'Equivalencia BH-BMPT'!$D$11,IF(J428=11,'Equivalencia BH-BMPT'!$D$12,IF(J428=12,'Equivalencia BH-BMPT'!$D$13,IF(J428=13,'Equivalencia BH-BMPT'!$D$14,IF(J428=14,'Equivalencia BH-BMPT'!$D$15,IF(J428=15,'Equivalencia BH-BMPT'!$D$16,IF(J428=16,'Equivalencia BH-BMPT'!$D$17,IF(J428=17,'Equivalencia BH-BMPT'!$D$18,IF(J428=18,'Equivalencia BH-BMPT'!$D$19,IF(J428=19,'Equivalencia BH-BMPT'!$D$20,IF(J428=20,'Equivalencia BH-BMPT'!$D$21,IF(J428=21,'Equivalencia BH-BMPT'!$D$22,IF(J428=22,'Equivalencia BH-BMPT'!$D$23,IF(J428=23,'Equivalencia BH-BMPT'!#REF!,IF(J428=24,'Equivalencia BH-BMPT'!$D$25,IF(J428=25,'Equivalencia BH-BMPT'!$D$26,IF(J428=26,'Equivalencia BH-BMPT'!$D$27,IF(J428=27,'Equivalencia BH-BMPT'!$D$28,IF(J428=28,'Equivalencia BH-BMPT'!$D$29,IF(J428=29,'Equivalencia BH-BMPT'!$D$30,IF(J428=30,'Equivalencia BH-BMPT'!$D$31,IF(J428=31,'Equivalencia BH-BMPT'!$D$32,IF(J428=32,'Equivalencia BH-BMPT'!$D$33,IF(J428=33,'Equivalencia BH-BMPT'!$D$34,IF(J428=34,'Equivalencia BH-BMPT'!$D$35,IF(J428=35,'Equivalencia BH-BMPT'!$D$36,IF(J428=36,'Equivalencia BH-BMPT'!$D$37,IF(J428=37,'Equivalencia BH-BMPT'!$D$38,IF(J428=38,'Equivalencia BH-BMPT'!#REF!,IF(J428=39,'Equivalencia BH-BMPT'!$D$40,IF(J428=40,'Equivalencia BH-BMPT'!$D$41,IF(J428=41,'Equivalencia BH-BMPT'!$D$42,IF(J428=42,'Equivalencia BH-BMPT'!$D$43,IF(J428=43,'Equivalencia BH-BMPT'!$D$44,IF(J428=44,'Equivalencia BH-BMPT'!$D$45,IF(J428=45,'Equivalencia BH-BMPT'!$D$46,"No ha seleccionado un número de programa")))))))))))))))))))))))))))))))))))))))))))))</f>
        <v>No ha seleccionado un número de programa</v>
      </c>
      <c r="L428" s="137"/>
      <c r="M428" s="135"/>
      <c r="N428" s="147"/>
      <c r="O428" s="138"/>
      <c r="P428" s="139"/>
      <c r="Q428" s="140"/>
      <c r="R428" s="140"/>
      <c r="S428" s="140"/>
      <c r="T428" s="140">
        <f t="shared" si="54"/>
        <v>0</v>
      </c>
      <c r="U428" s="140"/>
      <c r="V428" s="141"/>
      <c r="W428" s="141"/>
      <c r="X428" s="141"/>
      <c r="Y428" s="135"/>
      <c r="Z428" s="135"/>
      <c r="AA428" s="142"/>
      <c r="AB428" s="135"/>
      <c r="AC428" s="135"/>
      <c r="AD428" s="135"/>
      <c r="AE428" s="135"/>
      <c r="AF428" s="143" t="e">
        <f t="shared" si="55"/>
        <v>#DIV/0!</v>
      </c>
      <c r="AG428" s="144"/>
      <c r="AH428" s="144" t="b">
        <f t="shared" si="56"/>
        <v>1</v>
      </c>
    </row>
    <row r="429" spans="1:34" ht="44.25" customHeight="1" thickBot="1" x14ac:dyDescent="0.3">
      <c r="A429" s="135"/>
      <c r="B429" s="135"/>
      <c r="C429" s="136"/>
      <c r="D429" s="135"/>
      <c r="E429" s="136" t="str">
        <f>IF(D429=1,'Tipo '!$B$2,IF(D429=2,'Tipo '!$B$3,IF(D429=3,'Tipo '!$B$4,IF(D429=4,'Tipo '!$B$5,IF(D429=5,'Tipo '!$B$6,IF(D429=6,'Tipo '!$B$7,IF(D429=7,'Tipo '!$B$8,IF(D429=8,'Tipo '!$B$9,IF(D429=9,'Tipo '!$B$10,IF(D429=10,'Tipo '!$B$11,IF(D429=11,'Tipo '!$B$12,IF(D429=12,'Tipo '!$B$13,IF(D429=13,'Tipo '!$B$14,IF(D429=14,'Tipo '!$B$15,IF(D429=15,'Tipo '!$B$16,IF(D429=16,'Tipo '!$B$17,IF(D429=17,'Tipo '!$B$18,IF(D429=18,'Tipo '!$B$19,IF(D429=19,'Tipo '!$B$20,IF(D429=20,'Tipo '!$B$21,"No ha seleccionado un tipo de contrato válido"))))))))))))))))))))</f>
        <v>No ha seleccionado un tipo de contrato válido</v>
      </c>
      <c r="F429" s="136"/>
      <c r="G429" s="136"/>
      <c r="H429" s="146"/>
      <c r="I429" s="146"/>
      <c r="J429" s="135"/>
      <c r="K429" s="136" t="str">
        <f>IF(J429=1,'Equivalencia BH-BMPT'!$D$2,IF(J429=2,'Equivalencia BH-BMPT'!$D$3,IF(J429=3,'Equivalencia BH-BMPT'!$D$4,IF(J429=4,'Equivalencia BH-BMPT'!$D$5,IF(J429=5,'Equivalencia BH-BMPT'!$D$6,IF(J429=6,'Equivalencia BH-BMPT'!$D$7,IF(J429=7,'Equivalencia BH-BMPT'!$D$8,IF(J429=8,'Equivalencia BH-BMPT'!$D$9,IF(J429=9,'Equivalencia BH-BMPT'!$D$10,IF(J429=10,'Equivalencia BH-BMPT'!$D$11,IF(J429=11,'Equivalencia BH-BMPT'!$D$12,IF(J429=12,'Equivalencia BH-BMPT'!$D$13,IF(J429=13,'Equivalencia BH-BMPT'!$D$14,IF(J429=14,'Equivalencia BH-BMPT'!$D$15,IF(J429=15,'Equivalencia BH-BMPT'!$D$16,IF(J429=16,'Equivalencia BH-BMPT'!$D$17,IF(J429=17,'Equivalencia BH-BMPT'!$D$18,IF(J429=18,'Equivalencia BH-BMPT'!$D$19,IF(J429=19,'Equivalencia BH-BMPT'!$D$20,IF(J429=20,'Equivalencia BH-BMPT'!$D$21,IF(J429=21,'Equivalencia BH-BMPT'!$D$22,IF(J429=22,'Equivalencia BH-BMPT'!$D$23,IF(J429=23,'Equivalencia BH-BMPT'!#REF!,IF(J429=24,'Equivalencia BH-BMPT'!$D$25,IF(J429=25,'Equivalencia BH-BMPT'!$D$26,IF(J429=26,'Equivalencia BH-BMPT'!$D$27,IF(J429=27,'Equivalencia BH-BMPT'!$D$28,IF(J429=28,'Equivalencia BH-BMPT'!$D$29,IF(J429=29,'Equivalencia BH-BMPT'!$D$30,IF(J429=30,'Equivalencia BH-BMPT'!$D$31,IF(J429=31,'Equivalencia BH-BMPT'!$D$32,IF(J429=32,'Equivalencia BH-BMPT'!$D$33,IF(J429=33,'Equivalencia BH-BMPT'!$D$34,IF(J429=34,'Equivalencia BH-BMPT'!$D$35,IF(J429=35,'Equivalencia BH-BMPT'!$D$36,IF(J429=36,'Equivalencia BH-BMPT'!$D$37,IF(J429=37,'Equivalencia BH-BMPT'!$D$38,IF(J429=38,'Equivalencia BH-BMPT'!#REF!,IF(J429=39,'Equivalencia BH-BMPT'!$D$40,IF(J429=40,'Equivalencia BH-BMPT'!$D$41,IF(J429=41,'Equivalencia BH-BMPT'!$D$42,IF(J429=42,'Equivalencia BH-BMPT'!$D$43,IF(J429=43,'Equivalencia BH-BMPT'!$D$44,IF(J429=44,'Equivalencia BH-BMPT'!$D$45,IF(J429=45,'Equivalencia BH-BMPT'!$D$46,"No ha seleccionado un número de programa")))))))))))))))))))))))))))))))))))))))))))))</f>
        <v>No ha seleccionado un número de programa</v>
      </c>
      <c r="L429" s="137"/>
      <c r="M429" s="135"/>
      <c r="N429" s="147"/>
      <c r="O429" s="138"/>
      <c r="P429" s="139"/>
      <c r="Q429" s="140"/>
      <c r="R429" s="140"/>
      <c r="S429" s="140"/>
      <c r="T429" s="140">
        <f t="shared" si="54"/>
        <v>0</v>
      </c>
      <c r="U429" s="140"/>
      <c r="V429" s="141"/>
      <c r="W429" s="141"/>
      <c r="X429" s="141"/>
      <c r="Y429" s="135"/>
      <c r="Z429" s="135"/>
      <c r="AA429" s="142"/>
      <c r="AB429" s="135"/>
      <c r="AC429" s="135"/>
      <c r="AD429" s="135"/>
      <c r="AE429" s="135"/>
      <c r="AF429" s="143" t="e">
        <f t="shared" si="55"/>
        <v>#DIV/0!</v>
      </c>
      <c r="AG429" s="144"/>
      <c r="AH429" s="144" t="b">
        <f t="shared" si="56"/>
        <v>1</v>
      </c>
    </row>
    <row r="430" spans="1:34" ht="44.25" customHeight="1" thickBot="1" x14ac:dyDescent="0.3">
      <c r="A430" s="135"/>
      <c r="B430" s="135"/>
      <c r="C430" s="136"/>
      <c r="D430" s="135"/>
      <c r="E430" s="136" t="str">
        <f>IF(D430=1,'Tipo '!$B$2,IF(D430=2,'Tipo '!$B$3,IF(D430=3,'Tipo '!$B$4,IF(D430=4,'Tipo '!$B$5,IF(D430=5,'Tipo '!$B$6,IF(D430=6,'Tipo '!$B$7,IF(D430=7,'Tipo '!$B$8,IF(D430=8,'Tipo '!$B$9,IF(D430=9,'Tipo '!$B$10,IF(D430=10,'Tipo '!$B$11,IF(D430=11,'Tipo '!$B$12,IF(D430=12,'Tipo '!$B$13,IF(D430=13,'Tipo '!$B$14,IF(D430=14,'Tipo '!$B$15,IF(D430=15,'Tipo '!$B$16,IF(D430=16,'Tipo '!$B$17,IF(D430=17,'Tipo '!$B$18,IF(D430=18,'Tipo '!$B$19,IF(D430=19,'Tipo '!$B$20,IF(D430=20,'Tipo '!$B$21,"No ha seleccionado un tipo de contrato válido"))))))))))))))))))))</f>
        <v>No ha seleccionado un tipo de contrato válido</v>
      </c>
      <c r="F430" s="136"/>
      <c r="G430" s="136"/>
      <c r="H430" s="146"/>
      <c r="I430" s="146"/>
      <c r="J430" s="135"/>
      <c r="K430" s="136" t="str">
        <f>IF(J430=1,'Equivalencia BH-BMPT'!$D$2,IF(J430=2,'Equivalencia BH-BMPT'!$D$3,IF(J430=3,'Equivalencia BH-BMPT'!$D$4,IF(J430=4,'Equivalencia BH-BMPT'!$D$5,IF(J430=5,'Equivalencia BH-BMPT'!$D$6,IF(J430=6,'Equivalencia BH-BMPT'!$D$7,IF(J430=7,'Equivalencia BH-BMPT'!$D$8,IF(J430=8,'Equivalencia BH-BMPT'!$D$9,IF(J430=9,'Equivalencia BH-BMPT'!$D$10,IF(J430=10,'Equivalencia BH-BMPT'!$D$11,IF(J430=11,'Equivalencia BH-BMPT'!$D$12,IF(J430=12,'Equivalencia BH-BMPT'!$D$13,IF(J430=13,'Equivalencia BH-BMPT'!$D$14,IF(J430=14,'Equivalencia BH-BMPT'!$D$15,IF(J430=15,'Equivalencia BH-BMPT'!$D$16,IF(J430=16,'Equivalencia BH-BMPT'!$D$17,IF(J430=17,'Equivalencia BH-BMPT'!$D$18,IF(J430=18,'Equivalencia BH-BMPT'!$D$19,IF(J430=19,'Equivalencia BH-BMPT'!$D$20,IF(J430=20,'Equivalencia BH-BMPT'!$D$21,IF(J430=21,'Equivalencia BH-BMPT'!$D$22,IF(J430=22,'Equivalencia BH-BMPT'!$D$23,IF(J430=23,'Equivalencia BH-BMPT'!#REF!,IF(J430=24,'Equivalencia BH-BMPT'!$D$25,IF(J430=25,'Equivalencia BH-BMPT'!$D$26,IF(J430=26,'Equivalencia BH-BMPT'!$D$27,IF(J430=27,'Equivalencia BH-BMPT'!$D$28,IF(J430=28,'Equivalencia BH-BMPT'!$D$29,IF(J430=29,'Equivalencia BH-BMPT'!$D$30,IF(J430=30,'Equivalencia BH-BMPT'!$D$31,IF(J430=31,'Equivalencia BH-BMPT'!$D$32,IF(J430=32,'Equivalencia BH-BMPT'!$D$33,IF(J430=33,'Equivalencia BH-BMPT'!$D$34,IF(J430=34,'Equivalencia BH-BMPT'!$D$35,IF(J430=35,'Equivalencia BH-BMPT'!$D$36,IF(J430=36,'Equivalencia BH-BMPT'!$D$37,IF(J430=37,'Equivalencia BH-BMPT'!$D$38,IF(J430=38,'Equivalencia BH-BMPT'!#REF!,IF(J430=39,'Equivalencia BH-BMPT'!$D$40,IF(J430=40,'Equivalencia BH-BMPT'!$D$41,IF(J430=41,'Equivalencia BH-BMPT'!$D$42,IF(J430=42,'Equivalencia BH-BMPT'!$D$43,IF(J430=43,'Equivalencia BH-BMPT'!$D$44,IF(J430=44,'Equivalencia BH-BMPT'!$D$45,IF(J430=45,'Equivalencia BH-BMPT'!$D$46,"No ha seleccionado un número de programa")))))))))))))))))))))))))))))))))))))))))))))</f>
        <v>No ha seleccionado un número de programa</v>
      </c>
      <c r="L430" s="137"/>
      <c r="M430" s="135"/>
      <c r="N430" s="147"/>
      <c r="O430" s="138"/>
      <c r="P430" s="139"/>
      <c r="Q430" s="140"/>
      <c r="R430" s="140"/>
      <c r="S430" s="140"/>
      <c r="T430" s="140">
        <f t="shared" si="54"/>
        <v>0</v>
      </c>
      <c r="U430" s="140"/>
      <c r="V430" s="141"/>
      <c r="W430" s="141"/>
      <c r="X430" s="141"/>
      <c r="Y430" s="135"/>
      <c r="Z430" s="135"/>
      <c r="AA430" s="142"/>
      <c r="AB430" s="135"/>
      <c r="AC430" s="135"/>
      <c r="AD430" s="135"/>
      <c r="AE430" s="135"/>
      <c r="AF430" s="143" t="e">
        <f t="shared" si="55"/>
        <v>#DIV/0!</v>
      </c>
      <c r="AG430" s="144"/>
      <c r="AH430" s="144" t="b">
        <f t="shared" si="56"/>
        <v>1</v>
      </c>
    </row>
    <row r="431" spans="1:34" ht="44.25" customHeight="1" thickBot="1" x14ac:dyDescent="0.3">
      <c r="A431" s="135"/>
      <c r="B431" s="135"/>
      <c r="C431" s="136"/>
      <c r="D431" s="135"/>
      <c r="E431" s="136" t="str">
        <f>IF(D431=1,'Tipo '!$B$2,IF(D431=2,'Tipo '!$B$3,IF(D431=3,'Tipo '!$B$4,IF(D431=4,'Tipo '!$B$5,IF(D431=5,'Tipo '!$B$6,IF(D431=6,'Tipo '!$B$7,IF(D431=7,'Tipo '!$B$8,IF(D431=8,'Tipo '!$B$9,IF(D431=9,'Tipo '!$B$10,IF(D431=10,'Tipo '!$B$11,IF(D431=11,'Tipo '!$B$12,IF(D431=12,'Tipo '!$B$13,IF(D431=13,'Tipo '!$B$14,IF(D431=14,'Tipo '!$B$15,IF(D431=15,'Tipo '!$B$16,IF(D431=16,'Tipo '!$B$17,IF(D431=17,'Tipo '!$B$18,IF(D431=18,'Tipo '!$B$19,IF(D431=19,'Tipo '!$B$20,IF(D431=20,'Tipo '!$B$21,"No ha seleccionado un tipo de contrato válido"))))))))))))))))))))</f>
        <v>No ha seleccionado un tipo de contrato válido</v>
      </c>
      <c r="F431" s="136"/>
      <c r="G431" s="136"/>
      <c r="H431" s="146"/>
      <c r="I431" s="146"/>
      <c r="J431" s="135"/>
      <c r="K431" s="136" t="str">
        <f>IF(J431=1,'Equivalencia BH-BMPT'!$D$2,IF(J431=2,'Equivalencia BH-BMPT'!$D$3,IF(J431=3,'Equivalencia BH-BMPT'!$D$4,IF(J431=4,'Equivalencia BH-BMPT'!$D$5,IF(J431=5,'Equivalencia BH-BMPT'!$D$6,IF(J431=6,'Equivalencia BH-BMPT'!$D$7,IF(J431=7,'Equivalencia BH-BMPT'!$D$8,IF(J431=8,'Equivalencia BH-BMPT'!$D$9,IF(J431=9,'Equivalencia BH-BMPT'!$D$10,IF(J431=10,'Equivalencia BH-BMPT'!$D$11,IF(J431=11,'Equivalencia BH-BMPT'!$D$12,IF(J431=12,'Equivalencia BH-BMPT'!$D$13,IF(J431=13,'Equivalencia BH-BMPT'!$D$14,IF(J431=14,'Equivalencia BH-BMPT'!$D$15,IF(J431=15,'Equivalencia BH-BMPT'!$D$16,IF(J431=16,'Equivalencia BH-BMPT'!$D$17,IF(J431=17,'Equivalencia BH-BMPT'!$D$18,IF(J431=18,'Equivalencia BH-BMPT'!$D$19,IF(J431=19,'Equivalencia BH-BMPT'!$D$20,IF(J431=20,'Equivalencia BH-BMPT'!$D$21,IF(J431=21,'Equivalencia BH-BMPT'!$D$22,IF(J431=22,'Equivalencia BH-BMPT'!$D$23,IF(J431=23,'Equivalencia BH-BMPT'!#REF!,IF(J431=24,'Equivalencia BH-BMPT'!$D$25,IF(J431=25,'Equivalencia BH-BMPT'!$D$26,IF(J431=26,'Equivalencia BH-BMPT'!$D$27,IF(J431=27,'Equivalencia BH-BMPT'!$D$28,IF(J431=28,'Equivalencia BH-BMPT'!$D$29,IF(J431=29,'Equivalencia BH-BMPT'!$D$30,IF(J431=30,'Equivalencia BH-BMPT'!$D$31,IF(J431=31,'Equivalencia BH-BMPT'!$D$32,IF(J431=32,'Equivalencia BH-BMPT'!$D$33,IF(J431=33,'Equivalencia BH-BMPT'!$D$34,IF(J431=34,'Equivalencia BH-BMPT'!$D$35,IF(J431=35,'Equivalencia BH-BMPT'!$D$36,IF(J431=36,'Equivalencia BH-BMPT'!$D$37,IF(J431=37,'Equivalencia BH-BMPT'!$D$38,IF(J431=38,'Equivalencia BH-BMPT'!#REF!,IF(J431=39,'Equivalencia BH-BMPT'!$D$40,IF(J431=40,'Equivalencia BH-BMPT'!$D$41,IF(J431=41,'Equivalencia BH-BMPT'!$D$42,IF(J431=42,'Equivalencia BH-BMPT'!$D$43,IF(J431=43,'Equivalencia BH-BMPT'!$D$44,IF(J431=44,'Equivalencia BH-BMPT'!$D$45,IF(J431=45,'Equivalencia BH-BMPT'!$D$46,"No ha seleccionado un número de programa")))))))))))))))))))))))))))))))))))))))))))))</f>
        <v>No ha seleccionado un número de programa</v>
      </c>
      <c r="L431" s="137"/>
      <c r="M431" s="135"/>
      <c r="N431" s="147"/>
      <c r="O431" s="138"/>
      <c r="P431" s="139"/>
      <c r="Q431" s="140"/>
      <c r="R431" s="140"/>
      <c r="S431" s="140"/>
      <c r="T431" s="140">
        <f t="shared" si="54"/>
        <v>0</v>
      </c>
      <c r="U431" s="140"/>
      <c r="V431" s="141"/>
      <c r="W431" s="141"/>
      <c r="X431" s="141"/>
      <c r="Y431" s="135"/>
      <c r="Z431" s="135"/>
      <c r="AA431" s="142"/>
      <c r="AB431" s="135"/>
      <c r="AC431" s="135"/>
      <c r="AD431" s="135"/>
      <c r="AE431" s="135"/>
      <c r="AF431" s="143" t="e">
        <f t="shared" si="55"/>
        <v>#DIV/0!</v>
      </c>
      <c r="AG431" s="144"/>
      <c r="AH431" s="144" t="b">
        <f t="shared" si="56"/>
        <v>1</v>
      </c>
    </row>
    <row r="432" spans="1:34" ht="44.25" customHeight="1" thickBot="1" x14ac:dyDescent="0.3">
      <c r="A432" s="135"/>
      <c r="B432" s="135"/>
      <c r="C432" s="136"/>
      <c r="D432" s="135"/>
      <c r="E432" s="136" t="str">
        <f>IF(D432=1,'Tipo '!$B$2,IF(D432=2,'Tipo '!$B$3,IF(D432=3,'Tipo '!$B$4,IF(D432=4,'Tipo '!$B$5,IF(D432=5,'Tipo '!$B$6,IF(D432=6,'Tipo '!$B$7,IF(D432=7,'Tipo '!$B$8,IF(D432=8,'Tipo '!$B$9,IF(D432=9,'Tipo '!$B$10,IF(D432=10,'Tipo '!$B$11,IF(D432=11,'Tipo '!$B$12,IF(D432=12,'Tipo '!$B$13,IF(D432=13,'Tipo '!$B$14,IF(D432=14,'Tipo '!$B$15,IF(D432=15,'Tipo '!$B$16,IF(D432=16,'Tipo '!$B$17,IF(D432=17,'Tipo '!$B$18,IF(D432=18,'Tipo '!$B$19,IF(D432=19,'Tipo '!$B$20,IF(D432=20,'Tipo '!$B$21,"No ha seleccionado un tipo de contrato válido"))))))))))))))))))))</f>
        <v>No ha seleccionado un tipo de contrato válido</v>
      </c>
      <c r="F432" s="136"/>
      <c r="G432" s="136"/>
      <c r="H432" s="146"/>
      <c r="I432" s="146"/>
      <c r="J432" s="135"/>
      <c r="K432" s="136" t="str">
        <f>IF(J432=1,'Equivalencia BH-BMPT'!$D$2,IF(J432=2,'Equivalencia BH-BMPT'!$D$3,IF(J432=3,'Equivalencia BH-BMPT'!$D$4,IF(J432=4,'Equivalencia BH-BMPT'!$D$5,IF(J432=5,'Equivalencia BH-BMPT'!$D$6,IF(J432=6,'Equivalencia BH-BMPT'!$D$7,IF(J432=7,'Equivalencia BH-BMPT'!$D$8,IF(J432=8,'Equivalencia BH-BMPT'!$D$9,IF(J432=9,'Equivalencia BH-BMPT'!$D$10,IF(J432=10,'Equivalencia BH-BMPT'!$D$11,IF(J432=11,'Equivalencia BH-BMPT'!$D$12,IF(J432=12,'Equivalencia BH-BMPT'!$D$13,IF(J432=13,'Equivalencia BH-BMPT'!$D$14,IF(J432=14,'Equivalencia BH-BMPT'!$D$15,IF(J432=15,'Equivalencia BH-BMPT'!$D$16,IF(J432=16,'Equivalencia BH-BMPT'!$D$17,IF(J432=17,'Equivalencia BH-BMPT'!$D$18,IF(J432=18,'Equivalencia BH-BMPT'!$D$19,IF(J432=19,'Equivalencia BH-BMPT'!$D$20,IF(J432=20,'Equivalencia BH-BMPT'!$D$21,IF(J432=21,'Equivalencia BH-BMPT'!$D$22,IF(J432=22,'Equivalencia BH-BMPT'!$D$23,IF(J432=23,'Equivalencia BH-BMPT'!#REF!,IF(J432=24,'Equivalencia BH-BMPT'!$D$25,IF(J432=25,'Equivalencia BH-BMPT'!$D$26,IF(J432=26,'Equivalencia BH-BMPT'!$D$27,IF(J432=27,'Equivalencia BH-BMPT'!$D$28,IF(J432=28,'Equivalencia BH-BMPT'!$D$29,IF(J432=29,'Equivalencia BH-BMPT'!$D$30,IF(J432=30,'Equivalencia BH-BMPT'!$D$31,IF(J432=31,'Equivalencia BH-BMPT'!$D$32,IF(J432=32,'Equivalencia BH-BMPT'!$D$33,IF(J432=33,'Equivalencia BH-BMPT'!$D$34,IF(J432=34,'Equivalencia BH-BMPT'!$D$35,IF(J432=35,'Equivalencia BH-BMPT'!$D$36,IF(J432=36,'Equivalencia BH-BMPT'!$D$37,IF(J432=37,'Equivalencia BH-BMPT'!$D$38,IF(J432=38,'Equivalencia BH-BMPT'!#REF!,IF(J432=39,'Equivalencia BH-BMPT'!$D$40,IF(J432=40,'Equivalencia BH-BMPT'!$D$41,IF(J432=41,'Equivalencia BH-BMPT'!$D$42,IF(J432=42,'Equivalencia BH-BMPT'!$D$43,IF(J432=43,'Equivalencia BH-BMPT'!$D$44,IF(J432=44,'Equivalencia BH-BMPT'!$D$45,IF(J432=45,'Equivalencia BH-BMPT'!$D$46,"No ha seleccionado un número de programa")))))))))))))))))))))))))))))))))))))))))))))</f>
        <v>No ha seleccionado un número de programa</v>
      </c>
      <c r="L432" s="137"/>
      <c r="M432" s="135"/>
      <c r="N432" s="147"/>
      <c r="O432" s="138"/>
      <c r="P432" s="139"/>
      <c r="Q432" s="140"/>
      <c r="R432" s="140"/>
      <c r="S432" s="140"/>
      <c r="T432" s="140">
        <f t="shared" si="54"/>
        <v>0</v>
      </c>
      <c r="U432" s="140"/>
      <c r="V432" s="141"/>
      <c r="W432" s="141"/>
      <c r="X432" s="141"/>
      <c r="Y432" s="135"/>
      <c r="Z432" s="135"/>
      <c r="AA432" s="142"/>
      <c r="AB432" s="135"/>
      <c r="AC432" s="135"/>
      <c r="AD432" s="135"/>
      <c r="AE432" s="135"/>
      <c r="AF432" s="143" t="e">
        <f t="shared" si="55"/>
        <v>#DIV/0!</v>
      </c>
      <c r="AG432" s="144"/>
      <c r="AH432" s="144" t="b">
        <f t="shared" si="56"/>
        <v>1</v>
      </c>
    </row>
    <row r="433" spans="1:34" ht="44.25" customHeight="1" thickBot="1" x14ac:dyDescent="0.3">
      <c r="A433" s="135"/>
      <c r="B433" s="135"/>
      <c r="C433" s="136"/>
      <c r="D433" s="135"/>
      <c r="E433" s="136" t="str">
        <f>IF(D433=1,'Tipo '!$B$2,IF(D433=2,'Tipo '!$B$3,IF(D433=3,'Tipo '!$B$4,IF(D433=4,'Tipo '!$B$5,IF(D433=5,'Tipo '!$B$6,IF(D433=6,'Tipo '!$B$7,IF(D433=7,'Tipo '!$B$8,IF(D433=8,'Tipo '!$B$9,IF(D433=9,'Tipo '!$B$10,IF(D433=10,'Tipo '!$B$11,IF(D433=11,'Tipo '!$B$12,IF(D433=12,'Tipo '!$B$13,IF(D433=13,'Tipo '!$B$14,IF(D433=14,'Tipo '!$B$15,IF(D433=15,'Tipo '!$B$16,IF(D433=16,'Tipo '!$B$17,IF(D433=17,'Tipo '!$B$18,IF(D433=18,'Tipo '!$B$19,IF(D433=19,'Tipo '!$B$20,IF(D433=20,'Tipo '!$B$21,"No ha seleccionado un tipo de contrato válido"))))))))))))))))))))</f>
        <v>No ha seleccionado un tipo de contrato válido</v>
      </c>
      <c r="F433" s="136"/>
      <c r="G433" s="136"/>
      <c r="H433" s="146"/>
      <c r="I433" s="146"/>
      <c r="J433" s="135"/>
      <c r="K433" s="136" t="str">
        <f>IF(J433=1,'Equivalencia BH-BMPT'!$D$2,IF(J433=2,'Equivalencia BH-BMPT'!$D$3,IF(J433=3,'Equivalencia BH-BMPT'!$D$4,IF(J433=4,'Equivalencia BH-BMPT'!$D$5,IF(J433=5,'Equivalencia BH-BMPT'!$D$6,IF(J433=6,'Equivalencia BH-BMPT'!$D$7,IF(J433=7,'Equivalencia BH-BMPT'!$D$8,IF(J433=8,'Equivalencia BH-BMPT'!$D$9,IF(J433=9,'Equivalencia BH-BMPT'!$D$10,IF(J433=10,'Equivalencia BH-BMPT'!$D$11,IF(J433=11,'Equivalencia BH-BMPT'!$D$12,IF(J433=12,'Equivalencia BH-BMPT'!$D$13,IF(J433=13,'Equivalencia BH-BMPT'!$D$14,IF(J433=14,'Equivalencia BH-BMPT'!$D$15,IF(J433=15,'Equivalencia BH-BMPT'!$D$16,IF(J433=16,'Equivalencia BH-BMPT'!$D$17,IF(J433=17,'Equivalencia BH-BMPT'!$D$18,IF(J433=18,'Equivalencia BH-BMPT'!$D$19,IF(J433=19,'Equivalencia BH-BMPT'!$D$20,IF(J433=20,'Equivalencia BH-BMPT'!$D$21,IF(J433=21,'Equivalencia BH-BMPT'!$D$22,IF(J433=22,'Equivalencia BH-BMPT'!$D$23,IF(J433=23,'Equivalencia BH-BMPT'!#REF!,IF(J433=24,'Equivalencia BH-BMPT'!$D$25,IF(J433=25,'Equivalencia BH-BMPT'!$D$26,IF(J433=26,'Equivalencia BH-BMPT'!$D$27,IF(J433=27,'Equivalencia BH-BMPT'!$D$28,IF(J433=28,'Equivalencia BH-BMPT'!$D$29,IF(J433=29,'Equivalencia BH-BMPT'!$D$30,IF(J433=30,'Equivalencia BH-BMPT'!$D$31,IF(J433=31,'Equivalencia BH-BMPT'!$D$32,IF(J433=32,'Equivalencia BH-BMPT'!$D$33,IF(J433=33,'Equivalencia BH-BMPT'!$D$34,IF(J433=34,'Equivalencia BH-BMPT'!$D$35,IF(J433=35,'Equivalencia BH-BMPT'!$D$36,IF(J433=36,'Equivalencia BH-BMPT'!$D$37,IF(J433=37,'Equivalencia BH-BMPT'!$D$38,IF(J433=38,'Equivalencia BH-BMPT'!#REF!,IF(J433=39,'Equivalencia BH-BMPT'!$D$40,IF(J433=40,'Equivalencia BH-BMPT'!$D$41,IF(J433=41,'Equivalencia BH-BMPT'!$D$42,IF(J433=42,'Equivalencia BH-BMPT'!$D$43,IF(J433=43,'Equivalencia BH-BMPT'!$D$44,IF(J433=44,'Equivalencia BH-BMPT'!$D$45,IF(J433=45,'Equivalencia BH-BMPT'!$D$46,"No ha seleccionado un número de programa")))))))))))))))))))))))))))))))))))))))))))))</f>
        <v>No ha seleccionado un número de programa</v>
      </c>
      <c r="L433" s="137"/>
      <c r="M433" s="135"/>
      <c r="N433" s="147"/>
      <c r="O433" s="138"/>
      <c r="P433" s="139"/>
      <c r="Q433" s="140"/>
      <c r="R433" s="140"/>
      <c r="S433" s="140"/>
      <c r="T433" s="140">
        <f t="shared" si="54"/>
        <v>0</v>
      </c>
      <c r="U433" s="140"/>
      <c r="V433" s="141"/>
      <c r="W433" s="141"/>
      <c r="X433" s="141"/>
      <c r="Y433" s="135"/>
      <c r="Z433" s="135"/>
      <c r="AA433" s="142"/>
      <c r="AB433" s="135"/>
      <c r="AC433" s="135"/>
      <c r="AD433" s="135"/>
      <c r="AE433" s="135"/>
      <c r="AF433" s="143" t="e">
        <f t="shared" si="55"/>
        <v>#DIV/0!</v>
      </c>
      <c r="AG433" s="144"/>
      <c r="AH433" s="144" t="b">
        <f t="shared" si="56"/>
        <v>1</v>
      </c>
    </row>
    <row r="434" spans="1:34" ht="44.25" customHeight="1" thickBot="1" x14ac:dyDescent="0.3">
      <c r="A434" s="135"/>
      <c r="B434" s="135"/>
      <c r="C434" s="136"/>
      <c r="D434" s="135"/>
      <c r="E434" s="136" t="str">
        <f>IF(D434=1,'Tipo '!$B$2,IF(D434=2,'Tipo '!$B$3,IF(D434=3,'Tipo '!$B$4,IF(D434=4,'Tipo '!$B$5,IF(D434=5,'Tipo '!$B$6,IF(D434=6,'Tipo '!$B$7,IF(D434=7,'Tipo '!$B$8,IF(D434=8,'Tipo '!$B$9,IF(D434=9,'Tipo '!$B$10,IF(D434=10,'Tipo '!$B$11,IF(D434=11,'Tipo '!$B$12,IF(D434=12,'Tipo '!$B$13,IF(D434=13,'Tipo '!$B$14,IF(D434=14,'Tipo '!$B$15,IF(D434=15,'Tipo '!$B$16,IF(D434=16,'Tipo '!$B$17,IF(D434=17,'Tipo '!$B$18,IF(D434=18,'Tipo '!$B$19,IF(D434=19,'Tipo '!$B$20,IF(D434=20,'Tipo '!$B$21,"No ha seleccionado un tipo de contrato válido"))))))))))))))))))))</f>
        <v>No ha seleccionado un tipo de contrato válido</v>
      </c>
      <c r="F434" s="136"/>
      <c r="G434" s="136"/>
      <c r="H434" s="146"/>
      <c r="I434" s="146"/>
      <c r="J434" s="135"/>
      <c r="K434" s="136" t="str">
        <f>IF(J434=1,'Equivalencia BH-BMPT'!$D$2,IF(J434=2,'Equivalencia BH-BMPT'!$D$3,IF(J434=3,'Equivalencia BH-BMPT'!$D$4,IF(J434=4,'Equivalencia BH-BMPT'!$D$5,IF(J434=5,'Equivalencia BH-BMPT'!$D$6,IF(J434=6,'Equivalencia BH-BMPT'!$D$7,IF(J434=7,'Equivalencia BH-BMPT'!$D$8,IF(J434=8,'Equivalencia BH-BMPT'!$D$9,IF(J434=9,'Equivalencia BH-BMPT'!$D$10,IF(J434=10,'Equivalencia BH-BMPT'!$D$11,IF(J434=11,'Equivalencia BH-BMPT'!$D$12,IF(J434=12,'Equivalencia BH-BMPT'!$D$13,IF(J434=13,'Equivalencia BH-BMPT'!$D$14,IF(J434=14,'Equivalencia BH-BMPT'!$D$15,IF(J434=15,'Equivalencia BH-BMPT'!$D$16,IF(J434=16,'Equivalencia BH-BMPT'!$D$17,IF(J434=17,'Equivalencia BH-BMPT'!$D$18,IF(J434=18,'Equivalencia BH-BMPT'!$D$19,IF(J434=19,'Equivalencia BH-BMPT'!$D$20,IF(J434=20,'Equivalencia BH-BMPT'!$D$21,IF(J434=21,'Equivalencia BH-BMPT'!$D$22,IF(J434=22,'Equivalencia BH-BMPT'!$D$23,IF(J434=23,'Equivalencia BH-BMPT'!#REF!,IF(J434=24,'Equivalencia BH-BMPT'!$D$25,IF(J434=25,'Equivalencia BH-BMPT'!$D$26,IF(J434=26,'Equivalencia BH-BMPT'!$D$27,IF(J434=27,'Equivalencia BH-BMPT'!$D$28,IF(J434=28,'Equivalencia BH-BMPT'!$D$29,IF(J434=29,'Equivalencia BH-BMPT'!$D$30,IF(J434=30,'Equivalencia BH-BMPT'!$D$31,IF(J434=31,'Equivalencia BH-BMPT'!$D$32,IF(J434=32,'Equivalencia BH-BMPT'!$D$33,IF(J434=33,'Equivalencia BH-BMPT'!$D$34,IF(J434=34,'Equivalencia BH-BMPT'!$D$35,IF(J434=35,'Equivalencia BH-BMPT'!$D$36,IF(J434=36,'Equivalencia BH-BMPT'!$D$37,IF(J434=37,'Equivalencia BH-BMPT'!$D$38,IF(J434=38,'Equivalencia BH-BMPT'!#REF!,IF(J434=39,'Equivalencia BH-BMPT'!$D$40,IF(J434=40,'Equivalencia BH-BMPT'!$D$41,IF(J434=41,'Equivalencia BH-BMPT'!$D$42,IF(J434=42,'Equivalencia BH-BMPT'!$D$43,IF(J434=43,'Equivalencia BH-BMPT'!$D$44,IF(J434=44,'Equivalencia BH-BMPT'!$D$45,IF(J434=45,'Equivalencia BH-BMPT'!$D$46,"No ha seleccionado un número de programa")))))))))))))))))))))))))))))))))))))))))))))</f>
        <v>No ha seleccionado un número de programa</v>
      </c>
      <c r="L434" s="137"/>
      <c r="M434" s="135"/>
      <c r="N434" s="147"/>
      <c r="O434" s="138"/>
      <c r="P434" s="139"/>
      <c r="Q434" s="140"/>
      <c r="R434" s="140"/>
      <c r="S434" s="140"/>
      <c r="T434" s="140">
        <f t="shared" si="54"/>
        <v>0</v>
      </c>
      <c r="U434" s="140"/>
      <c r="V434" s="141"/>
      <c r="W434" s="141"/>
      <c r="X434" s="141"/>
      <c r="Y434" s="135"/>
      <c r="Z434" s="135"/>
      <c r="AA434" s="142"/>
      <c r="AB434" s="135"/>
      <c r="AC434" s="135"/>
      <c r="AD434" s="135"/>
      <c r="AE434" s="135"/>
      <c r="AF434" s="143" t="e">
        <f t="shared" si="55"/>
        <v>#DIV/0!</v>
      </c>
      <c r="AG434" s="144"/>
      <c r="AH434" s="144" t="b">
        <f t="shared" si="56"/>
        <v>1</v>
      </c>
    </row>
    <row r="435" spans="1:34" ht="44.25" customHeight="1" thickBot="1" x14ac:dyDescent="0.3">
      <c r="A435" s="135"/>
      <c r="B435" s="135"/>
      <c r="C435" s="136"/>
      <c r="D435" s="135"/>
      <c r="E435" s="136" t="str">
        <f>IF(D435=1,'Tipo '!$B$2,IF(D435=2,'Tipo '!$B$3,IF(D435=3,'Tipo '!$B$4,IF(D435=4,'Tipo '!$B$5,IF(D435=5,'Tipo '!$B$6,IF(D435=6,'Tipo '!$B$7,IF(D435=7,'Tipo '!$B$8,IF(D435=8,'Tipo '!$B$9,IF(D435=9,'Tipo '!$B$10,IF(D435=10,'Tipo '!$B$11,IF(D435=11,'Tipo '!$B$12,IF(D435=12,'Tipo '!$B$13,IF(D435=13,'Tipo '!$B$14,IF(D435=14,'Tipo '!$B$15,IF(D435=15,'Tipo '!$B$16,IF(D435=16,'Tipo '!$B$17,IF(D435=17,'Tipo '!$B$18,IF(D435=18,'Tipo '!$B$19,IF(D435=19,'Tipo '!$B$20,IF(D435=20,'Tipo '!$B$21,"No ha seleccionado un tipo de contrato válido"))))))))))))))))))))</f>
        <v>No ha seleccionado un tipo de contrato válido</v>
      </c>
      <c r="F435" s="136"/>
      <c r="G435" s="136"/>
      <c r="H435" s="146"/>
      <c r="I435" s="146"/>
      <c r="J435" s="135"/>
      <c r="K435" s="136" t="str">
        <f>IF(J435=1,'Equivalencia BH-BMPT'!$D$2,IF(J435=2,'Equivalencia BH-BMPT'!$D$3,IF(J435=3,'Equivalencia BH-BMPT'!$D$4,IF(J435=4,'Equivalencia BH-BMPT'!$D$5,IF(J435=5,'Equivalencia BH-BMPT'!$D$6,IF(J435=6,'Equivalencia BH-BMPT'!$D$7,IF(J435=7,'Equivalencia BH-BMPT'!$D$8,IF(J435=8,'Equivalencia BH-BMPT'!$D$9,IF(J435=9,'Equivalencia BH-BMPT'!$D$10,IF(J435=10,'Equivalencia BH-BMPT'!$D$11,IF(J435=11,'Equivalencia BH-BMPT'!$D$12,IF(J435=12,'Equivalencia BH-BMPT'!$D$13,IF(J435=13,'Equivalencia BH-BMPT'!$D$14,IF(J435=14,'Equivalencia BH-BMPT'!$D$15,IF(J435=15,'Equivalencia BH-BMPT'!$D$16,IF(J435=16,'Equivalencia BH-BMPT'!$D$17,IF(J435=17,'Equivalencia BH-BMPT'!$D$18,IF(J435=18,'Equivalencia BH-BMPT'!$D$19,IF(J435=19,'Equivalencia BH-BMPT'!$D$20,IF(J435=20,'Equivalencia BH-BMPT'!$D$21,IF(J435=21,'Equivalencia BH-BMPT'!$D$22,IF(J435=22,'Equivalencia BH-BMPT'!$D$23,IF(J435=23,'Equivalencia BH-BMPT'!#REF!,IF(J435=24,'Equivalencia BH-BMPT'!$D$25,IF(J435=25,'Equivalencia BH-BMPT'!$D$26,IF(J435=26,'Equivalencia BH-BMPT'!$D$27,IF(J435=27,'Equivalencia BH-BMPT'!$D$28,IF(J435=28,'Equivalencia BH-BMPT'!$D$29,IF(J435=29,'Equivalencia BH-BMPT'!$D$30,IF(J435=30,'Equivalencia BH-BMPT'!$D$31,IF(J435=31,'Equivalencia BH-BMPT'!$D$32,IF(J435=32,'Equivalencia BH-BMPT'!$D$33,IF(J435=33,'Equivalencia BH-BMPT'!$D$34,IF(J435=34,'Equivalencia BH-BMPT'!$D$35,IF(J435=35,'Equivalencia BH-BMPT'!$D$36,IF(J435=36,'Equivalencia BH-BMPT'!$D$37,IF(J435=37,'Equivalencia BH-BMPT'!$D$38,IF(J435=38,'Equivalencia BH-BMPT'!#REF!,IF(J435=39,'Equivalencia BH-BMPT'!$D$40,IF(J435=40,'Equivalencia BH-BMPT'!$D$41,IF(J435=41,'Equivalencia BH-BMPT'!$D$42,IF(J435=42,'Equivalencia BH-BMPT'!$D$43,IF(J435=43,'Equivalencia BH-BMPT'!$D$44,IF(J435=44,'Equivalencia BH-BMPT'!$D$45,IF(J435=45,'Equivalencia BH-BMPT'!$D$46,"No ha seleccionado un número de programa")))))))))))))))))))))))))))))))))))))))))))))</f>
        <v>No ha seleccionado un número de programa</v>
      </c>
      <c r="L435" s="137"/>
      <c r="M435" s="135"/>
      <c r="N435" s="147"/>
      <c r="O435" s="138"/>
      <c r="P435" s="139"/>
      <c r="Q435" s="140"/>
      <c r="R435" s="140"/>
      <c r="S435" s="140"/>
      <c r="T435" s="140">
        <f t="shared" si="54"/>
        <v>0</v>
      </c>
      <c r="U435" s="140"/>
      <c r="V435" s="141"/>
      <c r="W435" s="141"/>
      <c r="X435" s="141"/>
      <c r="Y435" s="135"/>
      <c r="Z435" s="135"/>
      <c r="AA435" s="142"/>
      <c r="AB435" s="135"/>
      <c r="AC435" s="135"/>
      <c r="AD435" s="135"/>
      <c r="AE435" s="135"/>
      <c r="AF435" s="143" t="e">
        <f t="shared" si="55"/>
        <v>#DIV/0!</v>
      </c>
      <c r="AG435" s="144"/>
      <c r="AH435" s="144" t="b">
        <f t="shared" si="56"/>
        <v>1</v>
      </c>
    </row>
    <row r="436" spans="1:34" ht="44.25" customHeight="1" thickBot="1" x14ac:dyDescent="0.3">
      <c r="A436" s="135"/>
      <c r="B436" s="135"/>
      <c r="C436" s="136"/>
      <c r="D436" s="135"/>
      <c r="E436" s="136" t="str">
        <f>IF(D436=1,'Tipo '!$B$2,IF(D436=2,'Tipo '!$B$3,IF(D436=3,'Tipo '!$B$4,IF(D436=4,'Tipo '!$B$5,IF(D436=5,'Tipo '!$B$6,IF(D436=6,'Tipo '!$B$7,IF(D436=7,'Tipo '!$B$8,IF(D436=8,'Tipo '!$B$9,IF(D436=9,'Tipo '!$B$10,IF(D436=10,'Tipo '!$B$11,IF(D436=11,'Tipo '!$B$12,IF(D436=12,'Tipo '!$B$13,IF(D436=13,'Tipo '!$B$14,IF(D436=14,'Tipo '!$B$15,IF(D436=15,'Tipo '!$B$16,IF(D436=16,'Tipo '!$B$17,IF(D436=17,'Tipo '!$B$18,IF(D436=18,'Tipo '!$B$19,IF(D436=19,'Tipo '!$B$20,IF(D436=20,'Tipo '!$B$21,"No ha seleccionado un tipo de contrato válido"))))))))))))))))))))</f>
        <v>No ha seleccionado un tipo de contrato válido</v>
      </c>
      <c r="F436" s="136"/>
      <c r="G436" s="136"/>
      <c r="H436" s="146"/>
      <c r="I436" s="146"/>
      <c r="J436" s="135"/>
      <c r="K436" s="136" t="str">
        <f>IF(J436=1,'Equivalencia BH-BMPT'!$D$2,IF(J436=2,'Equivalencia BH-BMPT'!$D$3,IF(J436=3,'Equivalencia BH-BMPT'!$D$4,IF(J436=4,'Equivalencia BH-BMPT'!$D$5,IF(J436=5,'Equivalencia BH-BMPT'!$D$6,IF(J436=6,'Equivalencia BH-BMPT'!$D$7,IF(J436=7,'Equivalencia BH-BMPT'!$D$8,IF(J436=8,'Equivalencia BH-BMPT'!$D$9,IF(J436=9,'Equivalencia BH-BMPT'!$D$10,IF(J436=10,'Equivalencia BH-BMPT'!$D$11,IF(J436=11,'Equivalencia BH-BMPT'!$D$12,IF(J436=12,'Equivalencia BH-BMPT'!$D$13,IF(J436=13,'Equivalencia BH-BMPT'!$D$14,IF(J436=14,'Equivalencia BH-BMPT'!$D$15,IF(J436=15,'Equivalencia BH-BMPT'!$D$16,IF(J436=16,'Equivalencia BH-BMPT'!$D$17,IF(J436=17,'Equivalencia BH-BMPT'!$D$18,IF(J436=18,'Equivalencia BH-BMPT'!$D$19,IF(J436=19,'Equivalencia BH-BMPT'!$D$20,IF(J436=20,'Equivalencia BH-BMPT'!$D$21,IF(J436=21,'Equivalencia BH-BMPT'!$D$22,IF(J436=22,'Equivalencia BH-BMPT'!$D$23,IF(J436=23,'Equivalencia BH-BMPT'!#REF!,IF(J436=24,'Equivalencia BH-BMPT'!$D$25,IF(J436=25,'Equivalencia BH-BMPT'!$D$26,IF(J436=26,'Equivalencia BH-BMPT'!$D$27,IF(J436=27,'Equivalencia BH-BMPT'!$D$28,IF(J436=28,'Equivalencia BH-BMPT'!$D$29,IF(J436=29,'Equivalencia BH-BMPT'!$D$30,IF(J436=30,'Equivalencia BH-BMPT'!$D$31,IF(J436=31,'Equivalencia BH-BMPT'!$D$32,IF(J436=32,'Equivalencia BH-BMPT'!$D$33,IF(J436=33,'Equivalencia BH-BMPT'!$D$34,IF(J436=34,'Equivalencia BH-BMPT'!$D$35,IF(J436=35,'Equivalencia BH-BMPT'!$D$36,IF(J436=36,'Equivalencia BH-BMPT'!$D$37,IF(J436=37,'Equivalencia BH-BMPT'!$D$38,IF(J436=38,'Equivalencia BH-BMPT'!#REF!,IF(J436=39,'Equivalencia BH-BMPT'!$D$40,IF(J436=40,'Equivalencia BH-BMPT'!$D$41,IF(J436=41,'Equivalencia BH-BMPT'!$D$42,IF(J436=42,'Equivalencia BH-BMPT'!$D$43,IF(J436=43,'Equivalencia BH-BMPT'!$D$44,IF(J436=44,'Equivalencia BH-BMPT'!$D$45,IF(J436=45,'Equivalencia BH-BMPT'!$D$46,"No ha seleccionado un número de programa")))))))))))))))))))))))))))))))))))))))))))))</f>
        <v>No ha seleccionado un número de programa</v>
      </c>
      <c r="L436" s="137"/>
      <c r="M436" s="135"/>
      <c r="N436" s="147"/>
      <c r="O436" s="138"/>
      <c r="P436" s="139"/>
      <c r="Q436" s="140"/>
      <c r="R436" s="140"/>
      <c r="S436" s="140"/>
      <c r="T436" s="140">
        <f t="shared" si="54"/>
        <v>0</v>
      </c>
      <c r="U436" s="140"/>
      <c r="V436" s="141"/>
      <c r="W436" s="141"/>
      <c r="X436" s="141"/>
      <c r="Y436" s="135"/>
      <c r="Z436" s="135"/>
      <c r="AA436" s="142"/>
      <c r="AB436" s="135"/>
      <c r="AC436" s="135"/>
      <c r="AD436" s="135"/>
      <c r="AE436" s="135"/>
      <c r="AF436" s="143" t="e">
        <f t="shared" si="55"/>
        <v>#DIV/0!</v>
      </c>
      <c r="AG436" s="144"/>
      <c r="AH436" s="144" t="b">
        <f t="shared" si="56"/>
        <v>1</v>
      </c>
    </row>
    <row r="437" spans="1:34" ht="44.25" customHeight="1" thickBot="1" x14ac:dyDescent="0.3">
      <c r="A437" s="135"/>
      <c r="B437" s="135"/>
      <c r="C437" s="136"/>
      <c r="D437" s="135"/>
      <c r="E437" s="136" t="str">
        <f>IF(D437=1,'Tipo '!$B$2,IF(D437=2,'Tipo '!$B$3,IF(D437=3,'Tipo '!$B$4,IF(D437=4,'Tipo '!$B$5,IF(D437=5,'Tipo '!$B$6,IF(D437=6,'Tipo '!$B$7,IF(D437=7,'Tipo '!$B$8,IF(D437=8,'Tipo '!$B$9,IF(D437=9,'Tipo '!$B$10,IF(D437=10,'Tipo '!$B$11,IF(D437=11,'Tipo '!$B$12,IF(D437=12,'Tipo '!$B$13,IF(D437=13,'Tipo '!$B$14,IF(D437=14,'Tipo '!$B$15,IF(D437=15,'Tipo '!$B$16,IF(D437=16,'Tipo '!$B$17,IF(D437=17,'Tipo '!$B$18,IF(D437=18,'Tipo '!$B$19,IF(D437=19,'Tipo '!$B$20,IF(D437=20,'Tipo '!$B$21,"No ha seleccionado un tipo de contrato válido"))))))))))))))))))))</f>
        <v>No ha seleccionado un tipo de contrato válido</v>
      </c>
      <c r="F437" s="136"/>
      <c r="G437" s="136"/>
      <c r="H437" s="146"/>
      <c r="I437" s="146"/>
      <c r="J437" s="135"/>
      <c r="K437" s="136" t="str">
        <f>IF(J437=1,'Equivalencia BH-BMPT'!$D$2,IF(J437=2,'Equivalencia BH-BMPT'!$D$3,IF(J437=3,'Equivalencia BH-BMPT'!$D$4,IF(J437=4,'Equivalencia BH-BMPT'!$D$5,IF(J437=5,'Equivalencia BH-BMPT'!$D$6,IF(J437=6,'Equivalencia BH-BMPT'!$D$7,IF(J437=7,'Equivalencia BH-BMPT'!$D$8,IF(J437=8,'Equivalencia BH-BMPT'!$D$9,IF(J437=9,'Equivalencia BH-BMPT'!$D$10,IF(J437=10,'Equivalencia BH-BMPT'!$D$11,IF(J437=11,'Equivalencia BH-BMPT'!$D$12,IF(J437=12,'Equivalencia BH-BMPT'!$D$13,IF(J437=13,'Equivalencia BH-BMPT'!$D$14,IF(J437=14,'Equivalencia BH-BMPT'!$D$15,IF(J437=15,'Equivalencia BH-BMPT'!$D$16,IF(J437=16,'Equivalencia BH-BMPT'!$D$17,IF(J437=17,'Equivalencia BH-BMPT'!$D$18,IF(J437=18,'Equivalencia BH-BMPT'!$D$19,IF(J437=19,'Equivalencia BH-BMPT'!$D$20,IF(J437=20,'Equivalencia BH-BMPT'!$D$21,IF(J437=21,'Equivalencia BH-BMPT'!$D$22,IF(J437=22,'Equivalencia BH-BMPT'!$D$23,IF(J437=23,'Equivalencia BH-BMPT'!#REF!,IF(J437=24,'Equivalencia BH-BMPT'!$D$25,IF(J437=25,'Equivalencia BH-BMPT'!$D$26,IF(J437=26,'Equivalencia BH-BMPT'!$D$27,IF(J437=27,'Equivalencia BH-BMPT'!$D$28,IF(J437=28,'Equivalencia BH-BMPT'!$D$29,IF(J437=29,'Equivalencia BH-BMPT'!$D$30,IF(J437=30,'Equivalencia BH-BMPT'!$D$31,IF(J437=31,'Equivalencia BH-BMPT'!$D$32,IF(J437=32,'Equivalencia BH-BMPT'!$D$33,IF(J437=33,'Equivalencia BH-BMPT'!$D$34,IF(J437=34,'Equivalencia BH-BMPT'!$D$35,IF(J437=35,'Equivalencia BH-BMPT'!$D$36,IF(J437=36,'Equivalencia BH-BMPT'!$D$37,IF(J437=37,'Equivalencia BH-BMPT'!$D$38,IF(J437=38,'Equivalencia BH-BMPT'!#REF!,IF(J437=39,'Equivalencia BH-BMPT'!$D$40,IF(J437=40,'Equivalencia BH-BMPT'!$D$41,IF(J437=41,'Equivalencia BH-BMPT'!$D$42,IF(J437=42,'Equivalencia BH-BMPT'!$D$43,IF(J437=43,'Equivalencia BH-BMPT'!$D$44,IF(J437=44,'Equivalencia BH-BMPT'!$D$45,IF(J437=45,'Equivalencia BH-BMPT'!$D$46,"No ha seleccionado un número de programa")))))))))))))))))))))))))))))))))))))))))))))</f>
        <v>No ha seleccionado un número de programa</v>
      </c>
      <c r="L437" s="137"/>
      <c r="M437" s="135"/>
      <c r="N437" s="147"/>
      <c r="O437" s="138"/>
      <c r="P437" s="139"/>
      <c r="Q437" s="140"/>
      <c r="R437" s="140"/>
      <c r="S437" s="140"/>
      <c r="T437" s="140">
        <f t="shared" si="54"/>
        <v>0</v>
      </c>
      <c r="U437" s="140"/>
      <c r="V437" s="141"/>
      <c r="W437" s="141"/>
      <c r="X437" s="141"/>
      <c r="Y437" s="135"/>
      <c r="Z437" s="135"/>
      <c r="AA437" s="142"/>
      <c r="AB437" s="135"/>
      <c r="AC437" s="135"/>
      <c r="AD437" s="135"/>
      <c r="AE437" s="135"/>
      <c r="AF437" s="143" t="e">
        <f t="shared" si="55"/>
        <v>#DIV/0!</v>
      </c>
      <c r="AG437" s="144"/>
      <c r="AH437" s="144" t="b">
        <f t="shared" si="56"/>
        <v>1</v>
      </c>
    </row>
    <row r="438" spans="1:34" ht="44.25" customHeight="1" thickBot="1" x14ac:dyDescent="0.3">
      <c r="A438" s="135"/>
      <c r="B438" s="135"/>
      <c r="C438" s="136"/>
      <c r="D438" s="135"/>
      <c r="E438" s="136" t="str">
        <f>IF(D438=1,'Tipo '!$B$2,IF(D438=2,'Tipo '!$B$3,IF(D438=3,'Tipo '!$B$4,IF(D438=4,'Tipo '!$B$5,IF(D438=5,'Tipo '!$B$6,IF(D438=6,'Tipo '!$B$7,IF(D438=7,'Tipo '!$B$8,IF(D438=8,'Tipo '!$B$9,IF(D438=9,'Tipo '!$B$10,IF(D438=10,'Tipo '!$B$11,IF(D438=11,'Tipo '!$B$12,IF(D438=12,'Tipo '!$B$13,IF(D438=13,'Tipo '!$B$14,IF(D438=14,'Tipo '!$B$15,IF(D438=15,'Tipo '!$B$16,IF(D438=16,'Tipo '!$B$17,IF(D438=17,'Tipo '!$B$18,IF(D438=18,'Tipo '!$B$19,IF(D438=19,'Tipo '!$B$20,IF(D438=20,'Tipo '!$B$21,"No ha seleccionado un tipo de contrato válido"))))))))))))))))))))</f>
        <v>No ha seleccionado un tipo de contrato válido</v>
      </c>
      <c r="F438" s="136"/>
      <c r="G438" s="136"/>
      <c r="H438" s="146"/>
      <c r="I438" s="146"/>
      <c r="J438" s="135"/>
      <c r="K438" s="136" t="str">
        <f>IF(J438=1,'Equivalencia BH-BMPT'!$D$2,IF(J438=2,'Equivalencia BH-BMPT'!$D$3,IF(J438=3,'Equivalencia BH-BMPT'!$D$4,IF(J438=4,'Equivalencia BH-BMPT'!$D$5,IF(J438=5,'Equivalencia BH-BMPT'!$D$6,IF(J438=6,'Equivalencia BH-BMPT'!$D$7,IF(J438=7,'Equivalencia BH-BMPT'!$D$8,IF(J438=8,'Equivalencia BH-BMPT'!$D$9,IF(J438=9,'Equivalencia BH-BMPT'!$D$10,IF(J438=10,'Equivalencia BH-BMPT'!$D$11,IF(J438=11,'Equivalencia BH-BMPT'!$D$12,IF(J438=12,'Equivalencia BH-BMPT'!$D$13,IF(J438=13,'Equivalencia BH-BMPT'!$D$14,IF(J438=14,'Equivalencia BH-BMPT'!$D$15,IF(J438=15,'Equivalencia BH-BMPT'!$D$16,IF(J438=16,'Equivalencia BH-BMPT'!$D$17,IF(J438=17,'Equivalencia BH-BMPT'!$D$18,IF(J438=18,'Equivalencia BH-BMPT'!$D$19,IF(J438=19,'Equivalencia BH-BMPT'!$D$20,IF(J438=20,'Equivalencia BH-BMPT'!$D$21,IF(J438=21,'Equivalencia BH-BMPT'!$D$22,IF(J438=22,'Equivalencia BH-BMPT'!$D$23,IF(J438=23,'Equivalencia BH-BMPT'!#REF!,IF(J438=24,'Equivalencia BH-BMPT'!$D$25,IF(J438=25,'Equivalencia BH-BMPT'!$D$26,IF(J438=26,'Equivalencia BH-BMPT'!$D$27,IF(J438=27,'Equivalencia BH-BMPT'!$D$28,IF(J438=28,'Equivalencia BH-BMPT'!$D$29,IF(J438=29,'Equivalencia BH-BMPT'!$D$30,IF(J438=30,'Equivalencia BH-BMPT'!$D$31,IF(J438=31,'Equivalencia BH-BMPT'!$D$32,IF(J438=32,'Equivalencia BH-BMPT'!$D$33,IF(J438=33,'Equivalencia BH-BMPT'!$D$34,IF(J438=34,'Equivalencia BH-BMPT'!$D$35,IF(J438=35,'Equivalencia BH-BMPT'!$D$36,IF(J438=36,'Equivalencia BH-BMPT'!$D$37,IF(J438=37,'Equivalencia BH-BMPT'!$D$38,IF(J438=38,'Equivalencia BH-BMPT'!#REF!,IF(J438=39,'Equivalencia BH-BMPT'!$D$40,IF(J438=40,'Equivalencia BH-BMPT'!$D$41,IF(J438=41,'Equivalencia BH-BMPT'!$D$42,IF(J438=42,'Equivalencia BH-BMPT'!$D$43,IF(J438=43,'Equivalencia BH-BMPT'!$D$44,IF(J438=44,'Equivalencia BH-BMPT'!$D$45,IF(J438=45,'Equivalencia BH-BMPT'!$D$46,"No ha seleccionado un número de programa")))))))))))))))))))))))))))))))))))))))))))))</f>
        <v>No ha seleccionado un número de programa</v>
      </c>
      <c r="L438" s="137"/>
      <c r="M438" s="135"/>
      <c r="N438" s="147"/>
      <c r="O438" s="138"/>
      <c r="P438" s="139"/>
      <c r="Q438" s="140"/>
      <c r="R438" s="140"/>
      <c r="S438" s="140"/>
      <c r="T438" s="140">
        <f t="shared" ref="T438:T501" si="57">O438+Q438+S438</f>
        <v>0</v>
      </c>
      <c r="U438" s="140"/>
      <c r="V438" s="141"/>
      <c r="W438" s="141"/>
      <c r="X438" s="141"/>
      <c r="Y438" s="135"/>
      <c r="Z438" s="135"/>
      <c r="AA438" s="142"/>
      <c r="AB438" s="135"/>
      <c r="AC438" s="135"/>
      <c r="AD438" s="135"/>
      <c r="AE438" s="135"/>
      <c r="AF438" s="143" t="e">
        <f t="shared" ref="AF438:AF501" si="58">SUM(U438/T438)</f>
        <v>#DIV/0!</v>
      </c>
      <c r="AG438" s="144"/>
      <c r="AH438" s="144" t="b">
        <f t="shared" ref="AH438:AH501" si="59">IF(I438="Funcionamiento",J438=0,J438="")</f>
        <v>1</v>
      </c>
    </row>
    <row r="439" spans="1:34" ht="44.25" customHeight="1" thickBot="1" x14ac:dyDescent="0.3">
      <c r="A439" s="135"/>
      <c r="B439" s="135"/>
      <c r="C439" s="136"/>
      <c r="D439" s="135"/>
      <c r="E439" s="136" t="str">
        <f>IF(D439=1,'Tipo '!$B$2,IF(D439=2,'Tipo '!$B$3,IF(D439=3,'Tipo '!$B$4,IF(D439=4,'Tipo '!$B$5,IF(D439=5,'Tipo '!$B$6,IF(D439=6,'Tipo '!$B$7,IF(D439=7,'Tipo '!$B$8,IF(D439=8,'Tipo '!$B$9,IF(D439=9,'Tipo '!$B$10,IF(D439=10,'Tipo '!$B$11,IF(D439=11,'Tipo '!$B$12,IF(D439=12,'Tipo '!$B$13,IF(D439=13,'Tipo '!$B$14,IF(D439=14,'Tipo '!$B$15,IF(D439=15,'Tipo '!$B$16,IF(D439=16,'Tipo '!$B$17,IF(D439=17,'Tipo '!$B$18,IF(D439=18,'Tipo '!$B$19,IF(D439=19,'Tipo '!$B$20,IF(D439=20,'Tipo '!$B$21,"No ha seleccionado un tipo de contrato válido"))))))))))))))))))))</f>
        <v>No ha seleccionado un tipo de contrato válido</v>
      </c>
      <c r="F439" s="136"/>
      <c r="G439" s="136"/>
      <c r="H439" s="146"/>
      <c r="I439" s="146"/>
      <c r="J439" s="135"/>
      <c r="K439" s="136" t="str">
        <f>IF(J439=1,'Equivalencia BH-BMPT'!$D$2,IF(J439=2,'Equivalencia BH-BMPT'!$D$3,IF(J439=3,'Equivalencia BH-BMPT'!$D$4,IF(J439=4,'Equivalencia BH-BMPT'!$D$5,IF(J439=5,'Equivalencia BH-BMPT'!$D$6,IF(J439=6,'Equivalencia BH-BMPT'!$D$7,IF(J439=7,'Equivalencia BH-BMPT'!$D$8,IF(J439=8,'Equivalencia BH-BMPT'!$D$9,IF(J439=9,'Equivalencia BH-BMPT'!$D$10,IF(J439=10,'Equivalencia BH-BMPT'!$D$11,IF(J439=11,'Equivalencia BH-BMPT'!$D$12,IF(J439=12,'Equivalencia BH-BMPT'!$D$13,IF(J439=13,'Equivalencia BH-BMPT'!$D$14,IF(J439=14,'Equivalencia BH-BMPT'!$D$15,IF(J439=15,'Equivalencia BH-BMPT'!$D$16,IF(J439=16,'Equivalencia BH-BMPT'!$D$17,IF(J439=17,'Equivalencia BH-BMPT'!$D$18,IF(J439=18,'Equivalencia BH-BMPT'!$D$19,IF(J439=19,'Equivalencia BH-BMPT'!$D$20,IF(J439=20,'Equivalencia BH-BMPT'!$D$21,IF(J439=21,'Equivalencia BH-BMPT'!$D$22,IF(J439=22,'Equivalencia BH-BMPT'!$D$23,IF(J439=23,'Equivalencia BH-BMPT'!#REF!,IF(J439=24,'Equivalencia BH-BMPT'!$D$25,IF(J439=25,'Equivalencia BH-BMPT'!$D$26,IF(J439=26,'Equivalencia BH-BMPT'!$D$27,IF(J439=27,'Equivalencia BH-BMPT'!$D$28,IF(J439=28,'Equivalencia BH-BMPT'!$D$29,IF(J439=29,'Equivalencia BH-BMPT'!$D$30,IF(J439=30,'Equivalencia BH-BMPT'!$D$31,IF(J439=31,'Equivalencia BH-BMPT'!$D$32,IF(J439=32,'Equivalencia BH-BMPT'!$D$33,IF(J439=33,'Equivalencia BH-BMPT'!$D$34,IF(J439=34,'Equivalencia BH-BMPT'!$D$35,IF(J439=35,'Equivalencia BH-BMPT'!$D$36,IF(J439=36,'Equivalencia BH-BMPT'!$D$37,IF(J439=37,'Equivalencia BH-BMPT'!$D$38,IF(J439=38,'Equivalencia BH-BMPT'!#REF!,IF(J439=39,'Equivalencia BH-BMPT'!$D$40,IF(J439=40,'Equivalencia BH-BMPT'!$D$41,IF(J439=41,'Equivalencia BH-BMPT'!$D$42,IF(J439=42,'Equivalencia BH-BMPT'!$D$43,IF(J439=43,'Equivalencia BH-BMPT'!$D$44,IF(J439=44,'Equivalencia BH-BMPT'!$D$45,IF(J439=45,'Equivalencia BH-BMPT'!$D$46,"No ha seleccionado un número de programa")))))))))))))))))))))))))))))))))))))))))))))</f>
        <v>No ha seleccionado un número de programa</v>
      </c>
      <c r="L439" s="137"/>
      <c r="M439" s="135"/>
      <c r="N439" s="147"/>
      <c r="O439" s="138"/>
      <c r="P439" s="139"/>
      <c r="Q439" s="140"/>
      <c r="R439" s="140"/>
      <c r="S439" s="140"/>
      <c r="T439" s="140">
        <f t="shared" si="57"/>
        <v>0</v>
      </c>
      <c r="U439" s="140"/>
      <c r="V439" s="141"/>
      <c r="W439" s="141"/>
      <c r="X439" s="141"/>
      <c r="Y439" s="135"/>
      <c r="Z439" s="135"/>
      <c r="AA439" s="142"/>
      <c r="AB439" s="135"/>
      <c r="AC439" s="135"/>
      <c r="AD439" s="135"/>
      <c r="AE439" s="135"/>
      <c r="AF439" s="143" t="e">
        <f t="shared" si="58"/>
        <v>#DIV/0!</v>
      </c>
      <c r="AG439" s="144"/>
      <c r="AH439" s="144" t="b">
        <f t="shared" si="59"/>
        <v>1</v>
      </c>
    </row>
    <row r="440" spans="1:34" ht="44.25" customHeight="1" thickBot="1" x14ac:dyDescent="0.3">
      <c r="A440" s="135"/>
      <c r="B440" s="135"/>
      <c r="C440" s="136"/>
      <c r="D440" s="135"/>
      <c r="E440" s="136" t="str">
        <f>IF(D440=1,'Tipo '!$B$2,IF(D440=2,'Tipo '!$B$3,IF(D440=3,'Tipo '!$B$4,IF(D440=4,'Tipo '!$B$5,IF(D440=5,'Tipo '!$B$6,IF(D440=6,'Tipo '!$B$7,IF(D440=7,'Tipo '!$B$8,IF(D440=8,'Tipo '!$B$9,IF(D440=9,'Tipo '!$B$10,IF(D440=10,'Tipo '!$B$11,IF(D440=11,'Tipo '!$B$12,IF(D440=12,'Tipo '!$B$13,IF(D440=13,'Tipo '!$B$14,IF(D440=14,'Tipo '!$B$15,IF(D440=15,'Tipo '!$B$16,IF(D440=16,'Tipo '!$B$17,IF(D440=17,'Tipo '!$B$18,IF(D440=18,'Tipo '!$B$19,IF(D440=19,'Tipo '!$B$20,IF(D440=20,'Tipo '!$B$21,"No ha seleccionado un tipo de contrato válido"))))))))))))))))))))</f>
        <v>No ha seleccionado un tipo de contrato válido</v>
      </c>
      <c r="F440" s="136"/>
      <c r="G440" s="136"/>
      <c r="H440" s="146"/>
      <c r="I440" s="146"/>
      <c r="J440" s="135"/>
      <c r="K440" s="136" t="str">
        <f>IF(J440=1,'Equivalencia BH-BMPT'!$D$2,IF(J440=2,'Equivalencia BH-BMPT'!$D$3,IF(J440=3,'Equivalencia BH-BMPT'!$D$4,IF(J440=4,'Equivalencia BH-BMPT'!$D$5,IF(J440=5,'Equivalencia BH-BMPT'!$D$6,IF(J440=6,'Equivalencia BH-BMPT'!$D$7,IF(J440=7,'Equivalencia BH-BMPT'!$D$8,IF(J440=8,'Equivalencia BH-BMPT'!$D$9,IF(J440=9,'Equivalencia BH-BMPT'!$D$10,IF(J440=10,'Equivalencia BH-BMPT'!$D$11,IF(J440=11,'Equivalencia BH-BMPT'!$D$12,IF(J440=12,'Equivalencia BH-BMPT'!$D$13,IF(J440=13,'Equivalencia BH-BMPT'!$D$14,IF(J440=14,'Equivalencia BH-BMPT'!$D$15,IF(J440=15,'Equivalencia BH-BMPT'!$D$16,IF(J440=16,'Equivalencia BH-BMPT'!$D$17,IF(J440=17,'Equivalencia BH-BMPT'!$D$18,IF(J440=18,'Equivalencia BH-BMPT'!$D$19,IF(J440=19,'Equivalencia BH-BMPT'!$D$20,IF(J440=20,'Equivalencia BH-BMPT'!$D$21,IF(J440=21,'Equivalencia BH-BMPT'!$D$22,IF(J440=22,'Equivalencia BH-BMPT'!$D$23,IF(J440=23,'Equivalencia BH-BMPT'!#REF!,IF(J440=24,'Equivalencia BH-BMPT'!$D$25,IF(J440=25,'Equivalencia BH-BMPT'!$D$26,IF(J440=26,'Equivalencia BH-BMPT'!$D$27,IF(J440=27,'Equivalencia BH-BMPT'!$D$28,IF(J440=28,'Equivalencia BH-BMPT'!$D$29,IF(J440=29,'Equivalencia BH-BMPT'!$D$30,IF(J440=30,'Equivalencia BH-BMPT'!$D$31,IF(J440=31,'Equivalencia BH-BMPT'!$D$32,IF(J440=32,'Equivalencia BH-BMPT'!$D$33,IF(J440=33,'Equivalencia BH-BMPT'!$D$34,IF(J440=34,'Equivalencia BH-BMPT'!$D$35,IF(J440=35,'Equivalencia BH-BMPT'!$D$36,IF(J440=36,'Equivalencia BH-BMPT'!$D$37,IF(J440=37,'Equivalencia BH-BMPT'!$D$38,IF(J440=38,'Equivalencia BH-BMPT'!#REF!,IF(J440=39,'Equivalencia BH-BMPT'!$D$40,IF(J440=40,'Equivalencia BH-BMPT'!$D$41,IF(J440=41,'Equivalencia BH-BMPT'!$D$42,IF(J440=42,'Equivalencia BH-BMPT'!$D$43,IF(J440=43,'Equivalencia BH-BMPT'!$D$44,IF(J440=44,'Equivalencia BH-BMPT'!$D$45,IF(J440=45,'Equivalencia BH-BMPT'!$D$46,"No ha seleccionado un número de programa")))))))))))))))))))))))))))))))))))))))))))))</f>
        <v>No ha seleccionado un número de programa</v>
      </c>
      <c r="L440" s="137"/>
      <c r="M440" s="135"/>
      <c r="N440" s="147"/>
      <c r="O440" s="138"/>
      <c r="P440" s="139"/>
      <c r="Q440" s="140"/>
      <c r="R440" s="140"/>
      <c r="S440" s="140"/>
      <c r="T440" s="140">
        <f t="shared" si="57"/>
        <v>0</v>
      </c>
      <c r="U440" s="140"/>
      <c r="V440" s="141"/>
      <c r="W440" s="141"/>
      <c r="X440" s="141"/>
      <c r="Y440" s="135"/>
      <c r="Z440" s="135"/>
      <c r="AA440" s="142"/>
      <c r="AB440" s="135"/>
      <c r="AC440" s="135"/>
      <c r="AD440" s="135"/>
      <c r="AE440" s="135"/>
      <c r="AF440" s="143" t="e">
        <f t="shared" si="58"/>
        <v>#DIV/0!</v>
      </c>
      <c r="AG440" s="144"/>
      <c r="AH440" s="144" t="b">
        <f t="shared" si="59"/>
        <v>1</v>
      </c>
    </row>
    <row r="441" spans="1:34" ht="44.25" customHeight="1" thickBot="1" x14ac:dyDescent="0.3">
      <c r="A441" s="135"/>
      <c r="B441" s="135"/>
      <c r="C441" s="136"/>
      <c r="D441" s="135"/>
      <c r="E441" s="136" t="str">
        <f>IF(D441=1,'Tipo '!$B$2,IF(D441=2,'Tipo '!$B$3,IF(D441=3,'Tipo '!$B$4,IF(D441=4,'Tipo '!$B$5,IF(D441=5,'Tipo '!$B$6,IF(D441=6,'Tipo '!$B$7,IF(D441=7,'Tipo '!$B$8,IF(D441=8,'Tipo '!$B$9,IF(D441=9,'Tipo '!$B$10,IF(D441=10,'Tipo '!$B$11,IF(D441=11,'Tipo '!$B$12,IF(D441=12,'Tipo '!$B$13,IF(D441=13,'Tipo '!$B$14,IF(D441=14,'Tipo '!$B$15,IF(D441=15,'Tipo '!$B$16,IF(D441=16,'Tipo '!$B$17,IF(D441=17,'Tipo '!$B$18,IF(D441=18,'Tipo '!$B$19,IF(D441=19,'Tipo '!$B$20,IF(D441=20,'Tipo '!$B$21,"No ha seleccionado un tipo de contrato válido"))))))))))))))))))))</f>
        <v>No ha seleccionado un tipo de contrato válido</v>
      </c>
      <c r="F441" s="136"/>
      <c r="G441" s="136"/>
      <c r="H441" s="146"/>
      <c r="I441" s="146"/>
      <c r="J441" s="135"/>
      <c r="K441" s="136" t="str">
        <f>IF(J441=1,'Equivalencia BH-BMPT'!$D$2,IF(J441=2,'Equivalencia BH-BMPT'!$D$3,IF(J441=3,'Equivalencia BH-BMPT'!$D$4,IF(J441=4,'Equivalencia BH-BMPT'!$D$5,IF(J441=5,'Equivalencia BH-BMPT'!$D$6,IF(J441=6,'Equivalencia BH-BMPT'!$D$7,IF(J441=7,'Equivalencia BH-BMPT'!$D$8,IF(J441=8,'Equivalencia BH-BMPT'!$D$9,IF(J441=9,'Equivalencia BH-BMPT'!$D$10,IF(J441=10,'Equivalencia BH-BMPT'!$D$11,IF(J441=11,'Equivalencia BH-BMPT'!$D$12,IF(J441=12,'Equivalencia BH-BMPT'!$D$13,IF(J441=13,'Equivalencia BH-BMPT'!$D$14,IF(J441=14,'Equivalencia BH-BMPT'!$D$15,IF(J441=15,'Equivalencia BH-BMPT'!$D$16,IF(J441=16,'Equivalencia BH-BMPT'!$D$17,IF(J441=17,'Equivalencia BH-BMPT'!$D$18,IF(J441=18,'Equivalencia BH-BMPT'!$D$19,IF(J441=19,'Equivalencia BH-BMPT'!$D$20,IF(J441=20,'Equivalencia BH-BMPT'!$D$21,IF(J441=21,'Equivalencia BH-BMPT'!$D$22,IF(J441=22,'Equivalencia BH-BMPT'!$D$23,IF(J441=23,'Equivalencia BH-BMPT'!#REF!,IF(J441=24,'Equivalencia BH-BMPT'!$D$25,IF(J441=25,'Equivalencia BH-BMPT'!$D$26,IF(J441=26,'Equivalencia BH-BMPT'!$D$27,IF(J441=27,'Equivalencia BH-BMPT'!$D$28,IF(J441=28,'Equivalencia BH-BMPT'!$D$29,IF(J441=29,'Equivalencia BH-BMPT'!$D$30,IF(J441=30,'Equivalencia BH-BMPT'!$D$31,IF(J441=31,'Equivalencia BH-BMPT'!$D$32,IF(J441=32,'Equivalencia BH-BMPT'!$D$33,IF(J441=33,'Equivalencia BH-BMPT'!$D$34,IF(J441=34,'Equivalencia BH-BMPT'!$D$35,IF(J441=35,'Equivalencia BH-BMPT'!$D$36,IF(J441=36,'Equivalencia BH-BMPT'!$D$37,IF(J441=37,'Equivalencia BH-BMPT'!$D$38,IF(J441=38,'Equivalencia BH-BMPT'!#REF!,IF(J441=39,'Equivalencia BH-BMPT'!$D$40,IF(J441=40,'Equivalencia BH-BMPT'!$D$41,IF(J441=41,'Equivalencia BH-BMPT'!$D$42,IF(J441=42,'Equivalencia BH-BMPT'!$D$43,IF(J441=43,'Equivalencia BH-BMPT'!$D$44,IF(J441=44,'Equivalencia BH-BMPT'!$D$45,IF(J441=45,'Equivalencia BH-BMPT'!$D$46,"No ha seleccionado un número de programa")))))))))))))))))))))))))))))))))))))))))))))</f>
        <v>No ha seleccionado un número de programa</v>
      </c>
      <c r="L441" s="137"/>
      <c r="M441" s="135"/>
      <c r="N441" s="147"/>
      <c r="O441" s="138"/>
      <c r="P441" s="139"/>
      <c r="Q441" s="140"/>
      <c r="R441" s="140"/>
      <c r="S441" s="140"/>
      <c r="T441" s="140">
        <f t="shared" si="57"/>
        <v>0</v>
      </c>
      <c r="U441" s="140"/>
      <c r="V441" s="141"/>
      <c r="W441" s="141"/>
      <c r="X441" s="141"/>
      <c r="Y441" s="135"/>
      <c r="Z441" s="135"/>
      <c r="AA441" s="142"/>
      <c r="AB441" s="135"/>
      <c r="AC441" s="135"/>
      <c r="AD441" s="135"/>
      <c r="AE441" s="135"/>
      <c r="AF441" s="143" t="e">
        <f t="shared" si="58"/>
        <v>#DIV/0!</v>
      </c>
      <c r="AG441" s="144"/>
      <c r="AH441" s="144" t="b">
        <f t="shared" si="59"/>
        <v>1</v>
      </c>
    </row>
    <row r="442" spans="1:34" ht="44.25" customHeight="1" thickBot="1" x14ac:dyDescent="0.3">
      <c r="A442" s="135"/>
      <c r="B442" s="135"/>
      <c r="C442" s="136"/>
      <c r="D442" s="135"/>
      <c r="E442" s="136" t="str">
        <f>IF(D442=1,'Tipo '!$B$2,IF(D442=2,'Tipo '!$B$3,IF(D442=3,'Tipo '!$B$4,IF(D442=4,'Tipo '!$B$5,IF(D442=5,'Tipo '!$B$6,IF(D442=6,'Tipo '!$B$7,IF(D442=7,'Tipo '!$B$8,IF(D442=8,'Tipo '!$B$9,IF(D442=9,'Tipo '!$B$10,IF(D442=10,'Tipo '!$B$11,IF(D442=11,'Tipo '!$B$12,IF(D442=12,'Tipo '!$B$13,IF(D442=13,'Tipo '!$B$14,IF(D442=14,'Tipo '!$B$15,IF(D442=15,'Tipo '!$B$16,IF(D442=16,'Tipo '!$B$17,IF(D442=17,'Tipo '!$B$18,IF(D442=18,'Tipo '!$B$19,IF(D442=19,'Tipo '!$B$20,IF(D442=20,'Tipo '!$B$21,"No ha seleccionado un tipo de contrato válido"))))))))))))))))))))</f>
        <v>No ha seleccionado un tipo de contrato válido</v>
      </c>
      <c r="F442" s="136"/>
      <c r="G442" s="136"/>
      <c r="H442" s="146"/>
      <c r="I442" s="146"/>
      <c r="J442" s="135"/>
      <c r="K442" s="136" t="str">
        <f>IF(J442=1,'Equivalencia BH-BMPT'!$D$2,IF(J442=2,'Equivalencia BH-BMPT'!$D$3,IF(J442=3,'Equivalencia BH-BMPT'!$D$4,IF(J442=4,'Equivalencia BH-BMPT'!$D$5,IF(J442=5,'Equivalencia BH-BMPT'!$D$6,IF(J442=6,'Equivalencia BH-BMPT'!$D$7,IF(J442=7,'Equivalencia BH-BMPT'!$D$8,IF(J442=8,'Equivalencia BH-BMPT'!$D$9,IF(J442=9,'Equivalencia BH-BMPT'!$D$10,IF(J442=10,'Equivalencia BH-BMPT'!$D$11,IF(J442=11,'Equivalencia BH-BMPT'!$D$12,IF(J442=12,'Equivalencia BH-BMPT'!$D$13,IF(J442=13,'Equivalencia BH-BMPT'!$D$14,IF(J442=14,'Equivalencia BH-BMPT'!$D$15,IF(J442=15,'Equivalencia BH-BMPT'!$D$16,IF(J442=16,'Equivalencia BH-BMPT'!$D$17,IF(J442=17,'Equivalencia BH-BMPT'!$D$18,IF(J442=18,'Equivalencia BH-BMPT'!$D$19,IF(J442=19,'Equivalencia BH-BMPT'!$D$20,IF(J442=20,'Equivalencia BH-BMPT'!$D$21,IF(J442=21,'Equivalencia BH-BMPT'!$D$22,IF(J442=22,'Equivalencia BH-BMPT'!$D$23,IF(J442=23,'Equivalencia BH-BMPT'!#REF!,IF(J442=24,'Equivalencia BH-BMPT'!$D$25,IF(J442=25,'Equivalencia BH-BMPT'!$D$26,IF(J442=26,'Equivalencia BH-BMPT'!$D$27,IF(J442=27,'Equivalencia BH-BMPT'!$D$28,IF(J442=28,'Equivalencia BH-BMPT'!$D$29,IF(J442=29,'Equivalencia BH-BMPT'!$D$30,IF(J442=30,'Equivalencia BH-BMPT'!$D$31,IF(J442=31,'Equivalencia BH-BMPT'!$D$32,IF(J442=32,'Equivalencia BH-BMPT'!$D$33,IF(J442=33,'Equivalencia BH-BMPT'!$D$34,IF(J442=34,'Equivalencia BH-BMPT'!$D$35,IF(J442=35,'Equivalencia BH-BMPT'!$D$36,IF(J442=36,'Equivalencia BH-BMPT'!$D$37,IF(J442=37,'Equivalencia BH-BMPT'!$D$38,IF(J442=38,'Equivalencia BH-BMPT'!#REF!,IF(J442=39,'Equivalencia BH-BMPT'!$D$40,IF(J442=40,'Equivalencia BH-BMPT'!$D$41,IF(J442=41,'Equivalencia BH-BMPT'!$D$42,IF(J442=42,'Equivalencia BH-BMPT'!$D$43,IF(J442=43,'Equivalencia BH-BMPT'!$D$44,IF(J442=44,'Equivalencia BH-BMPT'!$D$45,IF(J442=45,'Equivalencia BH-BMPT'!$D$46,"No ha seleccionado un número de programa")))))))))))))))))))))))))))))))))))))))))))))</f>
        <v>No ha seleccionado un número de programa</v>
      </c>
      <c r="L442" s="137"/>
      <c r="M442" s="135"/>
      <c r="N442" s="147"/>
      <c r="O442" s="138"/>
      <c r="P442" s="139"/>
      <c r="Q442" s="140"/>
      <c r="R442" s="140"/>
      <c r="S442" s="140"/>
      <c r="T442" s="140">
        <f t="shared" si="57"/>
        <v>0</v>
      </c>
      <c r="U442" s="140"/>
      <c r="V442" s="141"/>
      <c r="W442" s="141"/>
      <c r="X442" s="141"/>
      <c r="Y442" s="135"/>
      <c r="Z442" s="135"/>
      <c r="AA442" s="142"/>
      <c r="AB442" s="135"/>
      <c r="AC442" s="135"/>
      <c r="AD442" s="135"/>
      <c r="AE442" s="135"/>
      <c r="AF442" s="143" t="e">
        <f t="shared" si="58"/>
        <v>#DIV/0!</v>
      </c>
      <c r="AG442" s="144"/>
      <c r="AH442" s="144" t="b">
        <f t="shared" si="59"/>
        <v>1</v>
      </c>
    </row>
    <row r="443" spans="1:34" ht="44.25" customHeight="1" thickBot="1" x14ac:dyDescent="0.3">
      <c r="A443" s="135"/>
      <c r="B443" s="135"/>
      <c r="C443" s="136"/>
      <c r="D443" s="135"/>
      <c r="E443" s="136" t="str">
        <f>IF(D443=1,'Tipo '!$B$2,IF(D443=2,'Tipo '!$B$3,IF(D443=3,'Tipo '!$B$4,IF(D443=4,'Tipo '!$B$5,IF(D443=5,'Tipo '!$B$6,IF(D443=6,'Tipo '!$B$7,IF(D443=7,'Tipo '!$B$8,IF(D443=8,'Tipo '!$B$9,IF(D443=9,'Tipo '!$B$10,IF(D443=10,'Tipo '!$B$11,IF(D443=11,'Tipo '!$B$12,IF(D443=12,'Tipo '!$B$13,IF(D443=13,'Tipo '!$B$14,IF(D443=14,'Tipo '!$B$15,IF(D443=15,'Tipo '!$B$16,IF(D443=16,'Tipo '!$B$17,IF(D443=17,'Tipo '!$B$18,IF(D443=18,'Tipo '!$B$19,IF(D443=19,'Tipo '!$B$20,IF(D443=20,'Tipo '!$B$21,"No ha seleccionado un tipo de contrato válido"))))))))))))))))))))</f>
        <v>No ha seleccionado un tipo de contrato válido</v>
      </c>
      <c r="F443" s="136"/>
      <c r="G443" s="136"/>
      <c r="H443" s="146"/>
      <c r="I443" s="146"/>
      <c r="J443" s="135"/>
      <c r="K443" s="136" t="str">
        <f>IF(J443=1,'Equivalencia BH-BMPT'!$D$2,IF(J443=2,'Equivalencia BH-BMPT'!$D$3,IF(J443=3,'Equivalencia BH-BMPT'!$D$4,IF(J443=4,'Equivalencia BH-BMPT'!$D$5,IF(J443=5,'Equivalencia BH-BMPT'!$D$6,IF(J443=6,'Equivalencia BH-BMPT'!$D$7,IF(J443=7,'Equivalencia BH-BMPT'!$D$8,IF(J443=8,'Equivalencia BH-BMPT'!$D$9,IF(J443=9,'Equivalencia BH-BMPT'!$D$10,IF(J443=10,'Equivalencia BH-BMPT'!$D$11,IF(J443=11,'Equivalencia BH-BMPT'!$D$12,IF(J443=12,'Equivalencia BH-BMPT'!$D$13,IF(J443=13,'Equivalencia BH-BMPT'!$D$14,IF(J443=14,'Equivalencia BH-BMPT'!$D$15,IF(J443=15,'Equivalencia BH-BMPT'!$D$16,IF(J443=16,'Equivalencia BH-BMPT'!$D$17,IF(J443=17,'Equivalencia BH-BMPT'!$D$18,IF(J443=18,'Equivalencia BH-BMPT'!$D$19,IF(J443=19,'Equivalencia BH-BMPT'!$D$20,IF(J443=20,'Equivalencia BH-BMPT'!$D$21,IF(J443=21,'Equivalencia BH-BMPT'!$D$22,IF(J443=22,'Equivalencia BH-BMPT'!$D$23,IF(J443=23,'Equivalencia BH-BMPT'!#REF!,IF(J443=24,'Equivalencia BH-BMPT'!$D$25,IF(J443=25,'Equivalencia BH-BMPT'!$D$26,IF(J443=26,'Equivalencia BH-BMPT'!$D$27,IF(J443=27,'Equivalencia BH-BMPT'!$D$28,IF(J443=28,'Equivalencia BH-BMPT'!$D$29,IF(J443=29,'Equivalencia BH-BMPT'!$D$30,IF(J443=30,'Equivalencia BH-BMPT'!$D$31,IF(J443=31,'Equivalencia BH-BMPT'!$D$32,IF(J443=32,'Equivalencia BH-BMPT'!$D$33,IF(J443=33,'Equivalencia BH-BMPT'!$D$34,IF(J443=34,'Equivalencia BH-BMPT'!$D$35,IF(J443=35,'Equivalencia BH-BMPT'!$D$36,IF(J443=36,'Equivalencia BH-BMPT'!$D$37,IF(J443=37,'Equivalencia BH-BMPT'!$D$38,IF(J443=38,'Equivalencia BH-BMPT'!#REF!,IF(J443=39,'Equivalencia BH-BMPT'!$D$40,IF(J443=40,'Equivalencia BH-BMPT'!$D$41,IF(J443=41,'Equivalencia BH-BMPT'!$D$42,IF(J443=42,'Equivalencia BH-BMPT'!$D$43,IF(J443=43,'Equivalencia BH-BMPT'!$D$44,IF(J443=44,'Equivalencia BH-BMPT'!$D$45,IF(J443=45,'Equivalencia BH-BMPT'!$D$46,"No ha seleccionado un número de programa")))))))))))))))))))))))))))))))))))))))))))))</f>
        <v>No ha seleccionado un número de programa</v>
      </c>
      <c r="L443" s="137"/>
      <c r="M443" s="135"/>
      <c r="N443" s="147"/>
      <c r="O443" s="138"/>
      <c r="P443" s="139"/>
      <c r="Q443" s="140"/>
      <c r="R443" s="140"/>
      <c r="S443" s="140"/>
      <c r="T443" s="140">
        <f t="shared" si="57"/>
        <v>0</v>
      </c>
      <c r="U443" s="140"/>
      <c r="V443" s="141"/>
      <c r="W443" s="141"/>
      <c r="X443" s="141"/>
      <c r="Y443" s="135"/>
      <c r="Z443" s="135"/>
      <c r="AA443" s="142"/>
      <c r="AB443" s="135"/>
      <c r="AC443" s="135"/>
      <c r="AD443" s="135"/>
      <c r="AE443" s="135"/>
      <c r="AF443" s="143" t="e">
        <f t="shared" si="58"/>
        <v>#DIV/0!</v>
      </c>
      <c r="AG443" s="144"/>
      <c r="AH443" s="144" t="b">
        <f t="shared" si="59"/>
        <v>1</v>
      </c>
    </row>
    <row r="444" spans="1:34" ht="44.25" customHeight="1" thickBot="1" x14ac:dyDescent="0.3">
      <c r="A444" s="135"/>
      <c r="B444" s="135"/>
      <c r="C444" s="136"/>
      <c r="D444" s="135"/>
      <c r="E444" s="136" t="str">
        <f>IF(D444=1,'Tipo '!$B$2,IF(D444=2,'Tipo '!$B$3,IF(D444=3,'Tipo '!$B$4,IF(D444=4,'Tipo '!$B$5,IF(D444=5,'Tipo '!$B$6,IF(D444=6,'Tipo '!$B$7,IF(D444=7,'Tipo '!$B$8,IF(D444=8,'Tipo '!$B$9,IF(D444=9,'Tipo '!$B$10,IF(D444=10,'Tipo '!$B$11,IF(D444=11,'Tipo '!$B$12,IF(D444=12,'Tipo '!$B$13,IF(D444=13,'Tipo '!$B$14,IF(D444=14,'Tipo '!$B$15,IF(D444=15,'Tipo '!$B$16,IF(D444=16,'Tipo '!$B$17,IF(D444=17,'Tipo '!$B$18,IF(D444=18,'Tipo '!$B$19,IF(D444=19,'Tipo '!$B$20,IF(D444=20,'Tipo '!$B$21,"No ha seleccionado un tipo de contrato válido"))))))))))))))))))))</f>
        <v>No ha seleccionado un tipo de contrato válido</v>
      </c>
      <c r="F444" s="136"/>
      <c r="G444" s="136"/>
      <c r="H444" s="146"/>
      <c r="I444" s="146"/>
      <c r="J444" s="135"/>
      <c r="K444" s="136" t="str">
        <f>IF(J444=1,'Equivalencia BH-BMPT'!$D$2,IF(J444=2,'Equivalencia BH-BMPT'!$D$3,IF(J444=3,'Equivalencia BH-BMPT'!$D$4,IF(J444=4,'Equivalencia BH-BMPT'!$D$5,IF(J444=5,'Equivalencia BH-BMPT'!$D$6,IF(J444=6,'Equivalencia BH-BMPT'!$D$7,IF(J444=7,'Equivalencia BH-BMPT'!$D$8,IF(J444=8,'Equivalencia BH-BMPT'!$D$9,IF(J444=9,'Equivalencia BH-BMPT'!$D$10,IF(J444=10,'Equivalencia BH-BMPT'!$D$11,IF(J444=11,'Equivalencia BH-BMPT'!$D$12,IF(J444=12,'Equivalencia BH-BMPT'!$D$13,IF(J444=13,'Equivalencia BH-BMPT'!$D$14,IF(J444=14,'Equivalencia BH-BMPT'!$D$15,IF(J444=15,'Equivalencia BH-BMPT'!$D$16,IF(J444=16,'Equivalencia BH-BMPT'!$D$17,IF(J444=17,'Equivalencia BH-BMPT'!$D$18,IF(J444=18,'Equivalencia BH-BMPT'!$D$19,IF(J444=19,'Equivalencia BH-BMPT'!$D$20,IF(J444=20,'Equivalencia BH-BMPT'!$D$21,IF(J444=21,'Equivalencia BH-BMPT'!$D$22,IF(J444=22,'Equivalencia BH-BMPT'!$D$23,IF(J444=23,'Equivalencia BH-BMPT'!#REF!,IF(J444=24,'Equivalencia BH-BMPT'!$D$25,IF(J444=25,'Equivalencia BH-BMPT'!$D$26,IF(J444=26,'Equivalencia BH-BMPT'!$D$27,IF(J444=27,'Equivalencia BH-BMPT'!$D$28,IF(J444=28,'Equivalencia BH-BMPT'!$D$29,IF(J444=29,'Equivalencia BH-BMPT'!$D$30,IF(J444=30,'Equivalencia BH-BMPT'!$D$31,IF(J444=31,'Equivalencia BH-BMPT'!$D$32,IF(J444=32,'Equivalencia BH-BMPT'!$D$33,IF(J444=33,'Equivalencia BH-BMPT'!$D$34,IF(J444=34,'Equivalencia BH-BMPT'!$D$35,IF(J444=35,'Equivalencia BH-BMPT'!$D$36,IF(J444=36,'Equivalencia BH-BMPT'!$D$37,IF(J444=37,'Equivalencia BH-BMPT'!$D$38,IF(J444=38,'Equivalencia BH-BMPT'!#REF!,IF(J444=39,'Equivalencia BH-BMPT'!$D$40,IF(J444=40,'Equivalencia BH-BMPT'!$D$41,IF(J444=41,'Equivalencia BH-BMPT'!$D$42,IF(J444=42,'Equivalencia BH-BMPT'!$D$43,IF(J444=43,'Equivalencia BH-BMPT'!$D$44,IF(J444=44,'Equivalencia BH-BMPT'!$D$45,IF(J444=45,'Equivalencia BH-BMPT'!$D$46,"No ha seleccionado un número de programa")))))))))))))))))))))))))))))))))))))))))))))</f>
        <v>No ha seleccionado un número de programa</v>
      </c>
      <c r="L444" s="137"/>
      <c r="M444" s="135"/>
      <c r="N444" s="147"/>
      <c r="O444" s="138"/>
      <c r="P444" s="139"/>
      <c r="Q444" s="140"/>
      <c r="R444" s="140"/>
      <c r="S444" s="140"/>
      <c r="T444" s="140">
        <f t="shared" si="57"/>
        <v>0</v>
      </c>
      <c r="U444" s="140"/>
      <c r="V444" s="141"/>
      <c r="W444" s="141"/>
      <c r="X444" s="141"/>
      <c r="Y444" s="135"/>
      <c r="Z444" s="135"/>
      <c r="AA444" s="142"/>
      <c r="AB444" s="135"/>
      <c r="AC444" s="135"/>
      <c r="AD444" s="135"/>
      <c r="AE444" s="135"/>
      <c r="AF444" s="143" t="e">
        <f t="shared" si="58"/>
        <v>#DIV/0!</v>
      </c>
      <c r="AG444" s="144"/>
      <c r="AH444" s="144" t="b">
        <f t="shared" si="59"/>
        <v>1</v>
      </c>
    </row>
    <row r="445" spans="1:34" ht="44.25" customHeight="1" thickBot="1" x14ac:dyDescent="0.3">
      <c r="A445" s="135"/>
      <c r="B445" s="135"/>
      <c r="C445" s="136"/>
      <c r="D445" s="135"/>
      <c r="E445" s="136" t="str">
        <f>IF(D445=1,'Tipo '!$B$2,IF(D445=2,'Tipo '!$B$3,IF(D445=3,'Tipo '!$B$4,IF(D445=4,'Tipo '!$B$5,IF(D445=5,'Tipo '!$B$6,IF(D445=6,'Tipo '!$B$7,IF(D445=7,'Tipo '!$B$8,IF(D445=8,'Tipo '!$B$9,IF(D445=9,'Tipo '!$B$10,IF(D445=10,'Tipo '!$B$11,IF(D445=11,'Tipo '!$B$12,IF(D445=12,'Tipo '!$B$13,IF(D445=13,'Tipo '!$B$14,IF(D445=14,'Tipo '!$B$15,IF(D445=15,'Tipo '!$B$16,IF(D445=16,'Tipo '!$B$17,IF(D445=17,'Tipo '!$B$18,IF(D445=18,'Tipo '!$B$19,IF(D445=19,'Tipo '!$B$20,IF(D445=20,'Tipo '!$B$21,"No ha seleccionado un tipo de contrato válido"))))))))))))))))))))</f>
        <v>No ha seleccionado un tipo de contrato válido</v>
      </c>
      <c r="F445" s="136"/>
      <c r="G445" s="136"/>
      <c r="H445" s="146"/>
      <c r="I445" s="146"/>
      <c r="J445" s="135"/>
      <c r="K445" s="136" t="str">
        <f>IF(J445=1,'Equivalencia BH-BMPT'!$D$2,IF(J445=2,'Equivalencia BH-BMPT'!$D$3,IF(J445=3,'Equivalencia BH-BMPT'!$D$4,IF(J445=4,'Equivalencia BH-BMPT'!$D$5,IF(J445=5,'Equivalencia BH-BMPT'!$D$6,IF(J445=6,'Equivalencia BH-BMPT'!$D$7,IF(J445=7,'Equivalencia BH-BMPT'!$D$8,IF(J445=8,'Equivalencia BH-BMPT'!$D$9,IF(J445=9,'Equivalencia BH-BMPT'!$D$10,IF(J445=10,'Equivalencia BH-BMPT'!$D$11,IF(J445=11,'Equivalencia BH-BMPT'!$D$12,IF(J445=12,'Equivalencia BH-BMPT'!$D$13,IF(J445=13,'Equivalencia BH-BMPT'!$D$14,IF(J445=14,'Equivalencia BH-BMPT'!$D$15,IF(J445=15,'Equivalencia BH-BMPT'!$D$16,IF(J445=16,'Equivalencia BH-BMPT'!$D$17,IF(J445=17,'Equivalencia BH-BMPT'!$D$18,IF(J445=18,'Equivalencia BH-BMPT'!$D$19,IF(J445=19,'Equivalencia BH-BMPT'!$D$20,IF(J445=20,'Equivalencia BH-BMPT'!$D$21,IF(J445=21,'Equivalencia BH-BMPT'!$D$22,IF(J445=22,'Equivalencia BH-BMPT'!$D$23,IF(J445=23,'Equivalencia BH-BMPT'!#REF!,IF(J445=24,'Equivalencia BH-BMPT'!$D$25,IF(J445=25,'Equivalencia BH-BMPT'!$D$26,IF(J445=26,'Equivalencia BH-BMPT'!$D$27,IF(J445=27,'Equivalencia BH-BMPT'!$D$28,IF(J445=28,'Equivalencia BH-BMPT'!$D$29,IF(J445=29,'Equivalencia BH-BMPT'!$D$30,IF(J445=30,'Equivalencia BH-BMPT'!$D$31,IF(J445=31,'Equivalencia BH-BMPT'!$D$32,IF(J445=32,'Equivalencia BH-BMPT'!$D$33,IF(J445=33,'Equivalencia BH-BMPT'!$D$34,IF(J445=34,'Equivalencia BH-BMPT'!$D$35,IF(J445=35,'Equivalencia BH-BMPT'!$D$36,IF(J445=36,'Equivalencia BH-BMPT'!$D$37,IF(J445=37,'Equivalencia BH-BMPT'!$D$38,IF(J445=38,'Equivalencia BH-BMPT'!#REF!,IF(J445=39,'Equivalencia BH-BMPT'!$D$40,IF(J445=40,'Equivalencia BH-BMPT'!$D$41,IF(J445=41,'Equivalencia BH-BMPT'!$D$42,IF(J445=42,'Equivalencia BH-BMPT'!$D$43,IF(J445=43,'Equivalencia BH-BMPT'!$D$44,IF(J445=44,'Equivalencia BH-BMPT'!$D$45,IF(J445=45,'Equivalencia BH-BMPT'!$D$46,"No ha seleccionado un número de programa")))))))))))))))))))))))))))))))))))))))))))))</f>
        <v>No ha seleccionado un número de programa</v>
      </c>
      <c r="L445" s="137"/>
      <c r="M445" s="135"/>
      <c r="N445" s="147"/>
      <c r="O445" s="138"/>
      <c r="P445" s="139"/>
      <c r="Q445" s="140"/>
      <c r="R445" s="140"/>
      <c r="S445" s="140"/>
      <c r="T445" s="140">
        <f t="shared" si="57"/>
        <v>0</v>
      </c>
      <c r="U445" s="140"/>
      <c r="V445" s="141"/>
      <c r="W445" s="141"/>
      <c r="X445" s="141"/>
      <c r="Y445" s="135"/>
      <c r="Z445" s="135"/>
      <c r="AA445" s="142"/>
      <c r="AB445" s="135"/>
      <c r="AC445" s="135"/>
      <c r="AD445" s="135"/>
      <c r="AE445" s="135"/>
      <c r="AF445" s="143" t="e">
        <f t="shared" si="58"/>
        <v>#DIV/0!</v>
      </c>
      <c r="AG445" s="144"/>
      <c r="AH445" s="144" t="b">
        <f t="shared" si="59"/>
        <v>1</v>
      </c>
    </row>
    <row r="446" spans="1:34" ht="44.25" customHeight="1" thickBot="1" x14ac:dyDescent="0.3">
      <c r="A446" s="135"/>
      <c r="B446" s="135"/>
      <c r="C446" s="136"/>
      <c r="D446" s="135"/>
      <c r="E446" s="136" t="str">
        <f>IF(D446=1,'Tipo '!$B$2,IF(D446=2,'Tipo '!$B$3,IF(D446=3,'Tipo '!$B$4,IF(D446=4,'Tipo '!$B$5,IF(D446=5,'Tipo '!$B$6,IF(D446=6,'Tipo '!$B$7,IF(D446=7,'Tipo '!$B$8,IF(D446=8,'Tipo '!$B$9,IF(D446=9,'Tipo '!$B$10,IF(D446=10,'Tipo '!$B$11,IF(D446=11,'Tipo '!$B$12,IF(D446=12,'Tipo '!$B$13,IF(D446=13,'Tipo '!$B$14,IF(D446=14,'Tipo '!$B$15,IF(D446=15,'Tipo '!$B$16,IF(D446=16,'Tipo '!$B$17,IF(D446=17,'Tipo '!$B$18,IF(D446=18,'Tipo '!$B$19,IF(D446=19,'Tipo '!$B$20,IF(D446=20,'Tipo '!$B$21,"No ha seleccionado un tipo de contrato válido"))))))))))))))))))))</f>
        <v>No ha seleccionado un tipo de contrato válido</v>
      </c>
      <c r="F446" s="136"/>
      <c r="G446" s="136"/>
      <c r="H446" s="146"/>
      <c r="I446" s="146"/>
      <c r="J446" s="135"/>
      <c r="K446" s="136" t="str">
        <f>IF(J446=1,'Equivalencia BH-BMPT'!$D$2,IF(J446=2,'Equivalencia BH-BMPT'!$D$3,IF(J446=3,'Equivalencia BH-BMPT'!$D$4,IF(J446=4,'Equivalencia BH-BMPT'!$D$5,IF(J446=5,'Equivalencia BH-BMPT'!$D$6,IF(J446=6,'Equivalencia BH-BMPT'!$D$7,IF(J446=7,'Equivalencia BH-BMPT'!$D$8,IF(J446=8,'Equivalencia BH-BMPT'!$D$9,IF(J446=9,'Equivalencia BH-BMPT'!$D$10,IF(J446=10,'Equivalencia BH-BMPT'!$D$11,IF(J446=11,'Equivalencia BH-BMPT'!$D$12,IF(J446=12,'Equivalencia BH-BMPT'!$D$13,IF(J446=13,'Equivalencia BH-BMPT'!$D$14,IF(J446=14,'Equivalencia BH-BMPT'!$D$15,IF(J446=15,'Equivalencia BH-BMPT'!$D$16,IF(J446=16,'Equivalencia BH-BMPT'!$D$17,IF(J446=17,'Equivalencia BH-BMPT'!$D$18,IF(J446=18,'Equivalencia BH-BMPT'!$D$19,IF(J446=19,'Equivalencia BH-BMPT'!$D$20,IF(J446=20,'Equivalencia BH-BMPT'!$D$21,IF(J446=21,'Equivalencia BH-BMPT'!$D$22,IF(J446=22,'Equivalencia BH-BMPT'!$D$23,IF(J446=23,'Equivalencia BH-BMPT'!#REF!,IF(J446=24,'Equivalencia BH-BMPT'!$D$25,IF(J446=25,'Equivalencia BH-BMPT'!$D$26,IF(J446=26,'Equivalencia BH-BMPT'!$D$27,IF(J446=27,'Equivalencia BH-BMPT'!$D$28,IF(J446=28,'Equivalencia BH-BMPT'!$D$29,IF(J446=29,'Equivalencia BH-BMPT'!$D$30,IF(J446=30,'Equivalencia BH-BMPT'!$D$31,IF(J446=31,'Equivalencia BH-BMPT'!$D$32,IF(J446=32,'Equivalencia BH-BMPT'!$D$33,IF(J446=33,'Equivalencia BH-BMPT'!$D$34,IF(J446=34,'Equivalencia BH-BMPT'!$D$35,IF(J446=35,'Equivalencia BH-BMPT'!$D$36,IF(J446=36,'Equivalencia BH-BMPT'!$D$37,IF(J446=37,'Equivalencia BH-BMPT'!$D$38,IF(J446=38,'Equivalencia BH-BMPT'!#REF!,IF(J446=39,'Equivalencia BH-BMPT'!$D$40,IF(J446=40,'Equivalencia BH-BMPT'!$D$41,IF(J446=41,'Equivalencia BH-BMPT'!$D$42,IF(J446=42,'Equivalencia BH-BMPT'!$D$43,IF(J446=43,'Equivalencia BH-BMPT'!$D$44,IF(J446=44,'Equivalencia BH-BMPT'!$D$45,IF(J446=45,'Equivalencia BH-BMPT'!$D$46,"No ha seleccionado un número de programa")))))))))))))))))))))))))))))))))))))))))))))</f>
        <v>No ha seleccionado un número de programa</v>
      </c>
      <c r="L446" s="137"/>
      <c r="M446" s="135"/>
      <c r="N446" s="147"/>
      <c r="O446" s="138"/>
      <c r="P446" s="139"/>
      <c r="Q446" s="140"/>
      <c r="R446" s="140"/>
      <c r="S446" s="140"/>
      <c r="T446" s="140">
        <f t="shared" si="57"/>
        <v>0</v>
      </c>
      <c r="U446" s="140"/>
      <c r="V446" s="141"/>
      <c r="W446" s="141"/>
      <c r="X446" s="141"/>
      <c r="Y446" s="135"/>
      <c r="Z446" s="135"/>
      <c r="AA446" s="142"/>
      <c r="AB446" s="135"/>
      <c r="AC446" s="135"/>
      <c r="AD446" s="135"/>
      <c r="AE446" s="135"/>
      <c r="AF446" s="143" t="e">
        <f t="shared" si="58"/>
        <v>#DIV/0!</v>
      </c>
      <c r="AG446" s="144"/>
      <c r="AH446" s="144" t="b">
        <f t="shared" si="59"/>
        <v>1</v>
      </c>
    </row>
    <row r="447" spans="1:34" ht="44.25" customHeight="1" thickBot="1" x14ac:dyDescent="0.3">
      <c r="A447" s="135"/>
      <c r="B447" s="135"/>
      <c r="C447" s="136"/>
      <c r="D447" s="135"/>
      <c r="E447" s="136" t="str">
        <f>IF(D447=1,'Tipo '!$B$2,IF(D447=2,'Tipo '!$B$3,IF(D447=3,'Tipo '!$B$4,IF(D447=4,'Tipo '!$B$5,IF(D447=5,'Tipo '!$B$6,IF(D447=6,'Tipo '!$B$7,IF(D447=7,'Tipo '!$B$8,IF(D447=8,'Tipo '!$B$9,IF(D447=9,'Tipo '!$B$10,IF(D447=10,'Tipo '!$B$11,IF(D447=11,'Tipo '!$B$12,IF(D447=12,'Tipo '!$B$13,IF(D447=13,'Tipo '!$B$14,IF(D447=14,'Tipo '!$B$15,IF(D447=15,'Tipo '!$B$16,IF(D447=16,'Tipo '!$B$17,IF(D447=17,'Tipo '!$B$18,IF(D447=18,'Tipo '!$B$19,IF(D447=19,'Tipo '!$B$20,IF(D447=20,'Tipo '!$B$21,"No ha seleccionado un tipo de contrato válido"))))))))))))))))))))</f>
        <v>No ha seleccionado un tipo de contrato válido</v>
      </c>
      <c r="F447" s="136"/>
      <c r="G447" s="136"/>
      <c r="H447" s="146"/>
      <c r="I447" s="146"/>
      <c r="J447" s="135"/>
      <c r="K447" s="136" t="str">
        <f>IF(J447=1,'Equivalencia BH-BMPT'!$D$2,IF(J447=2,'Equivalencia BH-BMPT'!$D$3,IF(J447=3,'Equivalencia BH-BMPT'!$D$4,IF(J447=4,'Equivalencia BH-BMPT'!$D$5,IF(J447=5,'Equivalencia BH-BMPT'!$D$6,IF(J447=6,'Equivalencia BH-BMPT'!$D$7,IF(J447=7,'Equivalencia BH-BMPT'!$D$8,IF(J447=8,'Equivalencia BH-BMPT'!$D$9,IF(J447=9,'Equivalencia BH-BMPT'!$D$10,IF(J447=10,'Equivalencia BH-BMPT'!$D$11,IF(J447=11,'Equivalencia BH-BMPT'!$D$12,IF(J447=12,'Equivalencia BH-BMPT'!$D$13,IF(J447=13,'Equivalencia BH-BMPT'!$D$14,IF(J447=14,'Equivalencia BH-BMPT'!$D$15,IF(J447=15,'Equivalencia BH-BMPT'!$D$16,IF(J447=16,'Equivalencia BH-BMPT'!$D$17,IF(J447=17,'Equivalencia BH-BMPT'!$D$18,IF(J447=18,'Equivalencia BH-BMPT'!$D$19,IF(J447=19,'Equivalencia BH-BMPT'!$D$20,IF(J447=20,'Equivalencia BH-BMPT'!$D$21,IF(J447=21,'Equivalencia BH-BMPT'!$D$22,IF(J447=22,'Equivalencia BH-BMPT'!$D$23,IF(J447=23,'Equivalencia BH-BMPT'!#REF!,IF(J447=24,'Equivalencia BH-BMPT'!$D$25,IF(J447=25,'Equivalencia BH-BMPT'!$D$26,IF(J447=26,'Equivalencia BH-BMPT'!$D$27,IF(J447=27,'Equivalencia BH-BMPT'!$D$28,IF(J447=28,'Equivalencia BH-BMPT'!$D$29,IF(J447=29,'Equivalencia BH-BMPT'!$D$30,IF(J447=30,'Equivalencia BH-BMPT'!$D$31,IF(J447=31,'Equivalencia BH-BMPT'!$D$32,IF(J447=32,'Equivalencia BH-BMPT'!$D$33,IF(J447=33,'Equivalencia BH-BMPT'!$D$34,IF(J447=34,'Equivalencia BH-BMPT'!$D$35,IF(J447=35,'Equivalencia BH-BMPT'!$D$36,IF(J447=36,'Equivalencia BH-BMPT'!$D$37,IF(J447=37,'Equivalencia BH-BMPT'!$D$38,IF(J447=38,'Equivalencia BH-BMPT'!#REF!,IF(J447=39,'Equivalencia BH-BMPT'!$D$40,IF(J447=40,'Equivalencia BH-BMPT'!$D$41,IF(J447=41,'Equivalencia BH-BMPT'!$D$42,IF(J447=42,'Equivalencia BH-BMPT'!$D$43,IF(J447=43,'Equivalencia BH-BMPT'!$D$44,IF(J447=44,'Equivalencia BH-BMPT'!$D$45,IF(J447=45,'Equivalencia BH-BMPT'!$D$46,"No ha seleccionado un número de programa")))))))))))))))))))))))))))))))))))))))))))))</f>
        <v>No ha seleccionado un número de programa</v>
      </c>
      <c r="L447" s="137"/>
      <c r="M447" s="135"/>
      <c r="N447" s="147"/>
      <c r="O447" s="138"/>
      <c r="P447" s="139"/>
      <c r="Q447" s="140"/>
      <c r="R447" s="140"/>
      <c r="S447" s="140"/>
      <c r="T447" s="140">
        <f t="shared" si="57"/>
        <v>0</v>
      </c>
      <c r="U447" s="140"/>
      <c r="V447" s="141"/>
      <c r="W447" s="141"/>
      <c r="X447" s="141"/>
      <c r="Y447" s="135"/>
      <c r="Z447" s="135"/>
      <c r="AA447" s="142"/>
      <c r="AB447" s="135"/>
      <c r="AC447" s="135"/>
      <c r="AD447" s="135"/>
      <c r="AE447" s="135"/>
      <c r="AF447" s="143" t="e">
        <f t="shared" si="58"/>
        <v>#DIV/0!</v>
      </c>
      <c r="AG447" s="144"/>
      <c r="AH447" s="144" t="b">
        <f t="shared" si="59"/>
        <v>1</v>
      </c>
    </row>
    <row r="448" spans="1:34" ht="44.25" customHeight="1" thickBot="1" x14ac:dyDescent="0.3">
      <c r="A448" s="135"/>
      <c r="B448" s="135"/>
      <c r="C448" s="136"/>
      <c r="D448" s="135"/>
      <c r="E448" s="136" t="str">
        <f>IF(D448=1,'Tipo '!$B$2,IF(D448=2,'Tipo '!$B$3,IF(D448=3,'Tipo '!$B$4,IF(D448=4,'Tipo '!$B$5,IF(D448=5,'Tipo '!$B$6,IF(D448=6,'Tipo '!$B$7,IF(D448=7,'Tipo '!$B$8,IF(D448=8,'Tipo '!$B$9,IF(D448=9,'Tipo '!$B$10,IF(D448=10,'Tipo '!$B$11,IF(D448=11,'Tipo '!$B$12,IF(D448=12,'Tipo '!$B$13,IF(D448=13,'Tipo '!$B$14,IF(D448=14,'Tipo '!$B$15,IF(D448=15,'Tipo '!$B$16,IF(D448=16,'Tipo '!$B$17,IF(D448=17,'Tipo '!$B$18,IF(D448=18,'Tipo '!$B$19,IF(D448=19,'Tipo '!$B$20,IF(D448=20,'Tipo '!$B$21,"No ha seleccionado un tipo de contrato válido"))))))))))))))))))))</f>
        <v>No ha seleccionado un tipo de contrato válido</v>
      </c>
      <c r="F448" s="136"/>
      <c r="G448" s="136"/>
      <c r="H448" s="146"/>
      <c r="I448" s="146"/>
      <c r="J448" s="135"/>
      <c r="K448" s="136" t="str">
        <f>IF(J448=1,'Equivalencia BH-BMPT'!$D$2,IF(J448=2,'Equivalencia BH-BMPT'!$D$3,IF(J448=3,'Equivalencia BH-BMPT'!$D$4,IF(J448=4,'Equivalencia BH-BMPT'!$D$5,IF(J448=5,'Equivalencia BH-BMPT'!$D$6,IF(J448=6,'Equivalencia BH-BMPT'!$D$7,IF(J448=7,'Equivalencia BH-BMPT'!$D$8,IF(J448=8,'Equivalencia BH-BMPT'!$D$9,IF(J448=9,'Equivalencia BH-BMPT'!$D$10,IF(J448=10,'Equivalencia BH-BMPT'!$D$11,IF(J448=11,'Equivalencia BH-BMPT'!$D$12,IF(J448=12,'Equivalencia BH-BMPT'!$D$13,IF(J448=13,'Equivalencia BH-BMPT'!$D$14,IF(J448=14,'Equivalencia BH-BMPT'!$D$15,IF(J448=15,'Equivalencia BH-BMPT'!$D$16,IF(J448=16,'Equivalencia BH-BMPT'!$D$17,IF(J448=17,'Equivalencia BH-BMPT'!$D$18,IF(J448=18,'Equivalencia BH-BMPT'!$D$19,IF(J448=19,'Equivalencia BH-BMPT'!$D$20,IF(J448=20,'Equivalencia BH-BMPT'!$D$21,IF(J448=21,'Equivalencia BH-BMPT'!$D$22,IF(J448=22,'Equivalencia BH-BMPT'!$D$23,IF(J448=23,'Equivalencia BH-BMPT'!#REF!,IF(J448=24,'Equivalencia BH-BMPT'!$D$25,IF(J448=25,'Equivalencia BH-BMPT'!$D$26,IF(J448=26,'Equivalencia BH-BMPT'!$D$27,IF(J448=27,'Equivalencia BH-BMPT'!$D$28,IF(J448=28,'Equivalencia BH-BMPT'!$D$29,IF(J448=29,'Equivalencia BH-BMPT'!$D$30,IF(J448=30,'Equivalencia BH-BMPT'!$D$31,IF(J448=31,'Equivalencia BH-BMPT'!$D$32,IF(J448=32,'Equivalencia BH-BMPT'!$D$33,IF(J448=33,'Equivalencia BH-BMPT'!$D$34,IF(J448=34,'Equivalencia BH-BMPT'!$D$35,IF(J448=35,'Equivalencia BH-BMPT'!$D$36,IF(J448=36,'Equivalencia BH-BMPT'!$D$37,IF(J448=37,'Equivalencia BH-BMPT'!$D$38,IF(J448=38,'Equivalencia BH-BMPT'!#REF!,IF(J448=39,'Equivalencia BH-BMPT'!$D$40,IF(J448=40,'Equivalencia BH-BMPT'!$D$41,IF(J448=41,'Equivalencia BH-BMPT'!$D$42,IF(J448=42,'Equivalencia BH-BMPT'!$D$43,IF(J448=43,'Equivalencia BH-BMPT'!$D$44,IF(J448=44,'Equivalencia BH-BMPT'!$D$45,IF(J448=45,'Equivalencia BH-BMPT'!$D$46,"No ha seleccionado un número de programa")))))))))))))))))))))))))))))))))))))))))))))</f>
        <v>No ha seleccionado un número de programa</v>
      </c>
      <c r="L448" s="137"/>
      <c r="M448" s="135"/>
      <c r="N448" s="147"/>
      <c r="O448" s="138"/>
      <c r="P448" s="139"/>
      <c r="Q448" s="140"/>
      <c r="R448" s="140"/>
      <c r="S448" s="140"/>
      <c r="T448" s="140">
        <f t="shared" si="57"/>
        <v>0</v>
      </c>
      <c r="U448" s="140"/>
      <c r="V448" s="141"/>
      <c r="W448" s="141"/>
      <c r="X448" s="141"/>
      <c r="Y448" s="135"/>
      <c r="Z448" s="135"/>
      <c r="AA448" s="142"/>
      <c r="AB448" s="135"/>
      <c r="AC448" s="135"/>
      <c r="AD448" s="135"/>
      <c r="AE448" s="135"/>
      <c r="AF448" s="143" t="e">
        <f t="shared" si="58"/>
        <v>#DIV/0!</v>
      </c>
      <c r="AG448" s="144"/>
      <c r="AH448" s="144" t="b">
        <f t="shared" si="59"/>
        <v>1</v>
      </c>
    </row>
    <row r="449" spans="1:34" ht="44.25" customHeight="1" thickBot="1" x14ac:dyDescent="0.3">
      <c r="A449" s="135"/>
      <c r="B449" s="135"/>
      <c r="C449" s="136"/>
      <c r="D449" s="135"/>
      <c r="E449" s="136" t="str">
        <f>IF(D449=1,'Tipo '!$B$2,IF(D449=2,'Tipo '!$B$3,IF(D449=3,'Tipo '!$B$4,IF(D449=4,'Tipo '!$B$5,IF(D449=5,'Tipo '!$B$6,IF(D449=6,'Tipo '!$B$7,IF(D449=7,'Tipo '!$B$8,IF(D449=8,'Tipo '!$B$9,IF(D449=9,'Tipo '!$B$10,IF(D449=10,'Tipo '!$B$11,IF(D449=11,'Tipo '!$B$12,IF(D449=12,'Tipo '!$B$13,IF(D449=13,'Tipo '!$B$14,IF(D449=14,'Tipo '!$B$15,IF(D449=15,'Tipo '!$B$16,IF(D449=16,'Tipo '!$B$17,IF(D449=17,'Tipo '!$B$18,IF(D449=18,'Tipo '!$B$19,IF(D449=19,'Tipo '!$B$20,IF(D449=20,'Tipo '!$B$21,"No ha seleccionado un tipo de contrato válido"))))))))))))))))))))</f>
        <v>No ha seleccionado un tipo de contrato válido</v>
      </c>
      <c r="F449" s="136"/>
      <c r="G449" s="136"/>
      <c r="H449" s="146"/>
      <c r="I449" s="146"/>
      <c r="J449" s="135"/>
      <c r="K449" s="136" t="str">
        <f>IF(J449=1,'Equivalencia BH-BMPT'!$D$2,IF(J449=2,'Equivalencia BH-BMPT'!$D$3,IF(J449=3,'Equivalencia BH-BMPT'!$D$4,IF(J449=4,'Equivalencia BH-BMPT'!$D$5,IF(J449=5,'Equivalencia BH-BMPT'!$D$6,IF(J449=6,'Equivalencia BH-BMPT'!$D$7,IF(J449=7,'Equivalencia BH-BMPT'!$D$8,IF(J449=8,'Equivalencia BH-BMPT'!$D$9,IF(J449=9,'Equivalencia BH-BMPT'!$D$10,IF(J449=10,'Equivalencia BH-BMPT'!$D$11,IF(J449=11,'Equivalencia BH-BMPT'!$D$12,IF(J449=12,'Equivalencia BH-BMPT'!$D$13,IF(J449=13,'Equivalencia BH-BMPT'!$D$14,IF(J449=14,'Equivalencia BH-BMPT'!$D$15,IF(J449=15,'Equivalencia BH-BMPT'!$D$16,IF(J449=16,'Equivalencia BH-BMPT'!$D$17,IF(J449=17,'Equivalencia BH-BMPT'!$D$18,IF(J449=18,'Equivalencia BH-BMPT'!$D$19,IF(J449=19,'Equivalencia BH-BMPT'!$D$20,IF(J449=20,'Equivalencia BH-BMPT'!$D$21,IF(J449=21,'Equivalencia BH-BMPT'!$D$22,IF(J449=22,'Equivalencia BH-BMPT'!$D$23,IF(J449=23,'Equivalencia BH-BMPT'!#REF!,IF(J449=24,'Equivalencia BH-BMPT'!$D$25,IF(J449=25,'Equivalencia BH-BMPT'!$D$26,IF(J449=26,'Equivalencia BH-BMPT'!$D$27,IF(J449=27,'Equivalencia BH-BMPT'!$D$28,IF(J449=28,'Equivalencia BH-BMPT'!$D$29,IF(J449=29,'Equivalencia BH-BMPT'!$D$30,IF(J449=30,'Equivalencia BH-BMPT'!$D$31,IF(J449=31,'Equivalencia BH-BMPT'!$D$32,IF(J449=32,'Equivalencia BH-BMPT'!$D$33,IF(J449=33,'Equivalencia BH-BMPT'!$D$34,IF(J449=34,'Equivalencia BH-BMPT'!$D$35,IF(J449=35,'Equivalencia BH-BMPT'!$D$36,IF(J449=36,'Equivalencia BH-BMPT'!$D$37,IF(J449=37,'Equivalencia BH-BMPT'!$D$38,IF(J449=38,'Equivalencia BH-BMPT'!#REF!,IF(J449=39,'Equivalencia BH-BMPT'!$D$40,IF(J449=40,'Equivalencia BH-BMPT'!$D$41,IF(J449=41,'Equivalencia BH-BMPT'!$D$42,IF(J449=42,'Equivalencia BH-BMPT'!$D$43,IF(J449=43,'Equivalencia BH-BMPT'!$D$44,IF(J449=44,'Equivalencia BH-BMPT'!$D$45,IF(J449=45,'Equivalencia BH-BMPT'!$D$46,"No ha seleccionado un número de programa")))))))))))))))))))))))))))))))))))))))))))))</f>
        <v>No ha seleccionado un número de programa</v>
      </c>
      <c r="L449" s="137"/>
      <c r="M449" s="135"/>
      <c r="N449" s="147"/>
      <c r="O449" s="138"/>
      <c r="P449" s="139"/>
      <c r="Q449" s="140"/>
      <c r="R449" s="140"/>
      <c r="S449" s="140"/>
      <c r="T449" s="140">
        <f t="shared" si="57"/>
        <v>0</v>
      </c>
      <c r="U449" s="140"/>
      <c r="V449" s="141"/>
      <c r="W449" s="141"/>
      <c r="X449" s="141"/>
      <c r="Y449" s="135"/>
      <c r="Z449" s="135"/>
      <c r="AA449" s="142"/>
      <c r="AB449" s="135"/>
      <c r="AC449" s="135"/>
      <c r="AD449" s="135"/>
      <c r="AE449" s="135"/>
      <c r="AF449" s="143" t="e">
        <f t="shared" si="58"/>
        <v>#DIV/0!</v>
      </c>
      <c r="AG449" s="144"/>
      <c r="AH449" s="144" t="b">
        <f t="shared" si="59"/>
        <v>1</v>
      </c>
    </row>
    <row r="450" spans="1:34" ht="44.25" customHeight="1" thickBot="1" x14ac:dyDescent="0.3">
      <c r="A450" s="135"/>
      <c r="B450" s="135"/>
      <c r="C450" s="136"/>
      <c r="D450" s="135"/>
      <c r="E450" s="136" t="str">
        <f>IF(D450=1,'Tipo '!$B$2,IF(D450=2,'Tipo '!$B$3,IF(D450=3,'Tipo '!$B$4,IF(D450=4,'Tipo '!$B$5,IF(D450=5,'Tipo '!$B$6,IF(D450=6,'Tipo '!$B$7,IF(D450=7,'Tipo '!$B$8,IF(D450=8,'Tipo '!$B$9,IF(D450=9,'Tipo '!$B$10,IF(D450=10,'Tipo '!$B$11,IF(D450=11,'Tipo '!$B$12,IF(D450=12,'Tipo '!$B$13,IF(D450=13,'Tipo '!$B$14,IF(D450=14,'Tipo '!$B$15,IF(D450=15,'Tipo '!$B$16,IF(D450=16,'Tipo '!$B$17,IF(D450=17,'Tipo '!$B$18,IF(D450=18,'Tipo '!$B$19,IF(D450=19,'Tipo '!$B$20,IF(D450=20,'Tipo '!$B$21,"No ha seleccionado un tipo de contrato válido"))))))))))))))))))))</f>
        <v>No ha seleccionado un tipo de contrato válido</v>
      </c>
      <c r="F450" s="136"/>
      <c r="G450" s="136"/>
      <c r="H450" s="146"/>
      <c r="I450" s="146"/>
      <c r="J450" s="135"/>
      <c r="K450" s="136" t="str">
        <f>IF(J450=1,'Equivalencia BH-BMPT'!$D$2,IF(J450=2,'Equivalencia BH-BMPT'!$D$3,IF(J450=3,'Equivalencia BH-BMPT'!$D$4,IF(J450=4,'Equivalencia BH-BMPT'!$D$5,IF(J450=5,'Equivalencia BH-BMPT'!$D$6,IF(J450=6,'Equivalencia BH-BMPT'!$D$7,IF(J450=7,'Equivalencia BH-BMPT'!$D$8,IF(J450=8,'Equivalencia BH-BMPT'!$D$9,IF(J450=9,'Equivalencia BH-BMPT'!$D$10,IF(J450=10,'Equivalencia BH-BMPT'!$D$11,IF(J450=11,'Equivalencia BH-BMPT'!$D$12,IF(J450=12,'Equivalencia BH-BMPT'!$D$13,IF(J450=13,'Equivalencia BH-BMPT'!$D$14,IF(J450=14,'Equivalencia BH-BMPT'!$D$15,IF(J450=15,'Equivalencia BH-BMPT'!$D$16,IF(J450=16,'Equivalencia BH-BMPT'!$D$17,IF(J450=17,'Equivalencia BH-BMPT'!$D$18,IF(J450=18,'Equivalencia BH-BMPT'!$D$19,IF(J450=19,'Equivalencia BH-BMPT'!$D$20,IF(J450=20,'Equivalencia BH-BMPT'!$D$21,IF(J450=21,'Equivalencia BH-BMPT'!$D$22,IF(J450=22,'Equivalencia BH-BMPT'!$D$23,IF(J450=23,'Equivalencia BH-BMPT'!#REF!,IF(J450=24,'Equivalencia BH-BMPT'!$D$25,IF(J450=25,'Equivalencia BH-BMPT'!$D$26,IF(J450=26,'Equivalencia BH-BMPT'!$D$27,IF(J450=27,'Equivalencia BH-BMPT'!$D$28,IF(J450=28,'Equivalencia BH-BMPT'!$D$29,IF(J450=29,'Equivalencia BH-BMPT'!$D$30,IF(J450=30,'Equivalencia BH-BMPT'!$D$31,IF(J450=31,'Equivalencia BH-BMPT'!$D$32,IF(J450=32,'Equivalencia BH-BMPT'!$D$33,IF(J450=33,'Equivalencia BH-BMPT'!$D$34,IF(J450=34,'Equivalencia BH-BMPT'!$D$35,IF(J450=35,'Equivalencia BH-BMPT'!$D$36,IF(J450=36,'Equivalencia BH-BMPT'!$D$37,IF(J450=37,'Equivalencia BH-BMPT'!$D$38,IF(J450=38,'Equivalencia BH-BMPT'!#REF!,IF(J450=39,'Equivalencia BH-BMPT'!$D$40,IF(J450=40,'Equivalencia BH-BMPT'!$D$41,IF(J450=41,'Equivalencia BH-BMPT'!$D$42,IF(J450=42,'Equivalencia BH-BMPT'!$D$43,IF(J450=43,'Equivalencia BH-BMPT'!$D$44,IF(J450=44,'Equivalencia BH-BMPT'!$D$45,IF(J450=45,'Equivalencia BH-BMPT'!$D$46,"No ha seleccionado un número de programa")))))))))))))))))))))))))))))))))))))))))))))</f>
        <v>No ha seleccionado un número de programa</v>
      </c>
      <c r="L450" s="137"/>
      <c r="M450" s="135"/>
      <c r="N450" s="147"/>
      <c r="O450" s="138"/>
      <c r="P450" s="139"/>
      <c r="Q450" s="140"/>
      <c r="R450" s="140"/>
      <c r="S450" s="140"/>
      <c r="T450" s="140">
        <f t="shared" si="57"/>
        <v>0</v>
      </c>
      <c r="U450" s="140"/>
      <c r="V450" s="141"/>
      <c r="W450" s="141"/>
      <c r="X450" s="141"/>
      <c r="Y450" s="135"/>
      <c r="Z450" s="135"/>
      <c r="AA450" s="142"/>
      <c r="AB450" s="135"/>
      <c r="AC450" s="135"/>
      <c r="AD450" s="135"/>
      <c r="AE450" s="135"/>
      <c r="AF450" s="143" t="e">
        <f t="shared" si="58"/>
        <v>#DIV/0!</v>
      </c>
      <c r="AG450" s="144"/>
      <c r="AH450" s="144" t="b">
        <f t="shared" si="59"/>
        <v>1</v>
      </c>
    </row>
    <row r="451" spans="1:34" ht="44.25" customHeight="1" thickBot="1" x14ac:dyDescent="0.3">
      <c r="A451" s="135"/>
      <c r="B451" s="135"/>
      <c r="C451" s="136"/>
      <c r="D451" s="135"/>
      <c r="E451" s="136" t="str">
        <f>IF(D451=1,'Tipo '!$B$2,IF(D451=2,'Tipo '!$B$3,IF(D451=3,'Tipo '!$B$4,IF(D451=4,'Tipo '!$B$5,IF(D451=5,'Tipo '!$B$6,IF(D451=6,'Tipo '!$B$7,IF(D451=7,'Tipo '!$B$8,IF(D451=8,'Tipo '!$B$9,IF(D451=9,'Tipo '!$B$10,IF(D451=10,'Tipo '!$B$11,IF(D451=11,'Tipo '!$B$12,IF(D451=12,'Tipo '!$B$13,IF(D451=13,'Tipo '!$B$14,IF(D451=14,'Tipo '!$B$15,IF(D451=15,'Tipo '!$B$16,IF(D451=16,'Tipo '!$B$17,IF(D451=17,'Tipo '!$B$18,IF(D451=18,'Tipo '!$B$19,IF(D451=19,'Tipo '!$B$20,IF(D451=20,'Tipo '!$B$21,"No ha seleccionado un tipo de contrato válido"))))))))))))))))))))</f>
        <v>No ha seleccionado un tipo de contrato válido</v>
      </c>
      <c r="F451" s="136"/>
      <c r="G451" s="136"/>
      <c r="H451" s="146"/>
      <c r="I451" s="146"/>
      <c r="J451" s="135"/>
      <c r="K451" s="136" t="str">
        <f>IF(J451=1,'Equivalencia BH-BMPT'!$D$2,IF(J451=2,'Equivalencia BH-BMPT'!$D$3,IF(J451=3,'Equivalencia BH-BMPT'!$D$4,IF(J451=4,'Equivalencia BH-BMPT'!$D$5,IF(J451=5,'Equivalencia BH-BMPT'!$D$6,IF(J451=6,'Equivalencia BH-BMPT'!$D$7,IF(J451=7,'Equivalencia BH-BMPT'!$D$8,IF(J451=8,'Equivalencia BH-BMPT'!$D$9,IF(J451=9,'Equivalencia BH-BMPT'!$D$10,IF(J451=10,'Equivalencia BH-BMPT'!$D$11,IF(J451=11,'Equivalencia BH-BMPT'!$D$12,IF(J451=12,'Equivalencia BH-BMPT'!$D$13,IF(J451=13,'Equivalencia BH-BMPT'!$D$14,IF(J451=14,'Equivalencia BH-BMPT'!$D$15,IF(J451=15,'Equivalencia BH-BMPT'!$D$16,IF(J451=16,'Equivalencia BH-BMPT'!$D$17,IF(J451=17,'Equivalencia BH-BMPT'!$D$18,IF(J451=18,'Equivalencia BH-BMPT'!$D$19,IF(J451=19,'Equivalencia BH-BMPT'!$D$20,IF(J451=20,'Equivalencia BH-BMPT'!$D$21,IF(J451=21,'Equivalencia BH-BMPT'!$D$22,IF(J451=22,'Equivalencia BH-BMPT'!$D$23,IF(J451=23,'Equivalencia BH-BMPT'!#REF!,IF(J451=24,'Equivalencia BH-BMPT'!$D$25,IF(J451=25,'Equivalencia BH-BMPT'!$D$26,IF(J451=26,'Equivalencia BH-BMPT'!$D$27,IF(J451=27,'Equivalencia BH-BMPT'!$D$28,IF(J451=28,'Equivalencia BH-BMPT'!$D$29,IF(J451=29,'Equivalencia BH-BMPT'!$D$30,IF(J451=30,'Equivalencia BH-BMPT'!$D$31,IF(J451=31,'Equivalencia BH-BMPT'!$D$32,IF(J451=32,'Equivalencia BH-BMPT'!$D$33,IF(J451=33,'Equivalencia BH-BMPT'!$D$34,IF(J451=34,'Equivalencia BH-BMPT'!$D$35,IF(J451=35,'Equivalencia BH-BMPT'!$D$36,IF(J451=36,'Equivalencia BH-BMPT'!$D$37,IF(J451=37,'Equivalencia BH-BMPT'!$D$38,IF(J451=38,'Equivalencia BH-BMPT'!#REF!,IF(J451=39,'Equivalencia BH-BMPT'!$D$40,IF(J451=40,'Equivalencia BH-BMPT'!$D$41,IF(J451=41,'Equivalencia BH-BMPT'!$D$42,IF(J451=42,'Equivalencia BH-BMPT'!$D$43,IF(J451=43,'Equivalencia BH-BMPT'!$D$44,IF(J451=44,'Equivalencia BH-BMPT'!$D$45,IF(J451=45,'Equivalencia BH-BMPT'!$D$46,"No ha seleccionado un número de programa")))))))))))))))))))))))))))))))))))))))))))))</f>
        <v>No ha seleccionado un número de programa</v>
      </c>
      <c r="L451" s="137"/>
      <c r="M451" s="135"/>
      <c r="N451" s="147"/>
      <c r="O451" s="138"/>
      <c r="P451" s="139"/>
      <c r="Q451" s="140"/>
      <c r="R451" s="140"/>
      <c r="S451" s="140"/>
      <c r="T451" s="140">
        <f t="shared" si="57"/>
        <v>0</v>
      </c>
      <c r="U451" s="140"/>
      <c r="V451" s="141"/>
      <c r="W451" s="141"/>
      <c r="X451" s="141"/>
      <c r="Y451" s="135"/>
      <c r="Z451" s="135"/>
      <c r="AA451" s="142"/>
      <c r="AB451" s="135"/>
      <c r="AC451" s="135"/>
      <c r="AD451" s="135"/>
      <c r="AE451" s="135"/>
      <c r="AF451" s="143" t="e">
        <f t="shared" si="58"/>
        <v>#DIV/0!</v>
      </c>
      <c r="AG451" s="144"/>
      <c r="AH451" s="144" t="b">
        <f t="shared" si="59"/>
        <v>1</v>
      </c>
    </row>
    <row r="452" spans="1:34" ht="44.25" customHeight="1" thickBot="1" x14ac:dyDescent="0.3">
      <c r="A452" s="135"/>
      <c r="B452" s="135"/>
      <c r="C452" s="136"/>
      <c r="D452" s="135"/>
      <c r="E452" s="136" t="str">
        <f>IF(D452=1,'Tipo '!$B$2,IF(D452=2,'Tipo '!$B$3,IF(D452=3,'Tipo '!$B$4,IF(D452=4,'Tipo '!$B$5,IF(D452=5,'Tipo '!$B$6,IF(D452=6,'Tipo '!$B$7,IF(D452=7,'Tipo '!$B$8,IF(D452=8,'Tipo '!$B$9,IF(D452=9,'Tipo '!$B$10,IF(D452=10,'Tipo '!$B$11,IF(D452=11,'Tipo '!$B$12,IF(D452=12,'Tipo '!$B$13,IF(D452=13,'Tipo '!$B$14,IF(D452=14,'Tipo '!$B$15,IF(D452=15,'Tipo '!$B$16,IF(D452=16,'Tipo '!$B$17,IF(D452=17,'Tipo '!$B$18,IF(D452=18,'Tipo '!$B$19,IF(D452=19,'Tipo '!$B$20,IF(D452=20,'Tipo '!$B$21,"No ha seleccionado un tipo de contrato válido"))))))))))))))))))))</f>
        <v>No ha seleccionado un tipo de contrato válido</v>
      </c>
      <c r="F452" s="136"/>
      <c r="G452" s="136"/>
      <c r="H452" s="146"/>
      <c r="I452" s="146"/>
      <c r="J452" s="135"/>
      <c r="K452" s="136" t="str">
        <f>IF(J452=1,'Equivalencia BH-BMPT'!$D$2,IF(J452=2,'Equivalencia BH-BMPT'!$D$3,IF(J452=3,'Equivalencia BH-BMPT'!$D$4,IF(J452=4,'Equivalencia BH-BMPT'!$D$5,IF(J452=5,'Equivalencia BH-BMPT'!$D$6,IF(J452=6,'Equivalencia BH-BMPT'!$D$7,IF(J452=7,'Equivalencia BH-BMPT'!$D$8,IF(J452=8,'Equivalencia BH-BMPT'!$D$9,IF(J452=9,'Equivalencia BH-BMPT'!$D$10,IF(J452=10,'Equivalencia BH-BMPT'!$D$11,IF(J452=11,'Equivalencia BH-BMPT'!$D$12,IF(J452=12,'Equivalencia BH-BMPT'!$D$13,IF(J452=13,'Equivalencia BH-BMPT'!$D$14,IF(J452=14,'Equivalencia BH-BMPT'!$D$15,IF(J452=15,'Equivalencia BH-BMPT'!$D$16,IF(J452=16,'Equivalencia BH-BMPT'!$D$17,IF(J452=17,'Equivalencia BH-BMPT'!$D$18,IF(J452=18,'Equivalencia BH-BMPT'!$D$19,IF(J452=19,'Equivalencia BH-BMPT'!$D$20,IF(J452=20,'Equivalencia BH-BMPT'!$D$21,IF(J452=21,'Equivalencia BH-BMPT'!$D$22,IF(J452=22,'Equivalencia BH-BMPT'!$D$23,IF(J452=23,'Equivalencia BH-BMPT'!#REF!,IF(J452=24,'Equivalencia BH-BMPT'!$D$25,IF(J452=25,'Equivalencia BH-BMPT'!$D$26,IF(J452=26,'Equivalencia BH-BMPT'!$D$27,IF(J452=27,'Equivalencia BH-BMPT'!$D$28,IF(J452=28,'Equivalencia BH-BMPT'!$D$29,IF(J452=29,'Equivalencia BH-BMPT'!$D$30,IF(J452=30,'Equivalencia BH-BMPT'!$D$31,IF(J452=31,'Equivalencia BH-BMPT'!$D$32,IF(J452=32,'Equivalencia BH-BMPT'!$D$33,IF(J452=33,'Equivalencia BH-BMPT'!$D$34,IF(J452=34,'Equivalencia BH-BMPT'!$D$35,IF(J452=35,'Equivalencia BH-BMPT'!$D$36,IF(J452=36,'Equivalencia BH-BMPT'!$D$37,IF(J452=37,'Equivalencia BH-BMPT'!$D$38,IF(J452=38,'Equivalencia BH-BMPT'!#REF!,IF(J452=39,'Equivalencia BH-BMPT'!$D$40,IF(J452=40,'Equivalencia BH-BMPT'!$D$41,IF(J452=41,'Equivalencia BH-BMPT'!$D$42,IF(J452=42,'Equivalencia BH-BMPT'!$D$43,IF(J452=43,'Equivalencia BH-BMPT'!$D$44,IF(J452=44,'Equivalencia BH-BMPT'!$D$45,IF(J452=45,'Equivalencia BH-BMPT'!$D$46,"No ha seleccionado un número de programa")))))))))))))))))))))))))))))))))))))))))))))</f>
        <v>No ha seleccionado un número de programa</v>
      </c>
      <c r="L452" s="137"/>
      <c r="M452" s="135"/>
      <c r="N452" s="147"/>
      <c r="O452" s="138"/>
      <c r="P452" s="139"/>
      <c r="Q452" s="140"/>
      <c r="R452" s="140"/>
      <c r="S452" s="140"/>
      <c r="T452" s="140">
        <f t="shared" si="57"/>
        <v>0</v>
      </c>
      <c r="U452" s="140"/>
      <c r="V452" s="141"/>
      <c r="W452" s="141"/>
      <c r="X452" s="141"/>
      <c r="Y452" s="135"/>
      <c r="Z452" s="135"/>
      <c r="AA452" s="142"/>
      <c r="AB452" s="135"/>
      <c r="AC452" s="135"/>
      <c r="AD452" s="135"/>
      <c r="AE452" s="135"/>
      <c r="AF452" s="143" t="e">
        <f t="shared" si="58"/>
        <v>#DIV/0!</v>
      </c>
      <c r="AG452" s="144"/>
      <c r="AH452" s="144" t="b">
        <f t="shared" si="59"/>
        <v>1</v>
      </c>
    </row>
    <row r="453" spans="1:34" ht="44.25" customHeight="1" thickBot="1" x14ac:dyDescent="0.3">
      <c r="A453" s="135"/>
      <c r="B453" s="135"/>
      <c r="C453" s="136"/>
      <c r="D453" s="135"/>
      <c r="E453" s="136" t="str">
        <f>IF(D453=1,'Tipo '!$B$2,IF(D453=2,'Tipo '!$B$3,IF(D453=3,'Tipo '!$B$4,IF(D453=4,'Tipo '!$B$5,IF(D453=5,'Tipo '!$B$6,IF(D453=6,'Tipo '!$B$7,IF(D453=7,'Tipo '!$B$8,IF(D453=8,'Tipo '!$B$9,IF(D453=9,'Tipo '!$B$10,IF(D453=10,'Tipo '!$B$11,IF(D453=11,'Tipo '!$B$12,IF(D453=12,'Tipo '!$B$13,IF(D453=13,'Tipo '!$B$14,IF(D453=14,'Tipo '!$B$15,IF(D453=15,'Tipo '!$B$16,IF(D453=16,'Tipo '!$B$17,IF(D453=17,'Tipo '!$B$18,IF(D453=18,'Tipo '!$B$19,IF(D453=19,'Tipo '!$B$20,IF(D453=20,'Tipo '!$B$21,"No ha seleccionado un tipo de contrato válido"))))))))))))))))))))</f>
        <v>No ha seleccionado un tipo de contrato válido</v>
      </c>
      <c r="F453" s="136"/>
      <c r="G453" s="136"/>
      <c r="H453" s="146"/>
      <c r="I453" s="146"/>
      <c r="J453" s="135"/>
      <c r="K453" s="136" t="str">
        <f>IF(J453=1,'Equivalencia BH-BMPT'!$D$2,IF(J453=2,'Equivalencia BH-BMPT'!$D$3,IF(J453=3,'Equivalencia BH-BMPT'!$D$4,IF(J453=4,'Equivalencia BH-BMPT'!$D$5,IF(J453=5,'Equivalencia BH-BMPT'!$D$6,IF(J453=6,'Equivalencia BH-BMPT'!$D$7,IF(J453=7,'Equivalencia BH-BMPT'!$D$8,IF(J453=8,'Equivalencia BH-BMPT'!$D$9,IF(J453=9,'Equivalencia BH-BMPT'!$D$10,IF(J453=10,'Equivalencia BH-BMPT'!$D$11,IF(J453=11,'Equivalencia BH-BMPT'!$D$12,IF(J453=12,'Equivalencia BH-BMPT'!$D$13,IF(J453=13,'Equivalencia BH-BMPT'!$D$14,IF(J453=14,'Equivalencia BH-BMPT'!$D$15,IF(J453=15,'Equivalencia BH-BMPT'!$D$16,IF(J453=16,'Equivalencia BH-BMPT'!$D$17,IF(J453=17,'Equivalencia BH-BMPT'!$D$18,IF(J453=18,'Equivalencia BH-BMPT'!$D$19,IF(J453=19,'Equivalencia BH-BMPT'!$D$20,IF(J453=20,'Equivalencia BH-BMPT'!$D$21,IF(J453=21,'Equivalencia BH-BMPT'!$D$22,IF(J453=22,'Equivalencia BH-BMPT'!$D$23,IF(J453=23,'Equivalencia BH-BMPT'!#REF!,IF(J453=24,'Equivalencia BH-BMPT'!$D$25,IF(J453=25,'Equivalencia BH-BMPT'!$D$26,IF(J453=26,'Equivalencia BH-BMPT'!$D$27,IF(J453=27,'Equivalencia BH-BMPT'!$D$28,IF(J453=28,'Equivalencia BH-BMPT'!$D$29,IF(J453=29,'Equivalencia BH-BMPT'!$D$30,IF(J453=30,'Equivalencia BH-BMPT'!$D$31,IF(J453=31,'Equivalencia BH-BMPT'!$D$32,IF(J453=32,'Equivalencia BH-BMPT'!$D$33,IF(J453=33,'Equivalencia BH-BMPT'!$D$34,IF(J453=34,'Equivalencia BH-BMPT'!$D$35,IF(J453=35,'Equivalencia BH-BMPT'!$D$36,IF(J453=36,'Equivalencia BH-BMPT'!$D$37,IF(J453=37,'Equivalencia BH-BMPT'!$D$38,IF(J453=38,'Equivalencia BH-BMPT'!#REF!,IF(J453=39,'Equivalencia BH-BMPT'!$D$40,IF(J453=40,'Equivalencia BH-BMPT'!$D$41,IF(J453=41,'Equivalencia BH-BMPT'!$D$42,IF(J453=42,'Equivalencia BH-BMPT'!$D$43,IF(J453=43,'Equivalencia BH-BMPT'!$D$44,IF(J453=44,'Equivalencia BH-BMPT'!$D$45,IF(J453=45,'Equivalencia BH-BMPT'!$D$46,"No ha seleccionado un número de programa")))))))))))))))))))))))))))))))))))))))))))))</f>
        <v>No ha seleccionado un número de programa</v>
      </c>
      <c r="L453" s="137"/>
      <c r="M453" s="135"/>
      <c r="N453" s="147"/>
      <c r="O453" s="138"/>
      <c r="P453" s="139"/>
      <c r="Q453" s="140"/>
      <c r="R453" s="140"/>
      <c r="S453" s="140"/>
      <c r="T453" s="140">
        <f t="shared" si="57"/>
        <v>0</v>
      </c>
      <c r="U453" s="140"/>
      <c r="V453" s="141"/>
      <c r="W453" s="141"/>
      <c r="X453" s="141"/>
      <c r="Y453" s="135"/>
      <c r="Z453" s="135"/>
      <c r="AA453" s="142"/>
      <c r="AB453" s="135"/>
      <c r="AC453" s="135"/>
      <c r="AD453" s="135"/>
      <c r="AE453" s="135"/>
      <c r="AF453" s="143" t="e">
        <f t="shared" si="58"/>
        <v>#DIV/0!</v>
      </c>
      <c r="AG453" s="144"/>
      <c r="AH453" s="144" t="b">
        <f t="shared" si="59"/>
        <v>1</v>
      </c>
    </row>
    <row r="454" spans="1:34" ht="44.25" customHeight="1" thickBot="1" x14ac:dyDescent="0.3">
      <c r="A454" s="135"/>
      <c r="B454" s="135"/>
      <c r="C454" s="136"/>
      <c r="D454" s="135"/>
      <c r="E454" s="136" t="str">
        <f>IF(D454=1,'Tipo '!$B$2,IF(D454=2,'Tipo '!$B$3,IF(D454=3,'Tipo '!$B$4,IF(D454=4,'Tipo '!$B$5,IF(D454=5,'Tipo '!$B$6,IF(D454=6,'Tipo '!$B$7,IF(D454=7,'Tipo '!$B$8,IF(D454=8,'Tipo '!$B$9,IF(D454=9,'Tipo '!$B$10,IF(D454=10,'Tipo '!$B$11,IF(D454=11,'Tipo '!$B$12,IF(D454=12,'Tipo '!$B$13,IF(D454=13,'Tipo '!$B$14,IF(D454=14,'Tipo '!$B$15,IF(D454=15,'Tipo '!$B$16,IF(D454=16,'Tipo '!$B$17,IF(D454=17,'Tipo '!$B$18,IF(D454=18,'Tipo '!$B$19,IF(D454=19,'Tipo '!$B$20,IF(D454=20,'Tipo '!$B$21,"No ha seleccionado un tipo de contrato válido"))))))))))))))))))))</f>
        <v>No ha seleccionado un tipo de contrato válido</v>
      </c>
      <c r="F454" s="136"/>
      <c r="G454" s="136"/>
      <c r="H454" s="146"/>
      <c r="I454" s="146"/>
      <c r="J454" s="135"/>
      <c r="K454" s="136" t="str">
        <f>IF(J454=1,'Equivalencia BH-BMPT'!$D$2,IF(J454=2,'Equivalencia BH-BMPT'!$D$3,IF(J454=3,'Equivalencia BH-BMPT'!$D$4,IF(J454=4,'Equivalencia BH-BMPT'!$D$5,IF(J454=5,'Equivalencia BH-BMPT'!$D$6,IF(J454=6,'Equivalencia BH-BMPT'!$D$7,IF(J454=7,'Equivalencia BH-BMPT'!$D$8,IF(J454=8,'Equivalencia BH-BMPT'!$D$9,IF(J454=9,'Equivalencia BH-BMPT'!$D$10,IF(J454=10,'Equivalencia BH-BMPT'!$D$11,IF(J454=11,'Equivalencia BH-BMPT'!$D$12,IF(J454=12,'Equivalencia BH-BMPT'!$D$13,IF(J454=13,'Equivalencia BH-BMPT'!$D$14,IF(J454=14,'Equivalencia BH-BMPT'!$D$15,IF(J454=15,'Equivalencia BH-BMPT'!$D$16,IF(J454=16,'Equivalencia BH-BMPT'!$D$17,IF(J454=17,'Equivalencia BH-BMPT'!$D$18,IF(J454=18,'Equivalencia BH-BMPT'!$D$19,IF(J454=19,'Equivalencia BH-BMPT'!$D$20,IF(J454=20,'Equivalencia BH-BMPT'!$D$21,IF(J454=21,'Equivalencia BH-BMPT'!$D$22,IF(J454=22,'Equivalencia BH-BMPT'!$D$23,IF(J454=23,'Equivalencia BH-BMPT'!#REF!,IF(J454=24,'Equivalencia BH-BMPT'!$D$25,IF(J454=25,'Equivalencia BH-BMPT'!$D$26,IF(J454=26,'Equivalencia BH-BMPT'!$D$27,IF(J454=27,'Equivalencia BH-BMPT'!$D$28,IF(J454=28,'Equivalencia BH-BMPT'!$D$29,IF(J454=29,'Equivalencia BH-BMPT'!$D$30,IF(J454=30,'Equivalencia BH-BMPT'!$D$31,IF(J454=31,'Equivalencia BH-BMPT'!$D$32,IF(J454=32,'Equivalencia BH-BMPT'!$D$33,IF(J454=33,'Equivalencia BH-BMPT'!$D$34,IF(J454=34,'Equivalencia BH-BMPT'!$D$35,IF(J454=35,'Equivalencia BH-BMPT'!$D$36,IF(J454=36,'Equivalencia BH-BMPT'!$D$37,IF(J454=37,'Equivalencia BH-BMPT'!$D$38,IF(J454=38,'Equivalencia BH-BMPT'!#REF!,IF(J454=39,'Equivalencia BH-BMPT'!$D$40,IF(J454=40,'Equivalencia BH-BMPT'!$D$41,IF(J454=41,'Equivalencia BH-BMPT'!$D$42,IF(J454=42,'Equivalencia BH-BMPT'!$D$43,IF(J454=43,'Equivalencia BH-BMPT'!$D$44,IF(J454=44,'Equivalencia BH-BMPT'!$D$45,IF(J454=45,'Equivalencia BH-BMPT'!$D$46,"No ha seleccionado un número de programa")))))))))))))))))))))))))))))))))))))))))))))</f>
        <v>No ha seleccionado un número de programa</v>
      </c>
      <c r="L454" s="137"/>
      <c r="M454" s="135"/>
      <c r="N454" s="147"/>
      <c r="O454" s="138"/>
      <c r="P454" s="139"/>
      <c r="Q454" s="140"/>
      <c r="R454" s="140"/>
      <c r="S454" s="140"/>
      <c r="T454" s="140">
        <f t="shared" si="57"/>
        <v>0</v>
      </c>
      <c r="U454" s="140"/>
      <c r="V454" s="141"/>
      <c r="W454" s="141"/>
      <c r="X454" s="141"/>
      <c r="Y454" s="135"/>
      <c r="Z454" s="135"/>
      <c r="AA454" s="142"/>
      <c r="AB454" s="135"/>
      <c r="AC454" s="135"/>
      <c r="AD454" s="135"/>
      <c r="AE454" s="135"/>
      <c r="AF454" s="143" t="e">
        <f t="shared" si="58"/>
        <v>#DIV/0!</v>
      </c>
      <c r="AG454" s="144"/>
      <c r="AH454" s="144" t="b">
        <f t="shared" si="59"/>
        <v>1</v>
      </c>
    </row>
    <row r="455" spans="1:34" ht="44.25" customHeight="1" thickBot="1" x14ac:dyDescent="0.3">
      <c r="A455" s="135"/>
      <c r="B455" s="135"/>
      <c r="C455" s="136"/>
      <c r="D455" s="135"/>
      <c r="E455" s="136" t="str">
        <f>IF(D455=1,'Tipo '!$B$2,IF(D455=2,'Tipo '!$B$3,IF(D455=3,'Tipo '!$B$4,IF(D455=4,'Tipo '!$B$5,IF(D455=5,'Tipo '!$B$6,IF(D455=6,'Tipo '!$B$7,IF(D455=7,'Tipo '!$B$8,IF(D455=8,'Tipo '!$B$9,IF(D455=9,'Tipo '!$B$10,IF(D455=10,'Tipo '!$B$11,IF(D455=11,'Tipo '!$B$12,IF(D455=12,'Tipo '!$B$13,IF(D455=13,'Tipo '!$B$14,IF(D455=14,'Tipo '!$B$15,IF(D455=15,'Tipo '!$B$16,IF(D455=16,'Tipo '!$B$17,IF(D455=17,'Tipo '!$B$18,IF(D455=18,'Tipo '!$B$19,IF(D455=19,'Tipo '!$B$20,IF(D455=20,'Tipo '!$B$21,"No ha seleccionado un tipo de contrato válido"))))))))))))))))))))</f>
        <v>No ha seleccionado un tipo de contrato válido</v>
      </c>
      <c r="F455" s="136"/>
      <c r="G455" s="136"/>
      <c r="H455" s="146"/>
      <c r="I455" s="146"/>
      <c r="J455" s="135"/>
      <c r="K455" s="136" t="str">
        <f>IF(J455=1,'Equivalencia BH-BMPT'!$D$2,IF(J455=2,'Equivalencia BH-BMPT'!$D$3,IF(J455=3,'Equivalencia BH-BMPT'!$D$4,IF(J455=4,'Equivalencia BH-BMPT'!$D$5,IF(J455=5,'Equivalencia BH-BMPT'!$D$6,IF(J455=6,'Equivalencia BH-BMPT'!$D$7,IF(J455=7,'Equivalencia BH-BMPT'!$D$8,IF(J455=8,'Equivalencia BH-BMPT'!$D$9,IF(J455=9,'Equivalencia BH-BMPT'!$D$10,IF(J455=10,'Equivalencia BH-BMPT'!$D$11,IF(J455=11,'Equivalencia BH-BMPT'!$D$12,IF(J455=12,'Equivalencia BH-BMPT'!$D$13,IF(J455=13,'Equivalencia BH-BMPT'!$D$14,IF(J455=14,'Equivalencia BH-BMPT'!$D$15,IF(J455=15,'Equivalencia BH-BMPT'!$D$16,IF(J455=16,'Equivalencia BH-BMPT'!$D$17,IF(J455=17,'Equivalencia BH-BMPT'!$D$18,IF(J455=18,'Equivalencia BH-BMPT'!$D$19,IF(J455=19,'Equivalencia BH-BMPT'!$D$20,IF(J455=20,'Equivalencia BH-BMPT'!$D$21,IF(J455=21,'Equivalencia BH-BMPT'!$D$22,IF(J455=22,'Equivalencia BH-BMPT'!$D$23,IF(J455=23,'Equivalencia BH-BMPT'!#REF!,IF(J455=24,'Equivalencia BH-BMPT'!$D$25,IF(J455=25,'Equivalencia BH-BMPT'!$D$26,IF(J455=26,'Equivalencia BH-BMPT'!$D$27,IF(J455=27,'Equivalencia BH-BMPT'!$D$28,IF(J455=28,'Equivalencia BH-BMPT'!$D$29,IF(J455=29,'Equivalencia BH-BMPT'!$D$30,IF(J455=30,'Equivalencia BH-BMPT'!$D$31,IF(J455=31,'Equivalencia BH-BMPT'!$D$32,IF(J455=32,'Equivalencia BH-BMPT'!$D$33,IF(J455=33,'Equivalencia BH-BMPT'!$D$34,IF(J455=34,'Equivalencia BH-BMPT'!$D$35,IF(J455=35,'Equivalencia BH-BMPT'!$D$36,IF(J455=36,'Equivalencia BH-BMPT'!$D$37,IF(J455=37,'Equivalencia BH-BMPT'!$D$38,IF(J455=38,'Equivalencia BH-BMPT'!#REF!,IF(J455=39,'Equivalencia BH-BMPT'!$D$40,IF(J455=40,'Equivalencia BH-BMPT'!$D$41,IF(J455=41,'Equivalencia BH-BMPT'!$D$42,IF(J455=42,'Equivalencia BH-BMPT'!$D$43,IF(J455=43,'Equivalencia BH-BMPT'!$D$44,IF(J455=44,'Equivalencia BH-BMPT'!$D$45,IF(J455=45,'Equivalencia BH-BMPT'!$D$46,"No ha seleccionado un número de programa")))))))))))))))))))))))))))))))))))))))))))))</f>
        <v>No ha seleccionado un número de programa</v>
      </c>
      <c r="L455" s="137"/>
      <c r="M455" s="135"/>
      <c r="N455" s="147"/>
      <c r="O455" s="138"/>
      <c r="P455" s="139"/>
      <c r="Q455" s="140"/>
      <c r="R455" s="140"/>
      <c r="S455" s="140"/>
      <c r="T455" s="140">
        <f t="shared" si="57"/>
        <v>0</v>
      </c>
      <c r="U455" s="140"/>
      <c r="V455" s="141"/>
      <c r="W455" s="141"/>
      <c r="X455" s="141"/>
      <c r="Y455" s="135"/>
      <c r="Z455" s="135"/>
      <c r="AA455" s="142"/>
      <c r="AB455" s="135"/>
      <c r="AC455" s="135"/>
      <c r="AD455" s="135"/>
      <c r="AE455" s="135"/>
      <c r="AF455" s="143" t="e">
        <f t="shared" si="58"/>
        <v>#DIV/0!</v>
      </c>
      <c r="AG455" s="144"/>
      <c r="AH455" s="144" t="b">
        <f t="shared" si="59"/>
        <v>1</v>
      </c>
    </row>
    <row r="456" spans="1:34" ht="44.25" customHeight="1" thickBot="1" x14ac:dyDescent="0.3">
      <c r="A456" s="135"/>
      <c r="B456" s="135"/>
      <c r="C456" s="136"/>
      <c r="D456" s="135"/>
      <c r="E456" s="136" t="str">
        <f>IF(D456=1,'Tipo '!$B$2,IF(D456=2,'Tipo '!$B$3,IF(D456=3,'Tipo '!$B$4,IF(D456=4,'Tipo '!$B$5,IF(D456=5,'Tipo '!$B$6,IF(D456=6,'Tipo '!$B$7,IF(D456=7,'Tipo '!$B$8,IF(D456=8,'Tipo '!$B$9,IF(D456=9,'Tipo '!$B$10,IF(D456=10,'Tipo '!$B$11,IF(D456=11,'Tipo '!$B$12,IF(D456=12,'Tipo '!$B$13,IF(D456=13,'Tipo '!$B$14,IF(D456=14,'Tipo '!$B$15,IF(D456=15,'Tipo '!$B$16,IF(D456=16,'Tipo '!$B$17,IF(D456=17,'Tipo '!$B$18,IF(D456=18,'Tipo '!$B$19,IF(D456=19,'Tipo '!$B$20,IF(D456=20,'Tipo '!$B$21,"No ha seleccionado un tipo de contrato válido"))))))))))))))))))))</f>
        <v>No ha seleccionado un tipo de contrato válido</v>
      </c>
      <c r="F456" s="136"/>
      <c r="G456" s="136"/>
      <c r="H456" s="146"/>
      <c r="I456" s="146"/>
      <c r="J456" s="135"/>
      <c r="K456" s="136" t="str">
        <f>IF(J456=1,'Equivalencia BH-BMPT'!$D$2,IF(J456=2,'Equivalencia BH-BMPT'!$D$3,IF(J456=3,'Equivalencia BH-BMPT'!$D$4,IF(J456=4,'Equivalencia BH-BMPT'!$D$5,IF(J456=5,'Equivalencia BH-BMPT'!$D$6,IF(J456=6,'Equivalencia BH-BMPT'!$D$7,IF(J456=7,'Equivalencia BH-BMPT'!$D$8,IF(J456=8,'Equivalencia BH-BMPT'!$D$9,IF(J456=9,'Equivalencia BH-BMPT'!$D$10,IF(J456=10,'Equivalencia BH-BMPT'!$D$11,IF(J456=11,'Equivalencia BH-BMPT'!$D$12,IF(J456=12,'Equivalencia BH-BMPT'!$D$13,IF(J456=13,'Equivalencia BH-BMPT'!$D$14,IF(J456=14,'Equivalencia BH-BMPT'!$D$15,IF(J456=15,'Equivalencia BH-BMPT'!$D$16,IF(J456=16,'Equivalencia BH-BMPT'!$D$17,IF(J456=17,'Equivalencia BH-BMPT'!$D$18,IF(J456=18,'Equivalencia BH-BMPT'!$D$19,IF(J456=19,'Equivalencia BH-BMPT'!$D$20,IF(J456=20,'Equivalencia BH-BMPT'!$D$21,IF(J456=21,'Equivalencia BH-BMPT'!$D$22,IF(J456=22,'Equivalencia BH-BMPT'!$D$23,IF(J456=23,'Equivalencia BH-BMPT'!#REF!,IF(J456=24,'Equivalencia BH-BMPT'!$D$25,IF(J456=25,'Equivalencia BH-BMPT'!$D$26,IF(J456=26,'Equivalencia BH-BMPT'!$D$27,IF(J456=27,'Equivalencia BH-BMPT'!$D$28,IF(J456=28,'Equivalencia BH-BMPT'!$D$29,IF(J456=29,'Equivalencia BH-BMPT'!$D$30,IF(J456=30,'Equivalencia BH-BMPT'!$D$31,IF(J456=31,'Equivalencia BH-BMPT'!$D$32,IF(J456=32,'Equivalencia BH-BMPT'!$D$33,IF(J456=33,'Equivalencia BH-BMPT'!$D$34,IF(J456=34,'Equivalencia BH-BMPT'!$D$35,IF(J456=35,'Equivalencia BH-BMPT'!$D$36,IF(J456=36,'Equivalencia BH-BMPT'!$D$37,IF(J456=37,'Equivalencia BH-BMPT'!$D$38,IF(J456=38,'Equivalencia BH-BMPT'!#REF!,IF(J456=39,'Equivalencia BH-BMPT'!$D$40,IF(J456=40,'Equivalencia BH-BMPT'!$D$41,IF(J456=41,'Equivalencia BH-BMPT'!$D$42,IF(J456=42,'Equivalencia BH-BMPT'!$D$43,IF(J456=43,'Equivalencia BH-BMPT'!$D$44,IF(J456=44,'Equivalencia BH-BMPT'!$D$45,IF(J456=45,'Equivalencia BH-BMPT'!$D$46,"No ha seleccionado un número de programa")))))))))))))))))))))))))))))))))))))))))))))</f>
        <v>No ha seleccionado un número de programa</v>
      </c>
      <c r="L456" s="137"/>
      <c r="M456" s="135"/>
      <c r="N456" s="147"/>
      <c r="O456" s="138"/>
      <c r="P456" s="139"/>
      <c r="Q456" s="140"/>
      <c r="R456" s="140"/>
      <c r="S456" s="140"/>
      <c r="T456" s="140">
        <f t="shared" si="57"/>
        <v>0</v>
      </c>
      <c r="U456" s="140"/>
      <c r="V456" s="141"/>
      <c r="W456" s="141"/>
      <c r="X456" s="141"/>
      <c r="Y456" s="135"/>
      <c r="Z456" s="135"/>
      <c r="AA456" s="142"/>
      <c r="AB456" s="135"/>
      <c r="AC456" s="135"/>
      <c r="AD456" s="135"/>
      <c r="AE456" s="135"/>
      <c r="AF456" s="143" t="e">
        <f t="shared" si="58"/>
        <v>#DIV/0!</v>
      </c>
      <c r="AG456" s="144"/>
      <c r="AH456" s="144" t="b">
        <f t="shared" si="59"/>
        <v>1</v>
      </c>
    </row>
    <row r="457" spans="1:34" ht="44.25" customHeight="1" thickBot="1" x14ac:dyDescent="0.3">
      <c r="A457" s="135"/>
      <c r="B457" s="135"/>
      <c r="C457" s="136"/>
      <c r="D457" s="135"/>
      <c r="E457" s="136" t="str">
        <f>IF(D457=1,'Tipo '!$B$2,IF(D457=2,'Tipo '!$B$3,IF(D457=3,'Tipo '!$B$4,IF(D457=4,'Tipo '!$B$5,IF(D457=5,'Tipo '!$B$6,IF(D457=6,'Tipo '!$B$7,IF(D457=7,'Tipo '!$B$8,IF(D457=8,'Tipo '!$B$9,IF(D457=9,'Tipo '!$B$10,IF(D457=10,'Tipo '!$B$11,IF(D457=11,'Tipo '!$B$12,IF(D457=12,'Tipo '!$B$13,IF(D457=13,'Tipo '!$B$14,IF(D457=14,'Tipo '!$B$15,IF(D457=15,'Tipo '!$B$16,IF(D457=16,'Tipo '!$B$17,IF(D457=17,'Tipo '!$B$18,IF(D457=18,'Tipo '!$B$19,IF(D457=19,'Tipo '!$B$20,IF(D457=20,'Tipo '!$B$21,"No ha seleccionado un tipo de contrato válido"))))))))))))))))))))</f>
        <v>No ha seleccionado un tipo de contrato válido</v>
      </c>
      <c r="F457" s="136"/>
      <c r="G457" s="136"/>
      <c r="H457" s="146"/>
      <c r="I457" s="146"/>
      <c r="J457" s="135"/>
      <c r="K457" s="136" t="str">
        <f>IF(J457=1,'Equivalencia BH-BMPT'!$D$2,IF(J457=2,'Equivalencia BH-BMPT'!$D$3,IF(J457=3,'Equivalencia BH-BMPT'!$D$4,IF(J457=4,'Equivalencia BH-BMPT'!$D$5,IF(J457=5,'Equivalencia BH-BMPT'!$D$6,IF(J457=6,'Equivalencia BH-BMPT'!$D$7,IF(J457=7,'Equivalencia BH-BMPT'!$D$8,IF(J457=8,'Equivalencia BH-BMPT'!$D$9,IF(J457=9,'Equivalencia BH-BMPT'!$D$10,IF(J457=10,'Equivalencia BH-BMPT'!$D$11,IF(J457=11,'Equivalencia BH-BMPT'!$D$12,IF(J457=12,'Equivalencia BH-BMPT'!$D$13,IF(J457=13,'Equivalencia BH-BMPT'!$D$14,IF(J457=14,'Equivalencia BH-BMPT'!$D$15,IF(J457=15,'Equivalencia BH-BMPT'!$D$16,IF(J457=16,'Equivalencia BH-BMPT'!$D$17,IF(J457=17,'Equivalencia BH-BMPT'!$D$18,IF(J457=18,'Equivalencia BH-BMPT'!$D$19,IF(J457=19,'Equivalencia BH-BMPT'!$D$20,IF(J457=20,'Equivalencia BH-BMPT'!$D$21,IF(J457=21,'Equivalencia BH-BMPT'!$D$22,IF(J457=22,'Equivalencia BH-BMPT'!$D$23,IF(J457=23,'Equivalencia BH-BMPT'!#REF!,IF(J457=24,'Equivalencia BH-BMPT'!$D$25,IF(J457=25,'Equivalencia BH-BMPT'!$D$26,IF(J457=26,'Equivalencia BH-BMPT'!$D$27,IF(J457=27,'Equivalencia BH-BMPT'!$D$28,IF(J457=28,'Equivalencia BH-BMPT'!$D$29,IF(J457=29,'Equivalencia BH-BMPT'!$D$30,IF(J457=30,'Equivalencia BH-BMPT'!$D$31,IF(J457=31,'Equivalencia BH-BMPT'!$D$32,IF(J457=32,'Equivalencia BH-BMPT'!$D$33,IF(J457=33,'Equivalencia BH-BMPT'!$D$34,IF(J457=34,'Equivalencia BH-BMPT'!$D$35,IF(J457=35,'Equivalencia BH-BMPT'!$D$36,IF(J457=36,'Equivalencia BH-BMPT'!$D$37,IF(J457=37,'Equivalencia BH-BMPT'!$D$38,IF(J457=38,'Equivalencia BH-BMPT'!#REF!,IF(J457=39,'Equivalencia BH-BMPT'!$D$40,IF(J457=40,'Equivalencia BH-BMPT'!$D$41,IF(J457=41,'Equivalencia BH-BMPT'!$D$42,IF(J457=42,'Equivalencia BH-BMPT'!$D$43,IF(J457=43,'Equivalencia BH-BMPT'!$D$44,IF(J457=44,'Equivalencia BH-BMPT'!$D$45,IF(J457=45,'Equivalencia BH-BMPT'!$D$46,"No ha seleccionado un número de programa")))))))))))))))))))))))))))))))))))))))))))))</f>
        <v>No ha seleccionado un número de programa</v>
      </c>
      <c r="L457" s="137"/>
      <c r="M457" s="135"/>
      <c r="N457" s="147"/>
      <c r="O457" s="138"/>
      <c r="P457" s="139"/>
      <c r="Q457" s="140"/>
      <c r="R457" s="140"/>
      <c r="S457" s="140"/>
      <c r="T457" s="140">
        <f t="shared" si="57"/>
        <v>0</v>
      </c>
      <c r="U457" s="140"/>
      <c r="V457" s="141"/>
      <c r="W457" s="141"/>
      <c r="X457" s="141"/>
      <c r="Y457" s="135"/>
      <c r="Z457" s="135"/>
      <c r="AA457" s="142"/>
      <c r="AB457" s="135"/>
      <c r="AC457" s="135"/>
      <c r="AD457" s="135"/>
      <c r="AE457" s="135"/>
      <c r="AF457" s="143" t="e">
        <f t="shared" si="58"/>
        <v>#DIV/0!</v>
      </c>
      <c r="AG457" s="144"/>
      <c r="AH457" s="144" t="b">
        <f t="shared" si="59"/>
        <v>1</v>
      </c>
    </row>
    <row r="458" spans="1:34" ht="44.25" customHeight="1" thickBot="1" x14ac:dyDescent="0.3">
      <c r="A458" s="135"/>
      <c r="B458" s="135"/>
      <c r="C458" s="136"/>
      <c r="D458" s="135"/>
      <c r="E458" s="136" t="str">
        <f>IF(D458=1,'Tipo '!$B$2,IF(D458=2,'Tipo '!$B$3,IF(D458=3,'Tipo '!$B$4,IF(D458=4,'Tipo '!$B$5,IF(D458=5,'Tipo '!$B$6,IF(D458=6,'Tipo '!$B$7,IF(D458=7,'Tipo '!$B$8,IF(D458=8,'Tipo '!$B$9,IF(D458=9,'Tipo '!$B$10,IF(D458=10,'Tipo '!$B$11,IF(D458=11,'Tipo '!$B$12,IF(D458=12,'Tipo '!$B$13,IF(D458=13,'Tipo '!$B$14,IF(D458=14,'Tipo '!$B$15,IF(D458=15,'Tipo '!$B$16,IF(D458=16,'Tipo '!$B$17,IF(D458=17,'Tipo '!$B$18,IF(D458=18,'Tipo '!$B$19,IF(D458=19,'Tipo '!$B$20,IF(D458=20,'Tipo '!$B$21,"No ha seleccionado un tipo de contrato válido"))))))))))))))))))))</f>
        <v>No ha seleccionado un tipo de contrato válido</v>
      </c>
      <c r="F458" s="136"/>
      <c r="G458" s="136"/>
      <c r="H458" s="146"/>
      <c r="I458" s="146"/>
      <c r="J458" s="135"/>
      <c r="K458" s="136" t="str">
        <f>IF(J458=1,'Equivalencia BH-BMPT'!$D$2,IF(J458=2,'Equivalencia BH-BMPT'!$D$3,IF(J458=3,'Equivalencia BH-BMPT'!$D$4,IF(J458=4,'Equivalencia BH-BMPT'!$D$5,IF(J458=5,'Equivalencia BH-BMPT'!$D$6,IF(J458=6,'Equivalencia BH-BMPT'!$D$7,IF(J458=7,'Equivalencia BH-BMPT'!$D$8,IF(J458=8,'Equivalencia BH-BMPT'!$D$9,IF(J458=9,'Equivalencia BH-BMPT'!$D$10,IF(J458=10,'Equivalencia BH-BMPT'!$D$11,IF(J458=11,'Equivalencia BH-BMPT'!$D$12,IF(J458=12,'Equivalencia BH-BMPT'!$D$13,IF(J458=13,'Equivalencia BH-BMPT'!$D$14,IF(J458=14,'Equivalencia BH-BMPT'!$D$15,IF(J458=15,'Equivalencia BH-BMPT'!$D$16,IF(J458=16,'Equivalencia BH-BMPT'!$D$17,IF(J458=17,'Equivalencia BH-BMPT'!$D$18,IF(J458=18,'Equivalencia BH-BMPT'!$D$19,IF(J458=19,'Equivalencia BH-BMPT'!$D$20,IF(J458=20,'Equivalencia BH-BMPT'!$D$21,IF(J458=21,'Equivalencia BH-BMPT'!$D$22,IF(J458=22,'Equivalencia BH-BMPT'!$D$23,IF(J458=23,'Equivalencia BH-BMPT'!#REF!,IF(J458=24,'Equivalencia BH-BMPT'!$D$25,IF(J458=25,'Equivalencia BH-BMPT'!$D$26,IF(J458=26,'Equivalencia BH-BMPT'!$D$27,IF(J458=27,'Equivalencia BH-BMPT'!$D$28,IF(J458=28,'Equivalencia BH-BMPT'!$D$29,IF(J458=29,'Equivalencia BH-BMPT'!$D$30,IF(J458=30,'Equivalencia BH-BMPT'!$D$31,IF(J458=31,'Equivalencia BH-BMPT'!$D$32,IF(J458=32,'Equivalencia BH-BMPT'!$D$33,IF(J458=33,'Equivalencia BH-BMPT'!$D$34,IF(J458=34,'Equivalencia BH-BMPT'!$D$35,IF(J458=35,'Equivalencia BH-BMPT'!$D$36,IF(J458=36,'Equivalencia BH-BMPT'!$D$37,IF(J458=37,'Equivalencia BH-BMPT'!$D$38,IF(J458=38,'Equivalencia BH-BMPT'!#REF!,IF(J458=39,'Equivalencia BH-BMPT'!$D$40,IF(J458=40,'Equivalencia BH-BMPT'!$D$41,IF(J458=41,'Equivalencia BH-BMPT'!$D$42,IF(J458=42,'Equivalencia BH-BMPT'!$D$43,IF(J458=43,'Equivalencia BH-BMPT'!$D$44,IF(J458=44,'Equivalencia BH-BMPT'!$D$45,IF(J458=45,'Equivalencia BH-BMPT'!$D$46,"No ha seleccionado un número de programa")))))))))))))))))))))))))))))))))))))))))))))</f>
        <v>No ha seleccionado un número de programa</v>
      </c>
      <c r="L458" s="137"/>
      <c r="M458" s="135"/>
      <c r="N458" s="147"/>
      <c r="O458" s="138"/>
      <c r="P458" s="139"/>
      <c r="Q458" s="140"/>
      <c r="R458" s="140"/>
      <c r="S458" s="140"/>
      <c r="T458" s="140">
        <f t="shared" si="57"/>
        <v>0</v>
      </c>
      <c r="U458" s="140"/>
      <c r="V458" s="141"/>
      <c r="W458" s="141"/>
      <c r="X458" s="141"/>
      <c r="Y458" s="135"/>
      <c r="Z458" s="135"/>
      <c r="AA458" s="142"/>
      <c r="AB458" s="135"/>
      <c r="AC458" s="135"/>
      <c r="AD458" s="135"/>
      <c r="AE458" s="135"/>
      <c r="AF458" s="143" t="e">
        <f t="shared" si="58"/>
        <v>#DIV/0!</v>
      </c>
      <c r="AG458" s="144"/>
      <c r="AH458" s="144" t="b">
        <f t="shared" si="59"/>
        <v>1</v>
      </c>
    </row>
    <row r="459" spans="1:34" ht="44.25" customHeight="1" thickBot="1" x14ac:dyDescent="0.3">
      <c r="A459" s="135"/>
      <c r="B459" s="135"/>
      <c r="C459" s="136"/>
      <c r="D459" s="135"/>
      <c r="E459" s="136" t="str">
        <f>IF(D459=1,'Tipo '!$B$2,IF(D459=2,'Tipo '!$B$3,IF(D459=3,'Tipo '!$B$4,IF(D459=4,'Tipo '!$B$5,IF(D459=5,'Tipo '!$B$6,IF(D459=6,'Tipo '!$B$7,IF(D459=7,'Tipo '!$B$8,IF(D459=8,'Tipo '!$B$9,IF(D459=9,'Tipo '!$B$10,IF(D459=10,'Tipo '!$B$11,IF(D459=11,'Tipo '!$B$12,IF(D459=12,'Tipo '!$B$13,IF(D459=13,'Tipo '!$B$14,IF(D459=14,'Tipo '!$B$15,IF(D459=15,'Tipo '!$B$16,IF(D459=16,'Tipo '!$B$17,IF(D459=17,'Tipo '!$B$18,IF(D459=18,'Tipo '!$B$19,IF(D459=19,'Tipo '!$B$20,IF(D459=20,'Tipo '!$B$21,"No ha seleccionado un tipo de contrato válido"))))))))))))))))))))</f>
        <v>No ha seleccionado un tipo de contrato válido</v>
      </c>
      <c r="F459" s="136"/>
      <c r="G459" s="136"/>
      <c r="H459" s="146"/>
      <c r="I459" s="146"/>
      <c r="J459" s="135"/>
      <c r="K459" s="136" t="str">
        <f>IF(J459=1,'Equivalencia BH-BMPT'!$D$2,IF(J459=2,'Equivalencia BH-BMPT'!$D$3,IF(J459=3,'Equivalencia BH-BMPT'!$D$4,IF(J459=4,'Equivalencia BH-BMPT'!$D$5,IF(J459=5,'Equivalencia BH-BMPT'!$D$6,IF(J459=6,'Equivalencia BH-BMPT'!$D$7,IF(J459=7,'Equivalencia BH-BMPT'!$D$8,IF(J459=8,'Equivalencia BH-BMPT'!$D$9,IF(J459=9,'Equivalencia BH-BMPT'!$D$10,IF(J459=10,'Equivalencia BH-BMPT'!$D$11,IF(J459=11,'Equivalencia BH-BMPT'!$D$12,IF(J459=12,'Equivalencia BH-BMPT'!$D$13,IF(J459=13,'Equivalencia BH-BMPT'!$D$14,IF(J459=14,'Equivalencia BH-BMPT'!$D$15,IF(J459=15,'Equivalencia BH-BMPT'!$D$16,IF(J459=16,'Equivalencia BH-BMPT'!$D$17,IF(J459=17,'Equivalencia BH-BMPT'!$D$18,IF(J459=18,'Equivalencia BH-BMPT'!$D$19,IF(J459=19,'Equivalencia BH-BMPT'!$D$20,IF(J459=20,'Equivalencia BH-BMPT'!$D$21,IF(J459=21,'Equivalencia BH-BMPT'!$D$22,IF(J459=22,'Equivalencia BH-BMPT'!$D$23,IF(J459=23,'Equivalencia BH-BMPT'!#REF!,IF(J459=24,'Equivalencia BH-BMPT'!$D$25,IF(J459=25,'Equivalencia BH-BMPT'!$D$26,IF(J459=26,'Equivalencia BH-BMPT'!$D$27,IF(J459=27,'Equivalencia BH-BMPT'!$D$28,IF(J459=28,'Equivalencia BH-BMPT'!$D$29,IF(J459=29,'Equivalencia BH-BMPT'!$D$30,IF(J459=30,'Equivalencia BH-BMPT'!$D$31,IF(J459=31,'Equivalencia BH-BMPT'!$D$32,IF(J459=32,'Equivalencia BH-BMPT'!$D$33,IF(J459=33,'Equivalencia BH-BMPT'!$D$34,IF(J459=34,'Equivalencia BH-BMPT'!$D$35,IF(J459=35,'Equivalencia BH-BMPT'!$D$36,IF(J459=36,'Equivalencia BH-BMPT'!$D$37,IF(J459=37,'Equivalencia BH-BMPT'!$D$38,IF(J459=38,'Equivalencia BH-BMPT'!#REF!,IF(J459=39,'Equivalencia BH-BMPT'!$D$40,IF(J459=40,'Equivalencia BH-BMPT'!$D$41,IF(J459=41,'Equivalencia BH-BMPT'!$D$42,IF(J459=42,'Equivalencia BH-BMPT'!$D$43,IF(J459=43,'Equivalencia BH-BMPT'!$D$44,IF(J459=44,'Equivalencia BH-BMPT'!$D$45,IF(J459=45,'Equivalencia BH-BMPT'!$D$46,"No ha seleccionado un número de programa")))))))))))))))))))))))))))))))))))))))))))))</f>
        <v>No ha seleccionado un número de programa</v>
      </c>
      <c r="L459" s="137"/>
      <c r="M459" s="135"/>
      <c r="N459" s="147"/>
      <c r="O459" s="138"/>
      <c r="P459" s="139"/>
      <c r="Q459" s="140"/>
      <c r="R459" s="140"/>
      <c r="S459" s="140"/>
      <c r="T459" s="140">
        <f t="shared" si="57"/>
        <v>0</v>
      </c>
      <c r="U459" s="140"/>
      <c r="V459" s="141"/>
      <c r="W459" s="141"/>
      <c r="X459" s="141"/>
      <c r="Y459" s="135"/>
      <c r="Z459" s="135"/>
      <c r="AA459" s="142"/>
      <c r="AB459" s="135"/>
      <c r="AC459" s="135"/>
      <c r="AD459" s="135"/>
      <c r="AE459" s="135"/>
      <c r="AF459" s="143" t="e">
        <f t="shared" si="58"/>
        <v>#DIV/0!</v>
      </c>
      <c r="AG459" s="144"/>
      <c r="AH459" s="144" t="b">
        <f t="shared" si="59"/>
        <v>1</v>
      </c>
    </row>
    <row r="460" spans="1:34" ht="44.25" customHeight="1" thickBot="1" x14ac:dyDescent="0.3">
      <c r="A460" s="135"/>
      <c r="B460" s="135"/>
      <c r="C460" s="136"/>
      <c r="D460" s="135"/>
      <c r="E460" s="136" t="str">
        <f>IF(D460=1,'Tipo '!$B$2,IF(D460=2,'Tipo '!$B$3,IF(D460=3,'Tipo '!$B$4,IF(D460=4,'Tipo '!$B$5,IF(D460=5,'Tipo '!$B$6,IF(D460=6,'Tipo '!$B$7,IF(D460=7,'Tipo '!$B$8,IF(D460=8,'Tipo '!$B$9,IF(D460=9,'Tipo '!$B$10,IF(D460=10,'Tipo '!$B$11,IF(D460=11,'Tipo '!$B$12,IF(D460=12,'Tipo '!$B$13,IF(D460=13,'Tipo '!$B$14,IF(D460=14,'Tipo '!$B$15,IF(D460=15,'Tipo '!$B$16,IF(D460=16,'Tipo '!$B$17,IF(D460=17,'Tipo '!$B$18,IF(D460=18,'Tipo '!$B$19,IF(D460=19,'Tipo '!$B$20,IF(D460=20,'Tipo '!$B$21,"No ha seleccionado un tipo de contrato válido"))))))))))))))))))))</f>
        <v>No ha seleccionado un tipo de contrato válido</v>
      </c>
      <c r="F460" s="136"/>
      <c r="G460" s="136"/>
      <c r="H460" s="146"/>
      <c r="I460" s="146"/>
      <c r="J460" s="135"/>
      <c r="K460" s="136" t="str">
        <f>IF(J460=1,'Equivalencia BH-BMPT'!$D$2,IF(J460=2,'Equivalencia BH-BMPT'!$D$3,IF(J460=3,'Equivalencia BH-BMPT'!$D$4,IF(J460=4,'Equivalencia BH-BMPT'!$D$5,IF(J460=5,'Equivalencia BH-BMPT'!$D$6,IF(J460=6,'Equivalencia BH-BMPT'!$D$7,IF(J460=7,'Equivalencia BH-BMPT'!$D$8,IF(J460=8,'Equivalencia BH-BMPT'!$D$9,IF(J460=9,'Equivalencia BH-BMPT'!$D$10,IF(J460=10,'Equivalencia BH-BMPT'!$D$11,IF(J460=11,'Equivalencia BH-BMPT'!$D$12,IF(J460=12,'Equivalencia BH-BMPT'!$D$13,IF(J460=13,'Equivalencia BH-BMPT'!$D$14,IF(J460=14,'Equivalencia BH-BMPT'!$D$15,IF(J460=15,'Equivalencia BH-BMPT'!$D$16,IF(J460=16,'Equivalencia BH-BMPT'!$D$17,IF(J460=17,'Equivalencia BH-BMPT'!$D$18,IF(J460=18,'Equivalencia BH-BMPT'!$D$19,IF(J460=19,'Equivalencia BH-BMPT'!$D$20,IF(J460=20,'Equivalencia BH-BMPT'!$D$21,IF(J460=21,'Equivalencia BH-BMPT'!$D$22,IF(J460=22,'Equivalencia BH-BMPT'!$D$23,IF(J460=23,'Equivalencia BH-BMPT'!#REF!,IF(J460=24,'Equivalencia BH-BMPT'!$D$25,IF(J460=25,'Equivalencia BH-BMPT'!$D$26,IF(J460=26,'Equivalencia BH-BMPT'!$D$27,IF(J460=27,'Equivalencia BH-BMPT'!$D$28,IF(J460=28,'Equivalencia BH-BMPT'!$D$29,IF(J460=29,'Equivalencia BH-BMPT'!$D$30,IF(J460=30,'Equivalencia BH-BMPT'!$D$31,IF(J460=31,'Equivalencia BH-BMPT'!$D$32,IF(J460=32,'Equivalencia BH-BMPT'!$D$33,IF(J460=33,'Equivalencia BH-BMPT'!$D$34,IF(J460=34,'Equivalencia BH-BMPT'!$D$35,IF(J460=35,'Equivalencia BH-BMPT'!$D$36,IF(J460=36,'Equivalencia BH-BMPT'!$D$37,IF(J460=37,'Equivalencia BH-BMPT'!$D$38,IF(J460=38,'Equivalencia BH-BMPT'!#REF!,IF(J460=39,'Equivalencia BH-BMPT'!$D$40,IF(J460=40,'Equivalencia BH-BMPT'!$D$41,IF(J460=41,'Equivalencia BH-BMPT'!$D$42,IF(J460=42,'Equivalencia BH-BMPT'!$D$43,IF(J460=43,'Equivalencia BH-BMPT'!$D$44,IF(J460=44,'Equivalencia BH-BMPT'!$D$45,IF(J460=45,'Equivalencia BH-BMPT'!$D$46,"No ha seleccionado un número de programa")))))))))))))))))))))))))))))))))))))))))))))</f>
        <v>No ha seleccionado un número de programa</v>
      </c>
      <c r="L460" s="137"/>
      <c r="M460" s="135"/>
      <c r="N460" s="147"/>
      <c r="O460" s="138"/>
      <c r="P460" s="139"/>
      <c r="Q460" s="140"/>
      <c r="R460" s="140"/>
      <c r="S460" s="140"/>
      <c r="T460" s="140">
        <f t="shared" si="57"/>
        <v>0</v>
      </c>
      <c r="U460" s="140"/>
      <c r="V460" s="141"/>
      <c r="W460" s="141"/>
      <c r="X460" s="141"/>
      <c r="Y460" s="135"/>
      <c r="Z460" s="135"/>
      <c r="AA460" s="142"/>
      <c r="AB460" s="135"/>
      <c r="AC460" s="135"/>
      <c r="AD460" s="135"/>
      <c r="AE460" s="135"/>
      <c r="AF460" s="143" t="e">
        <f t="shared" si="58"/>
        <v>#DIV/0!</v>
      </c>
      <c r="AG460" s="144"/>
      <c r="AH460" s="144" t="b">
        <f t="shared" si="59"/>
        <v>1</v>
      </c>
    </row>
    <row r="461" spans="1:34" ht="44.25" customHeight="1" thickBot="1" x14ac:dyDescent="0.3">
      <c r="A461" s="135"/>
      <c r="B461" s="135"/>
      <c r="C461" s="136"/>
      <c r="D461" s="135"/>
      <c r="E461" s="136" t="str">
        <f>IF(D461=1,'Tipo '!$B$2,IF(D461=2,'Tipo '!$B$3,IF(D461=3,'Tipo '!$B$4,IF(D461=4,'Tipo '!$B$5,IF(D461=5,'Tipo '!$B$6,IF(D461=6,'Tipo '!$B$7,IF(D461=7,'Tipo '!$B$8,IF(D461=8,'Tipo '!$B$9,IF(D461=9,'Tipo '!$B$10,IF(D461=10,'Tipo '!$B$11,IF(D461=11,'Tipo '!$B$12,IF(D461=12,'Tipo '!$B$13,IF(D461=13,'Tipo '!$B$14,IF(D461=14,'Tipo '!$B$15,IF(D461=15,'Tipo '!$B$16,IF(D461=16,'Tipo '!$B$17,IF(D461=17,'Tipo '!$B$18,IF(D461=18,'Tipo '!$B$19,IF(D461=19,'Tipo '!$B$20,IF(D461=20,'Tipo '!$B$21,"No ha seleccionado un tipo de contrato válido"))))))))))))))))))))</f>
        <v>No ha seleccionado un tipo de contrato válido</v>
      </c>
      <c r="F461" s="136"/>
      <c r="G461" s="136"/>
      <c r="H461" s="146"/>
      <c r="I461" s="146"/>
      <c r="J461" s="135"/>
      <c r="K461" s="136" t="str">
        <f>IF(J461=1,'Equivalencia BH-BMPT'!$D$2,IF(J461=2,'Equivalencia BH-BMPT'!$D$3,IF(J461=3,'Equivalencia BH-BMPT'!$D$4,IF(J461=4,'Equivalencia BH-BMPT'!$D$5,IF(J461=5,'Equivalencia BH-BMPT'!$D$6,IF(J461=6,'Equivalencia BH-BMPT'!$D$7,IF(J461=7,'Equivalencia BH-BMPT'!$D$8,IF(J461=8,'Equivalencia BH-BMPT'!$D$9,IF(J461=9,'Equivalencia BH-BMPT'!$D$10,IF(J461=10,'Equivalencia BH-BMPT'!$D$11,IF(J461=11,'Equivalencia BH-BMPT'!$D$12,IF(J461=12,'Equivalencia BH-BMPT'!$D$13,IF(J461=13,'Equivalencia BH-BMPT'!$D$14,IF(J461=14,'Equivalencia BH-BMPT'!$D$15,IF(J461=15,'Equivalencia BH-BMPT'!$D$16,IF(J461=16,'Equivalencia BH-BMPT'!$D$17,IF(J461=17,'Equivalencia BH-BMPT'!$D$18,IF(J461=18,'Equivalencia BH-BMPT'!$D$19,IF(J461=19,'Equivalencia BH-BMPT'!$D$20,IF(J461=20,'Equivalencia BH-BMPT'!$D$21,IF(J461=21,'Equivalencia BH-BMPT'!$D$22,IF(J461=22,'Equivalencia BH-BMPT'!$D$23,IF(J461=23,'Equivalencia BH-BMPT'!#REF!,IF(J461=24,'Equivalencia BH-BMPT'!$D$25,IF(J461=25,'Equivalencia BH-BMPT'!$D$26,IF(J461=26,'Equivalencia BH-BMPT'!$D$27,IF(J461=27,'Equivalencia BH-BMPT'!$D$28,IF(J461=28,'Equivalencia BH-BMPT'!$D$29,IF(J461=29,'Equivalencia BH-BMPT'!$D$30,IF(J461=30,'Equivalencia BH-BMPT'!$D$31,IF(J461=31,'Equivalencia BH-BMPT'!$D$32,IF(J461=32,'Equivalencia BH-BMPT'!$D$33,IF(J461=33,'Equivalencia BH-BMPT'!$D$34,IF(J461=34,'Equivalencia BH-BMPT'!$D$35,IF(J461=35,'Equivalencia BH-BMPT'!$D$36,IF(J461=36,'Equivalencia BH-BMPT'!$D$37,IF(J461=37,'Equivalencia BH-BMPT'!$D$38,IF(J461=38,'Equivalencia BH-BMPT'!#REF!,IF(J461=39,'Equivalencia BH-BMPT'!$D$40,IF(J461=40,'Equivalencia BH-BMPT'!$D$41,IF(J461=41,'Equivalencia BH-BMPT'!$D$42,IF(J461=42,'Equivalencia BH-BMPT'!$D$43,IF(J461=43,'Equivalencia BH-BMPT'!$D$44,IF(J461=44,'Equivalencia BH-BMPT'!$D$45,IF(J461=45,'Equivalencia BH-BMPT'!$D$46,"No ha seleccionado un número de programa")))))))))))))))))))))))))))))))))))))))))))))</f>
        <v>No ha seleccionado un número de programa</v>
      </c>
      <c r="L461" s="137"/>
      <c r="M461" s="135"/>
      <c r="N461" s="147"/>
      <c r="O461" s="138"/>
      <c r="P461" s="139"/>
      <c r="Q461" s="140"/>
      <c r="R461" s="140"/>
      <c r="S461" s="140"/>
      <c r="T461" s="140">
        <f t="shared" si="57"/>
        <v>0</v>
      </c>
      <c r="U461" s="140"/>
      <c r="V461" s="141"/>
      <c r="W461" s="141"/>
      <c r="X461" s="141"/>
      <c r="Y461" s="135"/>
      <c r="Z461" s="135"/>
      <c r="AA461" s="142"/>
      <c r="AB461" s="135"/>
      <c r="AC461" s="135"/>
      <c r="AD461" s="135"/>
      <c r="AE461" s="135"/>
      <c r="AF461" s="143" t="e">
        <f t="shared" si="58"/>
        <v>#DIV/0!</v>
      </c>
      <c r="AG461" s="144"/>
      <c r="AH461" s="144" t="b">
        <f t="shared" si="59"/>
        <v>1</v>
      </c>
    </row>
    <row r="462" spans="1:34" ht="44.25" customHeight="1" thickBot="1" x14ac:dyDescent="0.3">
      <c r="A462" s="135"/>
      <c r="B462" s="135"/>
      <c r="C462" s="136"/>
      <c r="D462" s="135"/>
      <c r="E462" s="136" t="str">
        <f>IF(D462=1,'Tipo '!$B$2,IF(D462=2,'Tipo '!$B$3,IF(D462=3,'Tipo '!$B$4,IF(D462=4,'Tipo '!$B$5,IF(D462=5,'Tipo '!$B$6,IF(D462=6,'Tipo '!$B$7,IF(D462=7,'Tipo '!$B$8,IF(D462=8,'Tipo '!$B$9,IF(D462=9,'Tipo '!$B$10,IF(D462=10,'Tipo '!$B$11,IF(D462=11,'Tipo '!$B$12,IF(D462=12,'Tipo '!$B$13,IF(D462=13,'Tipo '!$B$14,IF(D462=14,'Tipo '!$B$15,IF(D462=15,'Tipo '!$B$16,IF(D462=16,'Tipo '!$B$17,IF(D462=17,'Tipo '!$B$18,IF(D462=18,'Tipo '!$B$19,IF(D462=19,'Tipo '!$B$20,IF(D462=20,'Tipo '!$B$21,"No ha seleccionado un tipo de contrato válido"))))))))))))))))))))</f>
        <v>No ha seleccionado un tipo de contrato válido</v>
      </c>
      <c r="F462" s="136"/>
      <c r="G462" s="136"/>
      <c r="H462" s="146"/>
      <c r="I462" s="146"/>
      <c r="J462" s="135"/>
      <c r="K462" s="136" t="str">
        <f>IF(J462=1,'Equivalencia BH-BMPT'!$D$2,IF(J462=2,'Equivalencia BH-BMPT'!$D$3,IF(J462=3,'Equivalencia BH-BMPT'!$D$4,IF(J462=4,'Equivalencia BH-BMPT'!$D$5,IF(J462=5,'Equivalencia BH-BMPT'!$D$6,IF(J462=6,'Equivalencia BH-BMPT'!$D$7,IF(J462=7,'Equivalencia BH-BMPT'!$D$8,IF(J462=8,'Equivalencia BH-BMPT'!$D$9,IF(J462=9,'Equivalencia BH-BMPT'!$D$10,IF(J462=10,'Equivalencia BH-BMPT'!$D$11,IF(J462=11,'Equivalencia BH-BMPT'!$D$12,IF(J462=12,'Equivalencia BH-BMPT'!$D$13,IF(J462=13,'Equivalencia BH-BMPT'!$D$14,IF(J462=14,'Equivalencia BH-BMPT'!$D$15,IF(J462=15,'Equivalencia BH-BMPT'!$D$16,IF(J462=16,'Equivalencia BH-BMPT'!$D$17,IF(J462=17,'Equivalencia BH-BMPT'!$D$18,IF(J462=18,'Equivalencia BH-BMPT'!$D$19,IF(J462=19,'Equivalencia BH-BMPT'!$D$20,IF(J462=20,'Equivalencia BH-BMPT'!$D$21,IF(J462=21,'Equivalencia BH-BMPT'!$D$22,IF(J462=22,'Equivalencia BH-BMPT'!$D$23,IF(J462=23,'Equivalencia BH-BMPT'!#REF!,IF(J462=24,'Equivalencia BH-BMPT'!$D$25,IF(J462=25,'Equivalencia BH-BMPT'!$D$26,IF(J462=26,'Equivalencia BH-BMPT'!$D$27,IF(J462=27,'Equivalencia BH-BMPT'!$D$28,IF(J462=28,'Equivalencia BH-BMPT'!$D$29,IF(J462=29,'Equivalencia BH-BMPT'!$D$30,IF(J462=30,'Equivalencia BH-BMPT'!$D$31,IF(J462=31,'Equivalencia BH-BMPT'!$D$32,IF(J462=32,'Equivalencia BH-BMPT'!$D$33,IF(J462=33,'Equivalencia BH-BMPT'!$D$34,IF(J462=34,'Equivalencia BH-BMPT'!$D$35,IF(J462=35,'Equivalencia BH-BMPT'!$D$36,IF(J462=36,'Equivalencia BH-BMPT'!$D$37,IF(J462=37,'Equivalencia BH-BMPT'!$D$38,IF(J462=38,'Equivalencia BH-BMPT'!#REF!,IF(J462=39,'Equivalencia BH-BMPT'!$D$40,IF(J462=40,'Equivalencia BH-BMPT'!$D$41,IF(J462=41,'Equivalencia BH-BMPT'!$D$42,IF(J462=42,'Equivalencia BH-BMPT'!$D$43,IF(J462=43,'Equivalencia BH-BMPT'!$D$44,IF(J462=44,'Equivalencia BH-BMPT'!$D$45,IF(J462=45,'Equivalencia BH-BMPT'!$D$46,"No ha seleccionado un número de programa")))))))))))))))))))))))))))))))))))))))))))))</f>
        <v>No ha seleccionado un número de programa</v>
      </c>
      <c r="L462" s="137"/>
      <c r="M462" s="135"/>
      <c r="N462" s="147"/>
      <c r="O462" s="138"/>
      <c r="P462" s="139"/>
      <c r="Q462" s="140"/>
      <c r="R462" s="140"/>
      <c r="S462" s="140"/>
      <c r="T462" s="140">
        <f t="shared" si="57"/>
        <v>0</v>
      </c>
      <c r="U462" s="140"/>
      <c r="V462" s="141"/>
      <c r="W462" s="141"/>
      <c r="X462" s="141"/>
      <c r="Y462" s="135"/>
      <c r="Z462" s="135"/>
      <c r="AA462" s="142"/>
      <c r="AB462" s="135"/>
      <c r="AC462" s="135"/>
      <c r="AD462" s="135"/>
      <c r="AE462" s="135"/>
      <c r="AF462" s="143" t="e">
        <f t="shared" si="58"/>
        <v>#DIV/0!</v>
      </c>
      <c r="AG462" s="144"/>
      <c r="AH462" s="144" t="b">
        <f t="shared" si="59"/>
        <v>1</v>
      </c>
    </row>
    <row r="463" spans="1:34" ht="44.25" customHeight="1" thickBot="1" x14ac:dyDescent="0.3">
      <c r="A463" s="135"/>
      <c r="B463" s="135"/>
      <c r="C463" s="136"/>
      <c r="D463" s="135"/>
      <c r="E463" s="136" t="str">
        <f>IF(D463=1,'Tipo '!$B$2,IF(D463=2,'Tipo '!$B$3,IF(D463=3,'Tipo '!$B$4,IF(D463=4,'Tipo '!$B$5,IF(D463=5,'Tipo '!$B$6,IF(D463=6,'Tipo '!$B$7,IF(D463=7,'Tipo '!$B$8,IF(D463=8,'Tipo '!$B$9,IF(D463=9,'Tipo '!$B$10,IF(D463=10,'Tipo '!$B$11,IF(D463=11,'Tipo '!$B$12,IF(D463=12,'Tipo '!$B$13,IF(D463=13,'Tipo '!$B$14,IF(D463=14,'Tipo '!$B$15,IF(D463=15,'Tipo '!$B$16,IF(D463=16,'Tipo '!$B$17,IF(D463=17,'Tipo '!$B$18,IF(D463=18,'Tipo '!$B$19,IF(D463=19,'Tipo '!$B$20,IF(D463=20,'Tipo '!$B$21,"No ha seleccionado un tipo de contrato válido"))))))))))))))))))))</f>
        <v>No ha seleccionado un tipo de contrato válido</v>
      </c>
      <c r="F463" s="136"/>
      <c r="G463" s="136"/>
      <c r="H463" s="146"/>
      <c r="I463" s="146"/>
      <c r="J463" s="135"/>
      <c r="K463" s="136" t="str">
        <f>IF(J463=1,'Equivalencia BH-BMPT'!$D$2,IF(J463=2,'Equivalencia BH-BMPT'!$D$3,IF(J463=3,'Equivalencia BH-BMPT'!$D$4,IF(J463=4,'Equivalencia BH-BMPT'!$D$5,IF(J463=5,'Equivalencia BH-BMPT'!$D$6,IF(J463=6,'Equivalencia BH-BMPT'!$D$7,IF(J463=7,'Equivalencia BH-BMPT'!$D$8,IF(J463=8,'Equivalencia BH-BMPT'!$D$9,IF(J463=9,'Equivalencia BH-BMPT'!$D$10,IF(J463=10,'Equivalencia BH-BMPT'!$D$11,IF(J463=11,'Equivalencia BH-BMPT'!$D$12,IF(J463=12,'Equivalencia BH-BMPT'!$D$13,IF(J463=13,'Equivalencia BH-BMPT'!$D$14,IF(J463=14,'Equivalencia BH-BMPT'!$D$15,IF(J463=15,'Equivalencia BH-BMPT'!$D$16,IF(J463=16,'Equivalencia BH-BMPT'!$D$17,IF(J463=17,'Equivalencia BH-BMPT'!$D$18,IF(J463=18,'Equivalencia BH-BMPT'!$D$19,IF(J463=19,'Equivalencia BH-BMPT'!$D$20,IF(J463=20,'Equivalencia BH-BMPT'!$D$21,IF(J463=21,'Equivalencia BH-BMPT'!$D$22,IF(J463=22,'Equivalencia BH-BMPT'!$D$23,IF(J463=23,'Equivalencia BH-BMPT'!#REF!,IF(J463=24,'Equivalencia BH-BMPT'!$D$25,IF(J463=25,'Equivalencia BH-BMPT'!$D$26,IF(J463=26,'Equivalencia BH-BMPT'!$D$27,IF(J463=27,'Equivalencia BH-BMPT'!$D$28,IF(J463=28,'Equivalencia BH-BMPT'!$D$29,IF(J463=29,'Equivalencia BH-BMPT'!$D$30,IF(J463=30,'Equivalencia BH-BMPT'!$D$31,IF(J463=31,'Equivalencia BH-BMPT'!$D$32,IF(J463=32,'Equivalencia BH-BMPT'!$D$33,IF(J463=33,'Equivalencia BH-BMPT'!$D$34,IF(J463=34,'Equivalencia BH-BMPT'!$D$35,IF(J463=35,'Equivalencia BH-BMPT'!$D$36,IF(J463=36,'Equivalencia BH-BMPT'!$D$37,IF(J463=37,'Equivalencia BH-BMPT'!$D$38,IF(J463=38,'Equivalencia BH-BMPT'!#REF!,IF(J463=39,'Equivalencia BH-BMPT'!$D$40,IF(J463=40,'Equivalencia BH-BMPT'!$D$41,IF(J463=41,'Equivalencia BH-BMPT'!$D$42,IF(J463=42,'Equivalencia BH-BMPT'!$D$43,IF(J463=43,'Equivalencia BH-BMPT'!$D$44,IF(J463=44,'Equivalencia BH-BMPT'!$D$45,IF(J463=45,'Equivalencia BH-BMPT'!$D$46,"No ha seleccionado un número de programa")))))))))))))))))))))))))))))))))))))))))))))</f>
        <v>No ha seleccionado un número de programa</v>
      </c>
      <c r="L463" s="137"/>
      <c r="M463" s="135"/>
      <c r="N463" s="147"/>
      <c r="O463" s="138"/>
      <c r="P463" s="139"/>
      <c r="Q463" s="140"/>
      <c r="R463" s="140"/>
      <c r="S463" s="140"/>
      <c r="T463" s="140">
        <f t="shared" si="57"/>
        <v>0</v>
      </c>
      <c r="U463" s="140"/>
      <c r="V463" s="141"/>
      <c r="W463" s="141"/>
      <c r="X463" s="141"/>
      <c r="Y463" s="135"/>
      <c r="Z463" s="135"/>
      <c r="AA463" s="142"/>
      <c r="AB463" s="135"/>
      <c r="AC463" s="135"/>
      <c r="AD463" s="135"/>
      <c r="AE463" s="135"/>
      <c r="AF463" s="143" t="e">
        <f t="shared" si="58"/>
        <v>#DIV/0!</v>
      </c>
      <c r="AG463" s="144"/>
      <c r="AH463" s="144" t="b">
        <f t="shared" si="59"/>
        <v>1</v>
      </c>
    </row>
    <row r="464" spans="1:34" ht="44.25" customHeight="1" thickBot="1" x14ac:dyDescent="0.3">
      <c r="A464" s="135"/>
      <c r="B464" s="135"/>
      <c r="C464" s="136"/>
      <c r="D464" s="135"/>
      <c r="E464" s="136" t="str">
        <f>IF(D464=1,'Tipo '!$B$2,IF(D464=2,'Tipo '!$B$3,IF(D464=3,'Tipo '!$B$4,IF(D464=4,'Tipo '!$B$5,IF(D464=5,'Tipo '!$B$6,IF(D464=6,'Tipo '!$B$7,IF(D464=7,'Tipo '!$B$8,IF(D464=8,'Tipo '!$B$9,IF(D464=9,'Tipo '!$B$10,IF(D464=10,'Tipo '!$B$11,IF(D464=11,'Tipo '!$B$12,IF(D464=12,'Tipo '!$B$13,IF(D464=13,'Tipo '!$B$14,IF(D464=14,'Tipo '!$B$15,IF(D464=15,'Tipo '!$B$16,IF(D464=16,'Tipo '!$B$17,IF(D464=17,'Tipo '!$B$18,IF(D464=18,'Tipo '!$B$19,IF(D464=19,'Tipo '!$B$20,IF(D464=20,'Tipo '!$B$21,"No ha seleccionado un tipo de contrato válido"))))))))))))))))))))</f>
        <v>No ha seleccionado un tipo de contrato válido</v>
      </c>
      <c r="F464" s="136"/>
      <c r="G464" s="136"/>
      <c r="H464" s="146"/>
      <c r="I464" s="146"/>
      <c r="J464" s="135"/>
      <c r="K464" s="136" t="str">
        <f>IF(J464=1,'Equivalencia BH-BMPT'!$D$2,IF(J464=2,'Equivalencia BH-BMPT'!$D$3,IF(J464=3,'Equivalencia BH-BMPT'!$D$4,IF(J464=4,'Equivalencia BH-BMPT'!$D$5,IF(J464=5,'Equivalencia BH-BMPT'!$D$6,IF(J464=6,'Equivalencia BH-BMPT'!$D$7,IF(J464=7,'Equivalencia BH-BMPT'!$D$8,IF(J464=8,'Equivalencia BH-BMPT'!$D$9,IF(J464=9,'Equivalencia BH-BMPT'!$D$10,IF(J464=10,'Equivalencia BH-BMPT'!$D$11,IF(J464=11,'Equivalencia BH-BMPT'!$D$12,IF(J464=12,'Equivalencia BH-BMPT'!$D$13,IF(J464=13,'Equivalencia BH-BMPT'!$D$14,IF(J464=14,'Equivalencia BH-BMPT'!$D$15,IF(J464=15,'Equivalencia BH-BMPT'!$D$16,IF(J464=16,'Equivalencia BH-BMPT'!$D$17,IF(J464=17,'Equivalencia BH-BMPT'!$D$18,IF(J464=18,'Equivalencia BH-BMPT'!$D$19,IF(J464=19,'Equivalencia BH-BMPT'!$D$20,IF(J464=20,'Equivalencia BH-BMPT'!$D$21,IF(J464=21,'Equivalencia BH-BMPT'!$D$22,IF(J464=22,'Equivalencia BH-BMPT'!$D$23,IF(J464=23,'Equivalencia BH-BMPT'!#REF!,IF(J464=24,'Equivalencia BH-BMPT'!$D$25,IF(J464=25,'Equivalencia BH-BMPT'!$D$26,IF(J464=26,'Equivalencia BH-BMPT'!$D$27,IF(J464=27,'Equivalencia BH-BMPT'!$D$28,IF(J464=28,'Equivalencia BH-BMPT'!$D$29,IF(J464=29,'Equivalencia BH-BMPT'!$D$30,IF(J464=30,'Equivalencia BH-BMPT'!$D$31,IF(J464=31,'Equivalencia BH-BMPT'!$D$32,IF(J464=32,'Equivalencia BH-BMPT'!$D$33,IF(J464=33,'Equivalencia BH-BMPT'!$D$34,IF(J464=34,'Equivalencia BH-BMPT'!$D$35,IF(J464=35,'Equivalencia BH-BMPT'!$D$36,IF(J464=36,'Equivalencia BH-BMPT'!$D$37,IF(J464=37,'Equivalencia BH-BMPT'!$D$38,IF(J464=38,'Equivalencia BH-BMPT'!#REF!,IF(J464=39,'Equivalencia BH-BMPT'!$D$40,IF(J464=40,'Equivalencia BH-BMPT'!$D$41,IF(J464=41,'Equivalencia BH-BMPT'!$D$42,IF(J464=42,'Equivalencia BH-BMPT'!$D$43,IF(J464=43,'Equivalencia BH-BMPT'!$D$44,IF(J464=44,'Equivalencia BH-BMPT'!$D$45,IF(J464=45,'Equivalencia BH-BMPT'!$D$46,"No ha seleccionado un número de programa")))))))))))))))))))))))))))))))))))))))))))))</f>
        <v>No ha seleccionado un número de programa</v>
      </c>
      <c r="L464" s="137"/>
      <c r="M464" s="135"/>
      <c r="N464" s="147"/>
      <c r="O464" s="138"/>
      <c r="P464" s="139"/>
      <c r="Q464" s="140"/>
      <c r="R464" s="140"/>
      <c r="S464" s="140"/>
      <c r="T464" s="140">
        <f t="shared" si="57"/>
        <v>0</v>
      </c>
      <c r="U464" s="140"/>
      <c r="V464" s="141"/>
      <c r="W464" s="141"/>
      <c r="X464" s="141"/>
      <c r="Y464" s="135"/>
      <c r="Z464" s="135"/>
      <c r="AA464" s="142"/>
      <c r="AB464" s="135"/>
      <c r="AC464" s="135"/>
      <c r="AD464" s="135"/>
      <c r="AE464" s="135"/>
      <c r="AF464" s="143" t="e">
        <f t="shared" si="58"/>
        <v>#DIV/0!</v>
      </c>
      <c r="AG464" s="144"/>
      <c r="AH464" s="144" t="b">
        <f t="shared" si="59"/>
        <v>1</v>
      </c>
    </row>
    <row r="465" spans="1:34" ht="44.25" customHeight="1" thickBot="1" x14ac:dyDescent="0.3">
      <c r="A465" s="135"/>
      <c r="B465" s="135"/>
      <c r="C465" s="136"/>
      <c r="D465" s="135"/>
      <c r="E465" s="136" t="str">
        <f>IF(D465=1,'Tipo '!$B$2,IF(D465=2,'Tipo '!$B$3,IF(D465=3,'Tipo '!$B$4,IF(D465=4,'Tipo '!$B$5,IF(D465=5,'Tipo '!$B$6,IF(D465=6,'Tipo '!$B$7,IF(D465=7,'Tipo '!$B$8,IF(D465=8,'Tipo '!$B$9,IF(D465=9,'Tipo '!$B$10,IF(D465=10,'Tipo '!$B$11,IF(D465=11,'Tipo '!$B$12,IF(D465=12,'Tipo '!$B$13,IF(D465=13,'Tipo '!$B$14,IF(D465=14,'Tipo '!$B$15,IF(D465=15,'Tipo '!$B$16,IF(D465=16,'Tipo '!$B$17,IF(D465=17,'Tipo '!$B$18,IF(D465=18,'Tipo '!$B$19,IF(D465=19,'Tipo '!$B$20,IF(D465=20,'Tipo '!$B$21,"No ha seleccionado un tipo de contrato válido"))))))))))))))))))))</f>
        <v>No ha seleccionado un tipo de contrato válido</v>
      </c>
      <c r="F465" s="136"/>
      <c r="G465" s="136"/>
      <c r="H465" s="146"/>
      <c r="I465" s="146"/>
      <c r="J465" s="135"/>
      <c r="K465" s="136" t="str">
        <f>IF(J465=1,'Equivalencia BH-BMPT'!$D$2,IF(J465=2,'Equivalencia BH-BMPT'!$D$3,IF(J465=3,'Equivalencia BH-BMPT'!$D$4,IF(J465=4,'Equivalencia BH-BMPT'!$D$5,IF(J465=5,'Equivalencia BH-BMPT'!$D$6,IF(J465=6,'Equivalencia BH-BMPT'!$D$7,IF(J465=7,'Equivalencia BH-BMPT'!$D$8,IF(J465=8,'Equivalencia BH-BMPT'!$D$9,IF(J465=9,'Equivalencia BH-BMPT'!$D$10,IF(J465=10,'Equivalencia BH-BMPT'!$D$11,IF(J465=11,'Equivalencia BH-BMPT'!$D$12,IF(J465=12,'Equivalencia BH-BMPT'!$D$13,IF(J465=13,'Equivalencia BH-BMPT'!$D$14,IF(J465=14,'Equivalencia BH-BMPT'!$D$15,IF(J465=15,'Equivalencia BH-BMPT'!$D$16,IF(J465=16,'Equivalencia BH-BMPT'!$D$17,IF(J465=17,'Equivalencia BH-BMPT'!$D$18,IF(J465=18,'Equivalencia BH-BMPT'!$D$19,IF(J465=19,'Equivalencia BH-BMPT'!$D$20,IF(J465=20,'Equivalencia BH-BMPT'!$D$21,IF(J465=21,'Equivalencia BH-BMPT'!$D$22,IF(J465=22,'Equivalencia BH-BMPT'!$D$23,IF(J465=23,'Equivalencia BH-BMPT'!#REF!,IF(J465=24,'Equivalencia BH-BMPT'!$D$25,IF(J465=25,'Equivalencia BH-BMPT'!$D$26,IF(J465=26,'Equivalencia BH-BMPT'!$D$27,IF(J465=27,'Equivalencia BH-BMPT'!$D$28,IF(J465=28,'Equivalencia BH-BMPT'!$D$29,IF(J465=29,'Equivalencia BH-BMPT'!$D$30,IF(J465=30,'Equivalencia BH-BMPT'!$D$31,IF(J465=31,'Equivalencia BH-BMPT'!$D$32,IF(J465=32,'Equivalencia BH-BMPT'!$D$33,IF(J465=33,'Equivalencia BH-BMPT'!$D$34,IF(J465=34,'Equivalencia BH-BMPT'!$D$35,IF(J465=35,'Equivalencia BH-BMPT'!$D$36,IF(J465=36,'Equivalencia BH-BMPT'!$D$37,IF(J465=37,'Equivalencia BH-BMPT'!$D$38,IF(J465=38,'Equivalencia BH-BMPT'!#REF!,IF(J465=39,'Equivalencia BH-BMPT'!$D$40,IF(J465=40,'Equivalencia BH-BMPT'!$D$41,IF(J465=41,'Equivalencia BH-BMPT'!$D$42,IF(J465=42,'Equivalencia BH-BMPT'!$D$43,IF(J465=43,'Equivalencia BH-BMPT'!$D$44,IF(J465=44,'Equivalencia BH-BMPT'!$D$45,IF(J465=45,'Equivalencia BH-BMPT'!$D$46,"No ha seleccionado un número de programa")))))))))))))))))))))))))))))))))))))))))))))</f>
        <v>No ha seleccionado un número de programa</v>
      </c>
      <c r="L465" s="137"/>
      <c r="M465" s="135"/>
      <c r="N465" s="147"/>
      <c r="O465" s="138"/>
      <c r="P465" s="139"/>
      <c r="Q465" s="140"/>
      <c r="R465" s="140"/>
      <c r="S465" s="140"/>
      <c r="T465" s="140">
        <f t="shared" si="57"/>
        <v>0</v>
      </c>
      <c r="U465" s="140"/>
      <c r="V465" s="141"/>
      <c r="W465" s="141"/>
      <c r="X465" s="141"/>
      <c r="Y465" s="135"/>
      <c r="Z465" s="135"/>
      <c r="AA465" s="142"/>
      <c r="AB465" s="135"/>
      <c r="AC465" s="135"/>
      <c r="AD465" s="135"/>
      <c r="AE465" s="135"/>
      <c r="AF465" s="143" t="e">
        <f t="shared" si="58"/>
        <v>#DIV/0!</v>
      </c>
      <c r="AG465" s="144"/>
      <c r="AH465" s="144" t="b">
        <f t="shared" si="59"/>
        <v>1</v>
      </c>
    </row>
    <row r="466" spans="1:34" ht="44.25" customHeight="1" thickBot="1" x14ac:dyDescent="0.3">
      <c r="A466" s="135"/>
      <c r="B466" s="135"/>
      <c r="C466" s="136"/>
      <c r="D466" s="135"/>
      <c r="E466" s="136" t="str">
        <f>IF(D466=1,'Tipo '!$B$2,IF(D466=2,'Tipo '!$B$3,IF(D466=3,'Tipo '!$B$4,IF(D466=4,'Tipo '!$B$5,IF(D466=5,'Tipo '!$B$6,IF(D466=6,'Tipo '!$B$7,IF(D466=7,'Tipo '!$B$8,IF(D466=8,'Tipo '!$B$9,IF(D466=9,'Tipo '!$B$10,IF(D466=10,'Tipo '!$B$11,IF(D466=11,'Tipo '!$B$12,IF(D466=12,'Tipo '!$B$13,IF(D466=13,'Tipo '!$B$14,IF(D466=14,'Tipo '!$B$15,IF(D466=15,'Tipo '!$B$16,IF(D466=16,'Tipo '!$B$17,IF(D466=17,'Tipo '!$B$18,IF(D466=18,'Tipo '!$B$19,IF(D466=19,'Tipo '!$B$20,IF(D466=20,'Tipo '!$B$21,"No ha seleccionado un tipo de contrato válido"))))))))))))))))))))</f>
        <v>No ha seleccionado un tipo de contrato válido</v>
      </c>
      <c r="F466" s="136"/>
      <c r="G466" s="136"/>
      <c r="H466" s="146"/>
      <c r="I466" s="146"/>
      <c r="J466" s="135"/>
      <c r="K466" s="136" t="str">
        <f>IF(J466=1,'Equivalencia BH-BMPT'!$D$2,IF(J466=2,'Equivalencia BH-BMPT'!$D$3,IF(J466=3,'Equivalencia BH-BMPT'!$D$4,IF(J466=4,'Equivalencia BH-BMPT'!$D$5,IF(J466=5,'Equivalencia BH-BMPT'!$D$6,IF(J466=6,'Equivalencia BH-BMPT'!$D$7,IF(J466=7,'Equivalencia BH-BMPT'!$D$8,IF(J466=8,'Equivalencia BH-BMPT'!$D$9,IF(J466=9,'Equivalencia BH-BMPT'!$D$10,IF(J466=10,'Equivalencia BH-BMPT'!$D$11,IF(J466=11,'Equivalencia BH-BMPT'!$D$12,IF(J466=12,'Equivalencia BH-BMPT'!$D$13,IF(J466=13,'Equivalencia BH-BMPT'!$D$14,IF(J466=14,'Equivalencia BH-BMPT'!$D$15,IF(J466=15,'Equivalencia BH-BMPT'!$D$16,IF(J466=16,'Equivalencia BH-BMPT'!$D$17,IF(J466=17,'Equivalencia BH-BMPT'!$D$18,IF(J466=18,'Equivalencia BH-BMPT'!$D$19,IF(J466=19,'Equivalencia BH-BMPT'!$D$20,IF(J466=20,'Equivalencia BH-BMPT'!$D$21,IF(J466=21,'Equivalencia BH-BMPT'!$D$22,IF(J466=22,'Equivalencia BH-BMPT'!$D$23,IF(J466=23,'Equivalencia BH-BMPT'!#REF!,IF(J466=24,'Equivalencia BH-BMPT'!$D$25,IF(J466=25,'Equivalencia BH-BMPT'!$D$26,IF(J466=26,'Equivalencia BH-BMPT'!$D$27,IF(J466=27,'Equivalencia BH-BMPT'!$D$28,IF(J466=28,'Equivalencia BH-BMPT'!$D$29,IF(J466=29,'Equivalencia BH-BMPT'!$D$30,IF(J466=30,'Equivalencia BH-BMPT'!$D$31,IF(J466=31,'Equivalencia BH-BMPT'!$D$32,IF(J466=32,'Equivalencia BH-BMPT'!$D$33,IF(J466=33,'Equivalencia BH-BMPT'!$D$34,IF(J466=34,'Equivalencia BH-BMPT'!$D$35,IF(J466=35,'Equivalencia BH-BMPT'!$D$36,IF(J466=36,'Equivalencia BH-BMPT'!$D$37,IF(J466=37,'Equivalencia BH-BMPT'!$D$38,IF(J466=38,'Equivalencia BH-BMPT'!#REF!,IF(J466=39,'Equivalencia BH-BMPT'!$D$40,IF(J466=40,'Equivalencia BH-BMPT'!$D$41,IF(J466=41,'Equivalencia BH-BMPT'!$D$42,IF(J466=42,'Equivalencia BH-BMPT'!$D$43,IF(J466=43,'Equivalencia BH-BMPT'!$D$44,IF(J466=44,'Equivalencia BH-BMPT'!$D$45,IF(J466=45,'Equivalencia BH-BMPT'!$D$46,"No ha seleccionado un número de programa")))))))))))))))))))))))))))))))))))))))))))))</f>
        <v>No ha seleccionado un número de programa</v>
      </c>
      <c r="L466" s="137"/>
      <c r="M466" s="135"/>
      <c r="N466" s="147"/>
      <c r="O466" s="138"/>
      <c r="P466" s="139"/>
      <c r="Q466" s="140"/>
      <c r="R466" s="140"/>
      <c r="S466" s="140"/>
      <c r="T466" s="140">
        <f t="shared" si="57"/>
        <v>0</v>
      </c>
      <c r="U466" s="140"/>
      <c r="V466" s="141"/>
      <c r="W466" s="141"/>
      <c r="X466" s="141"/>
      <c r="Y466" s="135"/>
      <c r="Z466" s="135"/>
      <c r="AA466" s="142"/>
      <c r="AB466" s="135"/>
      <c r="AC466" s="135"/>
      <c r="AD466" s="135"/>
      <c r="AE466" s="135"/>
      <c r="AF466" s="143" t="e">
        <f t="shared" si="58"/>
        <v>#DIV/0!</v>
      </c>
      <c r="AG466" s="144"/>
      <c r="AH466" s="144" t="b">
        <f t="shared" si="59"/>
        <v>1</v>
      </c>
    </row>
    <row r="467" spans="1:34" ht="44.25" customHeight="1" thickBot="1" x14ac:dyDescent="0.3">
      <c r="A467" s="135"/>
      <c r="B467" s="135"/>
      <c r="C467" s="136"/>
      <c r="D467" s="135"/>
      <c r="E467" s="136" t="str">
        <f>IF(D467=1,'Tipo '!$B$2,IF(D467=2,'Tipo '!$B$3,IF(D467=3,'Tipo '!$B$4,IF(D467=4,'Tipo '!$B$5,IF(D467=5,'Tipo '!$B$6,IF(D467=6,'Tipo '!$B$7,IF(D467=7,'Tipo '!$B$8,IF(D467=8,'Tipo '!$B$9,IF(D467=9,'Tipo '!$B$10,IF(D467=10,'Tipo '!$B$11,IF(D467=11,'Tipo '!$B$12,IF(D467=12,'Tipo '!$B$13,IF(D467=13,'Tipo '!$B$14,IF(D467=14,'Tipo '!$B$15,IF(D467=15,'Tipo '!$B$16,IF(D467=16,'Tipo '!$B$17,IF(D467=17,'Tipo '!$B$18,IF(D467=18,'Tipo '!$B$19,IF(D467=19,'Tipo '!$B$20,IF(D467=20,'Tipo '!$B$21,"No ha seleccionado un tipo de contrato válido"))))))))))))))))))))</f>
        <v>No ha seleccionado un tipo de contrato válido</v>
      </c>
      <c r="F467" s="136"/>
      <c r="G467" s="136"/>
      <c r="H467" s="146"/>
      <c r="I467" s="146"/>
      <c r="J467" s="135"/>
      <c r="K467" s="136" t="str">
        <f>IF(J467=1,'Equivalencia BH-BMPT'!$D$2,IF(J467=2,'Equivalencia BH-BMPT'!$D$3,IF(J467=3,'Equivalencia BH-BMPT'!$D$4,IF(J467=4,'Equivalencia BH-BMPT'!$D$5,IF(J467=5,'Equivalencia BH-BMPT'!$D$6,IF(J467=6,'Equivalencia BH-BMPT'!$D$7,IF(J467=7,'Equivalencia BH-BMPT'!$D$8,IF(J467=8,'Equivalencia BH-BMPT'!$D$9,IF(J467=9,'Equivalencia BH-BMPT'!$D$10,IF(J467=10,'Equivalencia BH-BMPT'!$D$11,IF(J467=11,'Equivalencia BH-BMPT'!$D$12,IF(J467=12,'Equivalencia BH-BMPT'!$D$13,IF(J467=13,'Equivalencia BH-BMPT'!$D$14,IF(J467=14,'Equivalencia BH-BMPT'!$D$15,IF(J467=15,'Equivalencia BH-BMPT'!$D$16,IF(J467=16,'Equivalencia BH-BMPT'!$D$17,IF(J467=17,'Equivalencia BH-BMPT'!$D$18,IF(J467=18,'Equivalencia BH-BMPT'!$D$19,IF(J467=19,'Equivalencia BH-BMPT'!$D$20,IF(J467=20,'Equivalencia BH-BMPT'!$D$21,IF(J467=21,'Equivalencia BH-BMPT'!$D$22,IF(J467=22,'Equivalencia BH-BMPT'!$D$23,IF(J467=23,'Equivalencia BH-BMPT'!#REF!,IF(J467=24,'Equivalencia BH-BMPT'!$D$25,IF(J467=25,'Equivalencia BH-BMPT'!$D$26,IF(J467=26,'Equivalencia BH-BMPT'!$D$27,IF(J467=27,'Equivalencia BH-BMPT'!$D$28,IF(J467=28,'Equivalencia BH-BMPT'!$D$29,IF(J467=29,'Equivalencia BH-BMPT'!$D$30,IF(J467=30,'Equivalencia BH-BMPT'!$D$31,IF(J467=31,'Equivalencia BH-BMPT'!$D$32,IF(J467=32,'Equivalencia BH-BMPT'!$D$33,IF(J467=33,'Equivalencia BH-BMPT'!$D$34,IF(J467=34,'Equivalencia BH-BMPT'!$D$35,IF(J467=35,'Equivalencia BH-BMPT'!$D$36,IF(J467=36,'Equivalencia BH-BMPT'!$D$37,IF(J467=37,'Equivalencia BH-BMPT'!$D$38,IF(J467=38,'Equivalencia BH-BMPT'!#REF!,IF(J467=39,'Equivalencia BH-BMPT'!$D$40,IF(J467=40,'Equivalencia BH-BMPT'!$D$41,IF(J467=41,'Equivalencia BH-BMPT'!$D$42,IF(J467=42,'Equivalencia BH-BMPT'!$D$43,IF(J467=43,'Equivalencia BH-BMPT'!$D$44,IF(J467=44,'Equivalencia BH-BMPT'!$D$45,IF(J467=45,'Equivalencia BH-BMPT'!$D$46,"No ha seleccionado un número de programa")))))))))))))))))))))))))))))))))))))))))))))</f>
        <v>No ha seleccionado un número de programa</v>
      </c>
      <c r="L467" s="137"/>
      <c r="M467" s="135"/>
      <c r="N467" s="147"/>
      <c r="O467" s="138"/>
      <c r="P467" s="139"/>
      <c r="Q467" s="140"/>
      <c r="R467" s="140"/>
      <c r="S467" s="140"/>
      <c r="T467" s="140">
        <f t="shared" si="57"/>
        <v>0</v>
      </c>
      <c r="U467" s="140"/>
      <c r="V467" s="141"/>
      <c r="W467" s="141"/>
      <c r="X467" s="141"/>
      <c r="Y467" s="135"/>
      <c r="Z467" s="135"/>
      <c r="AA467" s="142"/>
      <c r="AB467" s="135"/>
      <c r="AC467" s="135"/>
      <c r="AD467" s="135"/>
      <c r="AE467" s="135"/>
      <c r="AF467" s="143" t="e">
        <f t="shared" si="58"/>
        <v>#DIV/0!</v>
      </c>
      <c r="AG467" s="144"/>
      <c r="AH467" s="144" t="b">
        <f t="shared" si="59"/>
        <v>1</v>
      </c>
    </row>
    <row r="468" spans="1:34" ht="44.25" customHeight="1" thickBot="1" x14ac:dyDescent="0.3">
      <c r="A468" s="135"/>
      <c r="B468" s="135"/>
      <c r="C468" s="136"/>
      <c r="D468" s="135"/>
      <c r="E468" s="136" t="str">
        <f>IF(D468=1,'Tipo '!$B$2,IF(D468=2,'Tipo '!$B$3,IF(D468=3,'Tipo '!$B$4,IF(D468=4,'Tipo '!$B$5,IF(D468=5,'Tipo '!$B$6,IF(D468=6,'Tipo '!$B$7,IF(D468=7,'Tipo '!$B$8,IF(D468=8,'Tipo '!$B$9,IF(D468=9,'Tipo '!$B$10,IF(D468=10,'Tipo '!$B$11,IF(D468=11,'Tipo '!$B$12,IF(D468=12,'Tipo '!$B$13,IF(D468=13,'Tipo '!$B$14,IF(D468=14,'Tipo '!$B$15,IF(D468=15,'Tipo '!$B$16,IF(D468=16,'Tipo '!$B$17,IF(D468=17,'Tipo '!$B$18,IF(D468=18,'Tipo '!$B$19,IF(D468=19,'Tipo '!$B$20,IF(D468=20,'Tipo '!$B$21,"No ha seleccionado un tipo de contrato válido"))))))))))))))))))))</f>
        <v>No ha seleccionado un tipo de contrato válido</v>
      </c>
      <c r="F468" s="136"/>
      <c r="G468" s="136"/>
      <c r="H468" s="146"/>
      <c r="I468" s="146"/>
      <c r="J468" s="135"/>
      <c r="K468" s="136" t="str">
        <f>IF(J468=1,'Equivalencia BH-BMPT'!$D$2,IF(J468=2,'Equivalencia BH-BMPT'!$D$3,IF(J468=3,'Equivalencia BH-BMPT'!$D$4,IF(J468=4,'Equivalencia BH-BMPT'!$D$5,IF(J468=5,'Equivalencia BH-BMPT'!$D$6,IF(J468=6,'Equivalencia BH-BMPT'!$D$7,IF(J468=7,'Equivalencia BH-BMPT'!$D$8,IF(J468=8,'Equivalencia BH-BMPT'!$D$9,IF(J468=9,'Equivalencia BH-BMPT'!$D$10,IF(J468=10,'Equivalencia BH-BMPT'!$D$11,IF(J468=11,'Equivalencia BH-BMPT'!$D$12,IF(J468=12,'Equivalencia BH-BMPT'!$D$13,IF(J468=13,'Equivalencia BH-BMPT'!$D$14,IF(J468=14,'Equivalencia BH-BMPT'!$D$15,IF(J468=15,'Equivalencia BH-BMPT'!$D$16,IF(J468=16,'Equivalencia BH-BMPT'!$D$17,IF(J468=17,'Equivalencia BH-BMPT'!$D$18,IF(J468=18,'Equivalencia BH-BMPT'!$D$19,IF(J468=19,'Equivalencia BH-BMPT'!$D$20,IF(J468=20,'Equivalencia BH-BMPT'!$D$21,IF(J468=21,'Equivalencia BH-BMPT'!$D$22,IF(J468=22,'Equivalencia BH-BMPT'!$D$23,IF(J468=23,'Equivalencia BH-BMPT'!#REF!,IF(J468=24,'Equivalencia BH-BMPT'!$D$25,IF(J468=25,'Equivalencia BH-BMPT'!$D$26,IF(J468=26,'Equivalencia BH-BMPT'!$D$27,IF(J468=27,'Equivalencia BH-BMPT'!$D$28,IF(J468=28,'Equivalencia BH-BMPT'!$D$29,IF(J468=29,'Equivalencia BH-BMPT'!$D$30,IF(J468=30,'Equivalencia BH-BMPT'!$D$31,IF(J468=31,'Equivalencia BH-BMPT'!$D$32,IF(J468=32,'Equivalencia BH-BMPT'!$D$33,IF(J468=33,'Equivalencia BH-BMPT'!$D$34,IF(J468=34,'Equivalencia BH-BMPT'!$D$35,IF(J468=35,'Equivalencia BH-BMPT'!$D$36,IF(J468=36,'Equivalencia BH-BMPT'!$D$37,IF(J468=37,'Equivalencia BH-BMPT'!$D$38,IF(J468=38,'Equivalencia BH-BMPT'!#REF!,IF(J468=39,'Equivalencia BH-BMPT'!$D$40,IF(J468=40,'Equivalencia BH-BMPT'!$D$41,IF(J468=41,'Equivalencia BH-BMPT'!$D$42,IF(J468=42,'Equivalencia BH-BMPT'!$D$43,IF(J468=43,'Equivalencia BH-BMPT'!$D$44,IF(J468=44,'Equivalencia BH-BMPT'!$D$45,IF(J468=45,'Equivalencia BH-BMPT'!$D$46,"No ha seleccionado un número de programa")))))))))))))))))))))))))))))))))))))))))))))</f>
        <v>No ha seleccionado un número de programa</v>
      </c>
      <c r="L468" s="137"/>
      <c r="M468" s="135"/>
      <c r="N468" s="147"/>
      <c r="O468" s="138"/>
      <c r="P468" s="139"/>
      <c r="Q468" s="140"/>
      <c r="R468" s="140"/>
      <c r="S468" s="140"/>
      <c r="T468" s="140">
        <f t="shared" si="57"/>
        <v>0</v>
      </c>
      <c r="U468" s="140"/>
      <c r="V468" s="141"/>
      <c r="W468" s="141"/>
      <c r="X468" s="141"/>
      <c r="Y468" s="135"/>
      <c r="Z468" s="135"/>
      <c r="AA468" s="142"/>
      <c r="AB468" s="135"/>
      <c r="AC468" s="135"/>
      <c r="AD468" s="135"/>
      <c r="AE468" s="135"/>
      <c r="AF468" s="143" t="e">
        <f t="shared" si="58"/>
        <v>#DIV/0!</v>
      </c>
      <c r="AG468" s="144"/>
      <c r="AH468" s="144" t="b">
        <f t="shared" si="59"/>
        <v>1</v>
      </c>
    </row>
    <row r="469" spans="1:34" ht="44.25" customHeight="1" thickBot="1" x14ac:dyDescent="0.3">
      <c r="A469" s="135"/>
      <c r="B469" s="135"/>
      <c r="C469" s="136"/>
      <c r="D469" s="135"/>
      <c r="E469" s="136" t="str">
        <f>IF(D469=1,'Tipo '!$B$2,IF(D469=2,'Tipo '!$B$3,IF(D469=3,'Tipo '!$B$4,IF(D469=4,'Tipo '!$B$5,IF(D469=5,'Tipo '!$B$6,IF(D469=6,'Tipo '!$B$7,IF(D469=7,'Tipo '!$B$8,IF(D469=8,'Tipo '!$B$9,IF(D469=9,'Tipo '!$B$10,IF(D469=10,'Tipo '!$B$11,IF(D469=11,'Tipo '!$B$12,IF(D469=12,'Tipo '!$B$13,IF(D469=13,'Tipo '!$B$14,IF(D469=14,'Tipo '!$B$15,IF(D469=15,'Tipo '!$B$16,IF(D469=16,'Tipo '!$B$17,IF(D469=17,'Tipo '!$B$18,IF(D469=18,'Tipo '!$B$19,IF(D469=19,'Tipo '!$B$20,IF(D469=20,'Tipo '!$B$21,"No ha seleccionado un tipo de contrato válido"))))))))))))))))))))</f>
        <v>No ha seleccionado un tipo de contrato válido</v>
      </c>
      <c r="F469" s="136"/>
      <c r="G469" s="136"/>
      <c r="H469" s="146"/>
      <c r="I469" s="146"/>
      <c r="J469" s="135"/>
      <c r="K469" s="136" t="str">
        <f>IF(J469=1,'Equivalencia BH-BMPT'!$D$2,IF(J469=2,'Equivalencia BH-BMPT'!$D$3,IF(J469=3,'Equivalencia BH-BMPT'!$D$4,IF(J469=4,'Equivalencia BH-BMPT'!$D$5,IF(J469=5,'Equivalencia BH-BMPT'!$D$6,IF(J469=6,'Equivalencia BH-BMPT'!$D$7,IF(J469=7,'Equivalencia BH-BMPT'!$D$8,IF(J469=8,'Equivalencia BH-BMPT'!$D$9,IF(J469=9,'Equivalencia BH-BMPT'!$D$10,IF(J469=10,'Equivalencia BH-BMPT'!$D$11,IF(J469=11,'Equivalencia BH-BMPT'!$D$12,IF(J469=12,'Equivalencia BH-BMPT'!$D$13,IF(J469=13,'Equivalencia BH-BMPT'!$D$14,IF(J469=14,'Equivalencia BH-BMPT'!$D$15,IF(J469=15,'Equivalencia BH-BMPT'!$D$16,IF(J469=16,'Equivalencia BH-BMPT'!$D$17,IF(J469=17,'Equivalencia BH-BMPT'!$D$18,IF(J469=18,'Equivalencia BH-BMPT'!$D$19,IF(J469=19,'Equivalencia BH-BMPT'!$D$20,IF(J469=20,'Equivalencia BH-BMPT'!$D$21,IF(J469=21,'Equivalencia BH-BMPT'!$D$22,IF(J469=22,'Equivalencia BH-BMPT'!$D$23,IF(J469=23,'Equivalencia BH-BMPT'!#REF!,IF(J469=24,'Equivalencia BH-BMPT'!$D$25,IF(J469=25,'Equivalencia BH-BMPT'!$D$26,IF(J469=26,'Equivalencia BH-BMPT'!$D$27,IF(J469=27,'Equivalencia BH-BMPT'!$D$28,IF(J469=28,'Equivalencia BH-BMPT'!$D$29,IF(J469=29,'Equivalencia BH-BMPT'!$D$30,IF(J469=30,'Equivalencia BH-BMPT'!$D$31,IF(J469=31,'Equivalencia BH-BMPT'!$D$32,IF(J469=32,'Equivalencia BH-BMPT'!$D$33,IF(J469=33,'Equivalencia BH-BMPT'!$D$34,IF(J469=34,'Equivalencia BH-BMPT'!$D$35,IF(J469=35,'Equivalencia BH-BMPT'!$D$36,IF(J469=36,'Equivalencia BH-BMPT'!$D$37,IF(J469=37,'Equivalencia BH-BMPT'!$D$38,IF(J469=38,'Equivalencia BH-BMPT'!#REF!,IF(J469=39,'Equivalencia BH-BMPT'!$D$40,IF(J469=40,'Equivalencia BH-BMPT'!$D$41,IF(J469=41,'Equivalencia BH-BMPT'!$D$42,IF(J469=42,'Equivalencia BH-BMPT'!$D$43,IF(J469=43,'Equivalencia BH-BMPT'!$D$44,IF(J469=44,'Equivalencia BH-BMPT'!$D$45,IF(J469=45,'Equivalencia BH-BMPT'!$D$46,"No ha seleccionado un número de programa")))))))))))))))))))))))))))))))))))))))))))))</f>
        <v>No ha seleccionado un número de programa</v>
      </c>
      <c r="L469" s="137"/>
      <c r="M469" s="135"/>
      <c r="N469" s="147"/>
      <c r="O469" s="138"/>
      <c r="P469" s="139"/>
      <c r="Q469" s="140"/>
      <c r="R469" s="140"/>
      <c r="S469" s="140"/>
      <c r="T469" s="140">
        <f t="shared" si="57"/>
        <v>0</v>
      </c>
      <c r="U469" s="140"/>
      <c r="V469" s="141"/>
      <c r="W469" s="141"/>
      <c r="X469" s="141"/>
      <c r="Y469" s="135"/>
      <c r="Z469" s="135"/>
      <c r="AA469" s="142"/>
      <c r="AB469" s="135"/>
      <c r="AC469" s="135"/>
      <c r="AD469" s="135"/>
      <c r="AE469" s="135"/>
      <c r="AF469" s="143" t="e">
        <f t="shared" si="58"/>
        <v>#DIV/0!</v>
      </c>
      <c r="AG469" s="144"/>
      <c r="AH469" s="144" t="b">
        <f t="shared" si="59"/>
        <v>1</v>
      </c>
    </row>
    <row r="470" spans="1:34" ht="44.25" customHeight="1" thickBot="1" x14ac:dyDescent="0.3">
      <c r="A470" s="135"/>
      <c r="B470" s="135"/>
      <c r="C470" s="136"/>
      <c r="D470" s="135"/>
      <c r="E470" s="136" t="str">
        <f>IF(D470=1,'Tipo '!$B$2,IF(D470=2,'Tipo '!$B$3,IF(D470=3,'Tipo '!$B$4,IF(D470=4,'Tipo '!$B$5,IF(D470=5,'Tipo '!$B$6,IF(D470=6,'Tipo '!$B$7,IF(D470=7,'Tipo '!$B$8,IF(D470=8,'Tipo '!$B$9,IF(D470=9,'Tipo '!$B$10,IF(D470=10,'Tipo '!$B$11,IF(D470=11,'Tipo '!$B$12,IF(D470=12,'Tipo '!$B$13,IF(D470=13,'Tipo '!$B$14,IF(D470=14,'Tipo '!$B$15,IF(D470=15,'Tipo '!$B$16,IF(D470=16,'Tipo '!$B$17,IF(D470=17,'Tipo '!$B$18,IF(D470=18,'Tipo '!$B$19,IF(D470=19,'Tipo '!$B$20,IF(D470=20,'Tipo '!$B$21,"No ha seleccionado un tipo de contrato válido"))))))))))))))))))))</f>
        <v>No ha seleccionado un tipo de contrato válido</v>
      </c>
      <c r="F470" s="136"/>
      <c r="G470" s="136"/>
      <c r="H470" s="146"/>
      <c r="I470" s="146"/>
      <c r="J470" s="135"/>
      <c r="K470" s="136" t="str">
        <f>IF(J470=1,'Equivalencia BH-BMPT'!$D$2,IF(J470=2,'Equivalencia BH-BMPT'!$D$3,IF(J470=3,'Equivalencia BH-BMPT'!$D$4,IF(J470=4,'Equivalencia BH-BMPT'!$D$5,IF(J470=5,'Equivalencia BH-BMPT'!$D$6,IF(J470=6,'Equivalencia BH-BMPT'!$D$7,IF(J470=7,'Equivalencia BH-BMPT'!$D$8,IF(J470=8,'Equivalencia BH-BMPT'!$D$9,IF(J470=9,'Equivalencia BH-BMPT'!$D$10,IF(J470=10,'Equivalencia BH-BMPT'!$D$11,IF(J470=11,'Equivalencia BH-BMPT'!$D$12,IF(J470=12,'Equivalencia BH-BMPT'!$D$13,IF(J470=13,'Equivalencia BH-BMPT'!$D$14,IF(J470=14,'Equivalencia BH-BMPT'!$D$15,IF(J470=15,'Equivalencia BH-BMPT'!$D$16,IF(J470=16,'Equivalencia BH-BMPT'!$D$17,IF(J470=17,'Equivalencia BH-BMPT'!$D$18,IF(J470=18,'Equivalencia BH-BMPT'!$D$19,IF(J470=19,'Equivalencia BH-BMPT'!$D$20,IF(J470=20,'Equivalencia BH-BMPT'!$D$21,IF(J470=21,'Equivalencia BH-BMPT'!$D$22,IF(J470=22,'Equivalencia BH-BMPT'!$D$23,IF(J470=23,'Equivalencia BH-BMPT'!#REF!,IF(J470=24,'Equivalencia BH-BMPT'!$D$25,IF(J470=25,'Equivalencia BH-BMPT'!$D$26,IF(J470=26,'Equivalencia BH-BMPT'!$D$27,IF(J470=27,'Equivalencia BH-BMPT'!$D$28,IF(J470=28,'Equivalencia BH-BMPT'!$D$29,IF(J470=29,'Equivalencia BH-BMPT'!$D$30,IF(J470=30,'Equivalencia BH-BMPT'!$D$31,IF(J470=31,'Equivalencia BH-BMPT'!$D$32,IF(J470=32,'Equivalencia BH-BMPT'!$D$33,IF(J470=33,'Equivalencia BH-BMPT'!$D$34,IF(J470=34,'Equivalencia BH-BMPT'!$D$35,IF(J470=35,'Equivalencia BH-BMPT'!$D$36,IF(J470=36,'Equivalencia BH-BMPT'!$D$37,IF(J470=37,'Equivalencia BH-BMPT'!$D$38,IF(J470=38,'Equivalencia BH-BMPT'!#REF!,IF(J470=39,'Equivalencia BH-BMPT'!$D$40,IF(J470=40,'Equivalencia BH-BMPT'!$D$41,IF(J470=41,'Equivalencia BH-BMPT'!$D$42,IF(J470=42,'Equivalencia BH-BMPT'!$D$43,IF(J470=43,'Equivalencia BH-BMPT'!$D$44,IF(J470=44,'Equivalencia BH-BMPT'!$D$45,IF(J470=45,'Equivalencia BH-BMPT'!$D$46,"No ha seleccionado un número de programa")))))))))))))))))))))))))))))))))))))))))))))</f>
        <v>No ha seleccionado un número de programa</v>
      </c>
      <c r="L470" s="137"/>
      <c r="M470" s="135"/>
      <c r="N470" s="147"/>
      <c r="O470" s="138"/>
      <c r="P470" s="139"/>
      <c r="Q470" s="140"/>
      <c r="R470" s="140"/>
      <c r="S470" s="140"/>
      <c r="T470" s="140">
        <f t="shared" si="57"/>
        <v>0</v>
      </c>
      <c r="U470" s="140"/>
      <c r="V470" s="141"/>
      <c r="W470" s="141"/>
      <c r="X470" s="141"/>
      <c r="Y470" s="135"/>
      <c r="Z470" s="135"/>
      <c r="AA470" s="142"/>
      <c r="AB470" s="135"/>
      <c r="AC470" s="135"/>
      <c r="AD470" s="135"/>
      <c r="AE470" s="135"/>
      <c r="AF470" s="143" t="e">
        <f t="shared" si="58"/>
        <v>#DIV/0!</v>
      </c>
      <c r="AG470" s="144"/>
      <c r="AH470" s="144" t="b">
        <f t="shared" si="59"/>
        <v>1</v>
      </c>
    </row>
    <row r="471" spans="1:34" ht="44.25" customHeight="1" thickBot="1" x14ac:dyDescent="0.3">
      <c r="A471" s="135"/>
      <c r="B471" s="135"/>
      <c r="C471" s="136"/>
      <c r="D471" s="135"/>
      <c r="E471" s="136" t="str">
        <f>IF(D471=1,'Tipo '!$B$2,IF(D471=2,'Tipo '!$B$3,IF(D471=3,'Tipo '!$B$4,IF(D471=4,'Tipo '!$B$5,IF(D471=5,'Tipo '!$B$6,IF(D471=6,'Tipo '!$B$7,IF(D471=7,'Tipo '!$B$8,IF(D471=8,'Tipo '!$B$9,IF(D471=9,'Tipo '!$B$10,IF(D471=10,'Tipo '!$B$11,IF(D471=11,'Tipo '!$B$12,IF(D471=12,'Tipo '!$B$13,IF(D471=13,'Tipo '!$B$14,IF(D471=14,'Tipo '!$B$15,IF(D471=15,'Tipo '!$B$16,IF(D471=16,'Tipo '!$B$17,IF(D471=17,'Tipo '!$B$18,IF(D471=18,'Tipo '!$B$19,IF(D471=19,'Tipo '!$B$20,IF(D471=20,'Tipo '!$B$21,"No ha seleccionado un tipo de contrato válido"))))))))))))))))))))</f>
        <v>No ha seleccionado un tipo de contrato válido</v>
      </c>
      <c r="F471" s="136"/>
      <c r="G471" s="136"/>
      <c r="H471" s="146"/>
      <c r="I471" s="146"/>
      <c r="J471" s="135"/>
      <c r="K471" s="136" t="str">
        <f>IF(J471=1,'Equivalencia BH-BMPT'!$D$2,IF(J471=2,'Equivalencia BH-BMPT'!$D$3,IF(J471=3,'Equivalencia BH-BMPT'!$D$4,IF(J471=4,'Equivalencia BH-BMPT'!$D$5,IF(J471=5,'Equivalencia BH-BMPT'!$D$6,IF(J471=6,'Equivalencia BH-BMPT'!$D$7,IF(J471=7,'Equivalencia BH-BMPT'!$D$8,IF(J471=8,'Equivalencia BH-BMPT'!$D$9,IF(J471=9,'Equivalencia BH-BMPT'!$D$10,IF(J471=10,'Equivalencia BH-BMPT'!$D$11,IF(J471=11,'Equivalencia BH-BMPT'!$D$12,IF(J471=12,'Equivalencia BH-BMPT'!$D$13,IF(J471=13,'Equivalencia BH-BMPT'!$D$14,IF(J471=14,'Equivalencia BH-BMPT'!$D$15,IF(J471=15,'Equivalencia BH-BMPT'!$D$16,IF(J471=16,'Equivalencia BH-BMPT'!$D$17,IF(J471=17,'Equivalencia BH-BMPT'!$D$18,IF(J471=18,'Equivalencia BH-BMPT'!$D$19,IF(J471=19,'Equivalencia BH-BMPT'!$D$20,IF(J471=20,'Equivalencia BH-BMPT'!$D$21,IF(J471=21,'Equivalencia BH-BMPT'!$D$22,IF(J471=22,'Equivalencia BH-BMPT'!$D$23,IF(J471=23,'Equivalencia BH-BMPT'!#REF!,IF(J471=24,'Equivalencia BH-BMPT'!$D$25,IF(J471=25,'Equivalencia BH-BMPT'!$D$26,IF(J471=26,'Equivalencia BH-BMPT'!$D$27,IF(J471=27,'Equivalencia BH-BMPT'!$D$28,IF(J471=28,'Equivalencia BH-BMPT'!$D$29,IF(J471=29,'Equivalencia BH-BMPT'!$D$30,IF(J471=30,'Equivalencia BH-BMPT'!$D$31,IF(J471=31,'Equivalencia BH-BMPT'!$D$32,IF(J471=32,'Equivalencia BH-BMPT'!$D$33,IF(J471=33,'Equivalencia BH-BMPT'!$D$34,IF(J471=34,'Equivalencia BH-BMPT'!$D$35,IF(J471=35,'Equivalencia BH-BMPT'!$D$36,IF(J471=36,'Equivalencia BH-BMPT'!$D$37,IF(J471=37,'Equivalencia BH-BMPT'!$D$38,IF(J471=38,'Equivalencia BH-BMPT'!#REF!,IF(J471=39,'Equivalencia BH-BMPT'!$D$40,IF(J471=40,'Equivalencia BH-BMPT'!$D$41,IF(J471=41,'Equivalencia BH-BMPT'!$D$42,IF(J471=42,'Equivalencia BH-BMPT'!$D$43,IF(J471=43,'Equivalencia BH-BMPT'!$D$44,IF(J471=44,'Equivalencia BH-BMPT'!$D$45,IF(J471=45,'Equivalencia BH-BMPT'!$D$46,"No ha seleccionado un número de programa")))))))))))))))))))))))))))))))))))))))))))))</f>
        <v>No ha seleccionado un número de programa</v>
      </c>
      <c r="L471" s="137"/>
      <c r="M471" s="135"/>
      <c r="N471" s="147"/>
      <c r="O471" s="138"/>
      <c r="P471" s="139"/>
      <c r="Q471" s="140"/>
      <c r="R471" s="140"/>
      <c r="S471" s="140"/>
      <c r="T471" s="140">
        <f t="shared" si="57"/>
        <v>0</v>
      </c>
      <c r="U471" s="140"/>
      <c r="V471" s="141"/>
      <c r="W471" s="141"/>
      <c r="X471" s="141"/>
      <c r="Y471" s="135"/>
      <c r="Z471" s="135"/>
      <c r="AA471" s="142"/>
      <c r="AB471" s="135"/>
      <c r="AC471" s="135"/>
      <c r="AD471" s="135"/>
      <c r="AE471" s="135"/>
      <c r="AF471" s="143" t="e">
        <f t="shared" si="58"/>
        <v>#DIV/0!</v>
      </c>
      <c r="AG471" s="144"/>
      <c r="AH471" s="144" t="b">
        <f t="shared" si="59"/>
        <v>1</v>
      </c>
    </row>
    <row r="472" spans="1:34" ht="44.25" customHeight="1" thickBot="1" x14ac:dyDescent="0.3">
      <c r="A472" s="135"/>
      <c r="B472" s="135"/>
      <c r="C472" s="136"/>
      <c r="D472" s="135"/>
      <c r="E472" s="136" t="str">
        <f>IF(D472=1,'Tipo '!$B$2,IF(D472=2,'Tipo '!$B$3,IF(D472=3,'Tipo '!$B$4,IF(D472=4,'Tipo '!$B$5,IF(D472=5,'Tipo '!$B$6,IF(D472=6,'Tipo '!$B$7,IF(D472=7,'Tipo '!$B$8,IF(D472=8,'Tipo '!$B$9,IF(D472=9,'Tipo '!$B$10,IF(D472=10,'Tipo '!$B$11,IF(D472=11,'Tipo '!$B$12,IF(D472=12,'Tipo '!$B$13,IF(D472=13,'Tipo '!$B$14,IF(D472=14,'Tipo '!$B$15,IF(D472=15,'Tipo '!$B$16,IF(D472=16,'Tipo '!$B$17,IF(D472=17,'Tipo '!$B$18,IF(D472=18,'Tipo '!$B$19,IF(D472=19,'Tipo '!$B$20,IF(D472=20,'Tipo '!$B$21,"No ha seleccionado un tipo de contrato válido"))))))))))))))))))))</f>
        <v>No ha seleccionado un tipo de contrato válido</v>
      </c>
      <c r="F472" s="136"/>
      <c r="G472" s="136"/>
      <c r="H472" s="146"/>
      <c r="I472" s="146"/>
      <c r="J472" s="135"/>
      <c r="K472" s="136" t="str">
        <f>IF(J472=1,'Equivalencia BH-BMPT'!$D$2,IF(J472=2,'Equivalencia BH-BMPT'!$D$3,IF(J472=3,'Equivalencia BH-BMPT'!$D$4,IF(J472=4,'Equivalencia BH-BMPT'!$D$5,IF(J472=5,'Equivalencia BH-BMPT'!$D$6,IF(J472=6,'Equivalencia BH-BMPT'!$D$7,IF(J472=7,'Equivalencia BH-BMPT'!$D$8,IF(J472=8,'Equivalencia BH-BMPT'!$D$9,IF(J472=9,'Equivalencia BH-BMPT'!$D$10,IF(J472=10,'Equivalencia BH-BMPT'!$D$11,IF(J472=11,'Equivalencia BH-BMPT'!$D$12,IF(J472=12,'Equivalencia BH-BMPT'!$D$13,IF(J472=13,'Equivalencia BH-BMPT'!$D$14,IF(J472=14,'Equivalencia BH-BMPT'!$D$15,IF(J472=15,'Equivalencia BH-BMPT'!$D$16,IF(J472=16,'Equivalencia BH-BMPT'!$D$17,IF(J472=17,'Equivalencia BH-BMPT'!$D$18,IF(J472=18,'Equivalencia BH-BMPT'!$D$19,IF(J472=19,'Equivalencia BH-BMPT'!$D$20,IF(J472=20,'Equivalencia BH-BMPT'!$D$21,IF(J472=21,'Equivalencia BH-BMPT'!$D$22,IF(J472=22,'Equivalencia BH-BMPT'!$D$23,IF(J472=23,'Equivalencia BH-BMPT'!#REF!,IF(J472=24,'Equivalencia BH-BMPT'!$D$25,IF(J472=25,'Equivalencia BH-BMPT'!$D$26,IF(J472=26,'Equivalencia BH-BMPT'!$D$27,IF(J472=27,'Equivalencia BH-BMPT'!$D$28,IF(J472=28,'Equivalencia BH-BMPT'!$D$29,IF(J472=29,'Equivalencia BH-BMPT'!$D$30,IF(J472=30,'Equivalencia BH-BMPT'!$D$31,IF(J472=31,'Equivalencia BH-BMPT'!$D$32,IF(J472=32,'Equivalencia BH-BMPT'!$D$33,IF(J472=33,'Equivalencia BH-BMPT'!$D$34,IF(J472=34,'Equivalencia BH-BMPT'!$D$35,IF(J472=35,'Equivalencia BH-BMPT'!$D$36,IF(J472=36,'Equivalencia BH-BMPT'!$D$37,IF(J472=37,'Equivalencia BH-BMPT'!$D$38,IF(J472=38,'Equivalencia BH-BMPT'!#REF!,IF(J472=39,'Equivalencia BH-BMPT'!$D$40,IF(J472=40,'Equivalencia BH-BMPT'!$D$41,IF(J472=41,'Equivalencia BH-BMPT'!$D$42,IF(J472=42,'Equivalencia BH-BMPT'!$D$43,IF(J472=43,'Equivalencia BH-BMPT'!$D$44,IF(J472=44,'Equivalencia BH-BMPT'!$D$45,IF(J472=45,'Equivalencia BH-BMPT'!$D$46,"No ha seleccionado un número de programa")))))))))))))))))))))))))))))))))))))))))))))</f>
        <v>No ha seleccionado un número de programa</v>
      </c>
      <c r="L472" s="137"/>
      <c r="M472" s="135"/>
      <c r="N472" s="147"/>
      <c r="O472" s="138"/>
      <c r="P472" s="139"/>
      <c r="Q472" s="140"/>
      <c r="R472" s="140"/>
      <c r="S472" s="140"/>
      <c r="T472" s="140">
        <f t="shared" si="57"/>
        <v>0</v>
      </c>
      <c r="U472" s="140"/>
      <c r="V472" s="141"/>
      <c r="W472" s="141"/>
      <c r="X472" s="141"/>
      <c r="Y472" s="135"/>
      <c r="Z472" s="135"/>
      <c r="AA472" s="142"/>
      <c r="AB472" s="135"/>
      <c r="AC472" s="135"/>
      <c r="AD472" s="135"/>
      <c r="AE472" s="135"/>
      <c r="AF472" s="143" t="e">
        <f t="shared" si="58"/>
        <v>#DIV/0!</v>
      </c>
      <c r="AG472" s="144"/>
      <c r="AH472" s="144" t="b">
        <f t="shared" si="59"/>
        <v>1</v>
      </c>
    </row>
    <row r="473" spans="1:34" ht="44.25" customHeight="1" thickBot="1" x14ac:dyDescent="0.3">
      <c r="A473" s="135"/>
      <c r="B473" s="135"/>
      <c r="C473" s="136"/>
      <c r="D473" s="135"/>
      <c r="E473" s="136" t="str">
        <f>IF(D473=1,'Tipo '!$B$2,IF(D473=2,'Tipo '!$B$3,IF(D473=3,'Tipo '!$B$4,IF(D473=4,'Tipo '!$B$5,IF(D473=5,'Tipo '!$B$6,IF(D473=6,'Tipo '!$B$7,IF(D473=7,'Tipo '!$B$8,IF(D473=8,'Tipo '!$B$9,IF(D473=9,'Tipo '!$B$10,IF(D473=10,'Tipo '!$B$11,IF(D473=11,'Tipo '!$B$12,IF(D473=12,'Tipo '!$B$13,IF(D473=13,'Tipo '!$B$14,IF(D473=14,'Tipo '!$B$15,IF(D473=15,'Tipo '!$B$16,IF(D473=16,'Tipo '!$B$17,IF(D473=17,'Tipo '!$B$18,IF(D473=18,'Tipo '!$B$19,IF(D473=19,'Tipo '!$B$20,IF(D473=20,'Tipo '!$B$21,"No ha seleccionado un tipo de contrato válido"))))))))))))))))))))</f>
        <v>No ha seleccionado un tipo de contrato válido</v>
      </c>
      <c r="F473" s="136"/>
      <c r="G473" s="136"/>
      <c r="H473" s="146"/>
      <c r="I473" s="146"/>
      <c r="J473" s="135"/>
      <c r="K473" s="136" t="str">
        <f>IF(J473=1,'Equivalencia BH-BMPT'!$D$2,IF(J473=2,'Equivalencia BH-BMPT'!$D$3,IF(J473=3,'Equivalencia BH-BMPT'!$D$4,IF(J473=4,'Equivalencia BH-BMPT'!$D$5,IF(J473=5,'Equivalencia BH-BMPT'!$D$6,IF(J473=6,'Equivalencia BH-BMPT'!$D$7,IF(J473=7,'Equivalencia BH-BMPT'!$D$8,IF(J473=8,'Equivalencia BH-BMPT'!$D$9,IF(J473=9,'Equivalencia BH-BMPT'!$D$10,IF(J473=10,'Equivalencia BH-BMPT'!$D$11,IF(J473=11,'Equivalencia BH-BMPT'!$D$12,IF(J473=12,'Equivalencia BH-BMPT'!$D$13,IF(J473=13,'Equivalencia BH-BMPT'!$D$14,IF(J473=14,'Equivalencia BH-BMPT'!$D$15,IF(J473=15,'Equivalencia BH-BMPT'!$D$16,IF(J473=16,'Equivalencia BH-BMPT'!$D$17,IF(J473=17,'Equivalencia BH-BMPT'!$D$18,IF(J473=18,'Equivalencia BH-BMPT'!$D$19,IF(J473=19,'Equivalencia BH-BMPT'!$D$20,IF(J473=20,'Equivalencia BH-BMPT'!$D$21,IF(J473=21,'Equivalencia BH-BMPT'!$D$22,IF(J473=22,'Equivalencia BH-BMPT'!$D$23,IF(J473=23,'Equivalencia BH-BMPT'!#REF!,IF(J473=24,'Equivalencia BH-BMPT'!$D$25,IF(J473=25,'Equivalencia BH-BMPT'!$D$26,IF(J473=26,'Equivalencia BH-BMPT'!$D$27,IF(J473=27,'Equivalencia BH-BMPT'!$D$28,IF(J473=28,'Equivalencia BH-BMPT'!$D$29,IF(J473=29,'Equivalencia BH-BMPT'!$D$30,IF(J473=30,'Equivalencia BH-BMPT'!$D$31,IF(J473=31,'Equivalencia BH-BMPT'!$D$32,IF(J473=32,'Equivalencia BH-BMPT'!$D$33,IF(J473=33,'Equivalencia BH-BMPT'!$D$34,IF(J473=34,'Equivalencia BH-BMPT'!$D$35,IF(J473=35,'Equivalencia BH-BMPT'!$D$36,IF(J473=36,'Equivalencia BH-BMPT'!$D$37,IF(J473=37,'Equivalencia BH-BMPT'!$D$38,IF(J473=38,'Equivalencia BH-BMPT'!#REF!,IF(J473=39,'Equivalencia BH-BMPT'!$D$40,IF(J473=40,'Equivalencia BH-BMPT'!$D$41,IF(J473=41,'Equivalencia BH-BMPT'!$D$42,IF(J473=42,'Equivalencia BH-BMPT'!$D$43,IF(J473=43,'Equivalencia BH-BMPT'!$D$44,IF(J473=44,'Equivalencia BH-BMPT'!$D$45,IF(J473=45,'Equivalencia BH-BMPT'!$D$46,"No ha seleccionado un número de programa")))))))))))))))))))))))))))))))))))))))))))))</f>
        <v>No ha seleccionado un número de programa</v>
      </c>
      <c r="L473" s="137"/>
      <c r="M473" s="135"/>
      <c r="N473" s="147"/>
      <c r="O473" s="138"/>
      <c r="P473" s="139"/>
      <c r="Q473" s="140"/>
      <c r="R473" s="140"/>
      <c r="S473" s="140"/>
      <c r="T473" s="140">
        <f t="shared" si="57"/>
        <v>0</v>
      </c>
      <c r="U473" s="140"/>
      <c r="V473" s="141"/>
      <c r="W473" s="141"/>
      <c r="X473" s="141"/>
      <c r="Y473" s="135"/>
      <c r="Z473" s="135"/>
      <c r="AA473" s="142"/>
      <c r="AB473" s="135"/>
      <c r="AC473" s="135"/>
      <c r="AD473" s="135"/>
      <c r="AE473" s="135"/>
      <c r="AF473" s="143" t="e">
        <f t="shared" si="58"/>
        <v>#DIV/0!</v>
      </c>
      <c r="AG473" s="144"/>
      <c r="AH473" s="144" t="b">
        <f t="shared" si="59"/>
        <v>1</v>
      </c>
    </row>
    <row r="474" spans="1:34" ht="44.25" customHeight="1" thickBot="1" x14ac:dyDescent="0.3">
      <c r="A474" s="135"/>
      <c r="B474" s="135"/>
      <c r="C474" s="136"/>
      <c r="D474" s="135"/>
      <c r="E474" s="136" t="str">
        <f>IF(D474=1,'Tipo '!$B$2,IF(D474=2,'Tipo '!$B$3,IF(D474=3,'Tipo '!$B$4,IF(D474=4,'Tipo '!$B$5,IF(D474=5,'Tipo '!$B$6,IF(D474=6,'Tipo '!$B$7,IF(D474=7,'Tipo '!$B$8,IF(D474=8,'Tipo '!$B$9,IF(D474=9,'Tipo '!$B$10,IF(D474=10,'Tipo '!$B$11,IF(D474=11,'Tipo '!$B$12,IF(D474=12,'Tipo '!$B$13,IF(D474=13,'Tipo '!$B$14,IF(D474=14,'Tipo '!$B$15,IF(D474=15,'Tipo '!$B$16,IF(D474=16,'Tipo '!$B$17,IF(D474=17,'Tipo '!$B$18,IF(D474=18,'Tipo '!$B$19,IF(D474=19,'Tipo '!$B$20,IF(D474=20,'Tipo '!$B$21,"No ha seleccionado un tipo de contrato válido"))))))))))))))))))))</f>
        <v>No ha seleccionado un tipo de contrato válido</v>
      </c>
      <c r="F474" s="136"/>
      <c r="G474" s="136"/>
      <c r="H474" s="146"/>
      <c r="I474" s="146"/>
      <c r="J474" s="135"/>
      <c r="K474" s="136" t="str">
        <f>IF(J474=1,'Equivalencia BH-BMPT'!$D$2,IF(J474=2,'Equivalencia BH-BMPT'!$D$3,IF(J474=3,'Equivalencia BH-BMPT'!$D$4,IF(J474=4,'Equivalencia BH-BMPT'!$D$5,IF(J474=5,'Equivalencia BH-BMPT'!$D$6,IF(J474=6,'Equivalencia BH-BMPT'!$D$7,IF(J474=7,'Equivalencia BH-BMPT'!$D$8,IF(J474=8,'Equivalencia BH-BMPT'!$D$9,IF(J474=9,'Equivalencia BH-BMPT'!$D$10,IF(J474=10,'Equivalencia BH-BMPT'!$D$11,IF(J474=11,'Equivalencia BH-BMPT'!$D$12,IF(J474=12,'Equivalencia BH-BMPT'!$D$13,IF(J474=13,'Equivalencia BH-BMPT'!$D$14,IF(J474=14,'Equivalencia BH-BMPT'!$D$15,IF(J474=15,'Equivalencia BH-BMPT'!$D$16,IF(J474=16,'Equivalencia BH-BMPT'!$D$17,IF(J474=17,'Equivalencia BH-BMPT'!$D$18,IF(J474=18,'Equivalencia BH-BMPT'!$D$19,IF(J474=19,'Equivalencia BH-BMPT'!$D$20,IF(J474=20,'Equivalencia BH-BMPT'!$D$21,IF(J474=21,'Equivalencia BH-BMPT'!$D$22,IF(J474=22,'Equivalencia BH-BMPT'!$D$23,IF(J474=23,'Equivalencia BH-BMPT'!#REF!,IF(J474=24,'Equivalencia BH-BMPT'!$D$25,IF(J474=25,'Equivalencia BH-BMPT'!$D$26,IF(J474=26,'Equivalencia BH-BMPT'!$D$27,IF(J474=27,'Equivalencia BH-BMPT'!$D$28,IF(J474=28,'Equivalencia BH-BMPT'!$D$29,IF(J474=29,'Equivalencia BH-BMPT'!$D$30,IF(J474=30,'Equivalencia BH-BMPT'!$D$31,IF(J474=31,'Equivalencia BH-BMPT'!$D$32,IF(J474=32,'Equivalencia BH-BMPT'!$D$33,IF(J474=33,'Equivalencia BH-BMPT'!$D$34,IF(J474=34,'Equivalencia BH-BMPT'!$D$35,IF(J474=35,'Equivalencia BH-BMPT'!$D$36,IF(J474=36,'Equivalencia BH-BMPT'!$D$37,IF(J474=37,'Equivalencia BH-BMPT'!$D$38,IF(J474=38,'Equivalencia BH-BMPT'!#REF!,IF(J474=39,'Equivalencia BH-BMPT'!$D$40,IF(J474=40,'Equivalencia BH-BMPT'!$D$41,IF(J474=41,'Equivalencia BH-BMPT'!$D$42,IF(J474=42,'Equivalencia BH-BMPT'!$D$43,IF(J474=43,'Equivalencia BH-BMPT'!$D$44,IF(J474=44,'Equivalencia BH-BMPT'!$D$45,IF(J474=45,'Equivalencia BH-BMPT'!$D$46,"No ha seleccionado un número de programa")))))))))))))))))))))))))))))))))))))))))))))</f>
        <v>No ha seleccionado un número de programa</v>
      </c>
      <c r="L474" s="137"/>
      <c r="M474" s="135"/>
      <c r="N474" s="147"/>
      <c r="O474" s="138"/>
      <c r="P474" s="139"/>
      <c r="Q474" s="140"/>
      <c r="R474" s="140"/>
      <c r="S474" s="140"/>
      <c r="T474" s="140">
        <f t="shared" si="57"/>
        <v>0</v>
      </c>
      <c r="U474" s="140"/>
      <c r="V474" s="141"/>
      <c r="W474" s="141"/>
      <c r="X474" s="141"/>
      <c r="Y474" s="135"/>
      <c r="Z474" s="135"/>
      <c r="AA474" s="142"/>
      <c r="AB474" s="135"/>
      <c r="AC474" s="135"/>
      <c r="AD474" s="135"/>
      <c r="AE474" s="135"/>
      <c r="AF474" s="143" t="e">
        <f t="shared" si="58"/>
        <v>#DIV/0!</v>
      </c>
      <c r="AG474" s="144"/>
      <c r="AH474" s="144" t="b">
        <f t="shared" si="59"/>
        <v>1</v>
      </c>
    </row>
    <row r="475" spans="1:34" ht="44.25" customHeight="1" thickBot="1" x14ac:dyDescent="0.3">
      <c r="A475" s="135"/>
      <c r="B475" s="135"/>
      <c r="C475" s="136"/>
      <c r="D475" s="135"/>
      <c r="E475" s="136" t="str">
        <f>IF(D475=1,'Tipo '!$B$2,IF(D475=2,'Tipo '!$B$3,IF(D475=3,'Tipo '!$B$4,IF(D475=4,'Tipo '!$B$5,IF(D475=5,'Tipo '!$B$6,IF(D475=6,'Tipo '!$B$7,IF(D475=7,'Tipo '!$B$8,IF(D475=8,'Tipo '!$B$9,IF(D475=9,'Tipo '!$B$10,IF(D475=10,'Tipo '!$B$11,IF(D475=11,'Tipo '!$B$12,IF(D475=12,'Tipo '!$B$13,IF(D475=13,'Tipo '!$B$14,IF(D475=14,'Tipo '!$B$15,IF(D475=15,'Tipo '!$B$16,IF(D475=16,'Tipo '!$B$17,IF(D475=17,'Tipo '!$B$18,IF(D475=18,'Tipo '!$B$19,IF(D475=19,'Tipo '!$B$20,IF(D475=20,'Tipo '!$B$21,"No ha seleccionado un tipo de contrato válido"))))))))))))))))))))</f>
        <v>No ha seleccionado un tipo de contrato válido</v>
      </c>
      <c r="F475" s="136"/>
      <c r="G475" s="136"/>
      <c r="H475" s="146"/>
      <c r="I475" s="146"/>
      <c r="J475" s="135"/>
      <c r="K475" s="136" t="str">
        <f>IF(J475=1,'Equivalencia BH-BMPT'!$D$2,IF(J475=2,'Equivalencia BH-BMPT'!$D$3,IF(J475=3,'Equivalencia BH-BMPT'!$D$4,IF(J475=4,'Equivalencia BH-BMPT'!$D$5,IF(J475=5,'Equivalencia BH-BMPT'!$D$6,IF(J475=6,'Equivalencia BH-BMPT'!$D$7,IF(J475=7,'Equivalencia BH-BMPT'!$D$8,IF(J475=8,'Equivalencia BH-BMPT'!$D$9,IF(J475=9,'Equivalencia BH-BMPT'!$D$10,IF(J475=10,'Equivalencia BH-BMPT'!$D$11,IF(J475=11,'Equivalencia BH-BMPT'!$D$12,IF(J475=12,'Equivalencia BH-BMPT'!$D$13,IF(J475=13,'Equivalencia BH-BMPT'!$D$14,IF(J475=14,'Equivalencia BH-BMPT'!$D$15,IF(J475=15,'Equivalencia BH-BMPT'!$D$16,IF(J475=16,'Equivalencia BH-BMPT'!$D$17,IF(J475=17,'Equivalencia BH-BMPT'!$D$18,IF(J475=18,'Equivalencia BH-BMPT'!$D$19,IF(J475=19,'Equivalencia BH-BMPT'!$D$20,IF(J475=20,'Equivalencia BH-BMPT'!$D$21,IF(J475=21,'Equivalencia BH-BMPT'!$D$22,IF(J475=22,'Equivalencia BH-BMPT'!$D$23,IF(J475=23,'Equivalencia BH-BMPT'!#REF!,IF(J475=24,'Equivalencia BH-BMPT'!$D$25,IF(J475=25,'Equivalencia BH-BMPT'!$D$26,IF(J475=26,'Equivalencia BH-BMPT'!$D$27,IF(J475=27,'Equivalencia BH-BMPT'!$D$28,IF(J475=28,'Equivalencia BH-BMPT'!$D$29,IF(J475=29,'Equivalencia BH-BMPT'!$D$30,IF(J475=30,'Equivalencia BH-BMPT'!$D$31,IF(J475=31,'Equivalencia BH-BMPT'!$D$32,IF(J475=32,'Equivalencia BH-BMPT'!$D$33,IF(J475=33,'Equivalencia BH-BMPT'!$D$34,IF(J475=34,'Equivalencia BH-BMPT'!$D$35,IF(J475=35,'Equivalencia BH-BMPT'!$D$36,IF(J475=36,'Equivalencia BH-BMPT'!$D$37,IF(J475=37,'Equivalencia BH-BMPT'!$D$38,IF(J475=38,'Equivalencia BH-BMPT'!#REF!,IF(J475=39,'Equivalencia BH-BMPT'!$D$40,IF(J475=40,'Equivalencia BH-BMPT'!$D$41,IF(J475=41,'Equivalencia BH-BMPT'!$D$42,IF(J475=42,'Equivalencia BH-BMPT'!$D$43,IF(J475=43,'Equivalencia BH-BMPT'!$D$44,IF(J475=44,'Equivalencia BH-BMPT'!$D$45,IF(J475=45,'Equivalencia BH-BMPT'!$D$46,"No ha seleccionado un número de programa")))))))))))))))))))))))))))))))))))))))))))))</f>
        <v>No ha seleccionado un número de programa</v>
      </c>
      <c r="L475" s="137"/>
      <c r="M475" s="135"/>
      <c r="N475" s="147"/>
      <c r="O475" s="138"/>
      <c r="P475" s="139"/>
      <c r="Q475" s="140"/>
      <c r="R475" s="140"/>
      <c r="S475" s="140"/>
      <c r="T475" s="140">
        <f t="shared" si="57"/>
        <v>0</v>
      </c>
      <c r="U475" s="140"/>
      <c r="V475" s="141"/>
      <c r="W475" s="141"/>
      <c r="X475" s="141"/>
      <c r="Y475" s="135"/>
      <c r="Z475" s="135"/>
      <c r="AA475" s="142"/>
      <c r="AB475" s="135"/>
      <c r="AC475" s="135"/>
      <c r="AD475" s="135"/>
      <c r="AE475" s="135"/>
      <c r="AF475" s="143" t="e">
        <f t="shared" si="58"/>
        <v>#DIV/0!</v>
      </c>
      <c r="AG475" s="144"/>
      <c r="AH475" s="144" t="b">
        <f t="shared" si="59"/>
        <v>1</v>
      </c>
    </row>
    <row r="476" spans="1:34" ht="44.25" customHeight="1" thickBot="1" x14ac:dyDescent="0.3">
      <c r="A476" s="135"/>
      <c r="B476" s="135"/>
      <c r="C476" s="136"/>
      <c r="D476" s="135"/>
      <c r="E476" s="136" t="str">
        <f>IF(D476=1,'Tipo '!$B$2,IF(D476=2,'Tipo '!$B$3,IF(D476=3,'Tipo '!$B$4,IF(D476=4,'Tipo '!$B$5,IF(D476=5,'Tipo '!$B$6,IF(D476=6,'Tipo '!$B$7,IF(D476=7,'Tipo '!$B$8,IF(D476=8,'Tipo '!$B$9,IF(D476=9,'Tipo '!$B$10,IF(D476=10,'Tipo '!$B$11,IF(D476=11,'Tipo '!$B$12,IF(D476=12,'Tipo '!$B$13,IF(D476=13,'Tipo '!$B$14,IF(D476=14,'Tipo '!$B$15,IF(D476=15,'Tipo '!$B$16,IF(D476=16,'Tipo '!$B$17,IF(D476=17,'Tipo '!$B$18,IF(D476=18,'Tipo '!$B$19,IF(D476=19,'Tipo '!$B$20,IF(D476=20,'Tipo '!$B$21,"No ha seleccionado un tipo de contrato válido"))))))))))))))))))))</f>
        <v>No ha seleccionado un tipo de contrato válido</v>
      </c>
      <c r="F476" s="136"/>
      <c r="G476" s="136"/>
      <c r="H476" s="146"/>
      <c r="I476" s="146"/>
      <c r="J476" s="135"/>
      <c r="K476" s="136" t="str">
        <f>IF(J476=1,'Equivalencia BH-BMPT'!$D$2,IF(J476=2,'Equivalencia BH-BMPT'!$D$3,IF(J476=3,'Equivalencia BH-BMPT'!$D$4,IF(J476=4,'Equivalencia BH-BMPT'!$D$5,IF(J476=5,'Equivalencia BH-BMPT'!$D$6,IF(J476=6,'Equivalencia BH-BMPT'!$D$7,IF(J476=7,'Equivalencia BH-BMPT'!$D$8,IF(J476=8,'Equivalencia BH-BMPT'!$D$9,IF(J476=9,'Equivalencia BH-BMPT'!$D$10,IF(J476=10,'Equivalencia BH-BMPT'!$D$11,IF(J476=11,'Equivalencia BH-BMPT'!$D$12,IF(J476=12,'Equivalencia BH-BMPT'!$D$13,IF(J476=13,'Equivalencia BH-BMPT'!$D$14,IF(J476=14,'Equivalencia BH-BMPT'!$D$15,IF(J476=15,'Equivalencia BH-BMPT'!$D$16,IF(J476=16,'Equivalencia BH-BMPT'!$D$17,IF(J476=17,'Equivalencia BH-BMPT'!$D$18,IF(J476=18,'Equivalencia BH-BMPT'!$D$19,IF(J476=19,'Equivalencia BH-BMPT'!$D$20,IF(J476=20,'Equivalencia BH-BMPT'!$D$21,IF(J476=21,'Equivalencia BH-BMPT'!$D$22,IF(J476=22,'Equivalencia BH-BMPT'!$D$23,IF(J476=23,'Equivalencia BH-BMPT'!#REF!,IF(J476=24,'Equivalencia BH-BMPT'!$D$25,IF(J476=25,'Equivalencia BH-BMPT'!$D$26,IF(J476=26,'Equivalencia BH-BMPT'!$D$27,IF(J476=27,'Equivalencia BH-BMPT'!$D$28,IF(J476=28,'Equivalencia BH-BMPT'!$D$29,IF(J476=29,'Equivalencia BH-BMPT'!$D$30,IF(J476=30,'Equivalencia BH-BMPT'!$D$31,IF(J476=31,'Equivalencia BH-BMPT'!$D$32,IF(J476=32,'Equivalencia BH-BMPT'!$D$33,IF(J476=33,'Equivalencia BH-BMPT'!$D$34,IF(J476=34,'Equivalencia BH-BMPT'!$D$35,IF(J476=35,'Equivalencia BH-BMPT'!$D$36,IF(J476=36,'Equivalencia BH-BMPT'!$D$37,IF(J476=37,'Equivalencia BH-BMPT'!$D$38,IF(J476=38,'Equivalencia BH-BMPT'!#REF!,IF(J476=39,'Equivalencia BH-BMPT'!$D$40,IF(J476=40,'Equivalencia BH-BMPT'!$D$41,IF(J476=41,'Equivalencia BH-BMPT'!$D$42,IF(J476=42,'Equivalencia BH-BMPT'!$D$43,IF(J476=43,'Equivalencia BH-BMPT'!$D$44,IF(J476=44,'Equivalencia BH-BMPT'!$D$45,IF(J476=45,'Equivalencia BH-BMPT'!$D$46,"No ha seleccionado un número de programa")))))))))))))))))))))))))))))))))))))))))))))</f>
        <v>No ha seleccionado un número de programa</v>
      </c>
      <c r="L476" s="137"/>
      <c r="M476" s="135"/>
      <c r="N476" s="147"/>
      <c r="O476" s="138"/>
      <c r="P476" s="139"/>
      <c r="Q476" s="140"/>
      <c r="R476" s="140"/>
      <c r="S476" s="140"/>
      <c r="T476" s="140">
        <f t="shared" si="57"/>
        <v>0</v>
      </c>
      <c r="U476" s="140"/>
      <c r="V476" s="141"/>
      <c r="W476" s="141"/>
      <c r="X476" s="141"/>
      <c r="Y476" s="135"/>
      <c r="Z476" s="135"/>
      <c r="AA476" s="142"/>
      <c r="AB476" s="135"/>
      <c r="AC476" s="135"/>
      <c r="AD476" s="135"/>
      <c r="AE476" s="135"/>
      <c r="AF476" s="143" t="e">
        <f t="shared" si="58"/>
        <v>#DIV/0!</v>
      </c>
      <c r="AG476" s="144"/>
      <c r="AH476" s="144" t="b">
        <f t="shared" si="59"/>
        <v>1</v>
      </c>
    </row>
    <row r="477" spans="1:34" ht="44.25" customHeight="1" thickBot="1" x14ac:dyDescent="0.3">
      <c r="A477" s="135"/>
      <c r="B477" s="135"/>
      <c r="C477" s="136"/>
      <c r="D477" s="135"/>
      <c r="E477" s="136" t="str">
        <f>IF(D477=1,'Tipo '!$B$2,IF(D477=2,'Tipo '!$B$3,IF(D477=3,'Tipo '!$B$4,IF(D477=4,'Tipo '!$B$5,IF(D477=5,'Tipo '!$B$6,IF(D477=6,'Tipo '!$B$7,IF(D477=7,'Tipo '!$B$8,IF(D477=8,'Tipo '!$B$9,IF(D477=9,'Tipo '!$B$10,IF(D477=10,'Tipo '!$B$11,IF(D477=11,'Tipo '!$B$12,IF(D477=12,'Tipo '!$B$13,IF(D477=13,'Tipo '!$B$14,IF(D477=14,'Tipo '!$B$15,IF(D477=15,'Tipo '!$B$16,IF(D477=16,'Tipo '!$B$17,IF(D477=17,'Tipo '!$B$18,IF(D477=18,'Tipo '!$B$19,IF(D477=19,'Tipo '!$B$20,IF(D477=20,'Tipo '!$B$21,"No ha seleccionado un tipo de contrato válido"))))))))))))))))))))</f>
        <v>No ha seleccionado un tipo de contrato válido</v>
      </c>
      <c r="F477" s="136"/>
      <c r="G477" s="136"/>
      <c r="H477" s="146"/>
      <c r="I477" s="146"/>
      <c r="J477" s="135"/>
      <c r="K477" s="136" t="str">
        <f>IF(J477=1,'Equivalencia BH-BMPT'!$D$2,IF(J477=2,'Equivalencia BH-BMPT'!$D$3,IF(J477=3,'Equivalencia BH-BMPT'!$D$4,IF(J477=4,'Equivalencia BH-BMPT'!$D$5,IF(J477=5,'Equivalencia BH-BMPT'!$D$6,IF(J477=6,'Equivalencia BH-BMPT'!$D$7,IF(J477=7,'Equivalencia BH-BMPT'!$D$8,IF(J477=8,'Equivalencia BH-BMPT'!$D$9,IF(J477=9,'Equivalencia BH-BMPT'!$D$10,IF(J477=10,'Equivalencia BH-BMPT'!$D$11,IF(J477=11,'Equivalencia BH-BMPT'!$D$12,IF(J477=12,'Equivalencia BH-BMPT'!$D$13,IF(J477=13,'Equivalencia BH-BMPT'!$D$14,IF(J477=14,'Equivalencia BH-BMPT'!$D$15,IF(J477=15,'Equivalencia BH-BMPT'!$D$16,IF(J477=16,'Equivalencia BH-BMPT'!$D$17,IF(J477=17,'Equivalencia BH-BMPT'!$D$18,IF(J477=18,'Equivalencia BH-BMPT'!$D$19,IF(J477=19,'Equivalencia BH-BMPT'!$D$20,IF(J477=20,'Equivalencia BH-BMPT'!$D$21,IF(J477=21,'Equivalencia BH-BMPT'!$D$22,IF(J477=22,'Equivalencia BH-BMPT'!$D$23,IF(J477=23,'Equivalencia BH-BMPT'!#REF!,IF(J477=24,'Equivalencia BH-BMPT'!$D$25,IF(J477=25,'Equivalencia BH-BMPT'!$D$26,IF(J477=26,'Equivalencia BH-BMPT'!$D$27,IF(J477=27,'Equivalencia BH-BMPT'!$D$28,IF(J477=28,'Equivalencia BH-BMPT'!$D$29,IF(J477=29,'Equivalencia BH-BMPT'!$D$30,IF(J477=30,'Equivalencia BH-BMPT'!$D$31,IF(J477=31,'Equivalencia BH-BMPT'!$D$32,IF(J477=32,'Equivalencia BH-BMPT'!$D$33,IF(J477=33,'Equivalencia BH-BMPT'!$D$34,IF(J477=34,'Equivalencia BH-BMPT'!$D$35,IF(J477=35,'Equivalencia BH-BMPT'!$D$36,IF(J477=36,'Equivalencia BH-BMPT'!$D$37,IF(J477=37,'Equivalencia BH-BMPT'!$D$38,IF(J477=38,'Equivalencia BH-BMPT'!#REF!,IF(J477=39,'Equivalencia BH-BMPT'!$D$40,IF(J477=40,'Equivalencia BH-BMPT'!$D$41,IF(J477=41,'Equivalencia BH-BMPT'!$D$42,IF(J477=42,'Equivalencia BH-BMPT'!$D$43,IF(J477=43,'Equivalencia BH-BMPT'!$D$44,IF(J477=44,'Equivalencia BH-BMPT'!$D$45,IF(J477=45,'Equivalencia BH-BMPT'!$D$46,"No ha seleccionado un número de programa")))))))))))))))))))))))))))))))))))))))))))))</f>
        <v>No ha seleccionado un número de programa</v>
      </c>
      <c r="L477" s="137"/>
      <c r="M477" s="135"/>
      <c r="N477" s="147"/>
      <c r="O477" s="138"/>
      <c r="P477" s="139"/>
      <c r="Q477" s="140"/>
      <c r="R477" s="140"/>
      <c r="S477" s="140"/>
      <c r="T477" s="140">
        <f t="shared" si="57"/>
        <v>0</v>
      </c>
      <c r="U477" s="140"/>
      <c r="V477" s="141"/>
      <c r="W477" s="141"/>
      <c r="X477" s="141"/>
      <c r="Y477" s="135"/>
      <c r="Z477" s="135"/>
      <c r="AA477" s="142"/>
      <c r="AB477" s="135"/>
      <c r="AC477" s="135"/>
      <c r="AD477" s="135"/>
      <c r="AE477" s="135"/>
      <c r="AF477" s="143" t="e">
        <f t="shared" si="58"/>
        <v>#DIV/0!</v>
      </c>
      <c r="AG477" s="144"/>
      <c r="AH477" s="144" t="b">
        <f t="shared" si="59"/>
        <v>1</v>
      </c>
    </row>
    <row r="478" spans="1:34" ht="44.25" customHeight="1" thickBot="1" x14ac:dyDescent="0.3">
      <c r="A478" s="135"/>
      <c r="B478" s="135"/>
      <c r="C478" s="136"/>
      <c r="D478" s="135"/>
      <c r="E478" s="136" t="str">
        <f>IF(D478=1,'Tipo '!$B$2,IF(D478=2,'Tipo '!$B$3,IF(D478=3,'Tipo '!$B$4,IF(D478=4,'Tipo '!$B$5,IF(D478=5,'Tipo '!$B$6,IF(D478=6,'Tipo '!$B$7,IF(D478=7,'Tipo '!$B$8,IF(D478=8,'Tipo '!$B$9,IF(D478=9,'Tipo '!$B$10,IF(D478=10,'Tipo '!$B$11,IF(D478=11,'Tipo '!$B$12,IF(D478=12,'Tipo '!$B$13,IF(D478=13,'Tipo '!$B$14,IF(D478=14,'Tipo '!$B$15,IF(D478=15,'Tipo '!$B$16,IF(D478=16,'Tipo '!$B$17,IF(D478=17,'Tipo '!$B$18,IF(D478=18,'Tipo '!$B$19,IF(D478=19,'Tipo '!$B$20,IF(D478=20,'Tipo '!$B$21,"No ha seleccionado un tipo de contrato válido"))))))))))))))))))))</f>
        <v>No ha seleccionado un tipo de contrato válido</v>
      </c>
      <c r="F478" s="136"/>
      <c r="G478" s="136"/>
      <c r="H478" s="146"/>
      <c r="I478" s="146"/>
      <c r="J478" s="135"/>
      <c r="K478" s="136" t="str">
        <f>IF(J478=1,'Equivalencia BH-BMPT'!$D$2,IF(J478=2,'Equivalencia BH-BMPT'!$D$3,IF(J478=3,'Equivalencia BH-BMPT'!$D$4,IF(J478=4,'Equivalencia BH-BMPT'!$D$5,IF(J478=5,'Equivalencia BH-BMPT'!$D$6,IF(J478=6,'Equivalencia BH-BMPT'!$D$7,IF(J478=7,'Equivalencia BH-BMPT'!$D$8,IF(J478=8,'Equivalencia BH-BMPT'!$D$9,IF(J478=9,'Equivalencia BH-BMPT'!$D$10,IF(J478=10,'Equivalencia BH-BMPT'!$D$11,IF(J478=11,'Equivalencia BH-BMPT'!$D$12,IF(J478=12,'Equivalencia BH-BMPT'!$D$13,IF(J478=13,'Equivalencia BH-BMPT'!$D$14,IF(J478=14,'Equivalencia BH-BMPT'!$D$15,IF(J478=15,'Equivalencia BH-BMPT'!$D$16,IF(J478=16,'Equivalencia BH-BMPT'!$D$17,IF(J478=17,'Equivalencia BH-BMPT'!$D$18,IF(J478=18,'Equivalencia BH-BMPT'!$D$19,IF(J478=19,'Equivalencia BH-BMPT'!$D$20,IF(J478=20,'Equivalencia BH-BMPT'!$D$21,IF(J478=21,'Equivalencia BH-BMPT'!$D$22,IF(J478=22,'Equivalencia BH-BMPT'!$D$23,IF(J478=23,'Equivalencia BH-BMPT'!#REF!,IF(J478=24,'Equivalencia BH-BMPT'!$D$25,IF(J478=25,'Equivalencia BH-BMPT'!$D$26,IF(J478=26,'Equivalencia BH-BMPT'!$D$27,IF(J478=27,'Equivalencia BH-BMPT'!$D$28,IF(J478=28,'Equivalencia BH-BMPT'!$D$29,IF(J478=29,'Equivalencia BH-BMPT'!$D$30,IF(J478=30,'Equivalencia BH-BMPT'!$D$31,IF(J478=31,'Equivalencia BH-BMPT'!$D$32,IF(J478=32,'Equivalencia BH-BMPT'!$D$33,IF(J478=33,'Equivalencia BH-BMPT'!$D$34,IF(J478=34,'Equivalencia BH-BMPT'!$D$35,IF(J478=35,'Equivalencia BH-BMPT'!$D$36,IF(J478=36,'Equivalencia BH-BMPT'!$D$37,IF(J478=37,'Equivalencia BH-BMPT'!$D$38,IF(J478=38,'Equivalencia BH-BMPT'!#REF!,IF(J478=39,'Equivalencia BH-BMPT'!$D$40,IF(J478=40,'Equivalencia BH-BMPT'!$D$41,IF(J478=41,'Equivalencia BH-BMPT'!$D$42,IF(J478=42,'Equivalencia BH-BMPT'!$D$43,IF(J478=43,'Equivalencia BH-BMPT'!$D$44,IF(J478=44,'Equivalencia BH-BMPT'!$D$45,IF(J478=45,'Equivalencia BH-BMPT'!$D$46,"No ha seleccionado un número de programa")))))))))))))))))))))))))))))))))))))))))))))</f>
        <v>No ha seleccionado un número de programa</v>
      </c>
      <c r="L478" s="137"/>
      <c r="M478" s="135"/>
      <c r="N478" s="147"/>
      <c r="O478" s="138"/>
      <c r="P478" s="139"/>
      <c r="Q478" s="140"/>
      <c r="R478" s="140"/>
      <c r="S478" s="140"/>
      <c r="T478" s="140">
        <f t="shared" si="57"/>
        <v>0</v>
      </c>
      <c r="U478" s="140"/>
      <c r="V478" s="141"/>
      <c r="W478" s="141"/>
      <c r="X478" s="141"/>
      <c r="Y478" s="135"/>
      <c r="Z478" s="135"/>
      <c r="AA478" s="142"/>
      <c r="AB478" s="135"/>
      <c r="AC478" s="135"/>
      <c r="AD478" s="135"/>
      <c r="AE478" s="135"/>
      <c r="AF478" s="143" t="e">
        <f t="shared" si="58"/>
        <v>#DIV/0!</v>
      </c>
      <c r="AG478" s="144"/>
      <c r="AH478" s="144" t="b">
        <f t="shared" si="59"/>
        <v>1</v>
      </c>
    </row>
    <row r="479" spans="1:34" ht="44.25" customHeight="1" thickBot="1" x14ac:dyDescent="0.3">
      <c r="A479" s="135"/>
      <c r="B479" s="135"/>
      <c r="C479" s="136"/>
      <c r="D479" s="135"/>
      <c r="E479" s="136" t="str">
        <f>IF(D479=1,'Tipo '!$B$2,IF(D479=2,'Tipo '!$B$3,IF(D479=3,'Tipo '!$B$4,IF(D479=4,'Tipo '!$B$5,IF(D479=5,'Tipo '!$B$6,IF(D479=6,'Tipo '!$B$7,IF(D479=7,'Tipo '!$B$8,IF(D479=8,'Tipo '!$B$9,IF(D479=9,'Tipo '!$B$10,IF(D479=10,'Tipo '!$B$11,IF(D479=11,'Tipo '!$B$12,IF(D479=12,'Tipo '!$B$13,IF(D479=13,'Tipo '!$B$14,IF(D479=14,'Tipo '!$B$15,IF(D479=15,'Tipo '!$B$16,IF(D479=16,'Tipo '!$B$17,IF(D479=17,'Tipo '!$B$18,IF(D479=18,'Tipo '!$B$19,IF(D479=19,'Tipo '!$B$20,IF(D479=20,'Tipo '!$B$21,"No ha seleccionado un tipo de contrato válido"))))))))))))))))))))</f>
        <v>No ha seleccionado un tipo de contrato válido</v>
      </c>
      <c r="F479" s="136"/>
      <c r="G479" s="136"/>
      <c r="H479" s="146"/>
      <c r="I479" s="146"/>
      <c r="J479" s="135"/>
      <c r="K479" s="136" t="str">
        <f>IF(J479=1,'Equivalencia BH-BMPT'!$D$2,IF(J479=2,'Equivalencia BH-BMPT'!$D$3,IF(J479=3,'Equivalencia BH-BMPT'!$D$4,IF(J479=4,'Equivalencia BH-BMPT'!$D$5,IF(J479=5,'Equivalencia BH-BMPT'!$D$6,IF(J479=6,'Equivalencia BH-BMPT'!$D$7,IF(J479=7,'Equivalencia BH-BMPT'!$D$8,IF(J479=8,'Equivalencia BH-BMPT'!$D$9,IF(J479=9,'Equivalencia BH-BMPT'!$D$10,IF(J479=10,'Equivalencia BH-BMPT'!$D$11,IF(J479=11,'Equivalencia BH-BMPT'!$D$12,IF(J479=12,'Equivalencia BH-BMPT'!$D$13,IF(J479=13,'Equivalencia BH-BMPT'!$D$14,IF(J479=14,'Equivalencia BH-BMPT'!$D$15,IF(J479=15,'Equivalencia BH-BMPT'!$D$16,IF(J479=16,'Equivalencia BH-BMPT'!$D$17,IF(J479=17,'Equivalencia BH-BMPT'!$D$18,IF(J479=18,'Equivalencia BH-BMPT'!$D$19,IF(J479=19,'Equivalencia BH-BMPT'!$D$20,IF(J479=20,'Equivalencia BH-BMPT'!$D$21,IF(J479=21,'Equivalencia BH-BMPT'!$D$22,IF(J479=22,'Equivalencia BH-BMPT'!$D$23,IF(J479=23,'Equivalencia BH-BMPT'!#REF!,IF(J479=24,'Equivalencia BH-BMPT'!$D$25,IF(J479=25,'Equivalencia BH-BMPT'!$D$26,IF(J479=26,'Equivalencia BH-BMPT'!$D$27,IF(J479=27,'Equivalencia BH-BMPT'!$D$28,IF(J479=28,'Equivalencia BH-BMPT'!$D$29,IF(J479=29,'Equivalencia BH-BMPT'!$D$30,IF(J479=30,'Equivalencia BH-BMPT'!$D$31,IF(J479=31,'Equivalencia BH-BMPT'!$D$32,IF(J479=32,'Equivalencia BH-BMPT'!$D$33,IF(J479=33,'Equivalencia BH-BMPT'!$D$34,IF(J479=34,'Equivalencia BH-BMPT'!$D$35,IF(J479=35,'Equivalencia BH-BMPT'!$D$36,IF(J479=36,'Equivalencia BH-BMPT'!$D$37,IF(J479=37,'Equivalencia BH-BMPT'!$D$38,IF(J479=38,'Equivalencia BH-BMPT'!#REF!,IF(J479=39,'Equivalencia BH-BMPT'!$D$40,IF(J479=40,'Equivalencia BH-BMPT'!$D$41,IF(J479=41,'Equivalencia BH-BMPT'!$D$42,IF(J479=42,'Equivalencia BH-BMPT'!$D$43,IF(J479=43,'Equivalencia BH-BMPT'!$D$44,IF(J479=44,'Equivalencia BH-BMPT'!$D$45,IF(J479=45,'Equivalencia BH-BMPT'!$D$46,"No ha seleccionado un número de programa")))))))))))))))))))))))))))))))))))))))))))))</f>
        <v>No ha seleccionado un número de programa</v>
      </c>
      <c r="L479" s="137"/>
      <c r="M479" s="135"/>
      <c r="N479" s="147"/>
      <c r="O479" s="138"/>
      <c r="P479" s="139"/>
      <c r="Q479" s="140"/>
      <c r="R479" s="140"/>
      <c r="S479" s="140"/>
      <c r="T479" s="140">
        <f t="shared" si="57"/>
        <v>0</v>
      </c>
      <c r="U479" s="140"/>
      <c r="V479" s="141"/>
      <c r="W479" s="141"/>
      <c r="X479" s="141"/>
      <c r="Y479" s="135"/>
      <c r="Z479" s="135"/>
      <c r="AA479" s="142"/>
      <c r="AB479" s="135"/>
      <c r="AC479" s="135"/>
      <c r="AD479" s="135"/>
      <c r="AE479" s="135"/>
      <c r="AF479" s="143" t="e">
        <f t="shared" si="58"/>
        <v>#DIV/0!</v>
      </c>
      <c r="AG479" s="144"/>
      <c r="AH479" s="144" t="b">
        <f t="shared" si="59"/>
        <v>1</v>
      </c>
    </row>
    <row r="480" spans="1:34" ht="44.25" customHeight="1" thickBot="1" x14ac:dyDescent="0.3">
      <c r="A480" s="135"/>
      <c r="B480" s="135"/>
      <c r="C480" s="136"/>
      <c r="D480" s="135"/>
      <c r="E480" s="136" t="str">
        <f>IF(D480=1,'Tipo '!$B$2,IF(D480=2,'Tipo '!$B$3,IF(D480=3,'Tipo '!$B$4,IF(D480=4,'Tipo '!$B$5,IF(D480=5,'Tipo '!$B$6,IF(D480=6,'Tipo '!$B$7,IF(D480=7,'Tipo '!$B$8,IF(D480=8,'Tipo '!$B$9,IF(D480=9,'Tipo '!$B$10,IF(D480=10,'Tipo '!$B$11,IF(D480=11,'Tipo '!$B$12,IF(D480=12,'Tipo '!$B$13,IF(D480=13,'Tipo '!$B$14,IF(D480=14,'Tipo '!$B$15,IF(D480=15,'Tipo '!$B$16,IF(D480=16,'Tipo '!$B$17,IF(D480=17,'Tipo '!$B$18,IF(D480=18,'Tipo '!$B$19,IF(D480=19,'Tipo '!$B$20,IF(D480=20,'Tipo '!$B$21,"No ha seleccionado un tipo de contrato válido"))))))))))))))))))))</f>
        <v>No ha seleccionado un tipo de contrato válido</v>
      </c>
      <c r="F480" s="136"/>
      <c r="G480" s="136"/>
      <c r="H480" s="146"/>
      <c r="I480" s="146"/>
      <c r="J480" s="135"/>
      <c r="K480" s="136" t="str">
        <f>IF(J480=1,'Equivalencia BH-BMPT'!$D$2,IF(J480=2,'Equivalencia BH-BMPT'!$D$3,IF(J480=3,'Equivalencia BH-BMPT'!$D$4,IF(J480=4,'Equivalencia BH-BMPT'!$D$5,IF(J480=5,'Equivalencia BH-BMPT'!$D$6,IF(J480=6,'Equivalencia BH-BMPT'!$D$7,IF(J480=7,'Equivalencia BH-BMPT'!$D$8,IF(J480=8,'Equivalencia BH-BMPT'!$D$9,IF(J480=9,'Equivalencia BH-BMPT'!$D$10,IF(J480=10,'Equivalencia BH-BMPT'!$D$11,IF(J480=11,'Equivalencia BH-BMPT'!$D$12,IF(J480=12,'Equivalencia BH-BMPT'!$D$13,IF(J480=13,'Equivalencia BH-BMPT'!$D$14,IF(J480=14,'Equivalencia BH-BMPT'!$D$15,IF(J480=15,'Equivalencia BH-BMPT'!$D$16,IF(J480=16,'Equivalencia BH-BMPT'!$D$17,IF(J480=17,'Equivalencia BH-BMPT'!$D$18,IF(J480=18,'Equivalencia BH-BMPT'!$D$19,IF(J480=19,'Equivalencia BH-BMPT'!$D$20,IF(J480=20,'Equivalencia BH-BMPT'!$D$21,IF(J480=21,'Equivalencia BH-BMPT'!$D$22,IF(J480=22,'Equivalencia BH-BMPT'!$D$23,IF(J480=23,'Equivalencia BH-BMPT'!#REF!,IF(J480=24,'Equivalencia BH-BMPT'!$D$25,IF(J480=25,'Equivalencia BH-BMPT'!$D$26,IF(J480=26,'Equivalencia BH-BMPT'!$D$27,IF(J480=27,'Equivalencia BH-BMPT'!$D$28,IF(J480=28,'Equivalencia BH-BMPT'!$D$29,IF(J480=29,'Equivalencia BH-BMPT'!$D$30,IF(J480=30,'Equivalencia BH-BMPT'!$D$31,IF(J480=31,'Equivalencia BH-BMPT'!$D$32,IF(J480=32,'Equivalencia BH-BMPT'!$D$33,IF(J480=33,'Equivalencia BH-BMPT'!$D$34,IF(J480=34,'Equivalencia BH-BMPT'!$D$35,IF(J480=35,'Equivalencia BH-BMPT'!$D$36,IF(J480=36,'Equivalencia BH-BMPT'!$D$37,IF(J480=37,'Equivalencia BH-BMPT'!$D$38,IF(J480=38,'Equivalencia BH-BMPT'!#REF!,IF(J480=39,'Equivalencia BH-BMPT'!$D$40,IF(J480=40,'Equivalencia BH-BMPT'!$D$41,IF(J480=41,'Equivalencia BH-BMPT'!$D$42,IF(J480=42,'Equivalencia BH-BMPT'!$D$43,IF(J480=43,'Equivalencia BH-BMPT'!$D$44,IF(J480=44,'Equivalencia BH-BMPT'!$D$45,IF(J480=45,'Equivalencia BH-BMPT'!$D$46,"No ha seleccionado un número de programa")))))))))))))))))))))))))))))))))))))))))))))</f>
        <v>No ha seleccionado un número de programa</v>
      </c>
      <c r="L480" s="137"/>
      <c r="M480" s="135"/>
      <c r="N480" s="147"/>
      <c r="O480" s="138"/>
      <c r="P480" s="139"/>
      <c r="Q480" s="140"/>
      <c r="R480" s="140"/>
      <c r="S480" s="140"/>
      <c r="T480" s="140">
        <f t="shared" si="57"/>
        <v>0</v>
      </c>
      <c r="U480" s="140"/>
      <c r="V480" s="141"/>
      <c r="W480" s="141"/>
      <c r="X480" s="141"/>
      <c r="Y480" s="135"/>
      <c r="Z480" s="135"/>
      <c r="AA480" s="142"/>
      <c r="AB480" s="135"/>
      <c r="AC480" s="135"/>
      <c r="AD480" s="135"/>
      <c r="AE480" s="135"/>
      <c r="AF480" s="143" t="e">
        <f t="shared" si="58"/>
        <v>#DIV/0!</v>
      </c>
      <c r="AG480" s="144"/>
      <c r="AH480" s="144" t="b">
        <f t="shared" si="59"/>
        <v>1</v>
      </c>
    </row>
    <row r="481" spans="1:34" ht="44.25" customHeight="1" thickBot="1" x14ac:dyDescent="0.3">
      <c r="A481" s="135"/>
      <c r="B481" s="135"/>
      <c r="C481" s="136"/>
      <c r="D481" s="135"/>
      <c r="E481" s="136" t="str">
        <f>IF(D481=1,'Tipo '!$B$2,IF(D481=2,'Tipo '!$B$3,IF(D481=3,'Tipo '!$B$4,IF(D481=4,'Tipo '!$B$5,IF(D481=5,'Tipo '!$B$6,IF(D481=6,'Tipo '!$B$7,IF(D481=7,'Tipo '!$B$8,IF(D481=8,'Tipo '!$B$9,IF(D481=9,'Tipo '!$B$10,IF(D481=10,'Tipo '!$B$11,IF(D481=11,'Tipo '!$B$12,IF(D481=12,'Tipo '!$B$13,IF(D481=13,'Tipo '!$B$14,IF(D481=14,'Tipo '!$B$15,IF(D481=15,'Tipo '!$B$16,IF(D481=16,'Tipo '!$B$17,IF(D481=17,'Tipo '!$B$18,IF(D481=18,'Tipo '!$B$19,IF(D481=19,'Tipo '!$B$20,IF(D481=20,'Tipo '!$B$21,"No ha seleccionado un tipo de contrato válido"))))))))))))))))))))</f>
        <v>No ha seleccionado un tipo de contrato válido</v>
      </c>
      <c r="F481" s="136"/>
      <c r="G481" s="136"/>
      <c r="H481" s="146"/>
      <c r="I481" s="146"/>
      <c r="J481" s="135"/>
      <c r="K481" s="136" t="str">
        <f>IF(J481=1,'Equivalencia BH-BMPT'!$D$2,IF(J481=2,'Equivalencia BH-BMPT'!$D$3,IF(J481=3,'Equivalencia BH-BMPT'!$D$4,IF(J481=4,'Equivalencia BH-BMPT'!$D$5,IF(J481=5,'Equivalencia BH-BMPT'!$D$6,IF(J481=6,'Equivalencia BH-BMPT'!$D$7,IF(J481=7,'Equivalencia BH-BMPT'!$D$8,IF(J481=8,'Equivalencia BH-BMPT'!$D$9,IF(J481=9,'Equivalencia BH-BMPT'!$D$10,IF(J481=10,'Equivalencia BH-BMPT'!$D$11,IF(J481=11,'Equivalencia BH-BMPT'!$D$12,IF(J481=12,'Equivalencia BH-BMPT'!$D$13,IF(J481=13,'Equivalencia BH-BMPT'!$D$14,IF(J481=14,'Equivalencia BH-BMPT'!$D$15,IF(J481=15,'Equivalencia BH-BMPT'!$D$16,IF(J481=16,'Equivalencia BH-BMPT'!$D$17,IF(J481=17,'Equivalencia BH-BMPT'!$D$18,IF(J481=18,'Equivalencia BH-BMPT'!$D$19,IF(J481=19,'Equivalencia BH-BMPT'!$D$20,IF(J481=20,'Equivalencia BH-BMPT'!$D$21,IF(J481=21,'Equivalencia BH-BMPT'!$D$22,IF(J481=22,'Equivalencia BH-BMPT'!$D$23,IF(J481=23,'Equivalencia BH-BMPT'!#REF!,IF(J481=24,'Equivalencia BH-BMPT'!$D$25,IF(J481=25,'Equivalencia BH-BMPT'!$D$26,IF(J481=26,'Equivalencia BH-BMPT'!$D$27,IF(J481=27,'Equivalencia BH-BMPT'!$D$28,IF(J481=28,'Equivalencia BH-BMPT'!$D$29,IF(J481=29,'Equivalencia BH-BMPT'!$D$30,IF(J481=30,'Equivalencia BH-BMPT'!$D$31,IF(J481=31,'Equivalencia BH-BMPT'!$D$32,IF(J481=32,'Equivalencia BH-BMPT'!$D$33,IF(J481=33,'Equivalencia BH-BMPT'!$D$34,IF(J481=34,'Equivalencia BH-BMPT'!$D$35,IF(J481=35,'Equivalencia BH-BMPT'!$D$36,IF(J481=36,'Equivalencia BH-BMPT'!$D$37,IF(J481=37,'Equivalencia BH-BMPT'!$D$38,IF(J481=38,'Equivalencia BH-BMPT'!#REF!,IF(J481=39,'Equivalencia BH-BMPT'!$D$40,IF(J481=40,'Equivalencia BH-BMPT'!$D$41,IF(J481=41,'Equivalencia BH-BMPT'!$D$42,IF(J481=42,'Equivalencia BH-BMPT'!$D$43,IF(J481=43,'Equivalencia BH-BMPT'!$D$44,IF(J481=44,'Equivalencia BH-BMPT'!$D$45,IF(J481=45,'Equivalencia BH-BMPT'!$D$46,"No ha seleccionado un número de programa")))))))))))))))))))))))))))))))))))))))))))))</f>
        <v>No ha seleccionado un número de programa</v>
      </c>
      <c r="L481" s="137"/>
      <c r="M481" s="135"/>
      <c r="N481" s="147"/>
      <c r="O481" s="138"/>
      <c r="P481" s="139"/>
      <c r="Q481" s="140"/>
      <c r="R481" s="140"/>
      <c r="S481" s="140"/>
      <c r="T481" s="140">
        <f t="shared" si="57"/>
        <v>0</v>
      </c>
      <c r="U481" s="140"/>
      <c r="V481" s="141"/>
      <c r="W481" s="141"/>
      <c r="X481" s="141"/>
      <c r="Y481" s="135"/>
      <c r="Z481" s="135"/>
      <c r="AA481" s="142"/>
      <c r="AB481" s="135"/>
      <c r="AC481" s="135"/>
      <c r="AD481" s="135"/>
      <c r="AE481" s="135"/>
      <c r="AF481" s="143" t="e">
        <f t="shared" si="58"/>
        <v>#DIV/0!</v>
      </c>
      <c r="AG481" s="144"/>
      <c r="AH481" s="144" t="b">
        <f t="shared" si="59"/>
        <v>1</v>
      </c>
    </row>
    <row r="482" spans="1:34" ht="44.25" customHeight="1" thickBot="1" x14ac:dyDescent="0.3">
      <c r="A482" s="135"/>
      <c r="B482" s="135"/>
      <c r="C482" s="136"/>
      <c r="D482" s="135"/>
      <c r="E482" s="136" t="str">
        <f>IF(D482=1,'Tipo '!$B$2,IF(D482=2,'Tipo '!$B$3,IF(D482=3,'Tipo '!$B$4,IF(D482=4,'Tipo '!$B$5,IF(D482=5,'Tipo '!$B$6,IF(D482=6,'Tipo '!$B$7,IF(D482=7,'Tipo '!$B$8,IF(D482=8,'Tipo '!$B$9,IF(D482=9,'Tipo '!$B$10,IF(D482=10,'Tipo '!$B$11,IF(D482=11,'Tipo '!$B$12,IF(D482=12,'Tipo '!$B$13,IF(D482=13,'Tipo '!$B$14,IF(D482=14,'Tipo '!$B$15,IF(D482=15,'Tipo '!$B$16,IF(D482=16,'Tipo '!$B$17,IF(D482=17,'Tipo '!$B$18,IF(D482=18,'Tipo '!$B$19,IF(D482=19,'Tipo '!$B$20,IF(D482=20,'Tipo '!$B$21,"No ha seleccionado un tipo de contrato válido"))))))))))))))))))))</f>
        <v>No ha seleccionado un tipo de contrato válido</v>
      </c>
      <c r="F482" s="136"/>
      <c r="G482" s="136"/>
      <c r="H482" s="146"/>
      <c r="I482" s="146"/>
      <c r="J482" s="135"/>
      <c r="K482" s="136" t="str">
        <f>IF(J482=1,'Equivalencia BH-BMPT'!$D$2,IF(J482=2,'Equivalencia BH-BMPT'!$D$3,IF(J482=3,'Equivalencia BH-BMPT'!$D$4,IF(J482=4,'Equivalencia BH-BMPT'!$D$5,IF(J482=5,'Equivalencia BH-BMPT'!$D$6,IF(J482=6,'Equivalencia BH-BMPT'!$D$7,IF(J482=7,'Equivalencia BH-BMPT'!$D$8,IF(J482=8,'Equivalencia BH-BMPT'!$D$9,IF(J482=9,'Equivalencia BH-BMPT'!$D$10,IF(J482=10,'Equivalencia BH-BMPT'!$D$11,IF(J482=11,'Equivalencia BH-BMPT'!$D$12,IF(J482=12,'Equivalencia BH-BMPT'!$D$13,IF(J482=13,'Equivalencia BH-BMPT'!$D$14,IF(J482=14,'Equivalencia BH-BMPT'!$D$15,IF(J482=15,'Equivalencia BH-BMPT'!$D$16,IF(J482=16,'Equivalencia BH-BMPT'!$D$17,IF(J482=17,'Equivalencia BH-BMPT'!$D$18,IF(J482=18,'Equivalencia BH-BMPT'!$D$19,IF(J482=19,'Equivalencia BH-BMPT'!$D$20,IF(J482=20,'Equivalencia BH-BMPT'!$D$21,IF(J482=21,'Equivalencia BH-BMPT'!$D$22,IF(J482=22,'Equivalencia BH-BMPT'!$D$23,IF(J482=23,'Equivalencia BH-BMPT'!#REF!,IF(J482=24,'Equivalencia BH-BMPT'!$D$25,IF(J482=25,'Equivalencia BH-BMPT'!$D$26,IF(J482=26,'Equivalencia BH-BMPT'!$D$27,IF(J482=27,'Equivalencia BH-BMPT'!$D$28,IF(J482=28,'Equivalencia BH-BMPT'!$D$29,IF(J482=29,'Equivalencia BH-BMPT'!$D$30,IF(J482=30,'Equivalencia BH-BMPT'!$D$31,IF(J482=31,'Equivalencia BH-BMPT'!$D$32,IF(J482=32,'Equivalencia BH-BMPT'!$D$33,IF(J482=33,'Equivalencia BH-BMPT'!$D$34,IF(J482=34,'Equivalencia BH-BMPT'!$D$35,IF(J482=35,'Equivalencia BH-BMPT'!$D$36,IF(J482=36,'Equivalencia BH-BMPT'!$D$37,IF(J482=37,'Equivalencia BH-BMPT'!$D$38,IF(J482=38,'Equivalencia BH-BMPT'!#REF!,IF(J482=39,'Equivalencia BH-BMPT'!$D$40,IF(J482=40,'Equivalencia BH-BMPT'!$D$41,IF(J482=41,'Equivalencia BH-BMPT'!$D$42,IF(J482=42,'Equivalencia BH-BMPT'!$D$43,IF(J482=43,'Equivalencia BH-BMPT'!$D$44,IF(J482=44,'Equivalencia BH-BMPT'!$D$45,IF(J482=45,'Equivalencia BH-BMPT'!$D$46,"No ha seleccionado un número de programa")))))))))))))))))))))))))))))))))))))))))))))</f>
        <v>No ha seleccionado un número de programa</v>
      </c>
      <c r="L482" s="137"/>
      <c r="M482" s="135"/>
      <c r="N482" s="147"/>
      <c r="O482" s="138"/>
      <c r="P482" s="139"/>
      <c r="Q482" s="140"/>
      <c r="R482" s="140"/>
      <c r="S482" s="140"/>
      <c r="T482" s="140">
        <f t="shared" si="57"/>
        <v>0</v>
      </c>
      <c r="U482" s="140"/>
      <c r="V482" s="141"/>
      <c r="W482" s="141"/>
      <c r="X482" s="141"/>
      <c r="Y482" s="135"/>
      <c r="Z482" s="135"/>
      <c r="AA482" s="142"/>
      <c r="AB482" s="135"/>
      <c r="AC482" s="135"/>
      <c r="AD482" s="135"/>
      <c r="AE482" s="135"/>
      <c r="AF482" s="143" t="e">
        <f t="shared" si="58"/>
        <v>#DIV/0!</v>
      </c>
      <c r="AG482" s="144"/>
      <c r="AH482" s="144" t="b">
        <f t="shared" si="59"/>
        <v>1</v>
      </c>
    </row>
    <row r="483" spans="1:34" ht="44.25" customHeight="1" thickBot="1" x14ac:dyDescent="0.3">
      <c r="A483" s="135"/>
      <c r="B483" s="135"/>
      <c r="C483" s="136"/>
      <c r="D483" s="135"/>
      <c r="E483" s="136" t="str">
        <f>IF(D483=1,'Tipo '!$B$2,IF(D483=2,'Tipo '!$B$3,IF(D483=3,'Tipo '!$B$4,IF(D483=4,'Tipo '!$B$5,IF(D483=5,'Tipo '!$B$6,IF(D483=6,'Tipo '!$B$7,IF(D483=7,'Tipo '!$B$8,IF(D483=8,'Tipo '!$B$9,IF(D483=9,'Tipo '!$B$10,IF(D483=10,'Tipo '!$B$11,IF(D483=11,'Tipo '!$B$12,IF(D483=12,'Tipo '!$B$13,IF(D483=13,'Tipo '!$B$14,IF(D483=14,'Tipo '!$B$15,IF(D483=15,'Tipo '!$B$16,IF(D483=16,'Tipo '!$B$17,IF(D483=17,'Tipo '!$B$18,IF(D483=18,'Tipo '!$B$19,IF(D483=19,'Tipo '!$B$20,IF(D483=20,'Tipo '!$B$21,"No ha seleccionado un tipo de contrato válido"))))))))))))))))))))</f>
        <v>No ha seleccionado un tipo de contrato válido</v>
      </c>
      <c r="F483" s="136"/>
      <c r="G483" s="136"/>
      <c r="H483" s="146"/>
      <c r="I483" s="146"/>
      <c r="J483" s="135"/>
      <c r="K483" s="136" t="str">
        <f>IF(J483=1,'Equivalencia BH-BMPT'!$D$2,IF(J483=2,'Equivalencia BH-BMPT'!$D$3,IF(J483=3,'Equivalencia BH-BMPT'!$D$4,IF(J483=4,'Equivalencia BH-BMPT'!$D$5,IF(J483=5,'Equivalencia BH-BMPT'!$D$6,IF(J483=6,'Equivalencia BH-BMPT'!$D$7,IF(J483=7,'Equivalencia BH-BMPT'!$D$8,IF(J483=8,'Equivalencia BH-BMPT'!$D$9,IF(J483=9,'Equivalencia BH-BMPT'!$D$10,IF(J483=10,'Equivalencia BH-BMPT'!$D$11,IF(J483=11,'Equivalencia BH-BMPT'!$D$12,IF(J483=12,'Equivalencia BH-BMPT'!$D$13,IF(J483=13,'Equivalencia BH-BMPT'!$D$14,IF(J483=14,'Equivalencia BH-BMPT'!$D$15,IF(J483=15,'Equivalencia BH-BMPT'!$D$16,IF(J483=16,'Equivalencia BH-BMPT'!$D$17,IF(J483=17,'Equivalencia BH-BMPT'!$D$18,IF(J483=18,'Equivalencia BH-BMPT'!$D$19,IF(J483=19,'Equivalencia BH-BMPT'!$D$20,IF(J483=20,'Equivalencia BH-BMPT'!$D$21,IF(J483=21,'Equivalencia BH-BMPT'!$D$22,IF(J483=22,'Equivalencia BH-BMPT'!$D$23,IF(J483=23,'Equivalencia BH-BMPT'!#REF!,IF(J483=24,'Equivalencia BH-BMPT'!$D$25,IF(J483=25,'Equivalencia BH-BMPT'!$D$26,IF(J483=26,'Equivalencia BH-BMPT'!$D$27,IF(J483=27,'Equivalencia BH-BMPT'!$D$28,IF(J483=28,'Equivalencia BH-BMPT'!$D$29,IF(J483=29,'Equivalencia BH-BMPT'!$D$30,IF(J483=30,'Equivalencia BH-BMPT'!$D$31,IF(J483=31,'Equivalencia BH-BMPT'!$D$32,IF(J483=32,'Equivalencia BH-BMPT'!$D$33,IF(J483=33,'Equivalencia BH-BMPT'!$D$34,IF(J483=34,'Equivalencia BH-BMPT'!$D$35,IF(J483=35,'Equivalencia BH-BMPT'!$D$36,IF(J483=36,'Equivalencia BH-BMPT'!$D$37,IF(J483=37,'Equivalencia BH-BMPT'!$D$38,IF(J483=38,'Equivalencia BH-BMPT'!#REF!,IF(J483=39,'Equivalencia BH-BMPT'!$D$40,IF(J483=40,'Equivalencia BH-BMPT'!$D$41,IF(J483=41,'Equivalencia BH-BMPT'!$D$42,IF(J483=42,'Equivalencia BH-BMPT'!$D$43,IF(J483=43,'Equivalencia BH-BMPT'!$D$44,IF(J483=44,'Equivalencia BH-BMPT'!$D$45,IF(J483=45,'Equivalencia BH-BMPT'!$D$46,"No ha seleccionado un número de programa")))))))))))))))))))))))))))))))))))))))))))))</f>
        <v>No ha seleccionado un número de programa</v>
      </c>
      <c r="L483" s="137"/>
      <c r="M483" s="135"/>
      <c r="N483" s="147"/>
      <c r="O483" s="138"/>
      <c r="P483" s="139"/>
      <c r="Q483" s="140"/>
      <c r="R483" s="140"/>
      <c r="S483" s="140"/>
      <c r="T483" s="140">
        <f t="shared" si="57"/>
        <v>0</v>
      </c>
      <c r="U483" s="140"/>
      <c r="V483" s="141"/>
      <c r="W483" s="141"/>
      <c r="X483" s="141"/>
      <c r="Y483" s="135"/>
      <c r="Z483" s="135"/>
      <c r="AA483" s="142"/>
      <c r="AB483" s="135"/>
      <c r="AC483" s="135"/>
      <c r="AD483" s="135"/>
      <c r="AE483" s="135"/>
      <c r="AF483" s="143" t="e">
        <f t="shared" si="58"/>
        <v>#DIV/0!</v>
      </c>
      <c r="AG483" s="144"/>
      <c r="AH483" s="144" t="b">
        <f t="shared" si="59"/>
        <v>1</v>
      </c>
    </row>
    <row r="484" spans="1:34" ht="44.25" customHeight="1" thickBot="1" x14ac:dyDescent="0.3">
      <c r="A484" s="135"/>
      <c r="B484" s="135"/>
      <c r="C484" s="136"/>
      <c r="D484" s="135"/>
      <c r="E484" s="136" t="str">
        <f>IF(D484=1,'Tipo '!$B$2,IF(D484=2,'Tipo '!$B$3,IF(D484=3,'Tipo '!$B$4,IF(D484=4,'Tipo '!$B$5,IF(D484=5,'Tipo '!$B$6,IF(D484=6,'Tipo '!$B$7,IF(D484=7,'Tipo '!$B$8,IF(D484=8,'Tipo '!$B$9,IF(D484=9,'Tipo '!$B$10,IF(D484=10,'Tipo '!$B$11,IF(D484=11,'Tipo '!$B$12,IF(D484=12,'Tipo '!$B$13,IF(D484=13,'Tipo '!$B$14,IF(D484=14,'Tipo '!$B$15,IF(D484=15,'Tipo '!$B$16,IF(D484=16,'Tipo '!$B$17,IF(D484=17,'Tipo '!$B$18,IF(D484=18,'Tipo '!$B$19,IF(D484=19,'Tipo '!$B$20,IF(D484=20,'Tipo '!$B$21,"No ha seleccionado un tipo de contrato válido"))))))))))))))))))))</f>
        <v>No ha seleccionado un tipo de contrato válido</v>
      </c>
      <c r="F484" s="136"/>
      <c r="G484" s="136"/>
      <c r="H484" s="146"/>
      <c r="I484" s="146"/>
      <c r="J484" s="135"/>
      <c r="K484" s="136" t="str">
        <f>IF(J484=1,'Equivalencia BH-BMPT'!$D$2,IF(J484=2,'Equivalencia BH-BMPT'!$D$3,IF(J484=3,'Equivalencia BH-BMPT'!$D$4,IF(J484=4,'Equivalencia BH-BMPT'!$D$5,IF(J484=5,'Equivalencia BH-BMPT'!$D$6,IF(J484=6,'Equivalencia BH-BMPT'!$D$7,IF(J484=7,'Equivalencia BH-BMPT'!$D$8,IF(J484=8,'Equivalencia BH-BMPT'!$D$9,IF(J484=9,'Equivalencia BH-BMPT'!$D$10,IF(J484=10,'Equivalencia BH-BMPT'!$D$11,IF(J484=11,'Equivalencia BH-BMPT'!$D$12,IF(J484=12,'Equivalencia BH-BMPT'!$D$13,IF(J484=13,'Equivalencia BH-BMPT'!$D$14,IF(J484=14,'Equivalencia BH-BMPT'!$D$15,IF(J484=15,'Equivalencia BH-BMPT'!$D$16,IF(J484=16,'Equivalencia BH-BMPT'!$D$17,IF(J484=17,'Equivalencia BH-BMPT'!$D$18,IF(J484=18,'Equivalencia BH-BMPT'!$D$19,IF(J484=19,'Equivalencia BH-BMPT'!$D$20,IF(J484=20,'Equivalencia BH-BMPT'!$D$21,IF(J484=21,'Equivalencia BH-BMPT'!$D$22,IF(J484=22,'Equivalencia BH-BMPT'!$D$23,IF(J484=23,'Equivalencia BH-BMPT'!#REF!,IF(J484=24,'Equivalencia BH-BMPT'!$D$25,IF(J484=25,'Equivalencia BH-BMPT'!$D$26,IF(J484=26,'Equivalencia BH-BMPT'!$D$27,IF(J484=27,'Equivalencia BH-BMPT'!$D$28,IF(J484=28,'Equivalencia BH-BMPT'!$D$29,IF(J484=29,'Equivalencia BH-BMPT'!$D$30,IF(J484=30,'Equivalencia BH-BMPT'!$D$31,IF(J484=31,'Equivalencia BH-BMPT'!$D$32,IF(J484=32,'Equivalencia BH-BMPT'!$D$33,IF(J484=33,'Equivalencia BH-BMPT'!$D$34,IF(J484=34,'Equivalencia BH-BMPT'!$D$35,IF(J484=35,'Equivalencia BH-BMPT'!$D$36,IF(J484=36,'Equivalencia BH-BMPT'!$D$37,IF(J484=37,'Equivalencia BH-BMPT'!$D$38,IF(J484=38,'Equivalencia BH-BMPT'!#REF!,IF(J484=39,'Equivalencia BH-BMPT'!$D$40,IF(J484=40,'Equivalencia BH-BMPT'!$D$41,IF(J484=41,'Equivalencia BH-BMPT'!$D$42,IF(J484=42,'Equivalencia BH-BMPT'!$D$43,IF(J484=43,'Equivalencia BH-BMPT'!$D$44,IF(J484=44,'Equivalencia BH-BMPT'!$D$45,IF(J484=45,'Equivalencia BH-BMPT'!$D$46,"No ha seleccionado un número de programa")))))))))))))))))))))))))))))))))))))))))))))</f>
        <v>No ha seleccionado un número de programa</v>
      </c>
      <c r="L484" s="137"/>
      <c r="M484" s="135"/>
      <c r="N484" s="147"/>
      <c r="O484" s="138"/>
      <c r="P484" s="139"/>
      <c r="Q484" s="140"/>
      <c r="R484" s="140"/>
      <c r="S484" s="140"/>
      <c r="T484" s="140">
        <f t="shared" si="57"/>
        <v>0</v>
      </c>
      <c r="U484" s="140"/>
      <c r="V484" s="141"/>
      <c r="W484" s="141"/>
      <c r="X484" s="141"/>
      <c r="Y484" s="135"/>
      <c r="Z484" s="135"/>
      <c r="AA484" s="142"/>
      <c r="AB484" s="135"/>
      <c r="AC484" s="135"/>
      <c r="AD484" s="135"/>
      <c r="AE484" s="135"/>
      <c r="AF484" s="143" t="e">
        <f t="shared" si="58"/>
        <v>#DIV/0!</v>
      </c>
      <c r="AG484" s="144"/>
      <c r="AH484" s="144" t="b">
        <f t="shared" si="59"/>
        <v>1</v>
      </c>
    </row>
    <row r="485" spans="1:34" ht="44.25" customHeight="1" thickBot="1" x14ac:dyDescent="0.3">
      <c r="A485" s="135"/>
      <c r="B485" s="135"/>
      <c r="C485" s="136"/>
      <c r="D485" s="135"/>
      <c r="E485" s="136" t="str">
        <f>IF(D485=1,'Tipo '!$B$2,IF(D485=2,'Tipo '!$B$3,IF(D485=3,'Tipo '!$B$4,IF(D485=4,'Tipo '!$B$5,IF(D485=5,'Tipo '!$B$6,IF(D485=6,'Tipo '!$B$7,IF(D485=7,'Tipo '!$B$8,IF(D485=8,'Tipo '!$B$9,IF(D485=9,'Tipo '!$B$10,IF(D485=10,'Tipo '!$B$11,IF(D485=11,'Tipo '!$B$12,IF(D485=12,'Tipo '!$B$13,IF(D485=13,'Tipo '!$B$14,IF(D485=14,'Tipo '!$B$15,IF(D485=15,'Tipo '!$B$16,IF(D485=16,'Tipo '!$B$17,IF(D485=17,'Tipo '!$B$18,IF(D485=18,'Tipo '!$B$19,IF(D485=19,'Tipo '!$B$20,IF(D485=20,'Tipo '!$B$21,"No ha seleccionado un tipo de contrato válido"))))))))))))))))))))</f>
        <v>No ha seleccionado un tipo de contrato válido</v>
      </c>
      <c r="F485" s="136"/>
      <c r="G485" s="136"/>
      <c r="H485" s="146"/>
      <c r="I485" s="146"/>
      <c r="J485" s="135"/>
      <c r="K485" s="136" t="str">
        <f>IF(J485=1,'Equivalencia BH-BMPT'!$D$2,IF(J485=2,'Equivalencia BH-BMPT'!$D$3,IF(J485=3,'Equivalencia BH-BMPT'!$D$4,IF(J485=4,'Equivalencia BH-BMPT'!$D$5,IF(J485=5,'Equivalencia BH-BMPT'!$D$6,IF(J485=6,'Equivalencia BH-BMPT'!$D$7,IF(J485=7,'Equivalencia BH-BMPT'!$D$8,IF(J485=8,'Equivalencia BH-BMPT'!$D$9,IF(J485=9,'Equivalencia BH-BMPT'!$D$10,IF(J485=10,'Equivalencia BH-BMPT'!$D$11,IF(J485=11,'Equivalencia BH-BMPT'!$D$12,IF(J485=12,'Equivalencia BH-BMPT'!$D$13,IF(J485=13,'Equivalencia BH-BMPT'!$D$14,IF(J485=14,'Equivalencia BH-BMPT'!$D$15,IF(J485=15,'Equivalencia BH-BMPT'!$D$16,IF(J485=16,'Equivalencia BH-BMPT'!$D$17,IF(J485=17,'Equivalencia BH-BMPT'!$D$18,IF(J485=18,'Equivalencia BH-BMPT'!$D$19,IF(J485=19,'Equivalencia BH-BMPT'!$D$20,IF(J485=20,'Equivalencia BH-BMPT'!$D$21,IF(J485=21,'Equivalencia BH-BMPT'!$D$22,IF(J485=22,'Equivalencia BH-BMPT'!$D$23,IF(J485=23,'Equivalencia BH-BMPT'!#REF!,IF(J485=24,'Equivalencia BH-BMPT'!$D$25,IF(J485=25,'Equivalencia BH-BMPT'!$D$26,IF(J485=26,'Equivalencia BH-BMPT'!$D$27,IF(J485=27,'Equivalencia BH-BMPT'!$D$28,IF(J485=28,'Equivalencia BH-BMPT'!$D$29,IF(J485=29,'Equivalencia BH-BMPT'!$D$30,IF(J485=30,'Equivalencia BH-BMPT'!$D$31,IF(J485=31,'Equivalencia BH-BMPT'!$D$32,IF(J485=32,'Equivalencia BH-BMPT'!$D$33,IF(J485=33,'Equivalencia BH-BMPT'!$D$34,IF(J485=34,'Equivalencia BH-BMPT'!$D$35,IF(J485=35,'Equivalencia BH-BMPT'!$D$36,IF(J485=36,'Equivalencia BH-BMPT'!$D$37,IF(J485=37,'Equivalencia BH-BMPT'!$D$38,IF(J485=38,'Equivalencia BH-BMPT'!#REF!,IF(J485=39,'Equivalencia BH-BMPT'!$D$40,IF(J485=40,'Equivalencia BH-BMPT'!$D$41,IF(J485=41,'Equivalencia BH-BMPT'!$D$42,IF(J485=42,'Equivalencia BH-BMPT'!$D$43,IF(J485=43,'Equivalencia BH-BMPT'!$D$44,IF(J485=44,'Equivalencia BH-BMPT'!$D$45,IF(J485=45,'Equivalencia BH-BMPT'!$D$46,"No ha seleccionado un número de programa")))))))))))))))))))))))))))))))))))))))))))))</f>
        <v>No ha seleccionado un número de programa</v>
      </c>
      <c r="L485" s="137"/>
      <c r="M485" s="135"/>
      <c r="N485" s="147"/>
      <c r="O485" s="138"/>
      <c r="P485" s="139"/>
      <c r="Q485" s="140"/>
      <c r="R485" s="140"/>
      <c r="S485" s="140"/>
      <c r="T485" s="140">
        <f t="shared" si="57"/>
        <v>0</v>
      </c>
      <c r="U485" s="140"/>
      <c r="V485" s="141"/>
      <c r="W485" s="141"/>
      <c r="X485" s="141"/>
      <c r="Y485" s="135"/>
      <c r="Z485" s="135"/>
      <c r="AA485" s="142"/>
      <c r="AB485" s="135"/>
      <c r="AC485" s="135"/>
      <c r="AD485" s="135"/>
      <c r="AE485" s="135"/>
      <c r="AF485" s="143" t="e">
        <f t="shared" si="58"/>
        <v>#DIV/0!</v>
      </c>
      <c r="AG485" s="144"/>
      <c r="AH485" s="144" t="b">
        <f t="shared" si="59"/>
        <v>1</v>
      </c>
    </row>
    <row r="486" spans="1:34" ht="44.25" customHeight="1" thickBot="1" x14ac:dyDescent="0.3">
      <c r="A486" s="135"/>
      <c r="B486" s="135"/>
      <c r="C486" s="136"/>
      <c r="D486" s="135"/>
      <c r="E486" s="136" t="str">
        <f>IF(D486=1,'Tipo '!$B$2,IF(D486=2,'Tipo '!$B$3,IF(D486=3,'Tipo '!$B$4,IF(D486=4,'Tipo '!$B$5,IF(D486=5,'Tipo '!$B$6,IF(D486=6,'Tipo '!$B$7,IF(D486=7,'Tipo '!$B$8,IF(D486=8,'Tipo '!$B$9,IF(D486=9,'Tipo '!$B$10,IF(D486=10,'Tipo '!$B$11,IF(D486=11,'Tipo '!$B$12,IF(D486=12,'Tipo '!$B$13,IF(D486=13,'Tipo '!$B$14,IF(D486=14,'Tipo '!$B$15,IF(D486=15,'Tipo '!$B$16,IF(D486=16,'Tipo '!$B$17,IF(D486=17,'Tipo '!$B$18,IF(D486=18,'Tipo '!$B$19,IF(D486=19,'Tipo '!$B$20,IF(D486=20,'Tipo '!$B$21,"No ha seleccionado un tipo de contrato válido"))))))))))))))))))))</f>
        <v>No ha seleccionado un tipo de contrato válido</v>
      </c>
      <c r="F486" s="136"/>
      <c r="G486" s="136"/>
      <c r="H486" s="146"/>
      <c r="I486" s="146"/>
      <c r="J486" s="135"/>
      <c r="K486" s="136" t="str">
        <f>IF(J486=1,'Equivalencia BH-BMPT'!$D$2,IF(J486=2,'Equivalencia BH-BMPT'!$D$3,IF(J486=3,'Equivalencia BH-BMPT'!$D$4,IF(J486=4,'Equivalencia BH-BMPT'!$D$5,IF(J486=5,'Equivalencia BH-BMPT'!$D$6,IF(J486=6,'Equivalencia BH-BMPT'!$D$7,IF(J486=7,'Equivalencia BH-BMPT'!$D$8,IF(J486=8,'Equivalencia BH-BMPT'!$D$9,IF(J486=9,'Equivalencia BH-BMPT'!$D$10,IF(J486=10,'Equivalencia BH-BMPT'!$D$11,IF(J486=11,'Equivalencia BH-BMPT'!$D$12,IF(J486=12,'Equivalencia BH-BMPT'!$D$13,IF(J486=13,'Equivalencia BH-BMPT'!$D$14,IF(J486=14,'Equivalencia BH-BMPT'!$D$15,IF(J486=15,'Equivalencia BH-BMPT'!$D$16,IF(J486=16,'Equivalencia BH-BMPT'!$D$17,IF(J486=17,'Equivalencia BH-BMPT'!$D$18,IF(J486=18,'Equivalencia BH-BMPT'!$D$19,IF(J486=19,'Equivalencia BH-BMPT'!$D$20,IF(J486=20,'Equivalencia BH-BMPT'!$D$21,IF(J486=21,'Equivalencia BH-BMPT'!$D$22,IF(J486=22,'Equivalencia BH-BMPT'!$D$23,IF(J486=23,'Equivalencia BH-BMPT'!#REF!,IF(J486=24,'Equivalencia BH-BMPT'!$D$25,IF(J486=25,'Equivalencia BH-BMPT'!$D$26,IF(J486=26,'Equivalencia BH-BMPT'!$D$27,IF(J486=27,'Equivalencia BH-BMPT'!$D$28,IF(J486=28,'Equivalencia BH-BMPT'!$D$29,IF(J486=29,'Equivalencia BH-BMPT'!$D$30,IF(J486=30,'Equivalencia BH-BMPT'!$D$31,IF(J486=31,'Equivalencia BH-BMPT'!$D$32,IF(J486=32,'Equivalencia BH-BMPT'!$D$33,IF(J486=33,'Equivalencia BH-BMPT'!$D$34,IF(J486=34,'Equivalencia BH-BMPT'!$D$35,IF(J486=35,'Equivalencia BH-BMPT'!$D$36,IF(J486=36,'Equivalencia BH-BMPT'!$D$37,IF(J486=37,'Equivalencia BH-BMPT'!$D$38,IF(J486=38,'Equivalencia BH-BMPT'!#REF!,IF(J486=39,'Equivalencia BH-BMPT'!$D$40,IF(J486=40,'Equivalencia BH-BMPT'!$D$41,IF(J486=41,'Equivalencia BH-BMPT'!$D$42,IF(J486=42,'Equivalencia BH-BMPT'!$D$43,IF(J486=43,'Equivalencia BH-BMPT'!$D$44,IF(J486=44,'Equivalencia BH-BMPT'!$D$45,IF(J486=45,'Equivalencia BH-BMPT'!$D$46,"No ha seleccionado un número de programa")))))))))))))))))))))))))))))))))))))))))))))</f>
        <v>No ha seleccionado un número de programa</v>
      </c>
      <c r="L486" s="137"/>
      <c r="M486" s="135"/>
      <c r="N486" s="147"/>
      <c r="O486" s="138"/>
      <c r="P486" s="139"/>
      <c r="Q486" s="140"/>
      <c r="R486" s="140"/>
      <c r="S486" s="140"/>
      <c r="T486" s="140">
        <f t="shared" si="57"/>
        <v>0</v>
      </c>
      <c r="U486" s="140"/>
      <c r="V486" s="141"/>
      <c r="W486" s="141"/>
      <c r="X486" s="141"/>
      <c r="Y486" s="135"/>
      <c r="Z486" s="135"/>
      <c r="AA486" s="142"/>
      <c r="AB486" s="135"/>
      <c r="AC486" s="135"/>
      <c r="AD486" s="135"/>
      <c r="AE486" s="135"/>
      <c r="AF486" s="143" t="e">
        <f t="shared" si="58"/>
        <v>#DIV/0!</v>
      </c>
      <c r="AG486" s="144"/>
      <c r="AH486" s="144" t="b">
        <f t="shared" si="59"/>
        <v>1</v>
      </c>
    </row>
    <row r="487" spans="1:34" ht="44.25" customHeight="1" thickBot="1" x14ac:dyDescent="0.3">
      <c r="A487" s="135"/>
      <c r="B487" s="135"/>
      <c r="C487" s="136"/>
      <c r="D487" s="135"/>
      <c r="E487" s="136" t="str">
        <f>IF(D487=1,'Tipo '!$B$2,IF(D487=2,'Tipo '!$B$3,IF(D487=3,'Tipo '!$B$4,IF(D487=4,'Tipo '!$B$5,IF(D487=5,'Tipo '!$B$6,IF(D487=6,'Tipo '!$B$7,IF(D487=7,'Tipo '!$B$8,IF(D487=8,'Tipo '!$B$9,IF(D487=9,'Tipo '!$B$10,IF(D487=10,'Tipo '!$B$11,IF(D487=11,'Tipo '!$B$12,IF(D487=12,'Tipo '!$B$13,IF(D487=13,'Tipo '!$B$14,IF(D487=14,'Tipo '!$B$15,IF(D487=15,'Tipo '!$B$16,IF(D487=16,'Tipo '!$B$17,IF(D487=17,'Tipo '!$B$18,IF(D487=18,'Tipo '!$B$19,IF(D487=19,'Tipo '!$B$20,IF(D487=20,'Tipo '!$B$21,"No ha seleccionado un tipo de contrato válido"))))))))))))))))))))</f>
        <v>No ha seleccionado un tipo de contrato válido</v>
      </c>
      <c r="F487" s="136"/>
      <c r="G487" s="136"/>
      <c r="H487" s="146"/>
      <c r="I487" s="146"/>
      <c r="J487" s="135"/>
      <c r="K487" s="136" t="str">
        <f>IF(J487=1,'Equivalencia BH-BMPT'!$D$2,IF(J487=2,'Equivalencia BH-BMPT'!$D$3,IF(J487=3,'Equivalencia BH-BMPT'!$D$4,IF(J487=4,'Equivalencia BH-BMPT'!$D$5,IF(J487=5,'Equivalencia BH-BMPT'!$D$6,IF(J487=6,'Equivalencia BH-BMPT'!$D$7,IF(J487=7,'Equivalencia BH-BMPT'!$D$8,IF(J487=8,'Equivalencia BH-BMPT'!$D$9,IF(J487=9,'Equivalencia BH-BMPT'!$D$10,IF(J487=10,'Equivalencia BH-BMPT'!$D$11,IF(J487=11,'Equivalencia BH-BMPT'!$D$12,IF(J487=12,'Equivalencia BH-BMPT'!$D$13,IF(J487=13,'Equivalencia BH-BMPT'!$D$14,IF(J487=14,'Equivalencia BH-BMPT'!$D$15,IF(J487=15,'Equivalencia BH-BMPT'!$D$16,IF(J487=16,'Equivalencia BH-BMPT'!$D$17,IF(J487=17,'Equivalencia BH-BMPT'!$D$18,IF(J487=18,'Equivalencia BH-BMPT'!$D$19,IF(J487=19,'Equivalencia BH-BMPT'!$D$20,IF(J487=20,'Equivalencia BH-BMPT'!$D$21,IF(J487=21,'Equivalencia BH-BMPT'!$D$22,IF(J487=22,'Equivalencia BH-BMPT'!$D$23,IF(J487=23,'Equivalencia BH-BMPT'!#REF!,IF(J487=24,'Equivalencia BH-BMPT'!$D$25,IF(J487=25,'Equivalencia BH-BMPT'!$D$26,IF(J487=26,'Equivalencia BH-BMPT'!$D$27,IF(J487=27,'Equivalencia BH-BMPT'!$D$28,IF(J487=28,'Equivalencia BH-BMPT'!$D$29,IF(J487=29,'Equivalencia BH-BMPT'!$D$30,IF(J487=30,'Equivalencia BH-BMPT'!$D$31,IF(J487=31,'Equivalencia BH-BMPT'!$D$32,IF(J487=32,'Equivalencia BH-BMPT'!$D$33,IF(J487=33,'Equivalencia BH-BMPT'!$D$34,IF(J487=34,'Equivalencia BH-BMPT'!$D$35,IF(J487=35,'Equivalencia BH-BMPT'!$D$36,IF(J487=36,'Equivalencia BH-BMPT'!$D$37,IF(J487=37,'Equivalencia BH-BMPT'!$D$38,IF(J487=38,'Equivalencia BH-BMPT'!#REF!,IF(J487=39,'Equivalencia BH-BMPT'!$D$40,IF(J487=40,'Equivalencia BH-BMPT'!$D$41,IF(J487=41,'Equivalencia BH-BMPT'!$D$42,IF(J487=42,'Equivalencia BH-BMPT'!$D$43,IF(J487=43,'Equivalencia BH-BMPT'!$D$44,IF(J487=44,'Equivalencia BH-BMPT'!$D$45,IF(J487=45,'Equivalencia BH-BMPT'!$D$46,"No ha seleccionado un número de programa")))))))))))))))))))))))))))))))))))))))))))))</f>
        <v>No ha seleccionado un número de programa</v>
      </c>
      <c r="L487" s="137"/>
      <c r="M487" s="135"/>
      <c r="N487" s="147"/>
      <c r="O487" s="138"/>
      <c r="P487" s="139"/>
      <c r="Q487" s="140"/>
      <c r="R487" s="140"/>
      <c r="S487" s="140"/>
      <c r="T487" s="140">
        <f t="shared" si="57"/>
        <v>0</v>
      </c>
      <c r="U487" s="140"/>
      <c r="V487" s="141"/>
      <c r="W487" s="141"/>
      <c r="X487" s="141"/>
      <c r="Y487" s="135"/>
      <c r="Z487" s="135"/>
      <c r="AA487" s="142"/>
      <c r="AB487" s="135"/>
      <c r="AC487" s="135"/>
      <c r="AD487" s="135"/>
      <c r="AE487" s="135"/>
      <c r="AF487" s="143" t="e">
        <f t="shared" si="58"/>
        <v>#DIV/0!</v>
      </c>
      <c r="AG487" s="144"/>
      <c r="AH487" s="144" t="b">
        <f t="shared" si="59"/>
        <v>1</v>
      </c>
    </row>
    <row r="488" spans="1:34" ht="44.25" customHeight="1" thickBot="1" x14ac:dyDescent="0.3">
      <c r="A488" s="135"/>
      <c r="B488" s="135"/>
      <c r="C488" s="136"/>
      <c r="D488" s="135"/>
      <c r="E488" s="136" t="str">
        <f>IF(D488=1,'Tipo '!$B$2,IF(D488=2,'Tipo '!$B$3,IF(D488=3,'Tipo '!$B$4,IF(D488=4,'Tipo '!$B$5,IF(D488=5,'Tipo '!$B$6,IF(D488=6,'Tipo '!$B$7,IF(D488=7,'Tipo '!$B$8,IF(D488=8,'Tipo '!$B$9,IF(D488=9,'Tipo '!$B$10,IF(D488=10,'Tipo '!$B$11,IF(D488=11,'Tipo '!$B$12,IF(D488=12,'Tipo '!$B$13,IF(D488=13,'Tipo '!$B$14,IF(D488=14,'Tipo '!$B$15,IF(D488=15,'Tipo '!$B$16,IF(D488=16,'Tipo '!$B$17,IF(D488=17,'Tipo '!$B$18,IF(D488=18,'Tipo '!$B$19,IF(D488=19,'Tipo '!$B$20,IF(D488=20,'Tipo '!$B$21,"No ha seleccionado un tipo de contrato válido"))))))))))))))))))))</f>
        <v>No ha seleccionado un tipo de contrato válido</v>
      </c>
      <c r="F488" s="136"/>
      <c r="G488" s="136"/>
      <c r="H488" s="146"/>
      <c r="I488" s="146"/>
      <c r="J488" s="135"/>
      <c r="K488" s="136" t="str">
        <f>IF(J488=1,'Equivalencia BH-BMPT'!$D$2,IF(J488=2,'Equivalencia BH-BMPT'!$D$3,IF(J488=3,'Equivalencia BH-BMPT'!$D$4,IF(J488=4,'Equivalencia BH-BMPT'!$D$5,IF(J488=5,'Equivalencia BH-BMPT'!$D$6,IF(J488=6,'Equivalencia BH-BMPT'!$D$7,IF(J488=7,'Equivalencia BH-BMPT'!$D$8,IF(J488=8,'Equivalencia BH-BMPT'!$D$9,IF(J488=9,'Equivalencia BH-BMPT'!$D$10,IF(J488=10,'Equivalencia BH-BMPT'!$D$11,IF(J488=11,'Equivalencia BH-BMPT'!$D$12,IF(J488=12,'Equivalencia BH-BMPT'!$D$13,IF(J488=13,'Equivalencia BH-BMPT'!$D$14,IF(J488=14,'Equivalencia BH-BMPT'!$D$15,IF(J488=15,'Equivalencia BH-BMPT'!$D$16,IF(J488=16,'Equivalencia BH-BMPT'!$D$17,IF(J488=17,'Equivalencia BH-BMPT'!$D$18,IF(J488=18,'Equivalencia BH-BMPT'!$D$19,IF(J488=19,'Equivalencia BH-BMPT'!$D$20,IF(J488=20,'Equivalencia BH-BMPT'!$D$21,IF(J488=21,'Equivalencia BH-BMPT'!$D$22,IF(J488=22,'Equivalencia BH-BMPT'!$D$23,IF(J488=23,'Equivalencia BH-BMPT'!#REF!,IF(J488=24,'Equivalencia BH-BMPT'!$D$25,IF(J488=25,'Equivalencia BH-BMPT'!$D$26,IF(J488=26,'Equivalencia BH-BMPT'!$D$27,IF(J488=27,'Equivalencia BH-BMPT'!$D$28,IF(J488=28,'Equivalencia BH-BMPT'!$D$29,IF(J488=29,'Equivalencia BH-BMPT'!$D$30,IF(J488=30,'Equivalencia BH-BMPT'!$D$31,IF(J488=31,'Equivalencia BH-BMPT'!$D$32,IF(J488=32,'Equivalencia BH-BMPT'!$D$33,IF(J488=33,'Equivalencia BH-BMPT'!$D$34,IF(J488=34,'Equivalencia BH-BMPT'!$D$35,IF(J488=35,'Equivalencia BH-BMPT'!$D$36,IF(J488=36,'Equivalencia BH-BMPT'!$D$37,IF(J488=37,'Equivalencia BH-BMPT'!$D$38,IF(J488=38,'Equivalencia BH-BMPT'!#REF!,IF(J488=39,'Equivalencia BH-BMPT'!$D$40,IF(J488=40,'Equivalencia BH-BMPT'!$D$41,IF(J488=41,'Equivalencia BH-BMPT'!$D$42,IF(J488=42,'Equivalencia BH-BMPT'!$D$43,IF(J488=43,'Equivalencia BH-BMPT'!$D$44,IF(J488=44,'Equivalencia BH-BMPT'!$D$45,IF(J488=45,'Equivalencia BH-BMPT'!$D$46,"No ha seleccionado un número de programa")))))))))))))))))))))))))))))))))))))))))))))</f>
        <v>No ha seleccionado un número de programa</v>
      </c>
      <c r="L488" s="137"/>
      <c r="M488" s="135"/>
      <c r="N488" s="147"/>
      <c r="O488" s="138"/>
      <c r="P488" s="139"/>
      <c r="Q488" s="140"/>
      <c r="R488" s="140"/>
      <c r="S488" s="140"/>
      <c r="T488" s="140">
        <f t="shared" si="57"/>
        <v>0</v>
      </c>
      <c r="U488" s="140"/>
      <c r="V488" s="141"/>
      <c r="W488" s="141"/>
      <c r="X488" s="141"/>
      <c r="Y488" s="135"/>
      <c r="Z488" s="135"/>
      <c r="AA488" s="142"/>
      <c r="AB488" s="135"/>
      <c r="AC488" s="135"/>
      <c r="AD488" s="135"/>
      <c r="AE488" s="135"/>
      <c r="AF488" s="143" t="e">
        <f t="shared" si="58"/>
        <v>#DIV/0!</v>
      </c>
      <c r="AG488" s="144"/>
      <c r="AH488" s="144" t="b">
        <f t="shared" si="59"/>
        <v>1</v>
      </c>
    </row>
    <row r="489" spans="1:34" ht="44.25" customHeight="1" thickBot="1" x14ac:dyDescent="0.3">
      <c r="A489" s="135"/>
      <c r="B489" s="135"/>
      <c r="C489" s="136"/>
      <c r="D489" s="135"/>
      <c r="E489" s="136" t="str">
        <f>IF(D489=1,'Tipo '!$B$2,IF(D489=2,'Tipo '!$B$3,IF(D489=3,'Tipo '!$B$4,IF(D489=4,'Tipo '!$B$5,IF(D489=5,'Tipo '!$B$6,IF(D489=6,'Tipo '!$B$7,IF(D489=7,'Tipo '!$B$8,IF(D489=8,'Tipo '!$B$9,IF(D489=9,'Tipo '!$B$10,IF(D489=10,'Tipo '!$B$11,IF(D489=11,'Tipo '!$B$12,IF(D489=12,'Tipo '!$B$13,IF(D489=13,'Tipo '!$B$14,IF(D489=14,'Tipo '!$B$15,IF(D489=15,'Tipo '!$B$16,IF(D489=16,'Tipo '!$B$17,IF(D489=17,'Tipo '!$B$18,IF(D489=18,'Tipo '!$B$19,IF(D489=19,'Tipo '!$B$20,IF(D489=20,'Tipo '!$B$21,"No ha seleccionado un tipo de contrato válido"))))))))))))))))))))</f>
        <v>No ha seleccionado un tipo de contrato válido</v>
      </c>
      <c r="F489" s="136"/>
      <c r="G489" s="136"/>
      <c r="H489" s="146"/>
      <c r="I489" s="146"/>
      <c r="J489" s="135"/>
      <c r="K489" s="136" t="str">
        <f>IF(J489=1,'Equivalencia BH-BMPT'!$D$2,IF(J489=2,'Equivalencia BH-BMPT'!$D$3,IF(J489=3,'Equivalencia BH-BMPT'!$D$4,IF(J489=4,'Equivalencia BH-BMPT'!$D$5,IF(J489=5,'Equivalencia BH-BMPT'!$D$6,IF(J489=6,'Equivalencia BH-BMPT'!$D$7,IF(J489=7,'Equivalencia BH-BMPT'!$D$8,IF(J489=8,'Equivalencia BH-BMPT'!$D$9,IF(J489=9,'Equivalencia BH-BMPT'!$D$10,IF(J489=10,'Equivalencia BH-BMPT'!$D$11,IF(J489=11,'Equivalencia BH-BMPT'!$D$12,IF(J489=12,'Equivalencia BH-BMPT'!$D$13,IF(J489=13,'Equivalencia BH-BMPT'!$D$14,IF(J489=14,'Equivalencia BH-BMPT'!$D$15,IF(J489=15,'Equivalencia BH-BMPT'!$D$16,IF(J489=16,'Equivalencia BH-BMPT'!$D$17,IF(J489=17,'Equivalencia BH-BMPT'!$D$18,IF(J489=18,'Equivalencia BH-BMPT'!$D$19,IF(J489=19,'Equivalencia BH-BMPT'!$D$20,IF(J489=20,'Equivalencia BH-BMPT'!$D$21,IF(J489=21,'Equivalencia BH-BMPT'!$D$22,IF(J489=22,'Equivalencia BH-BMPT'!$D$23,IF(J489=23,'Equivalencia BH-BMPT'!#REF!,IF(J489=24,'Equivalencia BH-BMPT'!$D$25,IF(J489=25,'Equivalencia BH-BMPT'!$D$26,IF(J489=26,'Equivalencia BH-BMPT'!$D$27,IF(J489=27,'Equivalencia BH-BMPT'!$D$28,IF(J489=28,'Equivalencia BH-BMPT'!$D$29,IF(J489=29,'Equivalencia BH-BMPT'!$D$30,IF(J489=30,'Equivalencia BH-BMPT'!$D$31,IF(J489=31,'Equivalencia BH-BMPT'!$D$32,IF(J489=32,'Equivalencia BH-BMPT'!$D$33,IF(J489=33,'Equivalencia BH-BMPT'!$D$34,IF(J489=34,'Equivalencia BH-BMPT'!$D$35,IF(J489=35,'Equivalencia BH-BMPT'!$D$36,IF(J489=36,'Equivalencia BH-BMPT'!$D$37,IF(J489=37,'Equivalencia BH-BMPT'!$D$38,IF(J489=38,'Equivalencia BH-BMPT'!#REF!,IF(J489=39,'Equivalencia BH-BMPT'!$D$40,IF(J489=40,'Equivalencia BH-BMPT'!$D$41,IF(J489=41,'Equivalencia BH-BMPT'!$D$42,IF(J489=42,'Equivalencia BH-BMPT'!$D$43,IF(J489=43,'Equivalencia BH-BMPT'!$D$44,IF(J489=44,'Equivalencia BH-BMPT'!$D$45,IF(J489=45,'Equivalencia BH-BMPT'!$D$46,"No ha seleccionado un número de programa")))))))))))))))))))))))))))))))))))))))))))))</f>
        <v>No ha seleccionado un número de programa</v>
      </c>
      <c r="L489" s="137"/>
      <c r="M489" s="135"/>
      <c r="N489" s="147"/>
      <c r="O489" s="138"/>
      <c r="P489" s="139"/>
      <c r="Q489" s="140"/>
      <c r="R489" s="140"/>
      <c r="S489" s="140"/>
      <c r="T489" s="140">
        <f t="shared" si="57"/>
        <v>0</v>
      </c>
      <c r="U489" s="140"/>
      <c r="V489" s="141"/>
      <c r="W489" s="141"/>
      <c r="X489" s="141"/>
      <c r="Y489" s="135"/>
      <c r="Z489" s="135"/>
      <c r="AA489" s="142"/>
      <c r="AB489" s="135"/>
      <c r="AC489" s="135"/>
      <c r="AD489" s="135"/>
      <c r="AE489" s="135"/>
      <c r="AF489" s="143" t="e">
        <f t="shared" si="58"/>
        <v>#DIV/0!</v>
      </c>
      <c r="AG489" s="144"/>
      <c r="AH489" s="144" t="b">
        <f t="shared" si="59"/>
        <v>1</v>
      </c>
    </row>
    <row r="490" spans="1:34" ht="44.25" customHeight="1" thickBot="1" x14ac:dyDescent="0.3">
      <c r="A490" s="135"/>
      <c r="B490" s="135"/>
      <c r="C490" s="136"/>
      <c r="D490" s="135"/>
      <c r="E490" s="136" t="str">
        <f>IF(D490=1,'Tipo '!$B$2,IF(D490=2,'Tipo '!$B$3,IF(D490=3,'Tipo '!$B$4,IF(D490=4,'Tipo '!$B$5,IF(D490=5,'Tipo '!$B$6,IF(D490=6,'Tipo '!$B$7,IF(D490=7,'Tipo '!$B$8,IF(D490=8,'Tipo '!$B$9,IF(D490=9,'Tipo '!$B$10,IF(D490=10,'Tipo '!$B$11,IF(D490=11,'Tipo '!$B$12,IF(D490=12,'Tipo '!$B$13,IF(D490=13,'Tipo '!$B$14,IF(D490=14,'Tipo '!$B$15,IF(D490=15,'Tipo '!$B$16,IF(D490=16,'Tipo '!$B$17,IF(D490=17,'Tipo '!$B$18,IF(D490=18,'Tipo '!$B$19,IF(D490=19,'Tipo '!$B$20,IF(D490=20,'Tipo '!$B$21,"No ha seleccionado un tipo de contrato válido"))))))))))))))))))))</f>
        <v>No ha seleccionado un tipo de contrato válido</v>
      </c>
      <c r="F490" s="136"/>
      <c r="G490" s="136"/>
      <c r="H490" s="146"/>
      <c r="I490" s="146"/>
      <c r="J490" s="135"/>
      <c r="K490" s="136" t="str">
        <f>IF(J490=1,'Equivalencia BH-BMPT'!$D$2,IF(J490=2,'Equivalencia BH-BMPT'!$D$3,IF(J490=3,'Equivalencia BH-BMPT'!$D$4,IF(J490=4,'Equivalencia BH-BMPT'!$D$5,IF(J490=5,'Equivalencia BH-BMPT'!$D$6,IF(J490=6,'Equivalencia BH-BMPT'!$D$7,IF(J490=7,'Equivalencia BH-BMPT'!$D$8,IF(J490=8,'Equivalencia BH-BMPT'!$D$9,IF(J490=9,'Equivalencia BH-BMPT'!$D$10,IF(J490=10,'Equivalencia BH-BMPT'!$D$11,IF(J490=11,'Equivalencia BH-BMPT'!$D$12,IF(J490=12,'Equivalencia BH-BMPT'!$D$13,IF(J490=13,'Equivalencia BH-BMPT'!$D$14,IF(J490=14,'Equivalencia BH-BMPT'!$D$15,IF(J490=15,'Equivalencia BH-BMPT'!$D$16,IF(J490=16,'Equivalencia BH-BMPT'!$D$17,IF(J490=17,'Equivalencia BH-BMPT'!$D$18,IF(J490=18,'Equivalencia BH-BMPT'!$D$19,IF(J490=19,'Equivalencia BH-BMPT'!$D$20,IF(J490=20,'Equivalencia BH-BMPT'!$D$21,IF(J490=21,'Equivalencia BH-BMPT'!$D$22,IF(J490=22,'Equivalencia BH-BMPT'!$D$23,IF(J490=23,'Equivalencia BH-BMPT'!#REF!,IF(J490=24,'Equivalencia BH-BMPT'!$D$25,IF(J490=25,'Equivalencia BH-BMPT'!$D$26,IF(J490=26,'Equivalencia BH-BMPT'!$D$27,IF(J490=27,'Equivalencia BH-BMPT'!$D$28,IF(J490=28,'Equivalencia BH-BMPT'!$D$29,IF(J490=29,'Equivalencia BH-BMPT'!$D$30,IF(J490=30,'Equivalencia BH-BMPT'!$D$31,IF(J490=31,'Equivalencia BH-BMPT'!$D$32,IF(J490=32,'Equivalencia BH-BMPT'!$D$33,IF(J490=33,'Equivalencia BH-BMPT'!$D$34,IF(J490=34,'Equivalencia BH-BMPT'!$D$35,IF(J490=35,'Equivalencia BH-BMPT'!$D$36,IF(J490=36,'Equivalencia BH-BMPT'!$D$37,IF(J490=37,'Equivalencia BH-BMPT'!$D$38,IF(J490=38,'Equivalencia BH-BMPT'!#REF!,IF(J490=39,'Equivalencia BH-BMPT'!$D$40,IF(J490=40,'Equivalencia BH-BMPT'!$D$41,IF(J490=41,'Equivalencia BH-BMPT'!$D$42,IF(J490=42,'Equivalencia BH-BMPT'!$D$43,IF(J490=43,'Equivalencia BH-BMPT'!$D$44,IF(J490=44,'Equivalencia BH-BMPT'!$D$45,IF(J490=45,'Equivalencia BH-BMPT'!$D$46,"No ha seleccionado un número de programa")))))))))))))))))))))))))))))))))))))))))))))</f>
        <v>No ha seleccionado un número de programa</v>
      </c>
      <c r="L490" s="137"/>
      <c r="M490" s="135"/>
      <c r="N490" s="147"/>
      <c r="O490" s="138"/>
      <c r="P490" s="139"/>
      <c r="Q490" s="140"/>
      <c r="R490" s="140"/>
      <c r="S490" s="140"/>
      <c r="T490" s="140">
        <f t="shared" si="57"/>
        <v>0</v>
      </c>
      <c r="U490" s="140"/>
      <c r="V490" s="141"/>
      <c r="W490" s="141"/>
      <c r="X490" s="141"/>
      <c r="Y490" s="135"/>
      <c r="Z490" s="135"/>
      <c r="AA490" s="142"/>
      <c r="AB490" s="135"/>
      <c r="AC490" s="135"/>
      <c r="AD490" s="135"/>
      <c r="AE490" s="135"/>
      <c r="AF490" s="143" t="e">
        <f t="shared" si="58"/>
        <v>#DIV/0!</v>
      </c>
      <c r="AG490" s="144"/>
      <c r="AH490" s="144" t="b">
        <f t="shared" si="59"/>
        <v>1</v>
      </c>
    </row>
    <row r="491" spans="1:34" ht="44.25" customHeight="1" thickBot="1" x14ac:dyDescent="0.3">
      <c r="A491" s="135"/>
      <c r="B491" s="135"/>
      <c r="C491" s="136"/>
      <c r="D491" s="135"/>
      <c r="E491" s="136" t="str">
        <f>IF(D491=1,'Tipo '!$B$2,IF(D491=2,'Tipo '!$B$3,IF(D491=3,'Tipo '!$B$4,IF(D491=4,'Tipo '!$B$5,IF(D491=5,'Tipo '!$B$6,IF(D491=6,'Tipo '!$B$7,IF(D491=7,'Tipo '!$B$8,IF(D491=8,'Tipo '!$B$9,IF(D491=9,'Tipo '!$B$10,IF(D491=10,'Tipo '!$B$11,IF(D491=11,'Tipo '!$B$12,IF(D491=12,'Tipo '!$B$13,IF(D491=13,'Tipo '!$B$14,IF(D491=14,'Tipo '!$B$15,IF(D491=15,'Tipo '!$B$16,IF(D491=16,'Tipo '!$B$17,IF(D491=17,'Tipo '!$B$18,IF(D491=18,'Tipo '!$B$19,IF(D491=19,'Tipo '!$B$20,IF(D491=20,'Tipo '!$B$21,"No ha seleccionado un tipo de contrato válido"))))))))))))))))))))</f>
        <v>No ha seleccionado un tipo de contrato válido</v>
      </c>
      <c r="F491" s="136"/>
      <c r="G491" s="136"/>
      <c r="H491" s="146"/>
      <c r="I491" s="146"/>
      <c r="J491" s="135"/>
      <c r="K491" s="136" t="str">
        <f>IF(J491=1,'Equivalencia BH-BMPT'!$D$2,IF(J491=2,'Equivalencia BH-BMPT'!$D$3,IF(J491=3,'Equivalencia BH-BMPT'!$D$4,IF(J491=4,'Equivalencia BH-BMPT'!$D$5,IF(J491=5,'Equivalencia BH-BMPT'!$D$6,IF(J491=6,'Equivalencia BH-BMPT'!$D$7,IF(J491=7,'Equivalencia BH-BMPT'!$D$8,IF(J491=8,'Equivalencia BH-BMPT'!$D$9,IF(J491=9,'Equivalencia BH-BMPT'!$D$10,IF(J491=10,'Equivalencia BH-BMPT'!$D$11,IF(J491=11,'Equivalencia BH-BMPT'!$D$12,IF(J491=12,'Equivalencia BH-BMPT'!$D$13,IF(J491=13,'Equivalencia BH-BMPT'!$D$14,IF(J491=14,'Equivalencia BH-BMPT'!$D$15,IF(J491=15,'Equivalencia BH-BMPT'!$D$16,IF(J491=16,'Equivalencia BH-BMPT'!$D$17,IF(J491=17,'Equivalencia BH-BMPT'!$D$18,IF(J491=18,'Equivalencia BH-BMPT'!$D$19,IF(J491=19,'Equivalencia BH-BMPT'!$D$20,IF(J491=20,'Equivalencia BH-BMPT'!$D$21,IF(J491=21,'Equivalencia BH-BMPT'!$D$22,IF(J491=22,'Equivalencia BH-BMPT'!$D$23,IF(J491=23,'Equivalencia BH-BMPT'!#REF!,IF(J491=24,'Equivalencia BH-BMPT'!$D$25,IF(J491=25,'Equivalencia BH-BMPT'!$D$26,IF(J491=26,'Equivalencia BH-BMPT'!$D$27,IF(J491=27,'Equivalencia BH-BMPT'!$D$28,IF(J491=28,'Equivalencia BH-BMPT'!$D$29,IF(J491=29,'Equivalencia BH-BMPT'!$D$30,IF(J491=30,'Equivalencia BH-BMPT'!$D$31,IF(J491=31,'Equivalencia BH-BMPT'!$D$32,IF(J491=32,'Equivalencia BH-BMPT'!$D$33,IF(J491=33,'Equivalencia BH-BMPT'!$D$34,IF(J491=34,'Equivalencia BH-BMPT'!$D$35,IF(J491=35,'Equivalencia BH-BMPT'!$D$36,IF(J491=36,'Equivalencia BH-BMPT'!$D$37,IF(J491=37,'Equivalencia BH-BMPT'!$D$38,IF(J491=38,'Equivalencia BH-BMPT'!#REF!,IF(J491=39,'Equivalencia BH-BMPT'!$D$40,IF(J491=40,'Equivalencia BH-BMPT'!$D$41,IF(J491=41,'Equivalencia BH-BMPT'!$D$42,IF(J491=42,'Equivalencia BH-BMPT'!$D$43,IF(J491=43,'Equivalencia BH-BMPT'!$D$44,IF(J491=44,'Equivalencia BH-BMPT'!$D$45,IF(J491=45,'Equivalencia BH-BMPT'!$D$46,"No ha seleccionado un número de programa")))))))))))))))))))))))))))))))))))))))))))))</f>
        <v>No ha seleccionado un número de programa</v>
      </c>
      <c r="L491" s="137"/>
      <c r="M491" s="135"/>
      <c r="N491" s="147"/>
      <c r="O491" s="138"/>
      <c r="P491" s="139"/>
      <c r="Q491" s="140"/>
      <c r="R491" s="140"/>
      <c r="S491" s="140"/>
      <c r="T491" s="140">
        <f t="shared" si="57"/>
        <v>0</v>
      </c>
      <c r="U491" s="140"/>
      <c r="V491" s="141"/>
      <c r="W491" s="141"/>
      <c r="X491" s="141"/>
      <c r="Y491" s="135"/>
      <c r="Z491" s="135"/>
      <c r="AA491" s="142"/>
      <c r="AB491" s="135"/>
      <c r="AC491" s="135"/>
      <c r="AD491" s="135"/>
      <c r="AE491" s="135"/>
      <c r="AF491" s="143" t="e">
        <f t="shared" si="58"/>
        <v>#DIV/0!</v>
      </c>
      <c r="AG491" s="144"/>
      <c r="AH491" s="144" t="b">
        <f t="shared" si="59"/>
        <v>1</v>
      </c>
    </row>
    <row r="492" spans="1:34" ht="44.25" customHeight="1" thickBot="1" x14ac:dyDescent="0.3">
      <c r="A492" s="135"/>
      <c r="B492" s="135"/>
      <c r="C492" s="136"/>
      <c r="D492" s="135"/>
      <c r="E492" s="136" t="str">
        <f>IF(D492=1,'Tipo '!$B$2,IF(D492=2,'Tipo '!$B$3,IF(D492=3,'Tipo '!$B$4,IF(D492=4,'Tipo '!$B$5,IF(D492=5,'Tipo '!$B$6,IF(D492=6,'Tipo '!$B$7,IF(D492=7,'Tipo '!$B$8,IF(D492=8,'Tipo '!$B$9,IF(D492=9,'Tipo '!$B$10,IF(D492=10,'Tipo '!$B$11,IF(D492=11,'Tipo '!$B$12,IF(D492=12,'Tipo '!$B$13,IF(D492=13,'Tipo '!$B$14,IF(D492=14,'Tipo '!$B$15,IF(D492=15,'Tipo '!$B$16,IF(D492=16,'Tipo '!$B$17,IF(D492=17,'Tipo '!$B$18,IF(D492=18,'Tipo '!$B$19,IF(D492=19,'Tipo '!$B$20,IF(D492=20,'Tipo '!$B$21,"No ha seleccionado un tipo de contrato válido"))))))))))))))))))))</f>
        <v>No ha seleccionado un tipo de contrato válido</v>
      </c>
      <c r="F492" s="136"/>
      <c r="G492" s="136"/>
      <c r="H492" s="146"/>
      <c r="I492" s="146"/>
      <c r="J492" s="135"/>
      <c r="K492" s="136" t="str">
        <f>IF(J492=1,'Equivalencia BH-BMPT'!$D$2,IF(J492=2,'Equivalencia BH-BMPT'!$D$3,IF(J492=3,'Equivalencia BH-BMPT'!$D$4,IF(J492=4,'Equivalencia BH-BMPT'!$D$5,IF(J492=5,'Equivalencia BH-BMPT'!$D$6,IF(J492=6,'Equivalencia BH-BMPT'!$D$7,IF(J492=7,'Equivalencia BH-BMPT'!$D$8,IF(J492=8,'Equivalencia BH-BMPT'!$D$9,IF(J492=9,'Equivalencia BH-BMPT'!$D$10,IF(J492=10,'Equivalencia BH-BMPT'!$D$11,IF(J492=11,'Equivalencia BH-BMPT'!$D$12,IF(J492=12,'Equivalencia BH-BMPT'!$D$13,IF(J492=13,'Equivalencia BH-BMPT'!$D$14,IF(J492=14,'Equivalencia BH-BMPT'!$D$15,IF(J492=15,'Equivalencia BH-BMPT'!$D$16,IF(J492=16,'Equivalencia BH-BMPT'!$D$17,IF(J492=17,'Equivalencia BH-BMPT'!$D$18,IF(J492=18,'Equivalencia BH-BMPT'!$D$19,IF(J492=19,'Equivalencia BH-BMPT'!$D$20,IF(J492=20,'Equivalencia BH-BMPT'!$D$21,IF(J492=21,'Equivalencia BH-BMPT'!$D$22,IF(J492=22,'Equivalencia BH-BMPT'!$D$23,IF(J492=23,'Equivalencia BH-BMPT'!#REF!,IF(J492=24,'Equivalencia BH-BMPT'!$D$25,IF(J492=25,'Equivalencia BH-BMPT'!$D$26,IF(J492=26,'Equivalencia BH-BMPT'!$D$27,IF(J492=27,'Equivalencia BH-BMPT'!$D$28,IF(J492=28,'Equivalencia BH-BMPT'!$D$29,IF(J492=29,'Equivalencia BH-BMPT'!$D$30,IF(J492=30,'Equivalencia BH-BMPT'!$D$31,IF(J492=31,'Equivalencia BH-BMPT'!$D$32,IF(J492=32,'Equivalencia BH-BMPT'!$D$33,IF(J492=33,'Equivalencia BH-BMPT'!$D$34,IF(J492=34,'Equivalencia BH-BMPT'!$D$35,IF(J492=35,'Equivalencia BH-BMPT'!$D$36,IF(J492=36,'Equivalencia BH-BMPT'!$D$37,IF(J492=37,'Equivalencia BH-BMPT'!$D$38,IF(J492=38,'Equivalencia BH-BMPT'!#REF!,IF(J492=39,'Equivalencia BH-BMPT'!$D$40,IF(J492=40,'Equivalencia BH-BMPT'!$D$41,IF(J492=41,'Equivalencia BH-BMPT'!$D$42,IF(J492=42,'Equivalencia BH-BMPT'!$D$43,IF(J492=43,'Equivalencia BH-BMPT'!$D$44,IF(J492=44,'Equivalencia BH-BMPT'!$D$45,IF(J492=45,'Equivalencia BH-BMPT'!$D$46,"No ha seleccionado un número de programa")))))))))))))))))))))))))))))))))))))))))))))</f>
        <v>No ha seleccionado un número de programa</v>
      </c>
      <c r="L492" s="137"/>
      <c r="M492" s="135"/>
      <c r="N492" s="147"/>
      <c r="O492" s="138"/>
      <c r="P492" s="139"/>
      <c r="Q492" s="140"/>
      <c r="R492" s="140"/>
      <c r="S492" s="140"/>
      <c r="T492" s="140">
        <f t="shared" si="57"/>
        <v>0</v>
      </c>
      <c r="U492" s="140"/>
      <c r="V492" s="141"/>
      <c r="W492" s="141"/>
      <c r="X492" s="141"/>
      <c r="Y492" s="135"/>
      <c r="Z492" s="135"/>
      <c r="AA492" s="142"/>
      <c r="AB492" s="135"/>
      <c r="AC492" s="135"/>
      <c r="AD492" s="135"/>
      <c r="AE492" s="135"/>
      <c r="AF492" s="143" t="e">
        <f t="shared" si="58"/>
        <v>#DIV/0!</v>
      </c>
      <c r="AG492" s="144"/>
      <c r="AH492" s="144" t="b">
        <f t="shared" si="59"/>
        <v>1</v>
      </c>
    </row>
    <row r="493" spans="1:34" ht="44.25" customHeight="1" thickBot="1" x14ac:dyDescent="0.3">
      <c r="A493" s="135"/>
      <c r="B493" s="135"/>
      <c r="C493" s="136"/>
      <c r="D493" s="135"/>
      <c r="E493" s="136" t="str">
        <f>IF(D493=1,'Tipo '!$B$2,IF(D493=2,'Tipo '!$B$3,IF(D493=3,'Tipo '!$B$4,IF(D493=4,'Tipo '!$B$5,IF(D493=5,'Tipo '!$B$6,IF(D493=6,'Tipo '!$B$7,IF(D493=7,'Tipo '!$B$8,IF(D493=8,'Tipo '!$B$9,IF(D493=9,'Tipo '!$B$10,IF(D493=10,'Tipo '!$B$11,IF(D493=11,'Tipo '!$B$12,IF(D493=12,'Tipo '!$B$13,IF(D493=13,'Tipo '!$B$14,IF(D493=14,'Tipo '!$B$15,IF(D493=15,'Tipo '!$B$16,IF(D493=16,'Tipo '!$B$17,IF(D493=17,'Tipo '!$B$18,IF(D493=18,'Tipo '!$B$19,IF(D493=19,'Tipo '!$B$20,IF(D493=20,'Tipo '!$B$21,"No ha seleccionado un tipo de contrato válido"))))))))))))))))))))</f>
        <v>No ha seleccionado un tipo de contrato válido</v>
      </c>
      <c r="F493" s="136"/>
      <c r="G493" s="136"/>
      <c r="H493" s="146"/>
      <c r="I493" s="146"/>
      <c r="J493" s="135"/>
      <c r="K493" s="136" t="str">
        <f>IF(J493=1,'Equivalencia BH-BMPT'!$D$2,IF(J493=2,'Equivalencia BH-BMPT'!$D$3,IF(J493=3,'Equivalencia BH-BMPT'!$D$4,IF(J493=4,'Equivalencia BH-BMPT'!$D$5,IF(J493=5,'Equivalencia BH-BMPT'!$D$6,IF(J493=6,'Equivalencia BH-BMPT'!$D$7,IF(J493=7,'Equivalencia BH-BMPT'!$D$8,IF(J493=8,'Equivalencia BH-BMPT'!$D$9,IF(J493=9,'Equivalencia BH-BMPT'!$D$10,IF(J493=10,'Equivalencia BH-BMPT'!$D$11,IF(J493=11,'Equivalencia BH-BMPT'!$D$12,IF(J493=12,'Equivalencia BH-BMPT'!$D$13,IF(J493=13,'Equivalencia BH-BMPT'!$D$14,IF(J493=14,'Equivalencia BH-BMPT'!$D$15,IF(J493=15,'Equivalencia BH-BMPT'!$D$16,IF(J493=16,'Equivalencia BH-BMPT'!$D$17,IF(J493=17,'Equivalencia BH-BMPT'!$D$18,IF(J493=18,'Equivalencia BH-BMPT'!$D$19,IF(J493=19,'Equivalencia BH-BMPT'!$D$20,IF(J493=20,'Equivalencia BH-BMPT'!$D$21,IF(J493=21,'Equivalencia BH-BMPT'!$D$22,IF(J493=22,'Equivalencia BH-BMPT'!$D$23,IF(J493=23,'Equivalencia BH-BMPT'!#REF!,IF(J493=24,'Equivalencia BH-BMPT'!$D$25,IF(J493=25,'Equivalencia BH-BMPT'!$D$26,IF(J493=26,'Equivalencia BH-BMPT'!$D$27,IF(J493=27,'Equivalencia BH-BMPT'!$D$28,IF(J493=28,'Equivalencia BH-BMPT'!$D$29,IF(J493=29,'Equivalencia BH-BMPT'!$D$30,IF(J493=30,'Equivalencia BH-BMPT'!$D$31,IF(J493=31,'Equivalencia BH-BMPT'!$D$32,IF(J493=32,'Equivalencia BH-BMPT'!$D$33,IF(J493=33,'Equivalencia BH-BMPT'!$D$34,IF(J493=34,'Equivalencia BH-BMPT'!$D$35,IF(J493=35,'Equivalencia BH-BMPT'!$D$36,IF(J493=36,'Equivalencia BH-BMPT'!$D$37,IF(J493=37,'Equivalencia BH-BMPT'!$D$38,IF(J493=38,'Equivalencia BH-BMPT'!#REF!,IF(J493=39,'Equivalencia BH-BMPT'!$D$40,IF(J493=40,'Equivalencia BH-BMPT'!$D$41,IF(J493=41,'Equivalencia BH-BMPT'!$D$42,IF(J493=42,'Equivalencia BH-BMPT'!$D$43,IF(J493=43,'Equivalencia BH-BMPT'!$D$44,IF(J493=44,'Equivalencia BH-BMPT'!$D$45,IF(J493=45,'Equivalencia BH-BMPT'!$D$46,"No ha seleccionado un número de programa")))))))))))))))))))))))))))))))))))))))))))))</f>
        <v>No ha seleccionado un número de programa</v>
      </c>
      <c r="L493" s="137"/>
      <c r="M493" s="135"/>
      <c r="N493" s="147"/>
      <c r="O493" s="138"/>
      <c r="P493" s="139"/>
      <c r="Q493" s="140"/>
      <c r="R493" s="140"/>
      <c r="S493" s="140"/>
      <c r="T493" s="140">
        <f t="shared" si="57"/>
        <v>0</v>
      </c>
      <c r="U493" s="140"/>
      <c r="V493" s="141"/>
      <c r="W493" s="141"/>
      <c r="X493" s="141"/>
      <c r="Y493" s="135"/>
      <c r="Z493" s="135"/>
      <c r="AA493" s="142"/>
      <c r="AB493" s="135"/>
      <c r="AC493" s="135"/>
      <c r="AD493" s="135"/>
      <c r="AE493" s="135"/>
      <c r="AF493" s="143" t="e">
        <f t="shared" si="58"/>
        <v>#DIV/0!</v>
      </c>
      <c r="AG493" s="144"/>
      <c r="AH493" s="144" t="b">
        <f t="shared" si="59"/>
        <v>1</v>
      </c>
    </row>
    <row r="494" spans="1:34" ht="44.25" customHeight="1" thickBot="1" x14ac:dyDescent="0.3">
      <c r="A494" s="135"/>
      <c r="B494" s="135"/>
      <c r="C494" s="136"/>
      <c r="D494" s="135"/>
      <c r="E494" s="136" t="str">
        <f>IF(D494=1,'Tipo '!$B$2,IF(D494=2,'Tipo '!$B$3,IF(D494=3,'Tipo '!$B$4,IF(D494=4,'Tipo '!$B$5,IF(D494=5,'Tipo '!$B$6,IF(D494=6,'Tipo '!$B$7,IF(D494=7,'Tipo '!$B$8,IF(D494=8,'Tipo '!$B$9,IF(D494=9,'Tipo '!$B$10,IF(D494=10,'Tipo '!$B$11,IF(D494=11,'Tipo '!$B$12,IF(D494=12,'Tipo '!$B$13,IF(D494=13,'Tipo '!$B$14,IF(D494=14,'Tipo '!$B$15,IF(D494=15,'Tipo '!$B$16,IF(D494=16,'Tipo '!$B$17,IF(D494=17,'Tipo '!$B$18,IF(D494=18,'Tipo '!$B$19,IF(D494=19,'Tipo '!$B$20,IF(D494=20,'Tipo '!$B$21,"No ha seleccionado un tipo de contrato válido"))))))))))))))))))))</f>
        <v>No ha seleccionado un tipo de contrato válido</v>
      </c>
      <c r="F494" s="136"/>
      <c r="G494" s="136"/>
      <c r="H494" s="146"/>
      <c r="I494" s="146"/>
      <c r="J494" s="135"/>
      <c r="K494" s="136" t="str">
        <f>IF(J494=1,'Equivalencia BH-BMPT'!$D$2,IF(J494=2,'Equivalencia BH-BMPT'!$D$3,IF(J494=3,'Equivalencia BH-BMPT'!$D$4,IF(J494=4,'Equivalencia BH-BMPT'!$D$5,IF(J494=5,'Equivalencia BH-BMPT'!$D$6,IF(J494=6,'Equivalencia BH-BMPT'!$D$7,IF(J494=7,'Equivalencia BH-BMPT'!$D$8,IF(J494=8,'Equivalencia BH-BMPT'!$D$9,IF(J494=9,'Equivalencia BH-BMPT'!$D$10,IF(J494=10,'Equivalencia BH-BMPT'!$D$11,IF(J494=11,'Equivalencia BH-BMPT'!$D$12,IF(J494=12,'Equivalencia BH-BMPT'!$D$13,IF(J494=13,'Equivalencia BH-BMPT'!$D$14,IF(J494=14,'Equivalencia BH-BMPT'!$D$15,IF(J494=15,'Equivalencia BH-BMPT'!$D$16,IF(J494=16,'Equivalencia BH-BMPT'!$D$17,IF(J494=17,'Equivalencia BH-BMPT'!$D$18,IF(J494=18,'Equivalencia BH-BMPT'!$D$19,IF(J494=19,'Equivalencia BH-BMPT'!$D$20,IF(J494=20,'Equivalencia BH-BMPT'!$D$21,IF(J494=21,'Equivalencia BH-BMPT'!$D$22,IF(J494=22,'Equivalencia BH-BMPT'!$D$23,IF(J494=23,'Equivalencia BH-BMPT'!#REF!,IF(J494=24,'Equivalencia BH-BMPT'!$D$25,IF(J494=25,'Equivalencia BH-BMPT'!$D$26,IF(J494=26,'Equivalencia BH-BMPT'!$D$27,IF(J494=27,'Equivalencia BH-BMPT'!$D$28,IF(J494=28,'Equivalencia BH-BMPT'!$D$29,IF(J494=29,'Equivalencia BH-BMPT'!$D$30,IF(J494=30,'Equivalencia BH-BMPT'!$D$31,IF(J494=31,'Equivalencia BH-BMPT'!$D$32,IF(J494=32,'Equivalencia BH-BMPT'!$D$33,IF(J494=33,'Equivalencia BH-BMPT'!$D$34,IF(J494=34,'Equivalencia BH-BMPT'!$D$35,IF(J494=35,'Equivalencia BH-BMPT'!$D$36,IF(J494=36,'Equivalencia BH-BMPT'!$D$37,IF(J494=37,'Equivalencia BH-BMPT'!$D$38,IF(J494=38,'Equivalencia BH-BMPT'!#REF!,IF(J494=39,'Equivalencia BH-BMPT'!$D$40,IF(J494=40,'Equivalencia BH-BMPT'!$D$41,IF(J494=41,'Equivalencia BH-BMPT'!$D$42,IF(J494=42,'Equivalencia BH-BMPT'!$D$43,IF(J494=43,'Equivalencia BH-BMPT'!$D$44,IF(J494=44,'Equivalencia BH-BMPT'!$D$45,IF(J494=45,'Equivalencia BH-BMPT'!$D$46,"No ha seleccionado un número de programa")))))))))))))))))))))))))))))))))))))))))))))</f>
        <v>No ha seleccionado un número de programa</v>
      </c>
      <c r="L494" s="137"/>
      <c r="M494" s="135"/>
      <c r="N494" s="147"/>
      <c r="O494" s="138"/>
      <c r="P494" s="139"/>
      <c r="Q494" s="140"/>
      <c r="R494" s="140"/>
      <c r="S494" s="140"/>
      <c r="T494" s="140">
        <f t="shared" si="57"/>
        <v>0</v>
      </c>
      <c r="U494" s="140"/>
      <c r="V494" s="141"/>
      <c r="W494" s="141"/>
      <c r="X494" s="141"/>
      <c r="Y494" s="135"/>
      <c r="Z494" s="135"/>
      <c r="AA494" s="142"/>
      <c r="AB494" s="135"/>
      <c r="AC494" s="135"/>
      <c r="AD494" s="135"/>
      <c r="AE494" s="135"/>
      <c r="AF494" s="143" t="e">
        <f t="shared" si="58"/>
        <v>#DIV/0!</v>
      </c>
      <c r="AG494" s="144"/>
      <c r="AH494" s="144" t="b">
        <f t="shared" si="59"/>
        <v>1</v>
      </c>
    </row>
    <row r="495" spans="1:34" ht="44.25" customHeight="1" thickBot="1" x14ac:dyDescent="0.3">
      <c r="A495" s="135"/>
      <c r="B495" s="135"/>
      <c r="C495" s="136"/>
      <c r="D495" s="135"/>
      <c r="E495" s="136" t="str">
        <f>IF(D495=1,'Tipo '!$B$2,IF(D495=2,'Tipo '!$B$3,IF(D495=3,'Tipo '!$B$4,IF(D495=4,'Tipo '!$B$5,IF(D495=5,'Tipo '!$B$6,IF(D495=6,'Tipo '!$B$7,IF(D495=7,'Tipo '!$B$8,IF(D495=8,'Tipo '!$B$9,IF(D495=9,'Tipo '!$B$10,IF(D495=10,'Tipo '!$B$11,IF(D495=11,'Tipo '!$B$12,IF(D495=12,'Tipo '!$B$13,IF(D495=13,'Tipo '!$B$14,IF(D495=14,'Tipo '!$B$15,IF(D495=15,'Tipo '!$B$16,IF(D495=16,'Tipo '!$B$17,IF(D495=17,'Tipo '!$B$18,IF(D495=18,'Tipo '!$B$19,IF(D495=19,'Tipo '!$B$20,IF(D495=20,'Tipo '!$B$21,"No ha seleccionado un tipo de contrato válido"))))))))))))))))))))</f>
        <v>No ha seleccionado un tipo de contrato válido</v>
      </c>
      <c r="F495" s="136"/>
      <c r="G495" s="136"/>
      <c r="H495" s="146"/>
      <c r="I495" s="146"/>
      <c r="J495" s="135"/>
      <c r="K495" s="136" t="str">
        <f>IF(J495=1,'Equivalencia BH-BMPT'!$D$2,IF(J495=2,'Equivalencia BH-BMPT'!$D$3,IF(J495=3,'Equivalencia BH-BMPT'!$D$4,IF(J495=4,'Equivalencia BH-BMPT'!$D$5,IF(J495=5,'Equivalencia BH-BMPT'!$D$6,IF(J495=6,'Equivalencia BH-BMPT'!$D$7,IF(J495=7,'Equivalencia BH-BMPT'!$D$8,IF(J495=8,'Equivalencia BH-BMPT'!$D$9,IF(J495=9,'Equivalencia BH-BMPT'!$D$10,IF(J495=10,'Equivalencia BH-BMPT'!$D$11,IF(J495=11,'Equivalencia BH-BMPT'!$D$12,IF(J495=12,'Equivalencia BH-BMPT'!$D$13,IF(J495=13,'Equivalencia BH-BMPT'!$D$14,IF(J495=14,'Equivalencia BH-BMPT'!$D$15,IF(J495=15,'Equivalencia BH-BMPT'!$D$16,IF(J495=16,'Equivalencia BH-BMPT'!$D$17,IF(J495=17,'Equivalencia BH-BMPT'!$D$18,IF(J495=18,'Equivalencia BH-BMPT'!$D$19,IF(J495=19,'Equivalencia BH-BMPT'!$D$20,IF(J495=20,'Equivalencia BH-BMPT'!$D$21,IF(J495=21,'Equivalencia BH-BMPT'!$D$22,IF(J495=22,'Equivalencia BH-BMPT'!$D$23,IF(J495=23,'Equivalencia BH-BMPT'!#REF!,IF(J495=24,'Equivalencia BH-BMPT'!$D$25,IF(J495=25,'Equivalencia BH-BMPT'!$D$26,IF(J495=26,'Equivalencia BH-BMPT'!$D$27,IF(J495=27,'Equivalencia BH-BMPT'!$D$28,IF(J495=28,'Equivalencia BH-BMPT'!$D$29,IF(J495=29,'Equivalencia BH-BMPT'!$D$30,IF(J495=30,'Equivalencia BH-BMPT'!$D$31,IF(J495=31,'Equivalencia BH-BMPT'!$D$32,IF(J495=32,'Equivalencia BH-BMPT'!$D$33,IF(J495=33,'Equivalencia BH-BMPT'!$D$34,IF(J495=34,'Equivalencia BH-BMPT'!$D$35,IF(J495=35,'Equivalencia BH-BMPT'!$D$36,IF(J495=36,'Equivalencia BH-BMPT'!$D$37,IF(J495=37,'Equivalencia BH-BMPT'!$D$38,IF(J495=38,'Equivalencia BH-BMPT'!#REF!,IF(J495=39,'Equivalencia BH-BMPT'!$D$40,IF(J495=40,'Equivalencia BH-BMPT'!$D$41,IF(J495=41,'Equivalencia BH-BMPT'!$D$42,IF(J495=42,'Equivalencia BH-BMPT'!$D$43,IF(J495=43,'Equivalencia BH-BMPT'!$D$44,IF(J495=44,'Equivalencia BH-BMPT'!$D$45,IF(J495=45,'Equivalencia BH-BMPT'!$D$46,"No ha seleccionado un número de programa")))))))))))))))))))))))))))))))))))))))))))))</f>
        <v>No ha seleccionado un número de programa</v>
      </c>
      <c r="L495" s="137"/>
      <c r="M495" s="135"/>
      <c r="N495" s="147"/>
      <c r="O495" s="138"/>
      <c r="P495" s="139"/>
      <c r="Q495" s="140"/>
      <c r="R495" s="140"/>
      <c r="S495" s="140"/>
      <c r="T495" s="140">
        <f t="shared" si="57"/>
        <v>0</v>
      </c>
      <c r="U495" s="140"/>
      <c r="V495" s="141"/>
      <c r="W495" s="141"/>
      <c r="X495" s="141"/>
      <c r="Y495" s="135"/>
      <c r="Z495" s="135"/>
      <c r="AA495" s="142"/>
      <c r="AB495" s="135"/>
      <c r="AC495" s="135"/>
      <c r="AD495" s="135"/>
      <c r="AE495" s="135"/>
      <c r="AF495" s="143" t="e">
        <f t="shared" si="58"/>
        <v>#DIV/0!</v>
      </c>
      <c r="AG495" s="144"/>
      <c r="AH495" s="144" t="b">
        <f t="shared" si="59"/>
        <v>1</v>
      </c>
    </row>
    <row r="496" spans="1:34" ht="44.25" customHeight="1" thickBot="1" x14ac:dyDescent="0.3">
      <c r="A496" s="135"/>
      <c r="B496" s="135"/>
      <c r="C496" s="136"/>
      <c r="D496" s="135"/>
      <c r="E496" s="136" t="str">
        <f>IF(D496=1,'Tipo '!$B$2,IF(D496=2,'Tipo '!$B$3,IF(D496=3,'Tipo '!$B$4,IF(D496=4,'Tipo '!$B$5,IF(D496=5,'Tipo '!$B$6,IF(D496=6,'Tipo '!$B$7,IF(D496=7,'Tipo '!$B$8,IF(D496=8,'Tipo '!$B$9,IF(D496=9,'Tipo '!$B$10,IF(D496=10,'Tipo '!$B$11,IF(D496=11,'Tipo '!$B$12,IF(D496=12,'Tipo '!$B$13,IF(D496=13,'Tipo '!$B$14,IF(D496=14,'Tipo '!$B$15,IF(D496=15,'Tipo '!$B$16,IF(D496=16,'Tipo '!$B$17,IF(D496=17,'Tipo '!$B$18,IF(D496=18,'Tipo '!$B$19,IF(D496=19,'Tipo '!$B$20,IF(D496=20,'Tipo '!$B$21,"No ha seleccionado un tipo de contrato válido"))))))))))))))))))))</f>
        <v>No ha seleccionado un tipo de contrato válido</v>
      </c>
      <c r="F496" s="136"/>
      <c r="G496" s="136"/>
      <c r="H496" s="146"/>
      <c r="I496" s="146"/>
      <c r="J496" s="135"/>
      <c r="K496" s="136" t="str">
        <f>IF(J496=1,'Equivalencia BH-BMPT'!$D$2,IF(J496=2,'Equivalencia BH-BMPT'!$D$3,IF(J496=3,'Equivalencia BH-BMPT'!$D$4,IF(J496=4,'Equivalencia BH-BMPT'!$D$5,IF(J496=5,'Equivalencia BH-BMPT'!$D$6,IF(J496=6,'Equivalencia BH-BMPT'!$D$7,IF(J496=7,'Equivalencia BH-BMPT'!$D$8,IF(J496=8,'Equivalencia BH-BMPT'!$D$9,IF(J496=9,'Equivalencia BH-BMPT'!$D$10,IF(J496=10,'Equivalencia BH-BMPT'!$D$11,IF(J496=11,'Equivalencia BH-BMPT'!$D$12,IF(J496=12,'Equivalencia BH-BMPT'!$D$13,IF(J496=13,'Equivalencia BH-BMPT'!$D$14,IF(J496=14,'Equivalencia BH-BMPT'!$D$15,IF(J496=15,'Equivalencia BH-BMPT'!$D$16,IF(J496=16,'Equivalencia BH-BMPT'!$D$17,IF(J496=17,'Equivalencia BH-BMPT'!$D$18,IF(J496=18,'Equivalencia BH-BMPT'!$D$19,IF(J496=19,'Equivalencia BH-BMPT'!$D$20,IF(J496=20,'Equivalencia BH-BMPT'!$D$21,IF(J496=21,'Equivalencia BH-BMPT'!$D$22,IF(J496=22,'Equivalencia BH-BMPT'!$D$23,IF(J496=23,'Equivalencia BH-BMPT'!#REF!,IF(J496=24,'Equivalencia BH-BMPT'!$D$25,IF(J496=25,'Equivalencia BH-BMPT'!$D$26,IF(J496=26,'Equivalencia BH-BMPT'!$D$27,IF(J496=27,'Equivalencia BH-BMPT'!$D$28,IF(J496=28,'Equivalencia BH-BMPT'!$D$29,IF(J496=29,'Equivalencia BH-BMPT'!$D$30,IF(J496=30,'Equivalencia BH-BMPT'!$D$31,IF(J496=31,'Equivalencia BH-BMPT'!$D$32,IF(J496=32,'Equivalencia BH-BMPT'!$D$33,IF(J496=33,'Equivalencia BH-BMPT'!$D$34,IF(J496=34,'Equivalencia BH-BMPT'!$D$35,IF(J496=35,'Equivalencia BH-BMPT'!$D$36,IF(J496=36,'Equivalencia BH-BMPT'!$D$37,IF(J496=37,'Equivalencia BH-BMPT'!$D$38,IF(J496=38,'Equivalencia BH-BMPT'!#REF!,IF(J496=39,'Equivalencia BH-BMPT'!$D$40,IF(J496=40,'Equivalencia BH-BMPT'!$D$41,IF(J496=41,'Equivalencia BH-BMPT'!$D$42,IF(J496=42,'Equivalencia BH-BMPT'!$D$43,IF(J496=43,'Equivalencia BH-BMPT'!$D$44,IF(J496=44,'Equivalencia BH-BMPT'!$D$45,IF(J496=45,'Equivalencia BH-BMPT'!$D$46,"No ha seleccionado un número de programa")))))))))))))))))))))))))))))))))))))))))))))</f>
        <v>No ha seleccionado un número de programa</v>
      </c>
      <c r="L496" s="137"/>
      <c r="M496" s="135"/>
      <c r="N496" s="147"/>
      <c r="O496" s="138"/>
      <c r="P496" s="139"/>
      <c r="Q496" s="140"/>
      <c r="R496" s="140"/>
      <c r="S496" s="140"/>
      <c r="T496" s="140">
        <f t="shared" si="57"/>
        <v>0</v>
      </c>
      <c r="U496" s="140"/>
      <c r="V496" s="141"/>
      <c r="W496" s="141"/>
      <c r="X496" s="141"/>
      <c r="Y496" s="135"/>
      <c r="Z496" s="135"/>
      <c r="AA496" s="142"/>
      <c r="AB496" s="135"/>
      <c r="AC496" s="135"/>
      <c r="AD496" s="135"/>
      <c r="AE496" s="135"/>
      <c r="AF496" s="143" t="e">
        <f t="shared" si="58"/>
        <v>#DIV/0!</v>
      </c>
      <c r="AG496" s="144"/>
      <c r="AH496" s="144" t="b">
        <f t="shared" si="59"/>
        <v>1</v>
      </c>
    </row>
    <row r="497" spans="1:34" ht="44.25" customHeight="1" thickBot="1" x14ac:dyDescent="0.3">
      <c r="A497" s="135"/>
      <c r="B497" s="135"/>
      <c r="C497" s="136"/>
      <c r="D497" s="135"/>
      <c r="E497" s="136" t="str">
        <f>IF(D497=1,'Tipo '!$B$2,IF(D497=2,'Tipo '!$B$3,IF(D497=3,'Tipo '!$B$4,IF(D497=4,'Tipo '!$B$5,IF(D497=5,'Tipo '!$B$6,IF(D497=6,'Tipo '!$B$7,IF(D497=7,'Tipo '!$B$8,IF(D497=8,'Tipo '!$B$9,IF(D497=9,'Tipo '!$B$10,IF(D497=10,'Tipo '!$B$11,IF(D497=11,'Tipo '!$B$12,IF(D497=12,'Tipo '!$B$13,IF(D497=13,'Tipo '!$B$14,IF(D497=14,'Tipo '!$B$15,IF(D497=15,'Tipo '!$B$16,IF(D497=16,'Tipo '!$B$17,IF(D497=17,'Tipo '!$B$18,IF(D497=18,'Tipo '!$B$19,IF(D497=19,'Tipo '!$B$20,IF(D497=20,'Tipo '!$B$21,"No ha seleccionado un tipo de contrato válido"))))))))))))))))))))</f>
        <v>No ha seleccionado un tipo de contrato válido</v>
      </c>
      <c r="F497" s="136"/>
      <c r="G497" s="136"/>
      <c r="H497" s="146"/>
      <c r="I497" s="146"/>
      <c r="J497" s="135"/>
      <c r="K497" s="136" t="str">
        <f>IF(J497=1,'Equivalencia BH-BMPT'!$D$2,IF(J497=2,'Equivalencia BH-BMPT'!$D$3,IF(J497=3,'Equivalencia BH-BMPT'!$D$4,IF(J497=4,'Equivalencia BH-BMPT'!$D$5,IF(J497=5,'Equivalencia BH-BMPT'!$D$6,IF(J497=6,'Equivalencia BH-BMPT'!$D$7,IF(J497=7,'Equivalencia BH-BMPT'!$D$8,IF(J497=8,'Equivalencia BH-BMPT'!$D$9,IF(J497=9,'Equivalencia BH-BMPT'!$D$10,IF(J497=10,'Equivalencia BH-BMPT'!$D$11,IF(J497=11,'Equivalencia BH-BMPT'!$D$12,IF(J497=12,'Equivalencia BH-BMPT'!$D$13,IF(J497=13,'Equivalencia BH-BMPT'!$D$14,IF(J497=14,'Equivalencia BH-BMPT'!$D$15,IF(J497=15,'Equivalencia BH-BMPT'!$D$16,IF(J497=16,'Equivalencia BH-BMPT'!$D$17,IF(J497=17,'Equivalencia BH-BMPT'!$D$18,IF(J497=18,'Equivalencia BH-BMPT'!$D$19,IF(J497=19,'Equivalencia BH-BMPT'!$D$20,IF(J497=20,'Equivalencia BH-BMPT'!$D$21,IF(J497=21,'Equivalencia BH-BMPT'!$D$22,IF(J497=22,'Equivalencia BH-BMPT'!$D$23,IF(J497=23,'Equivalencia BH-BMPT'!#REF!,IF(J497=24,'Equivalencia BH-BMPT'!$D$25,IF(J497=25,'Equivalencia BH-BMPT'!$D$26,IF(J497=26,'Equivalencia BH-BMPT'!$D$27,IF(J497=27,'Equivalencia BH-BMPT'!$D$28,IF(J497=28,'Equivalencia BH-BMPT'!$D$29,IF(J497=29,'Equivalencia BH-BMPT'!$D$30,IF(J497=30,'Equivalencia BH-BMPT'!$D$31,IF(J497=31,'Equivalencia BH-BMPT'!$D$32,IF(J497=32,'Equivalencia BH-BMPT'!$D$33,IF(J497=33,'Equivalencia BH-BMPT'!$D$34,IF(J497=34,'Equivalencia BH-BMPT'!$D$35,IF(J497=35,'Equivalencia BH-BMPT'!$D$36,IF(J497=36,'Equivalencia BH-BMPT'!$D$37,IF(J497=37,'Equivalencia BH-BMPT'!$D$38,IF(J497=38,'Equivalencia BH-BMPT'!#REF!,IF(J497=39,'Equivalencia BH-BMPT'!$D$40,IF(J497=40,'Equivalencia BH-BMPT'!$D$41,IF(J497=41,'Equivalencia BH-BMPT'!$D$42,IF(J497=42,'Equivalencia BH-BMPT'!$D$43,IF(J497=43,'Equivalencia BH-BMPT'!$D$44,IF(J497=44,'Equivalencia BH-BMPT'!$D$45,IF(J497=45,'Equivalencia BH-BMPT'!$D$46,"No ha seleccionado un número de programa")))))))))))))))))))))))))))))))))))))))))))))</f>
        <v>No ha seleccionado un número de programa</v>
      </c>
      <c r="L497" s="137"/>
      <c r="M497" s="135"/>
      <c r="N497" s="147"/>
      <c r="O497" s="138"/>
      <c r="P497" s="139"/>
      <c r="Q497" s="140"/>
      <c r="R497" s="140"/>
      <c r="S497" s="140"/>
      <c r="T497" s="140">
        <f t="shared" si="57"/>
        <v>0</v>
      </c>
      <c r="U497" s="140"/>
      <c r="V497" s="141"/>
      <c r="W497" s="141"/>
      <c r="X497" s="141"/>
      <c r="Y497" s="135"/>
      <c r="Z497" s="135"/>
      <c r="AA497" s="142"/>
      <c r="AB497" s="135"/>
      <c r="AC497" s="135"/>
      <c r="AD497" s="135"/>
      <c r="AE497" s="135"/>
      <c r="AF497" s="143" t="e">
        <f t="shared" si="58"/>
        <v>#DIV/0!</v>
      </c>
      <c r="AG497" s="144"/>
      <c r="AH497" s="144" t="b">
        <f t="shared" si="59"/>
        <v>1</v>
      </c>
    </row>
    <row r="498" spans="1:34" ht="44.25" customHeight="1" thickBot="1" x14ac:dyDescent="0.3">
      <c r="A498" s="135"/>
      <c r="B498" s="135"/>
      <c r="C498" s="136"/>
      <c r="D498" s="135"/>
      <c r="E498" s="136" t="str">
        <f>IF(D498=1,'Tipo '!$B$2,IF(D498=2,'Tipo '!$B$3,IF(D498=3,'Tipo '!$B$4,IF(D498=4,'Tipo '!$B$5,IF(D498=5,'Tipo '!$B$6,IF(D498=6,'Tipo '!$B$7,IF(D498=7,'Tipo '!$B$8,IF(D498=8,'Tipo '!$B$9,IF(D498=9,'Tipo '!$B$10,IF(D498=10,'Tipo '!$B$11,IF(D498=11,'Tipo '!$B$12,IF(D498=12,'Tipo '!$B$13,IF(D498=13,'Tipo '!$B$14,IF(D498=14,'Tipo '!$B$15,IF(D498=15,'Tipo '!$B$16,IF(D498=16,'Tipo '!$B$17,IF(D498=17,'Tipo '!$B$18,IF(D498=18,'Tipo '!$B$19,IF(D498=19,'Tipo '!$B$20,IF(D498=20,'Tipo '!$B$21,"No ha seleccionado un tipo de contrato válido"))))))))))))))))))))</f>
        <v>No ha seleccionado un tipo de contrato válido</v>
      </c>
      <c r="F498" s="136"/>
      <c r="G498" s="136"/>
      <c r="H498" s="146"/>
      <c r="I498" s="146"/>
      <c r="J498" s="135"/>
      <c r="K498" s="136" t="str">
        <f>IF(J498=1,'Equivalencia BH-BMPT'!$D$2,IF(J498=2,'Equivalencia BH-BMPT'!$D$3,IF(J498=3,'Equivalencia BH-BMPT'!$D$4,IF(J498=4,'Equivalencia BH-BMPT'!$D$5,IF(J498=5,'Equivalencia BH-BMPT'!$D$6,IF(J498=6,'Equivalencia BH-BMPT'!$D$7,IF(J498=7,'Equivalencia BH-BMPT'!$D$8,IF(J498=8,'Equivalencia BH-BMPT'!$D$9,IF(J498=9,'Equivalencia BH-BMPT'!$D$10,IF(J498=10,'Equivalencia BH-BMPT'!$D$11,IF(J498=11,'Equivalencia BH-BMPT'!$D$12,IF(J498=12,'Equivalencia BH-BMPT'!$D$13,IF(J498=13,'Equivalencia BH-BMPT'!$D$14,IF(J498=14,'Equivalencia BH-BMPT'!$D$15,IF(J498=15,'Equivalencia BH-BMPT'!$D$16,IF(J498=16,'Equivalencia BH-BMPT'!$D$17,IF(J498=17,'Equivalencia BH-BMPT'!$D$18,IF(J498=18,'Equivalencia BH-BMPT'!$D$19,IF(J498=19,'Equivalencia BH-BMPT'!$D$20,IF(J498=20,'Equivalencia BH-BMPT'!$D$21,IF(J498=21,'Equivalencia BH-BMPT'!$D$22,IF(J498=22,'Equivalencia BH-BMPT'!$D$23,IF(J498=23,'Equivalencia BH-BMPT'!#REF!,IF(J498=24,'Equivalencia BH-BMPT'!$D$25,IF(J498=25,'Equivalencia BH-BMPT'!$D$26,IF(J498=26,'Equivalencia BH-BMPT'!$D$27,IF(J498=27,'Equivalencia BH-BMPT'!$D$28,IF(J498=28,'Equivalencia BH-BMPT'!$D$29,IF(J498=29,'Equivalencia BH-BMPT'!$D$30,IF(J498=30,'Equivalencia BH-BMPT'!$D$31,IF(J498=31,'Equivalencia BH-BMPT'!$D$32,IF(J498=32,'Equivalencia BH-BMPT'!$D$33,IF(J498=33,'Equivalencia BH-BMPT'!$D$34,IF(J498=34,'Equivalencia BH-BMPT'!$D$35,IF(J498=35,'Equivalencia BH-BMPT'!$D$36,IF(J498=36,'Equivalencia BH-BMPT'!$D$37,IF(J498=37,'Equivalencia BH-BMPT'!$D$38,IF(J498=38,'Equivalencia BH-BMPT'!#REF!,IF(J498=39,'Equivalencia BH-BMPT'!$D$40,IF(J498=40,'Equivalencia BH-BMPT'!$D$41,IF(J498=41,'Equivalencia BH-BMPT'!$D$42,IF(J498=42,'Equivalencia BH-BMPT'!$D$43,IF(J498=43,'Equivalencia BH-BMPT'!$D$44,IF(J498=44,'Equivalencia BH-BMPT'!$D$45,IF(J498=45,'Equivalencia BH-BMPT'!$D$46,"No ha seleccionado un número de programa")))))))))))))))))))))))))))))))))))))))))))))</f>
        <v>No ha seleccionado un número de programa</v>
      </c>
      <c r="L498" s="137"/>
      <c r="M498" s="135"/>
      <c r="N498" s="147"/>
      <c r="O498" s="138"/>
      <c r="P498" s="139"/>
      <c r="Q498" s="140"/>
      <c r="R498" s="140"/>
      <c r="S498" s="140"/>
      <c r="T498" s="140">
        <f t="shared" si="57"/>
        <v>0</v>
      </c>
      <c r="U498" s="140"/>
      <c r="V498" s="141"/>
      <c r="W498" s="141"/>
      <c r="X498" s="141"/>
      <c r="Y498" s="135"/>
      <c r="Z498" s="135"/>
      <c r="AA498" s="142"/>
      <c r="AB498" s="135"/>
      <c r="AC498" s="135"/>
      <c r="AD498" s="135"/>
      <c r="AE498" s="135"/>
      <c r="AF498" s="143" t="e">
        <f t="shared" si="58"/>
        <v>#DIV/0!</v>
      </c>
      <c r="AG498" s="144"/>
      <c r="AH498" s="144" t="b">
        <f t="shared" si="59"/>
        <v>1</v>
      </c>
    </row>
    <row r="499" spans="1:34" ht="44.25" customHeight="1" thickBot="1" x14ac:dyDescent="0.3">
      <c r="A499" s="135"/>
      <c r="B499" s="135"/>
      <c r="C499" s="136"/>
      <c r="D499" s="135"/>
      <c r="E499" s="136" t="str">
        <f>IF(D499=1,'Tipo '!$B$2,IF(D499=2,'Tipo '!$B$3,IF(D499=3,'Tipo '!$B$4,IF(D499=4,'Tipo '!$B$5,IF(D499=5,'Tipo '!$B$6,IF(D499=6,'Tipo '!$B$7,IF(D499=7,'Tipo '!$B$8,IF(D499=8,'Tipo '!$B$9,IF(D499=9,'Tipo '!$B$10,IF(D499=10,'Tipo '!$B$11,IF(D499=11,'Tipo '!$B$12,IF(D499=12,'Tipo '!$B$13,IF(D499=13,'Tipo '!$B$14,IF(D499=14,'Tipo '!$B$15,IF(D499=15,'Tipo '!$B$16,IF(D499=16,'Tipo '!$B$17,IF(D499=17,'Tipo '!$B$18,IF(D499=18,'Tipo '!$B$19,IF(D499=19,'Tipo '!$B$20,IF(D499=20,'Tipo '!$B$21,"No ha seleccionado un tipo de contrato válido"))))))))))))))))))))</f>
        <v>No ha seleccionado un tipo de contrato válido</v>
      </c>
      <c r="F499" s="136"/>
      <c r="G499" s="136"/>
      <c r="H499" s="146"/>
      <c r="I499" s="146"/>
      <c r="J499" s="135"/>
      <c r="K499" s="136" t="str">
        <f>IF(J499=1,'Equivalencia BH-BMPT'!$D$2,IF(J499=2,'Equivalencia BH-BMPT'!$D$3,IF(J499=3,'Equivalencia BH-BMPT'!$D$4,IF(J499=4,'Equivalencia BH-BMPT'!$D$5,IF(J499=5,'Equivalencia BH-BMPT'!$D$6,IF(J499=6,'Equivalencia BH-BMPT'!$D$7,IF(J499=7,'Equivalencia BH-BMPT'!$D$8,IF(J499=8,'Equivalencia BH-BMPT'!$D$9,IF(J499=9,'Equivalencia BH-BMPT'!$D$10,IF(J499=10,'Equivalencia BH-BMPT'!$D$11,IF(J499=11,'Equivalencia BH-BMPT'!$D$12,IF(J499=12,'Equivalencia BH-BMPT'!$D$13,IF(J499=13,'Equivalencia BH-BMPT'!$D$14,IF(J499=14,'Equivalencia BH-BMPT'!$D$15,IF(J499=15,'Equivalencia BH-BMPT'!$D$16,IF(J499=16,'Equivalencia BH-BMPT'!$D$17,IF(J499=17,'Equivalencia BH-BMPT'!$D$18,IF(J499=18,'Equivalencia BH-BMPT'!$D$19,IF(J499=19,'Equivalencia BH-BMPT'!$D$20,IF(J499=20,'Equivalencia BH-BMPT'!$D$21,IF(J499=21,'Equivalencia BH-BMPT'!$D$22,IF(J499=22,'Equivalencia BH-BMPT'!$D$23,IF(J499=23,'Equivalencia BH-BMPT'!#REF!,IF(J499=24,'Equivalencia BH-BMPT'!$D$25,IF(J499=25,'Equivalencia BH-BMPT'!$D$26,IF(J499=26,'Equivalencia BH-BMPT'!$D$27,IF(J499=27,'Equivalencia BH-BMPT'!$D$28,IF(J499=28,'Equivalencia BH-BMPT'!$D$29,IF(J499=29,'Equivalencia BH-BMPT'!$D$30,IF(J499=30,'Equivalencia BH-BMPT'!$D$31,IF(J499=31,'Equivalencia BH-BMPT'!$D$32,IF(J499=32,'Equivalencia BH-BMPT'!$D$33,IF(J499=33,'Equivalencia BH-BMPT'!$D$34,IF(J499=34,'Equivalencia BH-BMPT'!$D$35,IF(J499=35,'Equivalencia BH-BMPT'!$D$36,IF(J499=36,'Equivalencia BH-BMPT'!$D$37,IF(J499=37,'Equivalencia BH-BMPT'!$D$38,IF(J499=38,'Equivalencia BH-BMPT'!#REF!,IF(J499=39,'Equivalencia BH-BMPT'!$D$40,IF(J499=40,'Equivalencia BH-BMPT'!$D$41,IF(J499=41,'Equivalencia BH-BMPT'!$D$42,IF(J499=42,'Equivalencia BH-BMPT'!$D$43,IF(J499=43,'Equivalencia BH-BMPT'!$D$44,IF(J499=44,'Equivalencia BH-BMPT'!$D$45,IF(J499=45,'Equivalencia BH-BMPT'!$D$46,"No ha seleccionado un número de programa")))))))))))))))))))))))))))))))))))))))))))))</f>
        <v>No ha seleccionado un número de programa</v>
      </c>
      <c r="L499" s="137"/>
      <c r="M499" s="135"/>
      <c r="N499" s="147"/>
      <c r="O499" s="138"/>
      <c r="P499" s="139"/>
      <c r="Q499" s="140"/>
      <c r="R499" s="140"/>
      <c r="S499" s="140"/>
      <c r="T499" s="140">
        <f t="shared" si="57"/>
        <v>0</v>
      </c>
      <c r="U499" s="140"/>
      <c r="V499" s="141"/>
      <c r="W499" s="141"/>
      <c r="X499" s="141"/>
      <c r="Y499" s="135"/>
      <c r="Z499" s="135"/>
      <c r="AA499" s="142"/>
      <c r="AB499" s="135"/>
      <c r="AC499" s="135"/>
      <c r="AD499" s="135"/>
      <c r="AE499" s="135"/>
      <c r="AF499" s="143" t="e">
        <f t="shared" si="58"/>
        <v>#DIV/0!</v>
      </c>
      <c r="AG499" s="144"/>
      <c r="AH499" s="144" t="b">
        <f t="shared" si="59"/>
        <v>1</v>
      </c>
    </row>
    <row r="500" spans="1:34" ht="44.25" customHeight="1" thickBot="1" x14ac:dyDescent="0.3">
      <c r="A500" s="135"/>
      <c r="B500" s="135"/>
      <c r="C500" s="136"/>
      <c r="D500" s="135"/>
      <c r="E500" s="136" t="str">
        <f>IF(D500=1,'Tipo '!$B$2,IF(D500=2,'Tipo '!$B$3,IF(D500=3,'Tipo '!$B$4,IF(D500=4,'Tipo '!$B$5,IF(D500=5,'Tipo '!$B$6,IF(D500=6,'Tipo '!$B$7,IF(D500=7,'Tipo '!$B$8,IF(D500=8,'Tipo '!$B$9,IF(D500=9,'Tipo '!$B$10,IF(D500=10,'Tipo '!$B$11,IF(D500=11,'Tipo '!$B$12,IF(D500=12,'Tipo '!$B$13,IF(D500=13,'Tipo '!$B$14,IF(D500=14,'Tipo '!$B$15,IF(D500=15,'Tipo '!$B$16,IF(D500=16,'Tipo '!$B$17,IF(D500=17,'Tipo '!$B$18,IF(D500=18,'Tipo '!$B$19,IF(D500=19,'Tipo '!$B$20,IF(D500=20,'Tipo '!$B$21,"No ha seleccionado un tipo de contrato válido"))))))))))))))))))))</f>
        <v>No ha seleccionado un tipo de contrato válido</v>
      </c>
      <c r="F500" s="136"/>
      <c r="G500" s="136"/>
      <c r="H500" s="146"/>
      <c r="I500" s="146"/>
      <c r="J500" s="135"/>
      <c r="K500" s="136" t="str">
        <f>IF(J500=1,'Equivalencia BH-BMPT'!$D$2,IF(J500=2,'Equivalencia BH-BMPT'!$D$3,IF(J500=3,'Equivalencia BH-BMPT'!$D$4,IF(J500=4,'Equivalencia BH-BMPT'!$D$5,IF(J500=5,'Equivalencia BH-BMPT'!$D$6,IF(J500=6,'Equivalencia BH-BMPT'!$D$7,IF(J500=7,'Equivalencia BH-BMPT'!$D$8,IF(J500=8,'Equivalencia BH-BMPT'!$D$9,IF(J500=9,'Equivalencia BH-BMPT'!$D$10,IF(J500=10,'Equivalencia BH-BMPT'!$D$11,IF(J500=11,'Equivalencia BH-BMPT'!$D$12,IF(J500=12,'Equivalencia BH-BMPT'!$D$13,IF(J500=13,'Equivalencia BH-BMPT'!$D$14,IF(J500=14,'Equivalencia BH-BMPT'!$D$15,IF(J500=15,'Equivalencia BH-BMPT'!$D$16,IF(J500=16,'Equivalencia BH-BMPT'!$D$17,IF(J500=17,'Equivalencia BH-BMPT'!$D$18,IF(J500=18,'Equivalencia BH-BMPT'!$D$19,IF(J500=19,'Equivalencia BH-BMPT'!$D$20,IF(J500=20,'Equivalencia BH-BMPT'!$D$21,IF(J500=21,'Equivalencia BH-BMPT'!$D$22,IF(J500=22,'Equivalencia BH-BMPT'!$D$23,IF(J500=23,'Equivalencia BH-BMPT'!#REF!,IF(J500=24,'Equivalencia BH-BMPT'!$D$25,IF(J500=25,'Equivalencia BH-BMPT'!$D$26,IF(J500=26,'Equivalencia BH-BMPT'!$D$27,IF(J500=27,'Equivalencia BH-BMPT'!$D$28,IF(J500=28,'Equivalencia BH-BMPT'!$D$29,IF(J500=29,'Equivalencia BH-BMPT'!$D$30,IF(J500=30,'Equivalencia BH-BMPT'!$D$31,IF(J500=31,'Equivalencia BH-BMPT'!$D$32,IF(J500=32,'Equivalencia BH-BMPT'!$D$33,IF(J500=33,'Equivalencia BH-BMPT'!$D$34,IF(J500=34,'Equivalencia BH-BMPT'!$D$35,IF(J500=35,'Equivalencia BH-BMPT'!$D$36,IF(J500=36,'Equivalencia BH-BMPT'!$D$37,IF(J500=37,'Equivalencia BH-BMPT'!$D$38,IF(J500=38,'Equivalencia BH-BMPT'!#REF!,IF(J500=39,'Equivalencia BH-BMPT'!$D$40,IF(J500=40,'Equivalencia BH-BMPT'!$D$41,IF(J500=41,'Equivalencia BH-BMPT'!$D$42,IF(J500=42,'Equivalencia BH-BMPT'!$D$43,IF(J500=43,'Equivalencia BH-BMPT'!$D$44,IF(J500=44,'Equivalencia BH-BMPT'!$D$45,IF(J500=45,'Equivalencia BH-BMPT'!$D$46,"No ha seleccionado un número de programa")))))))))))))))))))))))))))))))))))))))))))))</f>
        <v>No ha seleccionado un número de programa</v>
      </c>
      <c r="L500" s="137"/>
      <c r="M500" s="135"/>
      <c r="N500" s="147"/>
      <c r="O500" s="138"/>
      <c r="P500" s="139"/>
      <c r="Q500" s="140"/>
      <c r="R500" s="140"/>
      <c r="S500" s="140"/>
      <c r="T500" s="140">
        <f t="shared" si="57"/>
        <v>0</v>
      </c>
      <c r="U500" s="140"/>
      <c r="V500" s="141"/>
      <c r="W500" s="141"/>
      <c r="X500" s="141"/>
      <c r="Y500" s="135"/>
      <c r="Z500" s="135"/>
      <c r="AA500" s="142"/>
      <c r="AB500" s="135"/>
      <c r="AC500" s="135"/>
      <c r="AD500" s="135"/>
      <c r="AE500" s="135"/>
      <c r="AF500" s="143" t="e">
        <f t="shared" si="58"/>
        <v>#DIV/0!</v>
      </c>
      <c r="AG500" s="144"/>
      <c r="AH500" s="144" t="b">
        <f t="shared" si="59"/>
        <v>1</v>
      </c>
    </row>
    <row r="501" spans="1:34" ht="44.25" customHeight="1" thickBot="1" x14ac:dyDescent="0.3">
      <c r="A501" s="135"/>
      <c r="B501" s="135"/>
      <c r="C501" s="136"/>
      <c r="D501" s="135"/>
      <c r="E501" s="136" t="str">
        <f>IF(D501=1,'Tipo '!$B$2,IF(D501=2,'Tipo '!$B$3,IF(D501=3,'Tipo '!$B$4,IF(D501=4,'Tipo '!$B$5,IF(D501=5,'Tipo '!$B$6,IF(D501=6,'Tipo '!$B$7,IF(D501=7,'Tipo '!$B$8,IF(D501=8,'Tipo '!$B$9,IF(D501=9,'Tipo '!$B$10,IF(D501=10,'Tipo '!$B$11,IF(D501=11,'Tipo '!$B$12,IF(D501=12,'Tipo '!$B$13,IF(D501=13,'Tipo '!$B$14,IF(D501=14,'Tipo '!$B$15,IF(D501=15,'Tipo '!$B$16,IF(D501=16,'Tipo '!$B$17,IF(D501=17,'Tipo '!$B$18,IF(D501=18,'Tipo '!$B$19,IF(D501=19,'Tipo '!$B$20,IF(D501=20,'Tipo '!$B$21,"No ha seleccionado un tipo de contrato válido"))))))))))))))))))))</f>
        <v>No ha seleccionado un tipo de contrato válido</v>
      </c>
      <c r="F501" s="136"/>
      <c r="G501" s="136"/>
      <c r="H501" s="146"/>
      <c r="I501" s="146"/>
      <c r="J501" s="135"/>
      <c r="K501" s="136" t="str">
        <f>IF(J501=1,'Equivalencia BH-BMPT'!$D$2,IF(J501=2,'Equivalencia BH-BMPT'!$D$3,IF(J501=3,'Equivalencia BH-BMPT'!$D$4,IF(J501=4,'Equivalencia BH-BMPT'!$D$5,IF(J501=5,'Equivalencia BH-BMPT'!$D$6,IF(J501=6,'Equivalencia BH-BMPT'!$D$7,IF(J501=7,'Equivalencia BH-BMPT'!$D$8,IF(J501=8,'Equivalencia BH-BMPT'!$D$9,IF(J501=9,'Equivalencia BH-BMPT'!$D$10,IF(J501=10,'Equivalencia BH-BMPT'!$D$11,IF(J501=11,'Equivalencia BH-BMPT'!$D$12,IF(J501=12,'Equivalencia BH-BMPT'!$D$13,IF(J501=13,'Equivalencia BH-BMPT'!$D$14,IF(J501=14,'Equivalencia BH-BMPT'!$D$15,IF(J501=15,'Equivalencia BH-BMPT'!$D$16,IF(J501=16,'Equivalencia BH-BMPT'!$D$17,IF(J501=17,'Equivalencia BH-BMPT'!$D$18,IF(J501=18,'Equivalencia BH-BMPT'!$D$19,IF(J501=19,'Equivalencia BH-BMPT'!$D$20,IF(J501=20,'Equivalencia BH-BMPT'!$D$21,IF(J501=21,'Equivalencia BH-BMPT'!$D$22,IF(J501=22,'Equivalencia BH-BMPT'!$D$23,IF(J501=23,'Equivalencia BH-BMPT'!#REF!,IF(J501=24,'Equivalencia BH-BMPT'!$D$25,IF(J501=25,'Equivalencia BH-BMPT'!$D$26,IF(J501=26,'Equivalencia BH-BMPT'!$D$27,IF(J501=27,'Equivalencia BH-BMPT'!$D$28,IF(J501=28,'Equivalencia BH-BMPT'!$D$29,IF(J501=29,'Equivalencia BH-BMPT'!$D$30,IF(J501=30,'Equivalencia BH-BMPT'!$D$31,IF(J501=31,'Equivalencia BH-BMPT'!$D$32,IF(J501=32,'Equivalencia BH-BMPT'!$D$33,IF(J501=33,'Equivalencia BH-BMPT'!$D$34,IF(J501=34,'Equivalencia BH-BMPT'!$D$35,IF(J501=35,'Equivalencia BH-BMPT'!$D$36,IF(J501=36,'Equivalencia BH-BMPT'!$D$37,IF(J501=37,'Equivalencia BH-BMPT'!$D$38,IF(J501=38,'Equivalencia BH-BMPT'!#REF!,IF(J501=39,'Equivalencia BH-BMPT'!$D$40,IF(J501=40,'Equivalencia BH-BMPT'!$D$41,IF(J501=41,'Equivalencia BH-BMPT'!$D$42,IF(J501=42,'Equivalencia BH-BMPT'!$D$43,IF(J501=43,'Equivalencia BH-BMPT'!$D$44,IF(J501=44,'Equivalencia BH-BMPT'!$D$45,IF(J501=45,'Equivalencia BH-BMPT'!$D$46,"No ha seleccionado un número de programa")))))))))))))))))))))))))))))))))))))))))))))</f>
        <v>No ha seleccionado un número de programa</v>
      </c>
      <c r="L501" s="137"/>
      <c r="M501" s="135"/>
      <c r="N501" s="147"/>
      <c r="O501" s="138"/>
      <c r="P501" s="139"/>
      <c r="Q501" s="140"/>
      <c r="R501" s="140"/>
      <c r="S501" s="140"/>
      <c r="T501" s="140">
        <f t="shared" si="57"/>
        <v>0</v>
      </c>
      <c r="U501" s="140"/>
      <c r="V501" s="141"/>
      <c r="W501" s="141"/>
      <c r="X501" s="141"/>
      <c r="Y501" s="135"/>
      <c r="Z501" s="135"/>
      <c r="AA501" s="142"/>
      <c r="AB501" s="135"/>
      <c r="AC501" s="135"/>
      <c r="AD501" s="135"/>
      <c r="AE501" s="135"/>
      <c r="AF501" s="143" t="e">
        <f t="shared" si="58"/>
        <v>#DIV/0!</v>
      </c>
      <c r="AG501" s="144"/>
      <c r="AH501" s="144" t="b">
        <f t="shared" si="59"/>
        <v>1</v>
      </c>
    </row>
    <row r="502" spans="1:34" ht="44.25" customHeight="1" thickBot="1" x14ac:dyDescent="0.3">
      <c r="A502" s="135"/>
      <c r="B502" s="135"/>
      <c r="C502" s="136"/>
      <c r="D502" s="135"/>
      <c r="E502" s="136" t="str">
        <f>IF(D502=1,'Tipo '!$B$2,IF(D502=2,'Tipo '!$B$3,IF(D502=3,'Tipo '!$B$4,IF(D502=4,'Tipo '!$B$5,IF(D502=5,'Tipo '!$B$6,IF(D502=6,'Tipo '!$B$7,IF(D502=7,'Tipo '!$B$8,IF(D502=8,'Tipo '!$B$9,IF(D502=9,'Tipo '!$B$10,IF(D502=10,'Tipo '!$B$11,IF(D502=11,'Tipo '!$B$12,IF(D502=12,'Tipo '!$B$13,IF(D502=13,'Tipo '!$B$14,IF(D502=14,'Tipo '!$B$15,IF(D502=15,'Tipo '!$B$16,IF(D502=16,'Tipo '!$B$17,IF(D502=17,'Tipo '!$B$18,IF(D502=18,'Tipo '!$B$19,IF(D502=19,'Tipo '!$B$20,IF(D502=20,'Tipo '!$B$21,"No ha seleccionado un tipo de contrato válido"))))))))))))))))))))</f>
        <v>No ha seleccionado un tipo de contrato válido</v>
      </c>
      <c r="F502" s="136"/>
      <c r="G502" s="136"/>
      <c r="H502" s="146"/>
      <c r="I502" s="146"/>
      <c r="J502" s="135"/>
      <c r="K502" s="136" t="str">
        <f>IF(J502=1,'Equivalencia BH-BMPT'!$D$2,IF(J502=2,'Equivalencia BH-BMPT'!$D$3,IF(J502=3,'Equivalencia BH-BMPT'!$D$4,IF(J502=4,'Equivalencia BH-BMPT'!$D$5,IF(J502=5,'Equivalencia BH-BMPT'!$D$6,IF(J502=6,'Equivalencia BH-BMPT'!$D$7,IF(J502=7,'Equivalencia BH-BMPT'!$D$8,IF(J502=8,'Equivalencia BH-BMPT'!$D$9,IF(J502=9,'Equivalencia BH-BMPT'!$D$10,IF(J502=10,'Equivalencia BH-BMPT'!$D$11,IF(J502=11,'Equivalencia BH-BMPT'!$D$12,IF(J502=12,'Equivalencia BH-BMPT'!$D$13,IF(J502=13,'Equivalencia BH-BMPT'!$D$14,IF(J502=14,'Equivalencia BH-BMPT'!$D$15,IF(J502=15,'Equivalencia BH-BMPT'!$D$16,IF(J502=16,'Equivalencia BH-BMPT'!$D$17,IF(J502=17,'Equivalencia BH-BMPT'!$D$18,IF(J502=18,'Equivalencia BH-BMPT'!$D$19,IF(J502=19,'Equivalencia BH-BMPT'!$D$20,IF(J502=20,'Equivalencia BH-BMPT'!$D$21,IF(J502=21,'Equivalencia BH-BMPT'!$D$22,IF(J502=22,'Equivalencia BH-BMPT'!$D$23,IF(J502=23,'Equivalencia BH-BMPT'!#REF!,IF(J502=24,'Equivalencia BH-BMPT'!$D$25,IF(J502=25,'Equivalencia BH-BMPT'!$D$26,IF(J502=26,'Equivalencia BH-BMPT'!$D$27,IF(J502=27,'Equivalencia BH-BMPT'!$D$28,IF(J502=28,'Equivalencia BH-BMPT'!$D$29,IF(J502=29,'Equivalencia BH-BMPT'!$D$30,IF(J502=30,'Equivalencia BH-BMPT'!$D$31,IF(J502=31,'Equivalencia BH-BMPT'!$D$32,IF(J502=32,'Equivalencia BH-BMPT'!$D$33,IF(J502=33,'Equivalencia BH-BMPT'!$D$34,IF(J502=34,'Equivalencia BH-BMPT'!$D$35,IF(J502=35,'Equivalencia BH-BMPT'!$D$36,IF(J502=36,'Equivalencia BH-BMPT'!$D$37,IF(J502=37,'Equivalencia BH-BMPT'!$D$38,IF(J502=38,'Equivalencia BH-BMPT'!#REF!,IF(J502=39,'Equivalencia BH-BMPT'!$D$40,IF(J502=40,'Equivalencia BH-BMPT'!$D$41,IF(J502=41,'Equivalencia BH-BMPT'!$D$42,IF(J502=42,'Equivalencia BH-BMPT'!$D$43,IF(J502=43,'Equivalencia BH-BMPT'!$D$44,IF(J502=44,'Equivalencia BH-BMPT'!$D$45,IF(J502=45,'Equivalencia BH-BMPT'!$D$46,"No ha seleccionado un número de programa")))))))))))))))))))))))))))))))))))))))))))))</f>
        <v>No ha seleccionado un número de programa</v>
      </c>
      <c r="L502" s="137"/>
      <c r="M502" s="135"/>
      <c r="N502" s="147"/>
      <c r="O502" s="138"/>
      <c r="P502" s="139"/>
      <c r="Q502" s="140"/>
      <c r="R502" s="140"/>
      <c r="S502" s="140"/>
      <c r="T502" s="140">
        <f t="shared" ref="T502:T565" si="60">O502+Q502+S502</f>
        <v>0</v>
      </c>
      <c r="U502" s="140"/>
      <c r="V502" s="141"/>
      <c r="W502" s="141"/>
      <c r="X502" s="141"/>
      <c r="Y502" s="135"/>
      <c r="Z502" s="135"/>
      <c r="AA502" s="142"/>
      <c r="AB502" s="135"/>
      <c r="AC502" s="135"/>
      <c r="AD502" s="135"/>
      <c r="AE502" s="135"/>
      <c r="AF502" s="143" t="e">
        <f t="shared" ref="AF502:AF565" si="61">SUM(U502/T502)</f>
        <v>#DIV/0!</v>
      </c>
      <c r="AG502" s="144"/>
      <c r="AH502" s="144" t="b">
        <f t="shared" ref="AH502:AH565" si="62">IF(I502="Funcionamiento",J502=0,J502="")</f>
        <v>1</v>
      </c>
    </row>
    <row r="503" spans="1:34" ht="44.25" customHeight="1" thickBot="1" x14ac:dyDescent="0.3">
      <c r="A503" s="135"/>
      <c r="B503" s="135"/>
      <c r="C503" s="136"/>
      <c r="D503" s="135"/>
      <c r="E503" s="136" t="str">
        <f>IF(D503=1,'Tipo '!$B$2,IF(D503=2,'Tipo '!$B$3,IF(D503=3,'Tipo '!$B$4,IF(D503=4,'Tipo '!$B$5,IF(D503=5,'Tipo '!$B$6,IF(D503=6,'Tipo '!$B$7,IF(D503=7,'Tipo '!$B$8,IF(D503=8,'Tipo '!$B$9,IF(D503=9,'Tipo '!$B$10,IF(D503=10,'Tipo '!$B$11,IF(D503=11,'Tipo '!$B$12,IF(D503=12,'Tipo '!$B$13,IF(D503=13,'Tipo '!$B$14,IF(D503=14,'Tipo '!$B$15,IF(D503=15,'Tipo '!$B$16,IF(D503=16,'Tipo '!$B$17,IF(D503=17,'Tipo '!$B$18,IF(D503=18,'Tipo '!$B$19,IF(D503=19,'Tipo '!$B$20,IF(D503=20,'Tipo '!$B$21,"No ha seleccionado un tipo de contrato válido"))))))))))))))))))))</f>
        <v>No ha seleccionado un tipo de contrato válido</v>
      </c>
      <c r="F503" s="136"/>
      <c r="G503" s="136"/>
      <c r="H503" s="146"/>
      <c r="I503" s="146"/>
      <c r="J503" s="135"/>
      <c r="K503" s="136" t="str">
        <f>IF(J503=1,'Equivalencia BH-BMPT'!$D$2,IF(J503=2,'Equivalencia BH-BMPT'!$D$3,IF(J503=3,'Equivalencia BH-BMPT'!$D$4,IF(J503=4,'Equivalencia BH-BMPT'!$D$5,IF(J503=5,'Equivalencia BH-BMPT'!$D$6,IF(J503=6,'Equivalencia BH-BMPT'!$D$7,IF(J503=7,'Equivalencia BH-BMPT'!$D$8,IF(J503=8,'Equivalencia BH-BMPT'!$D$9,IF(J503=9,'Equivalencia BH-BMPT'!$D$10,IF(J503=10,'Equivalencia BH-BMPT'!$D$11,IF(J503=11,'Equivalencia BH-BMPT'!$D$12,IF(J503=12,'Equivalencia BH-BMPT'!$D$13,IF(J503=13,'Equivalencia BH-BMPT'!$D$14,IF(J503=14,'Equivalencia BH-BMPT'!$D$15,IF(J503=15,'Equivalencia BH-BMPT'!$D$16,IF(J503=16,'Equivalencia BH-BMPT'!$D$17,IF(J503=17,'Equivalencia BH-BMPT'!$D$18,IF(J503=18,'Equivalencia BH-BMPT'!$D$19,IF(J503=19,'Equivalencia BH-BMPT'!$D$20,IF(J503=20,'Equivalencia BH-BMPT'!$D$21,IF(J503=21,'Equivalencia BH-BMPT'!$D$22,IF(J503=22,'Equivalencia BH-BMPT'!$D$23,IF(J503=23,'Equivalencia BH-BMPT'!#REF!,IF(J503=24,'Equivalencia BH-BMPT'!$D$25,IF(J503=25,'Equivalencia BH-BMPT'!$D$26,IF(J503=26,'Equivalencia BH-BMPT'!$D$27,IF(J503=27,'Equivalencia BH-BMPT'!$D$28,IF(J503=28,'Equivalencia BH-BMPT'!$D$29,IF(J503=29,'Equivalencia BH-BMPT'!$D$30,IF(J503=30,'Equivalencia BH-BMPT'!$D$31,IF(J503=31,'Equivalencia BH-BMPT'!$D$32,IF(J503=32,'Equivalencia BH-BMPT'!$D$33,IF(J503=33,'Equivalencia BH-BMPT'!$D$34,IF(J503=34,'Equivalencia BH-BMPT'!$D$35,IF(J503=35,'Equivalencia BH-BMPT'!$D$36,IF(J503=36,'Equivalencia BH-BMPT'!$D$37,IF(J503=37,'Equivalencia BH-BMPT'!$D$38,IF(J503=38,'Equivalencia BH-BMPT'!#REF!,IF(J503=39,'Equivalencia BH-BMPT'!$D$40,IF(J503=40,'Equivalencia BH-BMPT'!$D$41,IF(J503=41,'Equivalencia BH-BMPT'!$D$42,IF(J503=42,'Equivalencia BH-BMPT'!$D$43,IF(J503=43,'Equivalencia BH-BMPT'!$D$44,IF(J503=44,'Equivalencia BH-BMPT'!$D$45,IF(J503=45,'Equivalencia BH-BMPT'!$D$46,"No ha seleccionado un número de programa")))))))))))))))))))))))))))))))))))))))))))))</f>
        <v>No ha seleccionado un número de programa</v>
      </c>
      <c r="L503" s="137"/>
      <c r="M503" s="135"/>
      <c r="N503" s="147"/>
      <c r="O503" s="138"/>
      <c r="P503" s="139"/>
      <c r="Q503" s="140"/>
      <c r="R503" s="140"/>
      <c r="S503" s="140"/>
      <c r="T503" s="140">
        <f t="shared" si="60"/>
        <v>0</v>
      </c>
      <c r="U503" s="140"/>
      <c r="V503" s="141"/>
      <c r="W503" s="141"/>
      <c r="X503" s="141"/>
      <c r="Y503" s="135"/>
      <c r="Z503" s="135"/>
      <c r="AA503" s="142"/>
      <c r="AB503" s="135"/>
      <c r="AC503" s="135"/>
      <c r="AD503" s="135"/>
      <c r="AE503" s="135"/>
      <c r="AF503" s="143" t="e">
        <f t="shared" si="61"/>
        <v>#DIV/0!</v>
      </c>
      <c r="AG503" s="144"/>
      <c r="AH503" s="144" t="b">
        <f t="shared" si="62"/>
        <v>1</v>
      </c>
    </row>
    <row r="504" spans="1:34" ht="44.25" customHeight="1" thickBot="1" x14ac:dyDescent="0.3">
      <c r="A504" s="135"/>
      <c r="B504" s="135"/>
      <c r="C504" s="136"/>
      <c r="D504" s="135"/>
      <c r="E504" s="136" t="str">
        <f>IF(D504=1,'Tipo '!$B$2,IF(D504=2,'Tipo '!$B$3,IF(D504=3,'Tipo '!$B$4,IF(D504=4,'Tipo '!$B$5,IF(D504=5,'Tipo '!$B$6,IF(D504=6,'Tipo '!$B$7,IF(D504=7,'Tipo '!$B$8,IF(D504=8,'Tipo '!$B$9,IF(D504=9,'Tipo '!$B$10,IF(D504=10,'Tipo '!$B$11,IF(D504=11,'Tipo '!$B$12,IF(D504=12,'Tipo '!$B$13,IF(D504=13,'Tipo '!$B$14,IF(D504=14,'Tipo '!$B$15,IF(D504=15,'Tipo '!$B$16,IF(D504=16,'Tipo '!$B$17,IF(D504=17,'Tipo '!$B$18,IF(D504=18,'Tipo '!$B$19,IF(D504=19,'Tipo '!$B$20,IF(D504=20,'Tipo '!$B$21,"No ha seleccionado un tipo de contrato válido"))))))))))))))))))))</f>
        <v>No ha seleccionado un tipo de contrato válido</v>
      </c>
      <c r="F504" s="136"/>
      <c r="G504" s="136"/>
      <c r="H504" s="146"/>
      <c r="I504" s="146"/>
      <c r="J504" s="135"/>
      <c r="K504" s="136" t="str">
        <f>IF(J504=1,'Equivalencia BH-BMPT'!$D$2,IF(J504=2,'Equivalencia BH-BMPT'!$D$3,IF(J504=3,'Equivalencia BH-BMPT'!$D$4,IF(J504=4,'Equivalencia BH-BMPT'!$D$5,IF(J504=5,'Equivalencia BH-BMPT'!$D$6,IF(J504=6,'Equivalencia BH-BMPT'!$D$7,IF(J504=7,'Equivalencia BH-BMPT'!$D$8,IF(J504=8,'Equivalencia BH-BMPT'!$D$9,IF(J504=9,'Equivalencia BH-BMPT'!$D$10,IF(J504=10,'Equivalencia BH-BMPT'!$D$11,IF(J504=11,'Equivalencia BH-BMPT'!$D$12,IF(J504=12,'Equivalencia BH-BMPT'!$D$13,IF(J504=13,'Equivalencia BH-BMPT'!$D$14,IF(J504=14,'Equivalencia BH-BMPT'!$D$15,IF(J504=15,'Equivalencia BH-BMPT'!$D$16,IF(J504=16,'Equivalencia BH-BMPT'!$D$17,IF(J504=17,'Equivalencia BH-BMPT'!$D$18,IF(J504=18,'Equivalencia BH-BMPT'!$D$19,IF(J504=19,'Equivalencia BH-BMPT'!$D$20,IF(J504=20,'Equivalencia BH-BMPT'!$D$21,IF(J504=21,'Equivalencia BH-BMPT'!$D$22,IF(J504=22,'Equivalencia BH-BMPT'!$D$23,IF(J504=23,'Equivalencia BH-BMPT'!#REF!,IF(J504=24,'Equivalencia BH-BMPT'!$D$25,IF(J504=25,'Equivalencia BH-BMPT'!$D$26,IF(J504=26,'Equivalencia BH-BMPT'!$D$27,IF(J504=27,'Equivalencia BH-BMPT'!$D$28,IF(J504=28,'Equivalencia BH-BMPT'!$D$29,IF(J504=29,'Equivalencia BH-BMPT'!$D$30,IF(J504=30,'Equivalencia BH-BMPT'!$D$31,IF(J504=31,'Equivalencia BH-BMPT'!$D$32,IF(J504=32,'Equivalencia BH-BMPT'!$D$33,IF(J504=33,'Equivalencia BH-BMPT'!$D$34,IF(J504=34,'Equivalencia BH-BMPT'!$D$35,IF(J504=35,'Equivalencia BH-BMPT'!$D$36,IF(J504=36,'Equivalencia BH-BMPT'!$D$37,IF(J504=37,'Equivalencia BH-BMPT'!$D$38,IF(J504=38,'Equivalencia BH-BMPT'!#REF!,IF(J504=39,'Equivalencia BH-BMPT'!$D$40,IF(J504=40,'Equivalencia BH-BMPT'!$D$41,IF(J504=41,'Equivalencia BH-BMPT'!$D$42,IF(J504=42,'Equivalencia BH-BMPT'!$D$43,IF(J504=43,'Equivalencia BH-BMPT'!$D$44,IF(J504=44,'Equivalencia BH-BMPT'!$D$45,IF(J504=45,'Equivalencia BH-BMPT'!$D$46,"No ha seleccionado un número de programa")))))))))))))))))))))))))))))))))))))))))))))</f>
        <v>No ha seleccionado un número de programa</v>
      </c>
      <c r="L504" s="137"/>
      <c r="M504" s="135"/>
      <c r="N504" s="147"/>
      <c r="O504" s="138"/>
      <c r="P504" s="139"/>
      <c r="Q504" s="140"/>
      <c r="R504" s="140"/>
      <c r="S504" s="140"/>
      <c r="T504" s="140">
        <f t="shared" si="60"/>
        <v>0</v>
      </c>
      <c r="U504" s="140"/>
      <c r="V504" s="141"/>
      <c r="W504" s="141"/>
      <c r="X504" s="141"/>
      <c r="Y504" s="135"/>
      <c r="Z504" s="135"/>
      <c r="AA504" s="142"/>
      <c r="AB504" s="135"/>
      <c r="AC504" s="135"/>
      <c r="AD504" s="135"/>
      <c r="AE504" s="135"/>
      <c r="AF504" s="143" t="e">
        <f t="shared" si="61"/>
        <v>#DIV/0!</v>
      </c>
      <c r="AG504" s="144"/>
      <c r="AH504" s="144" t="b">
        <f t="shared" si="62"/>
        <v>1</v>
      </c>
    </row>
    <row r="505" spans="1:34" ht="44.25" customHeight="1" thickBot="1" x14ac:dyDescent="0.3">
      <c r="A505" s="135"/>
      <c r="B505" s="135"/>
      <c r="C505" s="136"/>
      <c r="D505" s="135"/>
      <c r="E505" s="136" t="str">
        <f>IF(D505=1,'Tipo '!$B$2,IF(D505=2,'Tipo '!$B$3,IF(D505=3,'Tipo '!$B$4,IF(D505=4,'Tipo '!$B$5,IF(D505=5,'Tipo '!$B$6,IF(D505=6,'Tipo '!$B$7,IF(D505=7,'Tipo '!$B$8,IF(D505=8,'Tipo '!$B$9,IF(D505=9,'Tipo '!$B$10,IF(D505=10,'Tipo '!$B$11,IF(D505=11,'Tipo '!$B$12,IF(D505=12,'Tipo '!$B$13,IF(D505=13,'Tipo '!$B$14,IF(D505=14,'Tipo '!$B$15,IF(D505=15,'Tipo '!$B$16,IF(D505=16,'Tipo '!$B$17,IF(D505=17,'Tipo '!$B$18,IF(D505=18,'Tipo '!$B$19,IF(D505=19,'Tipo '!$B$20,IF(D505=20,'Tipo '!$B$21,"No ha seleccionado un tipo de contrato válido"))))))))))))))))))))</f>
        <v>No ha seleccionado un tipo de contrato válido</v>
      </c>
      <c r="F505" s="136"/>
      <c r="G505" s="136"/>
      <c r="H505" s="146"/>
      <c r="I505" s="146"/>
      <c r="J505" s="135"/>
      <c r="K505" s="136" t="str">
        <f>IF(J505=1,'Equivalencia BH-BMPT'!$D$2,IF(J505=2,'Equivalencia BH-BMPT'!$D$3,IF(J505=3,'Equivalencia BH-BMPT'!$D$4,IF(J505=4,'Equivalencia BH-BMPT'!$D$5,IF(J505=5,'Equivalencia BH-BMPT'!$D$6,IF(J505=6,'Equivalencia BH-BMPT'!$D$7,IF(J505=7,'Equivalencia BH-BMPT'!$D$8,IF(J505=8,'Equivalencia BH-BMPT'!$D$9,IF(J505=9,'Equivalencia BH-BMPT'!$D$10,IF(J505=10,'Equivalencia BH-BMPT'!$D$11,IF(J505=11,'Equivalencia BH-BMPT'!$D$12,IF(J505=12,'Equivalencia BH-BMPT'!$D$13,IF(J505=13,'Equivalencia BH-BMPT'!$D$14,IF(J505=14,'Equivalencia BH-BMPT'!$D$15,IF(J505=15,'Equivalencia BH-BMPT'!$D$16,IF(J505=16,'Equivalencia BH-BMPT'!$D$17,IF(J505=17,'Equivalencia BH-BMPT'!$D$18,IF(J505=18,'Equivalencia BH-BMPT'!$D$19,IF(J505=19,'Equivalencia BH-BMPT'!$D$20,IF(J505=20,'Equivalencia BH-BMPT'!$D$21,IF(J505=21,'Equivalencia BH-BMPT'!$D$22,IF(J505=22,'Equivalencia BH-BMPT'!$D$23,IF(J505=23,'Equivalencia BH-BMPT'!#REF!,IF(J505=24,'Equivalencia BH-BMPT'!$D$25,IF(J505=25,'Equivalencia BH-BMPT'!$D$26,IF(J505=26,'Equivalencia BH-BMPT'!$D$27,IF(J505=27,'Equivalencia BH-BMPT'!$D$28,IF(J505=28,'Equivalencia BH-BMPT'!$D$29,IF(J505=29,'Equivalencia BH-BMPT'!$D$30,IF(J505=30,'Equivalencia BH-BMPT'!$D$31,IF(J505=31,'Equivalencia BH-BMPT'!$D$32,IF(J505=32,'Equivalencia BH-BMPT'!$D$33,IF(J505=33,'Equivalencia BH-BMPT'!$D$34,IF(J505=34,'Equivalencia BH-BMPT'!$D$35,IF(J505=35,'Equivalencia BH-BMPT'!$D$36,IF(J505=36,'Equivalencia BH-BMPT'!$D$37,IF(J505=37,'Equivalencia BH-BMPT'!$D$38,IF(J505=38,'Equivalencia BH-BMPT'!#REF!,IF(J505=39,'Equivalencia BH-BMPT'!$D$40,IF(J505=40,'Equivalencia BH-BMPT'!$D$41,IF(J505=41,'Equivalencia BH-BMPT'!$D$42,IF(J505=42,'Equivalencia BH-BMPT'!$D$43,IF(J505=43,'Equivalencia BH-BMPT'!$D$44,IF(J505=44,'Equivalencia BH-BMPT'!$D$45,IF(J505=45,'Equivalencia BH-BMPT'!$D$46,"No ha seleccionado un número de programa")))))))))))))))))))))))))))))))))))))))))))))</f>
        <v>No ha seleccionado un número de programa</v>
      </c>
      <c r="L505" s="137"/>
      <c r="M505" s="135"/>
      <c r="N505" s="147"/>
      <c r="O505" s="138"/>
      <c r="P505" s="139"/>
      <c r="Q505" s="140"/>
      <c r="R505" s="140"/>
      <c r="S505" s="140"/>
      <c r="T505" s="140">
        <f t="shared" si="60"/>
        <v>0</v>
      </c>
      <c r="U505" s="140"/>
      <c r="V505" s="141"/>
      <c r="W505" s="141"/>
      <c r="X505" s="141"/>
      <c r="Y505" s="135"/>
      <c r="Z505" s="135"/>
      <c r="AA505" s="142"/>
      <c r="AB505" s="135"/>
      <c r="AC505" s="135"/>
      <c r="AD505" s="135"/>
      <c r="AE505" s="135"/>
      <c r="AF505" s="143" t="e">
        <f t="shared" si="61"/>
        <v>#DIV/0!</v>
      </c>
      <c r="AG505" s="144"/>
      <c r="AH505" s="144" t="b">
        <f t="shared" si="62"/>
        <v>1</v>
      </c>
    </row>
    <row r="506" spans="1:34" ht="44.25" customHeight="1" thickBot="1" x14ac:dyDescent="0.3">
      <c r="A506" s="135"/>
      <c r="B506" s="135"/>
      <c r="C506" s="136"/>
      <c r="D506" s="135"/>
      <c r="E506" s="136" t="str">
        <f>IF(D506=1,'Tipo '!$B$2,IF(D506=2,'Tipo '!$B$3,IF(D506=3,'Tipo '!$B$4,IF(D506=4,'Tipo '!$B$5,IF(D506=5,'Tipo '!$B$6,IF(D506=6,'Tipo '!$B$7,IF(D506=7,'Tipo '!$B$8,IF(D506=8,'Tipo '!$B$9,IF(D506=9,'Tipo '!$B$10,IF(D506=10,'Tipo '!$B$11,IF(D506=11,'Tipo '!$B$12,IF(D506=12,'Tipo '!$B$13,IF(D506=13,'Tipo '!$B$14,IF(D506=14,'Tipo '!$B$15,IF(D506=15,'Tipo '!$B$16,IF(D506=16,'Tipo '!$B$17,IF(D506=17,'Tipo '!$B$18,IF(D506=18,'Tipo '!$B$19,IF(D506=19,'Tipo '!$B$20,IF(D506=20,'Tipo '!$B$21,"No ha seleccionado un tipo de contrato válido"))))))))))))))))))))</f>
        <v>No ha seleccionado un tipo de contrato válido</v>
      </c>
      <c r="F506" s="136"/>
      <c r="G506" s="136"/>
      <c r="H506" s="146"/>
      <c r="I506" s="146"/>
      <c r="J506" s="135"/>
      <c r="K506" s="136" t="str">
        <f>IF(J506=1,'Equivalencia BH-BMPT'!$D$2,IF(J506=2,'Equivalencia BH-BMPT'!$D$3,IF(J506=3,'Equivalencia BH-BMPT'!$D$4,IF(J506=4,'Equivalencia BH-BMPT'!$D$5,IF(J506=5,'Equivalencia BH-BMPT'!$D$6,IF(J506=6,'Equivalencia BH-BMPT'!$D$7,IF(J506=7,'Equivalencia BH-BMPT'!$D$8,IF(J506=8,'Equivalencia BH-BMPT'!$D$9,IF(J506=9,'Equivalencia BH-BMPT'!$D$10,IF(J506=10,'Equivalencia BH-BMPT'!$D$11,IF(J506=11,'Equivalencia BH-BMPT'!$D$12,IF(J506=12,'Equivalencia BH-BMPT'!$D$13,IF(J506=13,'Equivalencia BH-BMPT'!$D$14,IF(J506=14,'Equivalencia BH-BMPT'!$D$15,IF(J506=15,'Equivalencia BH-BMPT'!$D$16,IF(J506=16,'Equivalencia BH-BMPT'!$D$17,IF(J506=17,'Equivalencia BH-BMPT'!$D$18,IF(J506=18,'Equivalencia BH-BMPT'!$D$19,IF(J506=19,'Equivalencia BH-BMPT'!$D$20,IF(J506=20,'Equivalencia BH-BMPT'!$D$21,IF(J506=21,'Equivalencia BH-BMPT'!$D$22,IF(J506=22,'Equivalencia BH-BMPT'!$D$23,IF(J506=23,'Equivalencia BH-BMPT'!#REF!,IF(J506=24,'Equivalencia BH-BMPT'!$D$25,IF(J506=25,'Equivalencia BH-BMPT'!$D$26,IF(J506=26,'Equivalencia BH-BMPT'!$D$27,IF(J506=27,'Equivalencia BH-BMPT'!$D$28,IF(J506=28,'Equivalencia BH-BMPT'!$D$29,IF(J506=29,'Equivalencia BH-BMPT'!$D$30,IF(J506=30,'Equivalencia BH-BMPT'!$D$31,IF(J506=31,'Equivalencia BH-BMPT'!$D$32,IF(J506=32,'Equivalencia BH-BMPT'!$D$33,IF(J506=33,'Equivalencia BH-BMPT'!$D$34,IF(J506=34,'Equivalencia BH-BMPT'!$D$35,IF(J506=35,'Equivalencia BH-BMPT'!$D$36,IF(J506=36,'Equivalencia BH-BMPT'!$D$37,IF(J506=37,'Equivalencia BH-BMPT'!$D$38,IF(J506=38,'Equivalencia BH-BMPT'!#REF!,IF(J506=39,'Equivalencia BH-BMPT'!$D$40,IF(J506=40,'Equivalencia BH-BMPT'!$D$41,IF(J506=41,'Equivalencia BH-BMPT'!$D$42,IF(J506=42,'Equivalencia BH-BMPT'!$D$43,IF(J506=43,'Equivalencia BH-BMPT'!$D$44,IF(J506=44,'Equivalencia BH-BMPT'!$D$45,IF(J506=45,'Equivalencia BH-BMPT'!$D$46,"No ha seleccionado un número de programa")))))))))))))))))))))))))))))))))))))))))))))</f>
        <v>No ha seleccionado un número de programa</v>
      </c>
      <c r="L506" s="137"/>
      <c r="M506" s="135"/>
      <c r="N506" s="147"/>
      <c r="O506" s="138"/>
      <c r="P506" s="139"/>
      <c r="Q506" s="140"/>
      <c r="R506" s="140"/>
      <c r="S506" s="140"/>
      <c r="T506" s="140">
        <f t="shared" si="60"/>
        <v>0</v>
      </c>
      <c r="U506" s="140"/>
      <c r="V506" s="141"/>
      <c r="W506" s="141"/>
      <c r="X506" s="141"/>
      <c r="Y506" s="135"/>
      <c r="Z506" s="135"/>
      <c r="AA506" s="142"/>
      <c r="AB506" s="135"/>
      <c r="AC506" s="135"/>
      <c r="AD506" s="135"/>
      <c r="AE506" s="135"/>
      <c r="AF506" s="143" t="e">
        <f t="shared" si="61"/>
        <v>#DIV/0!</v>
      </c>
      <c r="AG506" s="144"/>
      <c r="AH506" s="144" t="b">
        <f t="shared" si="62"/>
        <v>1</v>
      </c>
    </row>
    <row r="507" spans="1:34" ht="44.25" customHeight="1" thickBot="1" x14ac:dyDescent="0.3">
      <c r="A507" s="135"/>
      <c r="B507" s="135"/>
      <c r="C507" s="136"/>
      <c r="D507" s="135"/>
      <c r="E507" s="136" t="str">
        <f>IF(D507=1,'Tipo '!$B$2,IF(D507=2,'Tipo '!$B$3,IF(D507=3,'Tipo '!$B$4,IF(D507=4,'Tipo '!$B$5,IF(D507=5,'Tipo '!$B$6,IF(D507=6,'Tipo '!$B$7,IF(D507=7,'Tipo '!$B$8,IF(D507=8,'Tipo '!$B$9,IF(D507=9,'Tipo '!$B$10,IF(D507=10,'Tipo '!$B$11,IF(D507=11,'Tipo '!$B$12,IF(D507=12,'Tipo '!$B$13,IF(D507=13,'Tipo '!$B$14,IF(D507=14,'Tipo '!$B$15,IF(D507=15,'Tipo '!$B$16,IF(D507=16,'Tipo '!$B$17,IF(D507=17,'Tipo '!$B$18,IF(D507=18,'Tipo '!$B$19,IF(D507=19,'Tipo '!$B$20,IF(D507=20,'Tipo '!$B$21,"No ha seleccionado un tipo de contrato válido"))))))))))))))))))))</f>
        <v>No ha seleccionado un tipo de contrato válido</v>
      </c>
      <c r="F507" s="136"/>
      <c r="G507" s="136"/>
      <c r="H507" s="146"/>
      <c r="I507" s="146"/>
      <c r="J507" s="135"/>
      <c r="K507" s="136" t="str">
        <f>IF(J507=1,'Equivalencia BH-BMPT'!$D$2,IF(J507=2,'Equivalencia BH-BMPT'!$D$3,IF(J507=3,'Equivalencia BH-BMPT'!$D$4,IF(J507=4,'Equivalencia BH-BMPT'!$D$5,IF(J507=5,'Equivalencia BH-BMPT'!$D$6,IF(J507=6,'Equivalencia BH-BMPT'!$D$7,IF(J507=7,'Equivalencia BH-BMPT'!$D$8,IF(J507=8,'Equivalencia BH-BMPT'!$D$9,IF(J507=9,'Equivalencia BH-BMPT'!$D$10,IF(J507=10,'Equivalencia BH-BMPT'!$D$11,IF(J507=11,'Equivalencia BH-BMPT'!$D$12,IF(J507=12,'Equivalencia BH-BMPT'!$D$13,IF(J507=13,'Equivalencia BH-BMPT'!$D$14,IF(J507=14,'Equivalencia BH-BMPT'!$D$15,IF(J507=15,'Equivalencia BH-BMPT'!$D$16,IF(J507=16,'Equivalencia BH-BMPT'!$D$17,IF(J507=17,'Equivalencia BH-BMPT'!$D$18,IF(J507=18,'Equivalencia BH-BMPT'!$D$19,IF(J507=19,'Equivalencia BH-BMPT'!$D$20,IF(J507=20,'Equivalencia BH-BMPT'!$D$21,IF(J507=21,'Equivalencia BH-BMPT'!$D$22,IF(J507=22,'Equivalencia BH-BMPT'!$D$23,IF(J507=23,'Equivalencia BH-BMPT'!#REF!,IF(J507=24,'Equivalencia BH-BMPT'!$D$25,IF(J507=25,'Equivalencia BH-BMPT'!$D$26,IF(J507=26,'Equivalencia BH-BMPT'!$D$27,IF(J507=27,'Equivalencia BH-BMPT'!$D$28,IF(J507=28,'Equivalencia BH-BMPT'!$D$29,IF(J507=29,'Equivalencia BH-BMPT'!$D$30,IF(J507=30,'Equivalencia BH-BMPT'!$D$31,IF(J507=31,'Equivalencia BH-BMPT'!$D$32,IF(J507=32,'Equivalencia BH-BMPT'!$D$33,IF(J507=33,'Equivalencia BH-BMPT'!$D$34,IF(J507=34,'Equivalencia BH-BMPT'!$D$35,IF(J507=35,'Equivalencia BH-BMPT'!$D$36,IF(J507=36,'Equivalencia BH-BMPT'!$D$37,IF(J507=37,'Equivalencia BH-BMPT'!$D$38,IF(J507=38,'Equivalencia BH-BMPT'!#REF!,IF(J507=39,'Equivalencia BH-BMPT'!$D$40,IF(J507=40,'Equivalencia BH-BMPT'!$D$41,IF(J507=41,'Equivalencia BH-BMPT'!$D$42,IF(J507=42,'Equivalencia BH-BMPT'!$D$43,IF(J507=43,'Equivalencia BH-BMPT'!$D$44,IF(J507=44,'Equivalencia BH-BMPT'!$D$45,IF(J507=45,'Equivalencia BH-BMPT'!$D$46,"No ha seleccionado un número de programa")))))))))))))))))))))))))))))))))))))))))))))</f>
        <v>No ha seleccionado un número de programa</v>
      </c>
      <c r="L507" s="137"/>
      <c r="M507" s="135"/>
      <c r="N507" s="147"/>
      <c r="O507" s="138"/>
      <c r="P507" s="139"/>
      <c r="Q507" s="140"/>
      <c r="R507" s="140"/>
      <c r="S507" s="140"/>
      <c r="T507" s="140">
        <f t="shared" si="60"/>
        <v>0</v>
      </c>
      <c r="U507" s="140"/>
      <c r="V507" s="141"/>
      <c r="W507" s="141"/>
      <c r="X507" s="141"/>
      <c r="Y507" s="135"/>
      <c r="Z507" s="135"/>
      <c r="AA507" s="142"/>
      <c r="AB507" s="135"/>
      <c r="AC507" s="135"/>
      <c r="AD507" s="135"/>
      <c r="AE507" s="135"/>
      <c r="AF507" s="143" t="e">
        <f t="shared" si="61"/>
        <v>#DIV/0!</v>
      </c>
      <c r="AG507" s="144"/>
      <c r="AH507" s="144" t="b">
        <f t="shared" si="62"/>
        <v>1</v>
      </c>
    </row>
    <row r="508" spans="1:34" ht="44.25" customHeight="1" thickBot="1" x14ac:dyDescent="0.3">
      <c r="A508" s="135"/>
      <c r="B508" s="135"/>
      <c r="C508" s="136"/>
      <c r="D508" s="135"/>
      <c r="E508" s="136" t="str">
        <f>IF(D508=1,'Tipo '!$B$2,IF(D508=2,'Tipo '!$B$3,IF(D508=3,'Tipo '!$B$4,IF(D508=4,'Tipo '!$B$5,IF(D508=5,'Tipo '!$B$6,IF(D508=6,'Tipo '!$B$7,IF(D508=7,'Tipo '!$B$8,IF(D508=8,'Tipo '!$B$9,IF(D508=9,'Tipo '!$B$10,IF(D508=10,'Tipo '!$B$11,IF(D508=11,'Tipo '!$B$12,IF(D508=12,'Tipo '!$B$13,IF(D508=13,'Tipo '!$B$14,IF(D508=14,'Tipo '!$B$15,IF(D508=15,'Tipo '!$B$16,IF(D508=16,'Tipo '!$B$17,IF(D508=17,'Tipo '!$B$18,IF(D508=18,'Tipo '!$B$19,IF(D508=19,'Tipo '!$B$20,IF(D508=20,'Tipo '!$B$21,"No ha seleccionado un tipo de contrato válido"))))))))))))))))))))</f>
        <v>No ha seleccionado un tipo de contrato válido</v>
      </c>
      <c r="F508" s="136"/>
      <c r="G508" s="136"/>
      <c r="H508" s="146"/>
      <c r="I508" s="146"/>
      <c r="J508" s="135"/>
      <c r="K508" s="136" t="str">
        <f>IF(J508=1,'Equivalencia BH-BMPT'!$D$2,IF(J508=2,'Equivalencia BH-BMPT'!$D$3,IF(J508=3,'Equivalencia BH-BMPT'!$D$4,IF(J508=4,'Equivalencia BH-BMPT'!$D$5,IF(J508=5,'Equivalencia BH-BMPT'!$D$6,IF(J508=6,'Equivalencia BH-BMPT'!$D$7,IF(J508=7,'Equivalencia BH-BMPT'!$D$8,IF(J508=8,'Equivalencia BH-BMPT'!$D$9,IF(J508=9,'Equivalencia BH-BMPT'!$D$10,IF(J508=10,'Equivalencia BH-BMPT'!$D$11,IF(J508=11,'Equivalencia BH-BMPT'!$D$12,IF(J508=12,'Equivalencia BH-BMPT'!$D$13,IF(J508=13,'Equivalencia BH-BMPT'!$D$14,IF(J508=14,'Equivalencia BH-BMPT'!$D$15,IF(J508=15,'Equivalencia BH-BMPT'!$D$16,IF(J508=16,'Equivalencia BH-BMPT'!$D$17,IF(J508=17,'Equivalencia BH-BMPT'!$D$18,IF(J508=18,'Equivalencia BH-BMPT'!$D$19,IF(J508=19,'Equivalencia BH-BMPT'!$D$20,IF(J508=20,'Equivalencia BH-BMPT'!$D$21,IF(J508=21,'Equivalencia BH-BMPT'!$D$22,IF(J508=22,'Equivalencia BH-BMPT'!$D$23,IF(J508=23,'Equivalencia BH-BMPT'!#REF!,IF(J508=24,'Equivalencia BH-BMPT'!$D$25,IF(J508=25,'Equivalencia BH-BMPT'!$D$26,IF(J508=26,'Equivalencia BH-BMPT'!$D$27,IF(J508=27,'Equivalencia BH-BMPT'!$D$28,IF(J508=28,'Equivalencia BH-BMPT'!$D$29,IF(J508=29,'Equivalencia BH-BMPT'!$D$30,IF(J508=30,'Equivalencia BH-BMPT'!$D$31,IF(J508=31,'Equivalencia BH-BMPT'!$D$32,IF(J508=32,'Equivalencia BH-BMPT'!$D$33,IF(J508=33,'Equivalencia BH-BMPT'!$D$34,IF(J508=34,'Equivalencia BH-BMPT'!$D$35,IF(J508=35,'Equivalencia BH-BMPT'!$D$36,IF(J508=36,'Equivalencia BH-BMPT'!$D$37,IF(J508=37,'Equivalencia BH-BMPT'!$D$38,IF(J508=38,'Equivalencia BH-BMPT'!#REF!,IF(J508=39,'Equivalencia BH-BMPT'!$D$40,IF(J508=40,'Equivalencia BH-BMPT'!$D$41,IF(J508=41,'Equivalencia BH-BMPT'!$D$42,IF(J508=42,'Equivalencia BH-BMPT'!$D$43,IF(J508=43,'Equivalencia BH-BMPT'!$D$44,IF(J508=44,'Equivalencia BH-BMPT'!$D$45,IF(J508=45,'Equivalencia BH-BMPT'!$D$46,"No ha seleccionado un número de programa")))))))))))))))))))))))))))))))))))))))))))))</f>
        <v>No ha seleccionado un número de programa</v>
      </c>
      <c r="L508" s="137"/>
      <c r="M508" s="135"/>
      <c r="N508" s="147"/>
      <c r="O508" s="138"/>
      <c r="P508" s="139"/>
      <c r="Q508" s="140"/>
      <c r="R508" s="140"/>
      <c r="S508" s="140"/>
      <c r="T508" s="140">
        <f t="shared" si="60"/>
        <v>0</v>
      </c>
      <c r="U508" s="140"/>
      <c r="V508" s="141"/>
      <c r="W508" s="141"/>
      <c r="X508" s="141"/>
      <c r="Y508" s="135"/>
      <c r="Z508" s="135"/>
      <c r="AA508" s="142"/>
      <c r="AB508" s="135"/>
      <c r="AC508" s="135"/>
      <c r="AD508" s="135"/>
      <c r="AE508" s="135"/>
      <c r="AF508" s="143" t="e">
        <f t="shared" si="61"/>
        <v>#DIV/0!</v>
      </c>
      <c r="AG508" s="144"/>
      <c r="AH508" s="144" t="b">
        <f t="shared" si="62"/>
        <v>1</v>
      </c>
    </row>
    <row r="509" spans="1:34" ht="44.25" customHeight="1" thickBot="1" x14ac:dyDescent="0.3">
      <c r="A509" s="135"/>
      <c r="B509" s="135"/>
      <c r="C509" s="136"/>
      <c r="D509" s="135"/>
      <c r="E509" s="136" t="str">
        <f>IF(D509=1,'Tipo '!$B$2,IF(D509=2,'Tipo '!$B$3,IF(D509=3,'Tipo '!$B$4,IF(D509=4,'Tipo '!$B$5,IF(D509=5,'Tipo '!$B$6,IF(D509=6,'Tipo '!$B$7,IF(D509=7,'Tipo '!$B$8,IF(D509=8,'Tipo '!$B$9,IF(D509=9,'Tipo '!$B$10,IF(D509=10,'Tipo '!$B$11,IF(D509=11,'Tipo '!$B$12,IF(D509=12,'Tipo '!$B$13,IF(D509=13,'Tipo '!$B$14,IF(D509=14,'Tipo '!$B$15,IF(D509=15,'Tipo '!$B$16,IF(D509=16,'Tipo '!$B$17,IF(D509=17,'Tipo '!$B$18,IF(D509=18,'Tipo '!$B$19,IF(D509=19,'Tipo '!$B$20,IF(D509=20,'Tipo '!$B$21,"No ha seleccionado un tipo de contrato válido"))))))))))))))))))))</f>
        <v>No ha seleccionado un tipo de contrato válido</v>
      </c>
      <c r="F509" s="136"/>
      <c r="G509" s="136"/>
      <c r="H509" s="146"/>
      <c r="I509" s="146"/>
      <c r="J509" s="135"/>
      <c r="K509" s="136" t="str">
        <f>IF(J509=1,'Equivalencia BH-BMPT'!$D$2,IF(J509=2,'Equivalencia BH-BMPT'!$D$3,IF(J509=3,'Equivalencia BH-BMPT'!$D$4,IF(J509=4,'Equivalencia BH-BMPT'!$D$5,IF(J509=5,'Equivalencia BH-BMPT'!$D$6,IF(J509=6,'Equivalencia BH-BMPT'!$D$7,IF(J509=7,'Equivalencia BH-BMPT'!$D$8,IF(J509=8,'Equivalencia BH-BMPT'!$D$9,IF(J509=9,'Equivalencia BH-BMPT'!$D$10,IF(J509=10,'Equivalencia BH-BMPT'!$D$11,IF(J509=11,'Equivalencia BH-BMPT'!$D$12,IF(J509=12,'Equivalencia BH-BMPT'!$D$13,IF(J509=13,'Equivalencia BH-BMPT'!$D$14,IF(J509=14,'Equivalencia BH-BMPT'!$D$15,IF(J509=15,'Equivalencia BH-BMPT'!$D$16,IF(J509=16,'Equivalencia BH-BMPT'!$D$17,IF(J509=17,'Equivalencia BH-BMPT'!$D$18,IF(J509=18,'Equivalencia BH-BMPT'!$D$19,IF(J509=19,'Equivalencia BH-BMPT'!$D$20,IF(J509=20,'Equivalencia BH-BMPT'!$D$21,IF(J509=21,'Equivalencia BH-BMPT'!$D$22,IF(J509=22,'Equivalencia BH-BMPT'!$D$23,IF(J509=23,'Equivalencia BH-BMPT'!#REF!,IF(J509=24,'Equivalencia BH-BMPT'!$D$25,IF(J509=25,'Equivalencia BH-BMPT'!$D$26,IF(J509=26,'Equivalencia BH-BMPT'!$D$27,IF(J509=27,'Equivalencia BH-BMPT'!$D$28,IF(J509=28,'Equivalencia BH-BMPT'!$D$29,IF(J509=29,'Equivalencia BH-BMPT'!$D$30,IF(J509=30,'Equivalencia BH-BMPT'!$D$31,IF(J509=31,'Equivalencia BH-BMPT'!$D$32,IF(J509=32,'Equivalencia BH-BMPT'!$D$33,IF(J509=33,'Equivalencia BH-BMPT'!$D$34,IF(J509=34,'Equivalencia BH-BMPT'!$D$35,IF(J509=35,'Equivalencia BH-BMPT'!$D$36,IF(J509=36,'Equivalencia BH-BMPT'!$D$37,IF(J509=37,'Equivalencia BH-BMPT'!$D$38,IF(J509=38,'Equivalencia BH-BMPT'!#REF!,IF(J509=39,'Equivalencia BH-BMPT'!$D$40,IF(J509=40,'Equivalencia BH-BMPT'!$D$41,IF(J509=41,'Equivalencia BH-BMPT'!$D$42,IF(J509=42,'Equivalencia BH-BMPT'!$D$43,IF(J509=43,'Equivalencia BH-BMPT'!$D$44,IF(J509=44,'Equivalencia BH-BMPT'!$D$45,IF(J509=45,'Equivalencia BH-BMPT'!$D$46,"No ha seleccionado un número de programa")))))))))))))))))))))))))))))))))))))))))))))</f>
        <v>No ha seleccionado un número de programa</v>
      </c>
      <c r="L509" s="137"/>
      <c r="M509" s="135"/>
      <c r="N509" s="147"/>
      <c r="O509" s="138"/>
      <c r="P509" s="139"/>
      <c r="Q509" s="140"/>
      <c r="R509" s="140"/>
      <c r="S509" s="140"/>
      <c r="T509" s="140">
        <f t="shared" si="60"/>
        <v>0</v>
      </c>
      <c r="U509" s="140"/>
      <c r="V509" s="141"/>
      <c r="W509" s="141"/>
      <c r="X509" s="141"/>
      <c r="Y509" s="135"/>
      <c r="Z509" s="135"/>
      <c r="AA509" s="142"/>
      <c r="AB509" s="135"/>
      <c r="AC509" s="135"/>
      <c r="AD509" s="135"/>
      <c r="AE509" s="135"/>
      <c r="AF509" s="143" t="e">
        <f t="shared" si="61"/>
        <v>#DIV/0!</v>
      </c>
      <c r="AG509" s="144"/>
      <c r="AH509" s="144" t="b">
        <f t="shared" si="62"/>
        <v>1</v>
      </c>
    </row>
    <row r="510" spans="1:34" ht="44.25" customHeight="1" thickBot="1" x14ac:dyDescent="0.3">
      <c r="A510" s="135"/>
      <c r="B510" s="135"/>
      <c r="C510" s="136"/>
      <c r="D510" s="135"/>
      <c r="E510" s="136" t="str">
        <f>IF(D510=1,'Tipo '!$B$2,IF(D510=2,'Tipo '!$B$3,IF(D510=3,'Tipo '!$B$4,IF(D510=4,'Tipo '!$B$5,IF(D510=5,'Tipo '!$B$6,IF(D510=6,'Tipo '!$B$7,IF(D510=7,'Tipo '!$B$8,IF(D510=8,'Tipo '!$B$9,IF(D510=9,'Tipo '!$B$10,IF(D510=10,'Tipo '!$B$11,IF(D510=11,'Tipo '!$B$12,IF(D510=12,'Tipo '!$B$13,IF(D510=13,'Tipo '!$B$14,IF(D510=14,'Tipo '!$B$15,IF(D510=15,'Tipo '!$B$16,IF(D510=16,'Tipo '!$B$17,IF(D510=17,'Tipo '!$B$18,IF(D510=18,'Tipo '!$B$19,IF(D510=19,'Tipo '!$B$20,IF(D510=20,'Tipo '!$B$21,"No ha seleccionado un tipo de contrato válido"))))))))))))))))))))</f>
        <v>No ha seleccionado un tipo de contrato válido</v>
      </c>
      <c r="F510" s="136"/>
      <c r="G510" s="136"/>
      <c r="H510" s="146"/>
      <c r="I510" s="146"/>
      <c r="J510" s="135"/>
      <c r="K510" s="136" t="str">
        <f>IF(J510=1,'Equivalencia BH-BMPT'!$D$2,IF(J510=2,'Equivalencia BH-BMPT'!$D$3,IF(J510=3,'Equivalencia BH-BMPT'!$D$4,IF(J510=4,'Equivalencia BH-BMPT'!$D$5,IF(J510=5,'Equivalencia BH-BMPT'!$D$6,IF(J510=6,'Equivalencia BH-BMPT'!$D$7,IF(J510=7,'Equivalencia BH-BMPT'!$D$8,IF(J510=8,'Equivalencia BH-BMPT'!$D$9,IF(J510=9,'Equivalencia BH-BMPT'!$D$10,IF(J510=10,'Equivalencia BH-BMPT'!$D$11,IF(J510=11,'Equivalencia BH-BMPT'!$D$12,IF(J510=12,'Equivalencia BH-BMPT'!$D$13,IF(J510=13,'Equivalencia BH-BMPT'!$D$14,IF(J510=14,'Equivalencia BH-BMPT'!$D$15,IF(J510=15,'Equivalencia BH-BMPT'!$D$16,IF(J510=16,'Equivalencia BH-BMPT'!$D$17,IF(J510=17,'Equivalencia BH-BMPT'!$D$18,IF(J510=18,'Equivalencia BH-BMPT'!$D$19,IF(J510=19,'Equivalencia BH-BMPT'!$D$20,IF(J510=20,'Equivalencia BH-BMPT'!$D$21,IF(J510=21,'Equivalencia BH-BMPT'!$D$22,IF(J510=22,'Equivalencia BH-BMPT'!$D$23,IF(J510=23,'Equivalencia BH-BMPT'!#REF!,IF(J510=24,'Equivalencia BH-BMPT'!$D$25,IF(J510=25,'Equivalencia BH-BMPT'!$D$26,IF(J510=26,'Equivalencia BH-BMPT'!$D$27,IF(J510=27,'Equivalencia BH-BMPT'!$D$28,IF(J510=28,'Equivalencia BH-BMPT'!$D$29,IF(J510=29,'Equivalencia BH-BMPT'!$D$30,IF(J510=30,'Equivalencia BH-BMPT'!$D$31,IF(J510=31,'Equivalencia BH-BMPT'!$D$32,IF(J510=32,'Equivalencia BH-BMPT'!$D$33,IF(J510=33,'Equivalencia BH-BMPT'!$D$34,IF(J510=34,'Equivalencia BH-BMPT'!$D$35,IF(J510=35,'Equivalencia BH-BMPT'!$D$36,IF(J510=36,'Equivalencia BH-BMPT'!$D$37,IF(J510=37,'Equivalencia BH-BMPT'!$D$38,IF(J510=38,'Equivalencia BH-BMPT'!#REF!,IF(J510=39,'Equivalencia BH-BMPT'!$D$40,IF(J510=40,'Equivalencia BH-BMPT'!$D$41,IF(J510=41,'Equivalencia BH-BMPT'!$D$42,IF(J510=42,'Equivalencia BH-BMPT'!$D$43,IF(J510=43,'Equivalencia BH-BMPT'!$D$44,IF(J510=44,'Equivalencia BH-BMPT'!$D$45,IF(J510=45,'Equivalencia BH-BMPT'!$D$46,"No ha seleccionado un número de programa")))))))))))))))))))))))))))))))))))))))))))))</f>
        <v>No ha seleccionado un número de programa</v>
      </c>
      <c r="L510" s="137"/>
      <c r="M510" s="135"/>
      <c r="N510" s="147"/>
      <c r="O510" s="138"/>
      <c r="P510" s="139"/>
      <c r="Q510" s="140"/>
      <c r="R510" s="140"/>
      <c r="S510" s="140"/>
      <c r="T510" s="140">
        <f t="shared" si="60"/>
        <v>0</v>
      </c>
      <c r="U510" s="140"/>
      <c r="V510" s="141"/>
      <c r="W510" s="141"/>
      <c r="X510" s="141"/>
      <c r="Y510" s="135"/>
      <c r="Z510" s="135"/>
      <c r="AA510" s="142"/>
      <c r="AB510" s="135"/>
      <c r="AC510" s="135"/>
      <c r="AD510" s="135"/>
      <c r="AE510" s="135"/>
      <c r="AF510" s="143" t="e">
        <f t="shared" si="61"/>
        <v>#DIV/0!</v>
      </c>
      <c r="AG510" s="144"/>
      <c r="AH510" s="144" t="b">
        <f t="shared" si="62"/>
        <v>1</v>
      </c>
    </row>
    <row r="511" spans="1:34" ht="44.25" customHeight="1" thickBot="1" x14ac:dyDescent="0.3">
      <c r="A511" s="135"/>
      <c r="B511" s="135"/>
      <c r="C511" s="136"/>
      <c r="D511" s="135"/>
      <c r="E511" s="136" t="str">
        <f>IF(D511=1,'Tipo '!$B$2,IF(D511=2,'Tipo '!$B$3,IF(D511=3,'Tipo '!$B$4,IF(D511=4,'Tipo '!$B$5,IF(D511=5,'Tipo '!$B$6,IF(D511=6,'Tipo '!$B$7,IF(D511=7,'Tipo '!$B$8,IF(D511=8,'Tipo '!$B$9,IF(D511=9,'Tipo '!$B$10,IF(D511=10,'Tipo '!$B$11,IF(D511=11,'Tipo '!$B$12,IF(D511=12,'Tipo '!$B$13,IF(D511=13,'Tipo '!$B$14,IF(D511=14,'Tipo '!$B$15,IF(D511=15,'Tipo '!$B$16,IF(D511=16,'Tipo '!$B$17,IF(D511=17,'Tipo '!$B$18,IF(D511=18,'Tipo '!$B$19,IF(D511=19,'Tipo '!$B$20,IF(D511=20,'Tipo '!$B$21,"No ha seleccionado un tipo de contrato válido"))))))))))))))))))))</f>
        <v>No ha seleccionado un tipo de contrato válido</v>
      </c>
      <c r="F511" s="136"/>
      <c r="G511" s="136"/>
      <c r="H511" s="146"/>
      <c r="I511" s="146"/>
      <c r="J511" s="135"/>
      <c r="K511" s="136" t="str">
        <f>IF(J511=1,'Equivalencia BH-BMPT'!$D$2,IF(J511=2,'Equivalencia BH-BMPT'!$D$3,IF(J511=3,'Equivalencia BH-BMPT'!$D$4,IF(J511=4,'Equivalencia BH-BMPT'!$D$5,IF(J511=5,'Equivalencia BH-BMPT'!$D$6,IF(J511=6,'Equivalencia BH-BMPT'!$D$7,IF(J511=7,'Equivalencia BH-BMPT'!$D$8,IF(J511=8,'Equivalencia BH-BMPT'!$D$9,IF(J511=9,'Equivalencia BH-BMPT'!$D$10,IF(J511=10,'Equivalencia BH-BMPT'!$D$11,IF(J511=11,'Equivalencia BH-BMPT'!$D$12,IF(J511=12,'Equivalencia BH-BMPT'!$D$13,IF(J511=13,'Equivalencia BH-BMPT'!$D$14,IF(J511=14,'Equivalencia BH-BMPT'!$D$15,IF(J511=15,'Equivalencia BH-BMPT'!$D$16,IF(J511=16,'Equivalencia BH-BMPT'!$D$17,IF(J511=17,'Equivalencia BH-BMPT'!$D$18,IF(J511=18,'Equivalencia BH-BMPT'!$D$19,IF(J511=19,'Equivalencia BH-BMPT'!$D$20,IF(J511=20,'Equivalencia BH-BMPT'!$D$21,IF(J511=21,'Equivalencia BH-BMPT'!$D$22,IF(J511=22,'Equivalencia BH-BMPT'!$D$23,IF(J511=23,'Equivalencia BH-BMPT'!#REF!,IF(J511=24,'Equivalencia BH-BMPT'!$D$25,IF(J511=25,'Equivalencia BH-BMPT'!$D$26,IF(J511=26,'Equivalencia BH-BMPT'!$D$27,IF(J511=27,'Equivalencia BH-BMPT'!$D$28,IF(J511=28,'Equivalencia BH-BMPT'!$D$29,IF(J511=29,'Equivalencia BH-BMPT'!$D$30,IF(J511=30,'Equivalencia BH-BMPT'!$D$31,IF(J511=31,'Equivalencia BH-BMPT'!$D$32,IF(J511=32,'Equivalencia BH-BMPT'!$D$33,IF(J511=33,'Equivalencia BH-BMPT'!$D$34,IF(J511=34,'Equivalencia BH-BMPT'!$D$35,IF(J511=35,'Equivalencia BH-BMPT'!$D$36,IF(J511=36,'Equivalencia BH-BMPT'!$D$37,IF(J511=37,'Equivalencia BH-BMPT'!$D$38,IF(J511=38,'Equivalencia BH-BMPT'!#REF!,IF(J511=39,'Equivalencia BH-BMPT'!$D$40,IF(J511=40,'Equivalencia BH-BMPT'!$D$41,IF(J511=41,'Equivalencia BH-BMPT'!$D$42,IF(J511=42,'Equivalencia BH-BMPT'!$D$43,IF(J511=43,'Equivalencia BH-BMPT'!$D$44,IF(J511=44,'Equivalencia BH-BMPT'!$D$45,IF(J511=45,'Equivalencia BH-BMPT'!$D$46,"No ha seleccionado un número de programa")))))))))))))))))))))))))))))))))))))))))))))</f>
        <v>No ha seleccionado un número de programa</v>
      </c>
      <c r="L511" s="137"/>
      <c r="M511" s="135"/>
      <c r="N511" s="147"/>
      <c r="O511" s="138"/>
      <c r="P511" s="139"/>
      <c r="Q511" s="140"/>
      <c r="R511" s="140"/>
      <c r="S511" s="140"/>
      <c r="T511" s="140">
        <f t="shared" si="60"/>
        <v>0</v>
      </c>
      <c r="U511" s="140"/>
      <c r="V511" s="141"/>
      <c r="W511" s="141"/>
      <c r="X511" s="141"/>
      <c r="Y511" s="135"/>
      <c r="Z511" s="135"/>
      <c r="AA511" s="142"/>
      <c r="AB511" s="135"/>
      <c r="AC511" s="135"/>
      <c r="AD511" s="135"/>
      <c r="AE511" s="135"/>
      <c r="AF511" s="143" t="e">
        <f t="shared" si="61"/>
        <v>#DIV/0!</v>
      </c>
      <c r="AG511" s="144"/>
      <c r="AH511" s="144" t="b">
        <f t="shared" si="62"/>
        <v>1</v>
      </c>
    </row>
    <row r="512" spans="1:34" ht="44.25" customHeight="1" thickBot="1" x14ac:dyDescent="0.3">
      <c r="A512" s="135"/>
      <c r="B512" s="135"/>
      <c r="C512" s="136"/>
      <c r="D512" s="135"/>
      <c r="E512" s="136" t="str">
        <f>IF(D512=1,'Tipo '!$B$2,IF(D512=2,'Tipo '!$B$3,IF(D512=3,'Tipo '!$B$4,IF(D512=4,'Tipo '!$B$5,IF(D512=5,'Tipo '!$B$6,IF(D512=6,'Tipo '!$B$7,IF(D512=7,'Tipo '!$B$8,IF(D512=8,'Tipo '!$B$9,IF(D512=9,'Tipo '!$B$10,IF(D512=10,'Tipo '!$B$11,IF(D512=11,'Tipo '!$B$12,IF(D512=12,'Tipo '!$B$13,IF(D512=13,'Tipo '!$B$14,IF(D512=14,'Tipo '!$B$15,IF(D512=15,'Tipo '!$B$16,IF(D512=16,'Tipo '!$B$17,IF(D512=17,'Tipo '!$B$18,IF(D512=18,'Tipo '!$B$19,IF(D512=19,'Tipo '!$B$20,IF(D512=20,'Tipo '!$B$21,"No ha seleccionado un tipo de contrato válido"))))))))))))))))))))</f>
        <v>No ha seleccionado un tipo de contrato válido</v>
      </c>
      <c r="F512" s="136"/>
      <c r="G512" s="136"/>
      <c r="H512" s="146"/>
      <c r="I512" s="146"/>
      <c r="J512" s="135"/>
      <c r="K512" s="136" t="str">
        <f>IF(J512=1,'Equivalencia BH-BMPT'!$D$2,IF(J512=2,'Equivalencia BH-BMPT'!$D$3,IF(J512=3,'Equivalencia BH-BMPT'!$D$4,IF(J512=4,'Equivalencia BH-BMPT'!$D$5,IF(J512=5,'Equivalencia BH-BMPT'!$D$6,IF(J512=6,'Equivalencia BH-BMPT'!$D$7,IF(J512=7,'Equivalencia BH-BMPT'!$D$8,IF(J512=8,'Equivalencia BH-BMPT'!$D$9,IF(J512=9,'Equivalencia BH-BMPT'!$D$10,IF(J512=10,'Equivalencia BH-BMPT'!$D$11,IF(J512=11,'Equivalencia BH-BMPT'!$D$12,IF(J512=12,'Equivalencia BH-BMPT'!$D$13,IF(J512=13,'Equivalencia BH-BMPT'!$D$14,IF(J512=14,'Equivalencia BH-BMPT'!$D$15,IF(J512=15,'Equivalencia BH-BMPT'!$D$16,IF(J512=16,'Equivalencia BH-BMPT'!$D$17,IF(J512=17,'Equivalencia BH-BMPT'!$D$18,IF(J512=18,'Equivalencia BH-BMPT'!$D$19,IF(J512=19,'Equivalencia BH-BMPT'!$D$20,IF(J512=20,'Equivalencia BH-BMPT'!$D$21,IF(J512=21,'Equivalencia BH-BMPT'!$D$22,IF(J512=22,'Equivalencia BH-BMPT'!$D$23,IF(J512=23,'Equivalencia BH-BMPT'!#REF!,IF(J512=24,'Equivalencia BH-BMPT'!$D$25,IF(J512=25,'Equivalencia BH-BMPT'!$D$26,IF(J512=26,'Equivalencia BH-BMPT'!$D$27,IF(J512=27,'Equivalencia BH-BMPT'!$D$28,IF(J512=28,'Equivalencia BH-BMPT'!$D$29,IF(J512=29,'Equivalencia BH-BMPT'!$D$30,IF(J512=30,'Equivalencia BH-BMPT'!$D$31,IF(J512=31,'Equivalencia BH-BMPT'!$D$32,IF(J512=32,'Equivalencia BH-BMPT'!$D$33,IF(J512=33,'Equivalencia BH-BMPT'!$D$34,IF(J512=34,'Equivalencia BH-BMPT'!$D$35,IF(J512=35,'Equivalencia BH-BMPT'!$D$36,IF(J512=36,'Equivalencia BH-BMPT'!$D$37,IF(J512=37,'Equivalencia BH-BMPT'!$D$38,IF(J512=38,'Equivalencia BH-BMPT'!#REF!,IF(J512=39,'Equivalencia BH-BMPT'!$D$40,IF(J512=40,'Equivalencia BH-BMPT'!$D$41,IF(J512=41,'Equivalencia BH-BMPT'!$D$42,IF(J512=42,'Equivalencia BH-BMPT'!$D$43,IF(J512=43,'Equivalencia BH-BMPT'!$D$44,IF(J512=44,'Equivalencia BH-BMPT'!$D$45,IF(J512=45,'Equivalencia BH-BMPT'!$D$46,"No ha seleccionado un número de programa")))))))))))))))))))))))))))))))))))))))))))))</f>
        <v>No ha seleccionado un número de programa</v>
      </c>
      <c r="L512" s="137"/>
      <c r="M512" s="135"/>
      <c r="N512" s="147"/>
      <c r="O512" s="138"/>
      <c r="P512" s="139"/>
      <c r="Q512" s="140"/>
      <c r="R512" s="140"/>
      <c r="S512" s="140"/>
      <c r="T512" s="140">
        <f t="shared" si="60"/>
        <v>0</v>
      </c>
      <c r="U512" s="140"/>
      <c r="V512" s="141"/>
      <c r="W512" s="141"/>
      <c r="X512" s="141"/>
      <c r="Y512" s="135"/>
      <c r="Z512" s="135"/>
      <c r="AA512" s="142"/>
      <c r="AB512" s="135"/>
      <c r="AC512" s="135"/>
      <c r="AD512" s="135"/>
      <c r="AE512" s="135"/>
      <c r="AF512" s="143" t="e">
        <f t="shared" si="61"/>
        <v>#DIV/0!</v>
      </c>
      <c r="AG512" s="144"/>
      <c r="AH512" s="144" t="b">
        <f t="shared" si="62"/>
        <v>1</v>
      </c>
    </row>
    <row r="513" spans="1:34" ht="44.25" customHeight="1" thickBot="1" x14ac:dyDescent="0.3">
      <c r="A513" s="135"/>
      <c r="B513" s="135"/>
      <c r="C513" s="136"/>
      <c r="D513" s="135"/>
      <c r="E513" s="136" t="str">
        <f>IF(D513=1,'Tipo '!$B$2,IF(D513=2,'Tipo '!$B$3,IF(D513=3,'Tipo '!$B$4,IF(D513=4,'Tipo '!$B$5,IF(D513=5,'Tipo '!$B$6,IF(D513=6,'Tipo '!$B$7,IF(D513=7,'Tipo '!$B$8,IF(D513=8,'Tipo '!$B$9,IF(D513=9,'Tipo '!$B$10,IF(D513=10,'Tipo '!$B$11,IF(D513=11,'Tipo '!$B$12,IF(D513=12,'Tipo '!$B$13,IF(D513=13,'Tipo '!$B$14,IF(D513=14,'Tipo '!$B$15,IF(D513=15,'Tipo '!$B$16,IF(D513=16,'Tipo '!$B$17,IF(D513=17,'Tipo '!$B$18,IF(D513=18,'Tipo '!$B$19,IF(D513=19,'Tipo '!$B$20,IF(D513=20,'Tipo '!$B$21,"No ha seleccionado un tipo de contrato válido"))))))))))))))))))))</f>
        <v>No ha seleccionado un tipo de contrato válido</v>
      </c>
      <c r="F513" s="136"/>
      <c r="G513" s="136"/>
      <c r="H513" s="146"/>
      <c r="I513" s="146"/>
      <c r="J513" s="135"/>
      <c r="K513" s="136" t="str">
        <f>IF(J513=1,'Equivalencia BH-BMPT'!$D$2,IF(J513=2,'Equivalencia BH-BMPT'!$D$3,IF(J513=3,'Equivalencia BH-BMPT'!$D$4,IF(J513=4,'Equivalencia BH-BMPT'!$D$5,IF(J513=5,'Equivalencia BH-BMPT'!$D$6,IF(J513=6,'Equivalencia BH-BMPT'!$D$7,IF(J513=7,'Equivalencia BH-BMPT'!$D$8,IF(J513=8,'Equivalencia BH-BMPT'!$D$9,IF(J513=9,'Equivalencia BH-BMPT'!$D$10,IF(J513=10,'Equivalencia BH-BMPT'!$D$11,IF(J513=11,'Equivalencia BH-BMPT'!$D$12,IF(J513=12,'Equivalencia BH-BMPT'!$D$13,IF(J513=13,'Equivalencia BH-BMPT'!$D$14,IF(J513=14,'Equivalencia BH-BMPT'!$D$15,IF(J513=15,'Equivalencia BH-BMPT'!$D$16,IF(J513=16,'Equivalencia BH-BMPT'!$D$17,IF(J513=17,'Equivalencia BH-BMPT'!$D$18,IF(J513=18,'Equivalencia BH-BMPT'!$D$19,IF(J513=19,'Equivalencia BH-BMPT'!$D$20,IF(J513=20,'Equivalencia BH-BMPT'!$D$21,IF(J513=21,'Equivalencia BH-BMPT'!$D$22,IF(J513=22,'Equivalencia BH-BMPT'!$D$23,IF(J513=23,'Equivalencia BH-BMPT'!#REF!,IF(J513=24,'Equivalencia BH-BMPT'!$D$25,IF(J513=25,'Equivalencia BH-BMPT'!$D$26,IF(J513=26,'Equivalencia BH-BMPT'!$D$27,IF(J513=27,'Equivalencia BH-BMPT'!$D$28,IF(J513=28,'Equivalencia BH-BMPT'!$D$29,IF(J513=29,'Equivalencia BH-BMPT'!$D$30,IF(J513=30,'Equivalencia BH-BMPT'!$D$31,IF(J513=31,'Equivalencia BH-BMPT'!$D$32,IF(J513=32,'Equivalencia BH-BMPT'!$D$33,IF(J513=33,'Equivalencia BH-BMPT'!$D$34,IF(J513=34,'Equivalencia BH-BMPT'!$D$35,IF(J513=35,'Equivalencia BH-BMPT'!$D$36,IF(J513=36,'Equivalencia BH-BMPT'!$D$37,IF(J513=37,'Equivalencia BH-BMPT'!$D$38,IF(J513=38,'Equivalencia BH-BMPT'!#REF!,IF(J513=39,'Equivalencia BH-BMPT'!$D$40,IF(J513=40,'Equivalencia BH-BMPT'!$D$41,IF(J513=41,'Equivalencia BH-BMPT'!$D$42,IF(J513=42,'Equivalencia BH-BMPT'!$D$43,IF(J513=43,'Equivalencia BH-BMPT'!$D$44,IF(J513=44,'Equivalencia BH-BMPT'!$D$45,IF(J513=45,'Equivalencia BH-BMPT'!$D$46,"No ha seleccionado un número de programa")))))))))))))))))))))))))))))))))))))))))))))</f>
        <v>No ha seleccionado un número de programa</v>
      </c>
      <c r="L513" s="137"/>
      <c r="M513" s="135"/>
      <c r="N513" s="147"/>
      <c r="O513" s="138"/>
      <c r="P513" s="139"/>
      <c r="Q513" s="140"/>
      <c r="R513" s="140"/>
      <c r="S513" s="140"/>
      <c r="T513" s="140">
        <f t="shared" si="60"/>
        <v>0</v>
      </c>
      <c r="U513" s="140"/>
      <c r="V513" s="141"/>
      <c r="W513" s="141"/>
      <c r="X513" s="141"/>
      <c r="Y513" s="135"/>
      <c r="Z513" s="135"/>
      <c r="AA513" s="142"/>
      <c r="AB513" s="135"/>
      <c r="AC513" s="135"/>
      <c r="AD513" s="135"/>
      <c r="AE513" s="135"/>
      <c r="AF513" s="143" t="e">
        <f t="shared" si="61"/>
        <v>#DIV/0!</v>
      </c>
      <c r="AG513" s="144"/>
      <c r="AH513" s="144" t="b">
        <f t="shared" si="62"/>
        <v>1</v>
      </c>
    </row>
    <row r="514" spans="1:34" ht="44.25" customHeight="1" thickBot="1" x14ac:dyDescent="0.3">
      <c r="A514" s="135"/>
      <c r="B514" s="135"/>
      <c r="C514" s="136"/>
      <c r="D514" s="135"/>
      <c r="E514" s="136" t="str">
        <f>IF(D514=1,'Tipo '!$B$2,IF(D514=2,'Tipo '!$B$3,IF(D514=3,'Tipo '!$B$4,IF(D514=4,'Tipo '!$B$5,IF(D514=5,'Tipo '!$B$6,IF(D514=6,'Tipo '!$B$7,IF(D514=7,'Tipo '!$B$8,IF(D514=8,'Tipo '!$B$9,IF(D514=9,'Tipo '!$B$10,IF(D514=10,'Tipo '!$B$11,IF(D514=11,'Tipo '!$B$12,IF(D514=12,'Tipo '!$B$13,IF(D514=13,'Tipo '!$B$14,IF(D514=14,'Tipo '!$B$15,IF(D514=15,'Tipo '!$B$16,IF(D514=16,'Tipo '!$B$17,IF(D514=17,'Tipo '!$B$18,IF(D514=18,'Tipo '!$B$19,IF(D514=19,'Tipo '!$B$20,IF(D514=20,'Tipo '!$B$21,"No ha seleccionado un tipo de contrato válido"))))))))))))))))))))</f>
        <v>No ha seleccionado un tipo de contrato válido</v>
      </c>
      <c r="F514" s="136"/>
      <c r="G514" s="136"/>
      <c r="H514" s="146"/>
      <c r="I514" s="146"/>
      <c r="J514" s="135"/>
      <c r="K514" s="136" t="str">
        <f>IF(J514=1,'Equivalencia BH-BMPT'!$D$2,IF(J514=2,'Equivalencia BH-BMPT'!$D$3,IF(J514=3,'Equivalencia BH-BMPT'!$D$4,IF(J514=4,'Equivalencia BH-BMPT'!$D$5,IF(J514=5,'Equivalencia BH-BMPT'!$D$6,IF(J514=6,'Equivalencia BH-BMPT'!$D$7,IF(J514=7,'Equivalencia BH-BMPT'!$D$8,IF(J514=8,'Equivalencia BH-BMPT'!$D$9,IF(J514=9,'Equivalencia BH-BMPT'!$D$10,IF(J514=10,'Equivalencia BH-BMPT'!$D$11,IF(J514=11,'Equivalencia BH-BMPT'!$D$12,IF(J514=12,'Equivalencia BH-BMPT'!$D$13,IF(J514=13,'Equivalencia BH-BMPT'!$D$14,IF(J514=14,'Equivalencia BH-BMPT'!$D$15,IF(J514=15,'Equivalencia BH-BMPT'!$D$16,IF(J514=16,'Equivalencia BH-BMPT'!$D$17,IF(J514=17,'Equivalencia BH-BMPT'!$D$18,IF(J514=18,'Equivalencia BH-BMPT'!$D$19,IF(J514=19,'Equivalencia BH-BMPT'!$D$20,IF(J514=20,'Equivalencia BH-BMPT'!$D$21,IF(J514=21,'Equivalencia BH-BMPT'!$D$22,IF(J514=22,'Equivalencia BH-BMPT'!$D$23,IF(J514=23,'Equivalencia BH-BMPT'!#REF!,IF(J514=24,'Equivalencia BH-BMPT'!$D$25,IF(J514=25,'Equivalencia BH-BMPT'!$D$26,IF(J514=26,'Equivalencia BH-BMPT'!$D$27,IF(J514=27,'Equivalencia BH-BMPT'!$D$28,IF(J514=28,'Equivalencia BH-BMPT'!$D$29,IF(J514=29,'Equivalencia BH-BMPT'!$D$30,IF(J514=30,'Equivalencia BH-BMPT'!$D$31,IF(J514=31,'Equivalencia BH-BMPT'!$D$32,IF(J514=32,'Equivalencia BH-BMPT'!$D$33,IF(J514=33,'Equivalencia BH-BMPT'!$D$34,IF(J514=34,'Equivalencia BH-BMPT'!$D$35,IF(J514=35,'Equivalencia BH-BMPT'!$D$36,IF(J514=36,'Equivalencia BH-BMPT'!$D$37,IF(J514=37,'Equivalencia BH-BMPT'!$D$38,IF(J514=38,'Equivalencia BH-BMPT'!#REF!,IF(J514=39,'Equivalencia BH-BMPT'!$D$40,IF(J514=40,'Equivalencia BH-BMPT'!$D$41,IF(J514=41,'Equivalencia BH-BMPT'!$D$42,IF(J514=42,'Equivalencia BH-BMPT'!$D$43,IF(J514=43,'Equivalencia BH-BMPT'!$D$44,IF(J514=44,'Equivalencia BH-BMPT'!$D$45,IF(J514=45,'Equivalencia BH-BMPT'!$D$46,"No ha seleccionado un número de programa")))))))))))))))))))))))))))))))))))))))))))))</f>
        <v>No ha seleccionado un número de programa</v>
      </c>
      <c r="L514" s="137"/>
      <c r="M514" s="135"/>
      <c r="N514" s="147"/>
      <c r="O514" s="138"/>
      <c r="P514" s="139"/>
      <c r="Q514" s="140"/>
      <c r="R514" s="140"/>
      <c r="S514" s="140"/>
      <c r="T514" s="140">
        <f t="shared" si="60"/>
        <v>0</v>
      </c>
      <c r="U514" s="140"/>
      <c r="V514" s="141"/>
      <c r="W514" s="141"/>
      <c r="X514" s="141"/>
      <c r="Y514" s="135"/>
      <c r="Z514" s="135"/>
      <c r="AA514" s="142"/>
      <c r="AB514" s="135"/>
      <c r="AC514" s="135"/>
      <c r="AD514" s="135"/>
      <c r="AE514" s="135"/>
      <c r="AF514" s="143" t="e">
        <f t="shared" si="61"/>
        <v>#DIV/0!</v>
      </c>
      <c r="AG514" s="144"/>
      <c r="AH514" s="144" t="b">
        <f t="shared" si="62"/>
        <v>1</v>
      </c>
    </row>
    <row r="515" spans="1:34" ht="44.25" customHeight="1" thickBot="1" x14ac:dyDescent="0.3">
      <c r="A515" s="135"/>
      <c r="B515" s="135"/>
      <c r="C515" s="136"/>
      <c r="D515" s="135"/>
      <c r="E515" s="136" t="str">
        <f>IF(D515=1,'Tipo '!$B$2,IF(D515=2,'Tipo '!$B$3,IF(D515=3,'Tipo '!$B$4,IF(D515=4,'Tipo '!$B$5,IF(D515=5,'Tipo '!$B$6,IF(D515=6,'Tipo '!$B$7,IF(D515=7,'Tipo '!$B$8,IF(D515=8,'Tipo '!$B$9,IF(D515=9,'Tipo '!$B$10,IF(D515=10,'Tipo '!$B$11,IF(D515=11,'Tipo '!$B$12,IF(D515=12,'Tipo '!$B$13,IF(D515=13,'Tipo '!$B$14,IF(D515=14,'Tipo '!$B$15,IF(D515=15,'Tipo '!$B$16,IF(D515=16,'Tipo '!$B$17,IF(D515=17,'Tipo '!$B$18,IF(D515=18,'Tipo '!$B$19,IF(D515=19,'Tipo '!$B$20,IF(D515=20,'Tipo '!$B$21,"No ha seleccionado un tipo de contrato válido"))))))))))))))))))))</f>
        <v>No ha seleccionado un tipo de contrato válido</v>
      </c>
      <c r="F515" s="136"/>
      <c r="G515" s="136"/>
      <c r="H515" s="146"/>
      <c r="I515" s="146"/>
      <c r="J515" s="135"/>
      <c r="K515" s="136" t="str">
        <f>IF(J515=1,'Equivalencia BH-BMPT'!$D$2,IF(J515=2,'Equivalencia BH-BMPT'!$D$3,IF(J515=3,'Equivalencia BH-BMPT'!$D$4,IF(J515=4,'Equivalencia BH-BMPT'!$D$5,IF(J515=5,'Equivalencia BH-BMPT'!$D$6,IF(J515=6,'Equivalencia BH-BMPT'!$D$7,IF(J515=7,'Equivalencia BH-BMPT'!$D$8,IF(J515=8,'Equivalencia BH-BMPT'!$D$9,IF(J515=9,'Equivalencia BH-BMPT'!$D$10,IF(J515=10,'Equivalencia BH-BMPT'!$D$11,IF(J515=11,'Equivalencia BH-BMPT'!$D$12,IF(J515=12,'Equivalencia BH-BMPT'!$D$13,IF(J515=13,'Equivalencia BH-BMPT'!$D$14,IF(J515=14,'Equivalencia BH-BMPT'!$D$15,IF(J515=15,'Equivalencia BH-BMPT'!$D$16,IF(J515=16,'Equivalencia BH-BMPT'!$D$17,IF(J515=17,'Equivalencia BH-BMPT'!$D$18,IF(J515=18,'Equivalencia BH-BMPT'!$D$19,IF(J515=19,'Equivalencia BH-BMPT'!$D$20,IF(J515=20,'Equivalencia BH-BMPT'!$D$21,IF(J515=21,'Equivalencia BH-BMPT'!$D$22,IF(J515=22,'Equivalencia BH-BMPT'!$D$23,IF(J515=23,'Equivalencia BH-BMPT'!#REF!,IF(J515=24,'Equivalencia BH-BMPT'!$D$25,IF(J515=25,'Equivalencia BH-BMPT'!$D$26,IF(J515=26,'Equivalencia BH-BMPT'!$D$27,IF(J515=27,'Equivalencia BH-BMPT'!$D$28,IF(J515=28,'Equivalencia BH-BMPT'!$D$29,IF(J515=29,'Equivalencia BH-BMPT'!$D$30,IF(J515=30,'Equivalencia BH-BMPT'!$D$31,IF(J515=31,'Equivalencia BH-BMPT'!$D$32,IF(J515=32,'Equivalencia BH-BMPT'!$D$33,IF(J515=33,'Equivalencia BH-BMPT'!$D$34,IF(J515=34,'Equivalencia BH-BMPT'!$D$35,IF(J515=35,'Equivalencia BH-BMPT'!$D$36,IF(J515=36,'Equivalencia BH-BMPT'!$D$37,IF(J515=37,'Equivalencia BH-BMPT'!$D$38,IF(J515=38,'Equivalencia BH-BMPT'!#REF!,IF(J515=39,'Equivalencia BH-BMPT'!$D$40,IF(J515=40,'Equivalencia BH-BMPT'!$D$41,IF(J515=41,'Equivalencia BH-BMPT'!$D$42,IF(J515=42,'Equivalencia BH-BMPT'!$D$43,IF(J515=43,'Equivalencia BH-BMPT'!$D$44,IF(J515=44,'Equivalencia BH-BMPT'!$D$45,IF(J515=45,'Equivalencia BH-BMPT'!$D$46,"No ha seleccionado un número de programa")))))))))))))))))))))))))))))))))))))))))))))</f>
        <v>No ha seleccionado un número de programa</v>
      </c>
      <c r="L515" s="137"/>
      <c r="M515" s="135"/>
      <c r="N515" s="147"/>
      <c r="O515" s="138"/>
      <c r="P515" s="139"/>
      <c r="Q515" s="140"/>
      <c r="R515" s="140"/>
      <c r="S515" s="140"/>
      <c r="T515" s="140">
        <f t="shared" si="60"/>
        <v>0</v>
      </c>
      <c r="U515" s="140"/>
      <c r="V515" s="141"/>
      <c r="W515" s="141"/>
      <c r="X515" s="141"/>
      <c r="Y515" s="135"/>
      <c r="Z515" s="135"/>
      <c r="AA515" s="142"/>
      <c r="AB515" s="135"/>
      <c r="AC515" s="135"/>
      <c r="AD515" s="135"/>
      <c r="AE515" s="135"/>
      <c r="AF515" s="143" t="e">
        <f t="shared" si="61"/>
        <v>#DIV/0!</v>
      </c>
      <c r="AG515" s="144"/>
      <c r="AH515" s="144" t="b">
        <f t="shared" si="62"/>
        <v>1</v>
      </c>
    </row>
    <row r="516" spans="1:34" ht="44.25" customHeight="1" thickBot="1" x14ac:dyDescent="0.3">
      <c r="A516" s="135"/>
      <c r="B516" s="135"/>
      <c r="C516" s="136"/>
      <c r="D516" s="135"/>
      <c r="E516" s="136" t="str">
        <f>IF(D516=1,'Tipo '!$B$2,IF(D516=2,'Tipo '!$B$3,IF(D516=3,'Tipo '!$B$4,IF(D516=4,'Tipo '!$B$5,IF(D516=5,'Tipo '!$B$6,IF(D516=6,'Tipo '!$B$7,IF(D516=7,'Tipo '!$B$8,IF(D516=8,'Tipo '!$B$9,IF(D516=9,'Tipo '!$B$10,IF(D516=10,'Tipo '!$B$11,IF(D516=11,'Tipo '!$B$12,IF(D516=12,'Tipo '!$B$13,IF(D516=13,'Tipo '!$B$14,IF(D516=14,'Tipo '!$B$15,IF(D516=15,'Tipo '!$B$16,IF(D516=16,'Tipo '!$B$17,IF(D516=17,'Tipo '!$B$18,IF(D516=18,'Tipo '!$B$19,IF(D516=19,'Tipo '!$B$20,IF(D516=20,'Tipo '!$B$21,"No ha seleccionado un tipo de contrato válido"))))))))))))))))))))</f>
        <v>No ha seleccionado un tipo de contrato válido</v>
      </c>
      <c r="F516" s="136"/>
      <c r="G516" s="136"/>
      <c r="H516" s="146"/>
      <c r="I516" s="146"/>
      <c r="J516" s="135"/>
      <c r="K516" s="136" t="str">
        <f>IF(J516=1,'Equivalencia BH-BMPT'!$D$2,IF(J516=2,'Equivalencia BH-BMPT'!$D$3,IF(J516=3,'Equivalencia BH-BMPT'!$D$4,IF(J516=4,'Equivalencia BH-BMPT'!$D$5,IF(J516=5,'Equivalencia BH-BMPT'!$D$6,IF(J516=6,'Equivalencia BH-BMPT'!$D$7,IF(J516=7,'Equivalencia BH-BMPT'!$D$8,IF(J516=8,'Equivalencia BH-BMPT'!$D$9,IF(J516=9,'Equivalencia BH-BMPT'!$D$10,IF(J516=10,'Equivalencia BH-BMPT'!$D$11,IF(J516=11,'Equivalencia BH-BMPT'!$D$12,IF(J516=12,'Equivalencia BH-BMPT'!$D$13,IF(J516=13,'Equivalencia BH-BMPT'!$D$14,IF(J516=14,'Equivalencia BH-BMPT'!$D$15,IF(J516=15,'Equivalencia BH-BMPT'!$D$16,IF(J516=16,'Equivalencia BH-BMPT'!$D$17,IF(J516=17,'Equivalencia BH-BMPT'!$D$18,IF(J516=18,'Equivalencia BH-BMPT'!$D$19,IF(J516=19,'Equivalencia BH-BMPT'!$D$20,IF(J516=20,'Equivalencia BH-BMPT'!$D$21,IF(J516=21,'Equivalencia BH-BMPT'!$D$22,IF(J516=22,'Equivalencia BH-BMPT'!$D$23,IF(J516=23,'Equivalencia BH-BMPT'!#REF!,IF(J516=24,'Equivalencia BH-BMPT'!$D$25,IF(J516=25,'Equivalencia BH-BMPT'!$D$26,IF(J516=26,'Equivalencia BH-BMPT'!$D$27,IF(J516=27,'Equivalencia BH-BMPT'!$D$28,IF(J516=28,'Equivalencia BH-BMPT'!$D$29,IF(J516=29,'Equivalencia BH-BMPT'!$D$30,IF(J516=30,'Equivalencia BH-BMPT'!$D$31,IF(J516=31,'Equivalencia BH-BMPT'!$D$32,IF(J516=32,'Equivalencia BH-BMPT'!$D$33,IF(J516=33,'Equivalencia BH-BMPT'!$D$34,IF(J516=34,'Equivalencia BH-BMPT'!$D$35,IF(J516=35,'Equivalencia BH-BMPT'!$D$36,IF(J516=36,'Equivalencia BH-BMPT'!$D$37,IF(J516=37,'Equivalencia BH-BMPT'!$D$38,IF(J516=38,'Equivalencia BH-BMPT'!#REF!,IF(J516=39,'Equivalencia BH-BMPT'!$D$40,IF(J516=40,'Equivalencia BH-BMPT'!$D$41,IF(J516=41,'Equivalencia BH-BMPT'!$D$42,IF(J516=42,'Equivalencia BH-BMPT'!$D$43,IF(J516=43,'Equivalencia BH-BMPT'!$D$44,IF(J516=44,'Equivalencia BH-BMPT'!$D$45,IF(J516=45,'Equivalencia BH-BMPT'!$D$46,"No ha seleccionado un número de programa")))))))))))))))))))))))))))))))))))))))))))))</f>
        <v>No ha seleccionado un número de programa</v>
      </c>
      <c r="L516" s="137"/>
      <c r="M516" s="135"/>
      <c r="N516" s="147"/>
      <c r="O516" s="138"/>
      <c r="P516" s="139"/>
      <c r="Q516" s="140"/>
      <c r="R516" s="140"/>
      <c r="S516" s="140"/>
      <c r="T516" s="140">
        <f t="shared" si="60"/>
        <v>0</v>
      </c>
      <c r="U516" s="140"/>
      <c r="V516" s="141"/>
      <c r="W516" s="141"/>
      <c r="X516" s="141"/>
      <c r="Y516" s="135"/>
      <c r="Z516" s="135"/>
      <c r="AA516" s="142"/>
      <c r="AB516" s="135"/>
      <c r="AC516" s="135"/>
      <c r="AD516" s="135"/>
      <c r="AE516" s="135"/>
      <c r="AF516" s="143" t="e">
        <f t="shared" si="61"/>
        <v>#DIV/0!</v>
      </c>
      <c r="AG516" s="144"/>
      <c r="AH516" s="144" t="b">
        <f t="shared" si="62"/>
        <v>1</v>
      </c>
    </row>
    <row r="517" spans="1:34" ht="44.25" customHeight="1" thickBot="1" x14ac:dyDescent="0.3">
      <c r="A517" s="135"/>
      <c r="B517" s="135"/>
      <c r="C517" s="136"/>
      <c r="D517" s="135"/>
      <c r="E517" s="136" t="str">
        <f>IF(D517=1,'Tipo '!$B$2,IF(D517=2,'Tipo '!$B$3,IF(D517=3,'Tipo '!$B$4,IF(D517=4,'Tipo '!$B$5,IF(D517=5,'Tipo '!$B$6,IF(D517=6,'Tipo '!$B$7,IF(D517=7,'Tipo '!$B$8,IF(D517=8,'Tipo '!$B$9,IF(D517=9,'Tipo '!$B$10,IF(D517=10,'Tipo '!$B$11,IF(D517=11,'Tipo '!$B$12,IF(D517=12,'Tipo '!$B$13,IF(D517=13,'Tipo '!$B$14,IF(D517=14,'Tipo '!$B$15,IF(D517=15,'Tipo '!$B$16,IF(D517=16,'Tipo '!$B$17,IF(D517=17,'Tipo '!$B$18,IF(D517=18,'Tipo '!$B$19,IF(D517=19,'Tipo '!$B$20,IF(D517=20,'Tipo '!$B$21,"No ha seleccionado un tipo de contrato válido"))))))))))))))))))))</f>
        <v>No ha seleccionado un tipo de contrato válido</v>
      </c>
      <c r="F517" s="136"/>
      <c r="G517" s="136"/>
      <c r="H517" s="146"/>
      <c r="I517" s="146"/>
      <c r="J517" s="135"/>
      <c r="K517" s="136" t="str">
        <f>IF(J517=1,'Equivalencia BH-BMPT'!$D$2,IF(J517=2,'Equivalencia BH-BMPT'!$D$3,IF(J517=3,'Equivalencia BH-BMPT'!$D$4,IF(J517=4,'Equivalencia BH-BMPT'!$D$5,IF(J517=5,'Equivalencia BH-BMPT'!$D$6,IF(J517=6,'Equivalencia BH-BMPT'!$D$7,IF(J517=7,'Equivalencia BH-BMPT'!$D$8,IF(J517=8,'Equivalencia BH-BMPT'!$D$9,IF(J517=9,'Equivalencia BH-BMPT'!$D$10,IF(J517=10,'Equivalencia BH-BMPT'!$D$11,IF(J517=11,'Equivalencia BH-BMPT'!$D$12,IF(J517=12,'Equivalencia BH-BMPT'!$D$13,IF(J517=13,'Equivalencia BH-BMPT'!$D$14,IF(J517=14,'Equivalencia BH-BMPT'!$D$15,IF(J517=15,'Equivalencia BH-BMPT'!$D$16,IF(J517=16,'Equivalencia BH-BMPT'!$D$17,IF(J517=17,'Equivalencia BH-BMPT'!$D$18,IF(J517=18,'Equivalencia BH-BMPT'!$D$19,IF(J517=19,'Equivalencia BH-BMPT'!$D$20,IF(J517=20,'Equivalencia BH-BMPT'!$D$21,IF(J517=21,'Equivalencia BH-BMPT'!$D$22,IF(J517=22,'Equivalencia BH-BMPT'!$D$23,IF(J517=23,'Equivalencia BH-BMPT'!#REF!,IF(J517=24,'Equivalencia BH-BMPT'!$D$25,IF(J517=25,'Equivalencia BH-BMPT'!$D$26,IF(J517=26,'Equivalencia BH-BMPT'!$D$27,IF(J517=27,'Equivalencia BH-BMPT'!$D$28,IF(J517=28,'Equivalencia BH-BMPT'!$D$29,IF(J517=29,'Equivalencia BH-BMPT'!$D$30,IF(J517=30,'Equivalencia BH-BMPT'!$D$31,IF(J517=31,'Equivalencia BH-BMPT'!$D$32,IF(J517=32,'Equivalencia BH-BMPT'!$D$33,IF(J517=33,'Equivalencia BH-BMPT'!$D$34,IF(J517=34,'Equivalencia BH-BMPT'!$D$35,IF(J517=35,'Equivalencia BH-BMPT'!$D$36,IF(J517=36,'Equivalencia BH-BMPT'!$D$37,IF(J517=37,'Equivalencia BH-BMPT'!$D$38,IF(J517=38,'Equivalencia BH-BMPT'!#REF!,IF(J517=39,'Equivalencia BH-BMPT'!$D$40,IF(J517=40,'Equivalencia BH-BMPT'!$D$41,IF(J517=41,'Equivalencia BH-BMPT'!$D$42,IF(J517=42,'Equivalencia BH-BMPT'!$D$43,IF(J517=43,'Equivalencia BH-BMPT'!$D$44,IF(J517=44,'Equivalencia BH-BMPT'!$D$45,IF(J517=45,'Equivalencia BH-BMPT'!$D$46,"No ha seleccionado un número de programa")))))))))))))))))))))))))))))))))))))))))))))</f>
        <v>No ha seleccionado un número de programa</v>
      </c>
      <c r="L517" s="137"/>
      <c r="M517" s="135"/>
      <c r="N517" s="147"/>
      <c r="O517" s="138"/>
      <c r="P517" s="139"/>
      <c r="Q517" s="140"/>
      <c r="R517" s="140"/>
      <c r="S517" s="140"/>
      <c r="T517" s="140">
        <f t="shared" si="60"/>
        <v>0</v>
      </c>
      <c r="U517" s="140"/>
      <c r="V517" s="141"/>
      <c r="W517" s="141"/>
      <c r="X517" s="141"/>
      <c r="Y517" s="135"/>
      <c r="Z517" s="135"/>
      <c r="AA517" s="142"/>
      <c r="AB517" s="135"/>
      <c r="AC517" s="135"/>
      <c r="AD517" s="135"/>
      <c r="AE517" s="135"/>
      <c r="AF517" s="143" t="e">
        <f t="shared" si="61"/>
        <v>#DIV/0!</v>
      </c>
      <c r="AG517" s="144"/>
      <c r="AH517" s="144" t="b">
        <f t="shared" si="62"/>
        <v>1</v>
      </c>
    </row>
    <row r="518" spans="1:34" ht="44.25" customHeight="1" thickBot="1" x14ac:dyDescent="0.3">
      <c r="A518" s="135"/>
      <c r="B518" s="135"/>
      <c r="C518" s="136"/>
      <c r="D518" s="135"/>
      <c r="E518" s="136" t="str">
        <f>IF(D518=1,'Tipo '!$B$2,IF(D518=2,'Tipo '!$B$3,IF(D518=3,'Tipo '!$B$4,IF(D518=4,'Tipo '!$B$5,IF(D518=5,'Tipo '!$B$6,IF(D518=6,'Tipo '!$B$7,IF(D518=7,'Tipo '!$B$8,IF(D518=8,'Tipo '!$B$9,IF(D518=9,'Tipo '!$B$10,IF(D518=10,'Tipo '!$B$11,IF(D518=11,'Tipo '!$B$12,IF(D518=12,'Tipo '!$B$13,IF(D518=13,'Tipo '!$B$14,IF(D518=14,'Tipo '!$B$15,IF(D518=15,'Tipo '!$B$16,IF(D518=16,'Tipo '!$B$17,IF(D518=17,'Tipo '!$B$18,IF(D518=18,'Tipo '!$B$19,IF(D518=19,'Tipo '!$B$20,IF(D518=20,'Tipo '!$B$21,"No ha seleccionado un tipo de contrato válido"))))))))))))))))))))</f>
        <v>No ha seleccionado un tipo de contrato válido</v>
      </c>
      <c r="F518" s="136"/>
      <c r="G518" s="136"/>
      <c r="H518" s="146"/>
      <c r="I518" s="146"/>
      <c r="J518" s="135"/>
      <c r="K518" s="136" t="str">
        <f>IF(J518=1,'Equivalencia BH-BMPT'!$D$2,IF(J518=2,'Equivalencia BH-BMPT'!$D$3,IF(J518=3,'Equivalencia BH-BMPT'!$D$4,IF(J518=4,'Equivalencia BH-BMPT'!$D$5,IF(J518=5,'Equivalencia BH-BMPT'!$D$6,IF(J518=6,'Equivalencia BH-BMPT'!$D$7,IF(J518=7,'Equivalencia BH-BMPT'!$D$8,IF(J518=8,'Equivalencia BH-BMPT'!$D$9,IF(J518=9,'Equivalencia BH-BMPT'!$D$10,IF(J518=10,'Equivalencia BH-BMPT'!$D$11,IF(J518=11,'Equivalencia BH-BMPT'!$D$12,IF(J518=12,'Equivalencia BH-BMPT'!$D$13,IF(J518=13,'Equivalencia BH-BMPT'!$D$14,IF(J518=14,'Equivalencia BH-BMPT'!$D$15,IF(J518=15,'Equivalencia BH-BMPT'!$D$16,IF(J518=16,'Equivalencia BH-BMPT'!$D$17,IF(J518=17,'Equivalencia BH-BMPT'!$D$18,IF(J518=18,'Equivalencia BH-BMPT'!$D$19,IF(J518=19,'Equivalencia BH-BMPT'!$D$20,IF(J518=20,'Equivalencia BH-BMPT'!$D$21,IF(J518=21,'Equivalencia BH-BMPT'!$D$22,IF(J518=22,'Equivalencia BH-BMPT'!$D$23,IF(J518=23,'Equivalencia BH-BMPT'!#REF!,IF(J518=24,'Equivalencia BH-BMPT'!$D$25,IF(J518=25,'Equivalencia BH-BMPT'!$D$26,IF(J518=26,'Equivalencia BH-BMPT'!$D$27,IF(J518=27,'Equivalencia BH-BMPT'!$D$28,IF(J518=28,'Equivalencia BH-BMPT'!$D$29,IF(J518=29,'Equivalencia BH-BMPT'!$D$30,IF(J518=30,'Equivalencia BH-BMPT'!$D$31,IF(J518=31,'Equivalencia BH-BMPT'!$D$32,IF(J518=32,'Equivalencia BH-BMPT'!$D$33,IF(J518=33,'Equivalencia BH-BMPT'!$D$34,IF(J518=34,'Equivalencia BH-BMPT'!$D$35,IF(J518=35,'Equivalencia BH-BMPT'!$D$36,IF(J518=36,'Equivalencia BH-BMPT'!$D$37,IF(J518=37,'Equivalencia BH-BMPT'!$D$38,IF(J518=38,'Equivalencia BH-BMPT'!#REF!,IF(J518=39,'Equivalencia BH-BMPT'!$D$40,IF(J518=40,'Equivalencia BH-BMPT'!$D$41,IF(J518=41,'Equivalencia BH-BMPT'!$D$42,IF(J518=42,'Equivalencia BH-BMPT'!$D$43,IF(J518=43,'Equivalencia BH-BMPT'!$D$44,IF(J518=44,'Equivalencia BH-BMPT'!$D$45,IF(J518=45,'Equivalencia BH-BMPT'!$D$46,"No ha seleccionado un número de programa")))))))))))))))))))))))))))))))))))))))))))))</f>
        <v>No ha seleccionado un número de programa</v>
      </c>
      <c r="L518" s="137"/>
      <c r="M518" s="135"/>
      <c r="N518" s="147"/>
      <c r="O518" s="138"/>
      <c r="P518" s="139"/>
      <c r="Q518" s="140"/>
      <c r="R518" s="140"/>
      <c r="S518" s="140"/>
      <c r="T518" s="140">
        <f t="shared" si="60"/>
        <v>0</v>
      </c>
      <c r="U518" s="140"/>
      <c r="V518" s="141"/>
      <c r="W518" s="141"/>
      <c r="X518" s="141"/>
      <c r="Y518" s="135"/>
      <c r="Z518" s="135"/>
      <c r="AA518" s="142"/>
      <c r="AB518" s="135"/>
      <c r="AC518" s="135"/>
      <c r="AD518" s="135"/>
      <c r="AE518" s="135"/>
      <c r="AF518" s="143" t="e">
        <f t="shared" si="61"/>
        <v>#DIV/0!</v>
      </c>
      <c r="AG518" s="144"/>
      <c r="AH518" s="144" t="b">
        <f t="shared" si="62"/>
        <v>1</v>
      </c>
    </row>
    <row r="519" spans="1:34" ht="44.25" customHeight="1" thickBot="1" x14ac:dyDescent="0.3">
      <c r="A519" s="135"/>
      <c r="B519" s="135"/>
      <c r="C519" s="136"/>
      <c r="D519" s="135"/>
      <c r="E519" s="136" t="str">
        <f>IF(D519=1,'Tipo '!$B$2,IF(D519=2,'Tipo '!$B$3,IF(D519=3,'Tipo '!$B$4,IF(D519=4,'Tipo '!$B$5,IF(D519=5,'Tipo '!$B$6,IF(D519=6,'Tipo '!$B$7,IF(D519=7,'Tipo '!$B$8,IF(D519=8,'Tipo '!$B$9,IF(D519=9,'Tipo '!$B$10,IF(D519=10,'Tipo '!$B$11,IF(D519=11,'Tipo '!$B$12,IF(D519=12,'Tipo '!$B$13,IF(D519=13,'Tipo '!$B$14,IF(D519=14,'Tipo '!$B$15,IF(D519=15,'Tipo '!$B$16,IF(D519=16,'Tipo '!$B$17,IF(D519=17,'Tipo '!$B$18,IF(D519=18,'Tipo '!$B$19,IF(D519=19,'Tipo '!$B$20,IF(D519=20,'Tipo '!$B$21,"No ha seleccionado un tipo de contrato válido"))))))))))))))))))))</f>
        <v>No ha seleccionado un tipo de contrato válido</v>
      </c>
      <c r="F519" s="136"/>
      <c r="G519" s="136"/>
      <c r="H519" s="146"/>
      <c r="I519" s="146"/>
      <c r="J519" s="135"/>
      <c r="K519" s="136" t="str">
        <f>IF(J519=1,'Equivalencia BH-BMPT'!$D$2,IF(J519=2,'Equivalencia BH-BMPT'!$D$3,IF(J519=3,'Equivalencia BH-BMPT'!$D$4,IF(J519=4,'Equivalencia BH-BMPT'!$D$5,IF(J519=5,'Equivalencia BH-BMPT'!$D$6,IF(J519=6,'Equivalencia BH-BMPT'!$D$7,IF(J519=7,'Equivalencia BH-BMPT'!$D$8,IF(J519=8,'Equivalencia BH-BMPT'!$D$9,IF(J519=9,'Equivalencia BH-BMPT'!$D$10,IF(J519=10,'Equivalencia BH-BMPT'!$D$11,IF(J519=11,'Equivalencia BH-BMPT'!$D$12,IF(J519=12,'Equivalencia BH-BMPT'!$D$13,IF(J519=13,'Equivalencia BH-BMPT'!$D$14,IF(J519=14,'Equivalencia BH-BMPT'!$D$15,IF(J519=15,'Equivalencia BH-BMPT'!$D$16,IF(J519=16,'Equivalencia BH-BMPT'!$D$17,IF(J519=17,'Equivalencia BH-BMPT'!$D$18,IF(J519=18,'Equivalencia BH-BMPT'!$D$19,IF(J519=19,'Equivalencia BH-BMPT'!$D$20,IF(J519=20,'Equivalencia BH-BMPT'!$D$21,IF(J519=21,'Equivalencia BH-BMPT'!$D$22,IF(J519=22,'Equivalencia BH-BMPT'!$D$23,IF(J519=23,'Equivalencia BH-BMPT'!#REF!,IF(J519=24,'Equivalencia BH-BMPT'!$D$25,IF(J519=25,'Equivalencia BH-BMPT'!$D$26,IF(J519=26,'Equivalencia BH-BMPT'!$D$27,IF(J519=27,'Equivalencia BH-BMPT'!$D$28,IF(J519=28,'Equivalencia BH-BMPT'!$D$29,IF(J519=29,'Equivalencia BH-BMPT'!$D$30,IF(J519=30,'Equivalencia BH-BMPT'!$D$31,IF(J519=31,'Equivalencia BH-BMPT'!$D$32,IF(J519=32,'Equivalencia BH-BMPT'!$D$33,IF(J519=33,'Equivalencia BH-BMPT'!$D$34,IF(J519=34,'Equivalencia BH-BMPT'!$D$35,IF(J519=35,'Equivalencia BH-BMPT'!$D$36,IF(J519=36,'Equivalencia BH-BMPT'!$D$37,IF(J519=37,'Equivalencia BH-BMPT'!$D$38,IF(J519=38,'Equivalencia BH-BMPT'!#REF!,IF(J519=39,'Equivalencia BH-BMPT'!$D$40,IF(J519=40,'Equivalencia BH-BMPT'!$D$41,IF(J519=41,'Equivalencia BH-BMPT'!$D$42,IF(J519=42,'Equivalencia BH-BMPT'!$D$43,IF(J519=43,'Equivalencia BH-BMPT'!$D$44,IF(J519=44,'Equivalencia BH-BMPT'!$D$45,IF(J519=45,'Equivalencia BH-BMPT'!$D$46,"No ha seleccionado un número de programa")))))))))))))))))))))))))))))))))))))))))))))</f>
        <v>No ha seleccionado un número de programa</v>
      </c>
      <c r="L519" s="137"/>
      <c r="M519" s="135"/>
      <c r="N519" s="147"/>
      <c r="O519" s="138"/>
      <c r="P519" s="139"/>
      <c r="Q519" s="140"/>
      <c r="R519" s="140"/>
      <c r="S519" s="140"/>
      <c r="T519" s="140">
        <f t="shared" si="60"/>
        <v>0</v>
      </c>
      <c r="U519" s="140"/>
      <c r="V519" s="141"/>
      <c r="W519" s="141"/>
      <c r="X519" s="141"/>
      <c r="Y519" s="135"/>
      <c r="Z519" s="135"/>
      <c r="AA519" s="142"/>
      <c r="AB519" s="135"/>
      <c r="AC519" s="135"/>
      <c r="AD519" s="135"/>
      <c r="AE519" s="135"/>
      <c r="AF519" s="143" t="e">
        <f t="shared" si="61"/>
        <v>#DIV/0!</v>
      </c>
      <c r="AG519" s="144"/>
      <c r="AH519" s="144" t="b">
        <f t="shared" si="62"/>
        <v>1</v>
      </c>
    </row>
    <row r="520" spans="1:34" ht="44.25" customHeight="1" thickBot="1" x14ac:dyDescent="0.3">
      <c r="A520" s="135"/>
      <c r="B520" s="135"/>
      <c r="C520" s="136"/>
      <c r="D520" s="135"/>
      <c r="E520" s="136" t="str">
        <f>IF(D520=1,'Tipo '!$B$2,IF(D520=2,'Tipo '!$B$3,IF(D520=3,'Tipo '!$B$4,IF(D520=4,'Tipo '!$B$5,IF(D520=5,'Tipo '!$B$6,IF(D520=6,'Tipo '!$B$7,IF(D520=7,'Tipo '!$B$8,IF(D520=8,'Tipo '!$B$9,IF(D520=9,'Tipo '!$B$10,IF(D520=10,'Tipo '!$B$11,IF(D520=11,'Tipo '!$B$12,IF(D520=12,'Tipo '!$B$13,IF(D520=13,'Tipo '!$B$14,IF(D520=14,'Tipo '!$B$15,IF(D520=15,'Tipo '!$B$16,IF(D520=16,'Tipo '!$B$17,IF(D520=17,'Tipo '!$B$18,IF(D520=18,'Tipo '!$B$19,IF(D520=19,'Tipo '!$B$20,IF(D520=20,'Tipo '!$B$21,"No ha seleccionado un tipo de contrato válido"))))))))))))))))))))</f>
        <v>No ha seleccionado un tipo de contrato válido</v>
      </c>
      <c r="F520" s="136"/>
      <c r="G520" s="136"/>
      <c r="H520" s="146"/>
      <c r="I520" s="146"/>
      <c r="J520" s="135"/>
      <c r="K520" s="136" t="str">
        <f>IF(J520=1,'Equivalencia BH-BMPT'!$D$2,IF(J520=2,'Equivalencia BH-BMPT'!$D$3,IF(J520=3,'Equivalencia BH-BMPT'!$D$4,IF(J520=4,'Equivalencia BH-BMPT'!$D$5,IF(J520=5,'Equivalencia BH-BMPT'!$D$6,IF(J520=6,'Equivalencia BH-BMPT'!$D$7,IF(J520=7,'Equivalencia BH-BMPT'!$D$8,IF(J520=8,'Equivalencia BH-BMPT'!$D$9,IF(J520=9,'Equivalencia BH-BMPT'!$D$10,IF(J520=10,'Equivalencia BH-BMPT'!$D$11,IF(J520=11,'Equivalencia BH-BMPT'!$D$12,IF(J520=12,'Equivalencia BH-BMPT'!$D$13,IF(J520=13,'Equivalencia BH-BMPT'!$D$14,IF(J520=14,'Equivalencia BH-BMPT'!$D$15,IF(J520=15,'Equivalencia BH-BMPT'!$D$16,IF(J520=16,'Equivalencia BH-BMPT'!$D$17,IF(J520=17,'Equivalencia BH-BMPT'!$D$18,IF(J520=18,'Equivalencia BH-BMPT'!$D$19,IF(J520=19,'Equivalencia BH-BMPT'!$D$20,IF(J520=20,'Equivalencia BH-BMPT'!$D$21,IF(J520=21,'Equivalencia BH-BMPT'!$D$22,IF(J520=22,'Equivalencia BH-BMPT'!$D$23,IF(J520=23,'Equivalencia BH-BMPT'!#REF!,IF(J520=24,'Equivalencia BH-BMPT'!$D$25,IF(J520=25,'Equivalencia BH-BMPT'!$D$26,IF(J520=26,'Equivalencia BH-BMPT'!$D$27,IF(J520=27,'Equivalencia BH-BMPT'!$D$28,IF(J520=28,'Equivalencia BH-BMPT'!$D$29,IF(J520=29,'Equivalencia BH-BMPT'!$D$30,IF(J520=30,'Equivalencia BH-BMPT'!$D$31,IF(J520=31,'Equivalencia BH-BMPT'!$D$32,IF(J520=32,'Equivalencia BH-BMPT'!$D$33,IF(J520=33,'Equivalencia BH-BMPT'!$D$34,IF(J520=34,'Equivalencia BH-BMPT'!$D$35,IF(J520=35,'Equivalencia BH-BMPT'!$D$36,IF(J520=36,'Equivalencia BH-BMPT'!$D$37,IF(J520=37,'Equivalencia BH-BMPT'!$D$38,IF(J520=38,'Equivalencia BH-BMPT'!#REF!,IF(J520=39,'Equivalencia BH-BMPT'!$D$40,IF(J520=40,'Equivalencia BH-BMPT'!$D$41,IF(J520=41,'Equivalencia BH-BMPT'!$D$42,IF(J520=42,'Equivalencia BH-BMPT'!$D$43,IF(J520=43,'Equivalencia BH-BMPT'!$D$44,IF(J520=44,'Equivalencia BH-BMPT'!$D$45,IF(J520=45,'Equivalencia BH-BMPT'!$D$46,"No ha seleccionado un número de programa")))))))))))))))))))))))))))))))))))))))))))))</f>
        <v>No ha seleccionado un número de programa</v>
      </c>
      <c r="L520" s="137"/>
      <c r="M520" s="135"/>
      <c r="N520" s="147"/>
      <c r="O520" s="138"/>
      <c r="P520" s="139"/>
      <c r="Q520" s="140"/>
      <c r="R520" s="140"/>
      <c r="S520" s="140"/>
      <c r="T520" s="140">
        <f t="shared" si="60"/>
        <v>0</v>
      </c>
      <c r="U520" s="140"/>
      <c r="V520" s="141"/>
      <c r="W520" s="141"/>
      <c r="X520" s="141"/>
      <c r="Y520" s="135"/>
      <c r="Z520" s="135"/>
      <c r="AA520" s="142"/>
      <c r="AB520" s="135"/>
      <c r="AC520" s="135"/>
      <c r="AD520" s="135"/>
      <c r="AE520" s="135"/>
      <c r="AF520" s="143" t="e">
        <f t="shared" si="61"/>
        <v>#DIV/0!</v>
      </c>
      <c r="AG520" s="144"/>
      <c r="AH520" s="144" t="b">
        <f t="shared" si="62"/>
        <v>1</v>
      </c>
    </row>
    <row r="521" spans="1:34" ht="44.25" customHeight="1" thickBot="1" x14ac:dyDescent="0.3">
      <c r="A521" s="135"/>
      <c r="B521" s="135"/>
      <c r="C521" s="136"/>
      <c r="D521" s="135"/>
      <c r="E521" s="136" t="str">
        <f>IF(D521=1,'Tipo '!$B$2,IF(D521=2,'Tipo '!$B$3,IF(D521=3,'Tipo '!$B$4,IF(D521=4,'Tipo '!$B$5,IF(D521=5,'Tipo '!$B$6,IF(D521=6,'Tipo '!$B$7,IF(D521=7,'Tipo '!$B$8,IF(D521=8,'Tipo '!$B$9,IF(D521=9,'Tipo '!$B$10,IF(D521=10,'Tipo '!$B$11,IF(D521=11,'Tipo '!$B$12,IF(D521=12,'Tipo '!$B$13,IF(D521=13,'Tipo '!$B$14,IF(D521=14,'Tipo '!$B$15,IF(D521=15,'Tipo '!$B$16,IF(D521=16,'Tipo '!$B$17,IF(D521=17,'Tipo '!$B$18,IF(D521=18,'Tipo '!$B$19,IF(D521=19,'Tipo '!$B$20,IF(D521=20,'Tipo '!$B$21,"No ha seleccionado un tipo de contrato válido"))))))))))))))))))))</f>
        <v>No ha seleccionado un tipo de contrato válido</v>
      </c>
      <c r="F521" s="136"/>
      <c r="G521" s="136"/>
      <c r="H521" s="146"/>
      <c r="I521" s="146"/>
      <c r="J521" s="135"/>
      <c r="K521" s="136" t="str">
        <f>IF(J521=1,'Equivalencia BH-BMPT'!$D$2,IF(J521=2,'Equivalencia BH-BMPT'!$D$3,IF(J521=3,'Equivalencia BH-BMPT'!$D$4,IF(J521=4,'Equivalencia BH-BMPT'!$D$5,IF(J521=5,'Equivalencia BH-BMPT'!$D$6,IF(J521=6,'Equivalencia BH-BMPT'!$D$7,IF(J521=7,'Equivalencia BH-BMPT'!$D$8,IF(J521=8,'Equivalencia BH-BMPT'!$D$9,IF(J521=9,'Equivalencia BH-BMPT'!$D$10,IF(J521=10,'Equivalencia BH-BMPT'!$D$11,IF(J521=11,'Equivalencia BH-BMPT'!$D$12,IF(J521=12,'Equivalencia BH-BMPT'!$D$13,IF(J521=13,'Equivalencia BH-BMPT'!$D$14,IF(J521=14,'Equivalencia BH-BMPT'!$D$15,IF(J521=15,'Equivalencia BH-BMPT'!$D$16,IF(J521=16,'Equivalencia BH-BMPT'!$D$17,IF(J521=17,'Equivalencia BH-BMPT'!$D$18,IF(J521=18,'Equivalencia BH-BMPT'!$D$19,IF(J521=19,'Equivalencia BH-BMPT'!$D$20,IF(J521=20,'Equivalencia BH-BMPT'!$D$21,IF(J521=21,'Equivalencia BH-BMPT'!$D$22,IF(J521=22,'Equivalencia BH-BMPT'!$D$23,IF(J521=23,'Equivalencia BH-BMPT'!#REF!,IF(J521=24,'Equivalencia BH-BMPT'!$D$25,IF(J521=25,'Equivalencia BH-BMPT'!$D$26,IF(J521=26,'Equivalencia BH-BMPT'!$D$27,IF(J521=27,'Equivalencia BH-BMPT'!$D$28,IF(J521=28,'Equivalencia BH-BMPT'!$D$29,IF(J521=29,'Equivalencia BH-BMPT'!$D$30,IF(J521=30,'Equivalencia BH-BMPT'!$D$31,IF(J521=31,'Equivalencia BH-BMPT'!$D$32,IF(J521=32,'Equivalencia BH-BMPT'!$D$33,IF(J521=33,'Equivalencia BH-BMPT'!$D$34,IF(J521=34,'Equivalencia BH-BMPT'!$D$35,IF(J521=35,'Equivalencia BH-BMPT'!$D$36,IF(J521=36,'Equivalencia BH-BMPT'!$D$37,IF(J521=37,'Equivalencia BH-BMPT'!$D$38,IF(J521=38,'Equivalencia BH-BMPT'!#REF!,IF(J521=39,'Equivalencia BH-BMPT'!$D$40,IF(J521=40,'Equivalencia BH-BMPT'!$D$41,IF(J521=41,'Equivalencia BH-BMPT'!$D$42,IF(J521=42,'Equivalencia BH-BMPT'!$D$43,IF(J521=43,'Equivalencia BH-BMPT'!$D$44,IF(J521=44,'Equivalencia BH-BMPT'!$D$45,IF(J521=45,'Equivalencia BH-BMPT'!$D$46,"No ha seleccionado un número de programa")))))))))))))))))))))))))))))))))))))))))))))</f>
        <v>No ha seleccionado un número de programa</v>
      </c>
      <c r="L521" s="137"/>
      <c r="M521" s="135"/>
      <c r="N521" s="147"/>
      <c r="O521" s="138"/>
      <c r="P521" s="139"/>
      <c r="Q521" s="140"/>
      <c r="R521" s="140"/>
      <c r="S521" s="140"/>
      <c r="T521" s="140">
        <f t="shared" si="60"/>
        <v>0</v>
      </c>
      <c r="U521" s="140"/>
      <c r="V521" s="141"/>
      <c r="W521" s="141"/>
      <c r="X521" s="141"/>
      <c r="Y521" s="135"/>
      <c r="Z521" s="135"/>
      <c r="AA521" s="142"/>
      <c r="AB521" s="135"/>
      <c r="AC521" s="135"/>
      <c r="AD521" s="135"/>
      <c r="AE521" s="135"/>
      <c r="AF521" s="143" t="e">
        <f t="shared" si="61"/>
        <v>#DIV/0!</v>
      </c>
      <c r="AG521" s="144"/>
      <c r="AH521" s="144" t="b">
        <f t="shared" si="62"/>
        <v>1</v>
      </c>
    </row>
    <row r="522" spans="1:34" ht="44.25" customHeight="1" thickBot="1" x14ac:dyDescent="0.3">
      <c r="A522" s="135"/>
      <c r="B522" s="135"/>
      <c r="C522" s="136"/>
      <c r="D522" s="135"/>
      <c r="E522" s="136" t="str">
        <f>IF(D522=1,'Tipo '!$B$2,IF(D522=2,'Tipo '!$B$3,IF(D522=3,'Tipo '!$B$4,IF(D522=4,'Tipo '!$B$5,IF(D522=5,'Tipo '!$B$6,IF(D522=6,'Tipo '!$B$7,IF(D522=7,'Tipo '!$B$8,IF(D522=8,'Tipo '!$B$9,IF(D522=9,'Tipo '!$B$10,IF(D522=10,'Tipo '!$B$11,IF(D522=11,'Tipo '!$B$12,IF(D522=12,'Tipo '!$B$13,IF(D522=13,'Tipo '!$B$14,IF(D522=14,'Tipo '!$B$15,IF(D522=15,'Tipo '!$B$16,IF(D522=16,'Tipo '!$B$17,IF(D522=17,'Tipo '!$B$18,IF(D522=18,'Tipo '!$B$19,IF(D522=19,'Tipo '!$B$20,IF(D522=20,'Tipo '!$B$21,"No ha seleccionado un tipo de contrato válido"))))))))))))))))))))</f>
        <v>No ha seleccionado un tipo de contrato válido</v>
      </c>
      <c r="F522" s="136"/>
      <c r="G522" s="136"/>
      <c r="H522" s="146"/>
      <c r="I522" s="146"/>
      <c r="J522" s="135"/>
      <c r="K522" s="136" t="str">
        <f>IF(J522=1,'Equivalencia BH-BMPT'!$D$2,IF(J522=2,'Equivalencia BH-BMPT'!$D$3,IF(J522=3,'Equivalencia BH-BMPT'!$D$4,IF(J522=4,'Equivalencia BH-BMPT'!$D$5,IF(J522=5,'Equivalencia BH-BMPT'!$D$6,IF(J522=6,'Equivalencia BH-BMPT'!$D$7,IF(J522=7,'Equivalencia BH-BMPT'!$D$8,IF(J522=8,'Equivalencia BH-BMPT'!$D$9,IF(J522=9,'Equivalencia BH-BMPT'!$D$10,IF(J522=10,'Equivalencia BH-BMPT'!$D$11,IF(J522=11,'Equivalencia BH-BMPT'!$D$12,IF(J522=12,'Equivalencia BH-BMPT'!$D$13,IF(J522=13,'Equivalencia BH-BMPT'!$D$14,IF(J522=14,'Equivalencia BH-BMPT'!$D$15,IF(J522=15,'Equivalencia BH-BMPT'!$D$16,IF(J522=16,'Equivalencia BH-BMPT'!$D$17,IF(J522=17,'Equivalencia BH-BMPT'!$D$18,IF(J522=18,'Equivalencia BH-BMPT'!$D$19,IF(J522=19,'Equivalencia BH-BMPT'!$D$20,IF(J522=20,'Equivalencia BH-BMPT'!$D$21,IF(J522=21,'Equivalencia BH-BMPT'!$D$22,IF(J522=22,'Equivalencia BH-BMPT'!$D$23,IF(J522=23,'Equivalencia BH-BMPT'!#REF!,IF(J522=24,'Equivalencia BH-BMPT'!$D$25,IF(J522=25,'Equivalencia BH-BMPT'!$D$26,IF(J522=26,'Equivalencia BH-BMPT'!$D$27,IF(J522=27,'Equivalencia BH-BMPT'!$D$28,IF(J522=28,'Equivalencia BH-BMPT'!$D$29,IF(J522=29,'Equivalencia BH-BMPT'!$D$30,IF(J522=30,'Equivalencia BH-BMPT'!$D$31,IF(J522=31,'Equivalencia BH-BMPT'!$D$32,IF(J522=32,'Equivalencia BH-BMPT'!$D$33,IF(J522=33,'Equivalencia BH-BMPT'!$D$34,IF(J522=34,'Equivalencia BH-BMPT'!$D$35,IF(J522=35,'Equivalencia BH-BMPT'!$D$36,IF(J522=36,'Equivalencia BH-BMPT'!$D$37,IF(J522=37,'Equivalencia BH-BMPT'!$D$38,IF(J522=38,'Equivalencia BH-BMPT'!#REF!,IF(J522=39,'Equivalencia BH-BMPT'!$D$40,IF(J522=40,'Equivalencia BH-BMPT'!$D$41,IF(J522=41,'Equivalencia BH-BMPT'!$D$42,IF(J522=42,'Equivalencia BH-BMPT'!$D$43,IF(J522=43,'Equivalencia BH-BMPT'!$D$44,IF(J522=44,'Equivalencia BH-BMPT'!$D$45,IF(J522=45,'Equivalencia BH-BMPT'!$D$46,"No ha seleccionado un número de programa")))))))))))))))))))))))))))))))))))))))))))))</f>
        <v>No ha seleccionado un número de programa</v>
      </c>
      <c r="L522" s="137"/>
      <c r="M522" s="135"/>
      <c r="N522" s="147"/>
      <c r="O522" s="138"/>
      <c r="P522" s="139"/>
      <c r="Q522" s="140"/>
      <c r="R522" s="140"/>
      <c r="S522" s="140"/>
      <c r="T522" s="140">
        <f t="shared" si="60"/>
        <v>0</v>
      </c>
      <c r="U522" s="140"/>
      <c r="V522" s="141"/>
      <c r="W522" s="141"/>
      <c r="X522" s="141"/>
      <c r="Y522" s="135"/>
      <c r="Z522" s="135"/>
      <c r="AA522" s="142"/>
      <c r="AB522" s="135"/>
      <c r="AC522" s="135"/>
      <c r="AD522" s="135"/>
      <c r="AE522" s="135"/>
      <c r="AF522" s="143" t="e">
        <f t="shared" si="61"/>
        <v>#DIV/0!</v>
      </c>
      <c r="AG522" s="144"/>
      <c r="AH522" s="144" t="b">
        <f t="shared" si="62"/>
        <v>1</v>
      </c>
    </row>
    <row r="523" spans="1:34" ht="44.25" customHeight="1" thickBot="1" x14ac:dyDescent="0.3">
      <c r="A523" s="135"/>
      <c r="B523" s="135"/>
      <c r="C523" s="136"/>
      <c r="D523" s="135"/>
      <c r="E523" s="136" t="str">
        <f>IF(D523=1,'Tipo '!$B$2,IF(D523=2,'Tipo '!$B$3,IF(D523=3,'Tipo '!$B$4,IF(D523=4,'Tipo '!$B$5,IF(D523=5,'Tipo '!$B$6,IF(D523=6,'Tipo '!$B$7,IF(D523=7,'Tipo '!$B$8,IF(D523=8,'Tipo '!$B$9,IF(D523=9,'Tipo '!$B$10,IF(D523=10,'Tipo '!$B$11,IF(D523=11,'Tipo '!$B$12,IF(D523=12,'Tipo '!$B$13,IF(D523=13,'Tipo '!$B$14,IF(D523=14,'Tipo '!$B$15,IF(D523=15,'Tipo '!$B$16,IF(D523=16,'Tipo '!$B$17,IF(D523=17,'Tipo '!$B$18,IF(D523=18,'Tipo '!$B$19,IF(D523=19,'Tipo '!$B$20,IF(D523=20,'Tipo '!$B$21,"No ha seleccionado un tipo de contrato válido"))))))))))))))))))))</f>
        <v>No ha seleccionado un tipo de contrato válido</v>
      </c>
      <c r="F523" s="136"/>
      <c r="G523" s="136"/>
      <c r="H523" s="146"/>
      <c r="I523" s="146"/>
      <c r="J523" s="135"/>
      <c r="K523" s="136" t="str">
        <f>IF(J523=1,'Equivalencia BH-BMPT'!$D$2,IF(J523=2,'Equivalencia BH-BMPT'!$D$3,IF(J523=3,'Equivalencia BH-BMPT'!$D$4,IF(J523=4,'Equivalencia BH-BMPT'!$D$5,IF(J523=5,'Equivalencia BH-BMPT'!$D$6,IF(J523=6,'Equivalencia BH-BMPT'!$D$7,IF(J523=7,'Equivalencia BH-BMPT'!$D$8,IF(J523=8,'Equivalencia BH-BMPT'!$D$9,IF(J523=9,'Equivalencia BH-BMPT'!$D$10,IF(J523=10,'Equivalencia BH-BMPT'!$D$11,IF(J523=11,'Equivalencia BH-BMPT'!$D$12,IF(J523=12,'Equivalencia BH-BMPT'!$D$13,IF(J523=13,'Equivalencia BH-BMPT'!$D$14,IF(J523=14,'Equivalencia BH-BMPT'!$D$15,IF(J523=15,'Equivalencia BH-BMPT'!$D$16,IF(J523=16,'Equivalencia BH-BMPT'!$D$17,IF(J523=17,'Equivalencia BH-BMPT'!$D$18,IF(J523=18,'Equivalencia BH-BMPT'!$D$19,IF(J523=19,'Equivalencia BH-BMPT'!$D$20,IF(J523=20,'Equivalencia BH-BMPT'!$D$21,IF(J523=21,'Equivalencia BH-BMPT'!$D$22,IF(J523=22,'Equivalencia BH-BMPT'!$D$23,IF(J523=23,'Equivalencia BH-BMPT'!#REF!,IF(J523=24,'Equivalencia BH-BMPT'!$D$25,IF(J523=25,'Equivalencia BH-BMPT'!$D$26,IF(J523=26,'Equivalencia BH-BMPT'!$D$27,IF(J523=27,'Equivalencia BH-BMPT'!$D$28,IF(J523=28,'Equivalencia BH-BMPT'!$D$29,IF(J523=29,'Equivalencia BH-BMPT'!$D$30,IF(J523=30,'Equivalencia BH-BMPT'!$D$31,IF(J523=31,'Equivalencia BH-BMPT'!$D$32,IF(J523=32,'Equivalencia BH-BMPT'!$D$33,IF(J523=33,'Equivalencia BH-BMPT'!$D$34,IF(J523=34,'Equivalencia BH-BMPT'!$D$35,IF(J523=35,'Equivalencia BH-BMPT'!$D$36,IF(J523=36,'Equivalencia BH-BMPT'!$D$37,IF(J523=37,'Equivalencia BH-BMPT'!$D$38,IF(J523=38,'Equivalencia BH-BMPT'!#REF!,IF(J523=39,'Equivalencia BH-BMPT'!$D$40,IF(J523=40,'Equivalencia BH-BMPT'!$D$41,IF(J523=41,'Equivalencia BH-BMPT'!$D$42,IF(J523=42,'Equivalencia BH-BMPT'!$D$43,IF(J523=43,'Equivalencia BH-BMPT'!$D$44,IF(J523=44,'Equivalencia BH-BMPT'!$D$45,IF(J523=45,'Equivalencia BH-BMPT'!$D$46,"No ha seleccionado un número de programa")))))))))))))))))))))))))))))))))))))))))))))</f>
        <v>No ha seleccionado un número de programa</v>
      </c>
      <c r="L523" s="137"/>
      <c r="M523" s="135"/>
      <c r="N523" s="147"/>
      <c r="O523" s="138"/>
      <c r="P523" s="139"/>
      <c r="Q523" s="140"/>
      <c r="R523" s="140"/>
      <c r="S523" s="140"/>
      <c r="T523" s="140">
        <f t="shared" si="60"/>
        <v>0</v>
      </c>
      <c r="U523" s="140"/>
      <c r="V523" s="141"/>
      <c r="W523" s="141"/>
      <c r="X523" s="141"/>
      <c r="Y523" s="135"/>
      <c r="Z523" s="135"/>
      <c r="AA523" s="142"/>
      <c r="AB523" s="135"/>
      <c r="AC523" s="135"/>
      <c r="AD523" s="135"/>
      <c r="AE523" s="135"/>
      <c r="AF523" s="143" t="e">
        <f t="shared" si="61"/>
        <v>#DIV/0!</v>
      </c>
      <c r="AG523" s="144"/>
      <c r="AH523" s="144" t="b">
        <f t="shared" si="62"/>
        <v>1</v>
      </c>
    </row>
    <row r="524" spans="1:34" ht="44.25" customHeight="1" thickBot="1" x14ac:dyDescent="0.3">
      <c r="A524" s="135"/>
      <c r="B524" s="135"/>
      <c r="C524" s="136"/>
      <c r="D524" s="135"/>
      <c r="E524" s="136" t="str">
        <f>IF(D524=1,'Tipo '!$B$2,IF(D524=2,'Tipo '!$B$3,IF(D524=3,'Tipo '!$B$4,IF(D524=4,'Tipo '!$B$5,IF(D524=5,'Tipo '!$B$6,IF(D524=6,'Tipo '!$B$7,IF(D524=7,'Tipo '!$B$8,IF(D524=8,'Tipo '!$B$9,IF(D524=9,'Tipo '!$B$10,IF(D524=10,'Tipo '!$B$11,IF(D524=11,'Tipo '!$B$12,IF(D524=12,'Tipo '!$B$13,IF(D524=13,'Tipo '!$B$14,IF(D524=14,'Tipo '!$B$15,IF(D524=15,'Tipo '!$B$16,IF(D524=16,'Tipo '!$B$17,IF(D524=17,'Tipo '!$B$18,IF(D524=18,'Tipo '!$B$19,IF(D524=19,'Tipo '!$B$20,IF(D524=20,'Tipo '!$B$21,"No ha seleccionado un tipo de contrato válido"))))))))))))))))))))</f>
        <v>No ha seleccionado un tipo de contrato válido</v>
      </c>
      <c r="F524" s="136"/>
      <c r="G524" s="136"/>
      <c r="H524" s="146"/>
      <c r="I524" s="146"/>
      <c r="J524" s="135"/>
      <c r="K524" s="136" t="str">
        <f>IF(J524=1,'Equivalencia BH-BMPT'!$D$2,IF(J524=2,'Equivalencia BH-BMPT'!$D$3,IF(J524=3,'Equivalencia BH-BMPT'!$D$4,IF(J524=4,'Equivalencia BH-BMPT'!$D$5,IF(J524=5,'Equivalencia BH-BMPT'!$D$6,IF(J524=6,'Equivalencia BH-BMPT'!$D$7,IF(J524=7,'Equivalencia BH-BMPT'!$D$8,IF(J524=8,'Equivalencia BH-BMPT'!$D$9,IF(J524=9,'Equivalencia BH-BMPT'!$D$10,IF(J524=10,'Equivalencia BH-BMPT'!$D$11,IF(J524=11,'Equivalencia BH-BMPT'!$D$12,IF(J524=12,'Equivalencia BH-BMPT'!$D$13,IF(J524=13,'Equivalencia BH-BMPT'!$D$14,IF(J524=14,'Equivalencia BH-BMPT'!$D$15,IF(J524=15,'Equivalencia BH-BMPT'!$D$16,IF(J524=16,'Equivalencia BH-BMPT'!$D$17,IF(J524=17,'Equivalencia BH-BMPT'!$D$18,IF(J524=18,'Equivalencia BH-BMPT'!$D$19,IF(J524=19,'Equivalencia BH-BMPT'!$D$20,IF(J524=20,'Equivalencia BH-BMPT'!$D$21,IF(J524=21,'Equivalencia BH-BMPT'!$D$22,IF(J524=22,'Equivalencia BH-BMPT'!$D$23,IF(J524=23,'Equivalencia BH-BMPT'!#REF!,IF(J524=24,'Equivalencia BH-BMPT'!$D$25,IF(J524=25,'Equivalencia BH-BMPT'!$D$26,IF(J524=26,'Equivalencia BH-BMPT'!$D$27,IF(J524=27,'Equivalencia BH-BMPT'!$D$28,IF(J524=28,'Equivalencia BH-BMPT'!$D$29,IF(J524=29,'Equivalencia BH-BMPT'!$D$30,IF(J524=30,'Equivalencia BH-BMPT'!$D$31,IF(J524=31,'Equivalencia BH-BMPT'!$D$32,IF(J524=32,'Equivalencia BH-BMPT'!$D$33,IF(J524=33,'Equivalencia BH-BMPT'!$D$34,IF(J524=34,'Equivalencia BH-BMPT'!$D$35,IF(J524=35,'Equivalencia BH-BMPT'!$D$36,IF(J524=36,'Equivalencia BH-BMPT'!$D$37,IF(J524=37,'Equivalencia BH-BMPT'!$D$38,IF(J524=38,'Equivalencia BH-BMPT'!#REF!,IF(J524=39,'Equivalencia BH-BMPT'!$D$40,IF(J524=40,'Equivalencia BH-BMPT'!$D$41,IF(J524=41,'Equivalencia BH-BMPT'!$D$42,IF(J524=42,'Equivalencia BH-BMPT'!$D$43,IF(J524=43,'Equivalencia BH-BMPT'!$D$44,IF(J524=44,'Equivalencia BH-BMPT'!$D$45,IF(J524=45,'Equivalencia BH-BMPT'!$D$46,"No ha seleccionado un número de programa")))))))))))))))))))))))))))))))))))))))))))))</f>
        <v>No ha seleccionado un número de programa</v>
      </c>
      <c r="L524" s="137"/>
      <c r="M524" s="135"/>
      <c r="N524" s="147"/>
      <c r="O524" s="138"/>
      <c r="P524" s="139"/>
      <c r="Q524" s="140"/>
      <c r="R524" s="140"/>
      <c r="S524" s="140"/>
      <c r="T524" s="140">
        <f t="shared" si="60"/>
        <v>0</v>
      </c>
      <c r="U524" s="140"/>
      <c r="V524" s="141"/>
      <c r="W524" s="141"/>
      <c r="X524" s="141"/>
      <c r="Y524" s="135"/>
      <c r="Z524" s="135"/>
      <c r="AA524" s="142"/>
      <c r="AB524" s="135"/>
      <c r="AC524" s="135"/>
      <c r="AD524" s="135"/>
      <c r="AE524" s="135"/>
      <c r="AF524" s="143" t="e">
        <f t="shared" si="61"/>
        <v>#DIV/0!</v>
      </c>
      <c r="AG524" s="144"/>
      <c r="AH524" s="144" t="b">
        <f t="shared" si="62"/>
        <v>1</v>
      </c>
    </row>
    <row r="525" spans="1:34" ht="44.25" customHeight="1" thickBot="1" x14ac:dyDescent="0.3">
      <c r="A525" s="135"/>
      <c r="B525" s="135"/>
      <c r="C525" s="136"/>
      <c r="D525" s="135"/>
      <c r="E525" s="136" t="str">
        <f>IF(D525=1,'Tipo '!$B$2,IF(D525=2,'Tipo '!$B$3,IF(D525=3,'Tipo '!$B$4,IF(D525=4,'Tipo '!$B$5,IF(D525=5,'Tipo '!$B$6,IF(D525=6,'Tipo '!$B$7,IF(D525=7,'Tipo '!$B$8,IF(D525=8,'Tipo '!$B$9,IF(D525=9,'Tipo '!$B$10,IF(D525=10,'Tipo '!$B$11,IF(D525=11,'Tipo '!$B$12,IF(D525=12,'Tipo '!$B$13,IF(D525=13,'Tipo '!$B$14,IF(D525=14,'Tipo '!$B$15,IF(D525=15,'Tipo '!$B$16,IF(D525=16,'Tipo '!$B$17,IF(D525=17,'Tipo '!$B$18,IF(D525=18,'Tipo '!$B$19,IF(D525=19,'Tipo '!$B$20,IF(D525=20,'Tipo '!$B$21,"No ha seleccionado un tipo de contrato válido"))))))))))))))))))))</f>
        <v>No ha seleccionado un tipo de contrato válido</v>
      </c>
      <c r="F525" s="136"/>
      <c r="G525" s="136"/>
      <c r="H525" s="146"/>
      <c r="I525" s="146"/>
      <c r="J525" s="135"/>
      <c r="K525" s="136" t="str">
        <f>IF(J525=1,'Equivalencia BH-BMPT'!$D$2,IF(J525=2,'Equivalencia BH-BMPT'!$D$3,IF(J525=3,'Equivalencia BH-BMPT'!$D$4,IF(J525=4,'Equivalencia BH-BMPT'!$D$5,IF(J525=5,'Equivalencia BH-BMPT'!$D$6,IF(J525=6,'Equivalencia BH-BMPT'!$D$7,IF(J525=7,'Equivalencia BH-BMPT'!$D$8,IF(J525=8,'Equivalencia BH-BMPT'!$D$9,IF(J525=9,'Equivalencia BH-BMPT'!$D$10,IF(J525=10,'Equivalencia BH-BMPT'!$D$11,IF(J525=11,'Equivalencia BH-BMPT'!$D$12,IF(J525=12,'Equivalencia BH-BMPT'!$D$13,IF(J525=13,'Equivalencia BH-BMPT'!$D$14,IF(J525=14,'Equivalencia BH-BMPT'!$D$15,IF(J525=15,'Equivalencia BH-BMPT'!$D$16,IF(J525=16,'Equivalencia BH-BMPT'!$D$17,IF(J525=17,'Equivalencia BH-BMPT'!$D$18,IF(J525=18,'Equivalencia BH-BMPT'!$D$19,IF(J525=19,'Equivalencia BH-BMPT'!$D$20,IF(J525=20,'Equivalencia BH-BMPT'!$D$21,IF(J525=21,'Equivalencia BH-BMPT'!$D$22,IF(J525=22,'Equivalencia BH-BMPT'!$D$23,IF(J525=23,'Equivalencia BH-BMPT'!#REF!,IF(J525=24,'Equivalencia BH-BMPT'!$D$25,IF(J525=25,'Equivalencia BH-BMPT'!$D$26,IF(J525=26,'Equivalencia BH-BMPT'!$D$27,IF(J525=27,'Equivalencia BH-BMPT'!$D$28,IF(J525=28,'Equivalencia BH-BMPT'!$D$29,IF(J525=29,'Equivalencia BH-BMPT'!$D$30,IF(J525=30,'Equivalencia BH-BMPT'!$D$31,IF(J525=31,'Equivalencia BH-BMPT'!$D$32,IF(J525=32,'Equivalencia BH-BMPT'!$D$33,IF(J525=33,'Equivalencia BH-BMPT'!$D$34,IF(J525=34,'Equivalencia BH-BMPT'!$D$35,IF(J525=35,'Equivalencia BH-BMPT'!$D$36,IF(J525=36,'Equivalencia BH-BMPT'!$D$37,IF(J525=37,'Equivalencia BH-BMPT'!$D$38,IF(J525=38,'Equivalencia BH-BMPT'!#REF!,IF(J525=39,'Equivalencia BH-BMPT'!$D$40,IF(J525=40,'Equivalencia BH-BMPT'!$D$41,IF(J525=41,'Equivalencia BH-BMPT'!$D$42,IF(J525=42,'Equivalencia BH-BMPT'!$D$43,IF(J525=43,'Equivalencia BH-BMPT'!$D$44,IF(J525=44,'Equivalencia BH-BMPT'!$D$45,IF(J525=45,'Equivalencia BH-BMPT'!$D$46,"No ha seleccionado un número de programa")))))))))))))))))))))))))))))))))))))))))))))</f>
        <v>No ha seleccionado un número de programa</v>
      </c>
      <c r="L525" s="137"/>
      <c r="M525" s="135"/>
      <c r="N525" s="147"/>
      <c r="O525" s="138"/>
      <c r="P525" s="139"/>
      <c r="Q525" s="140"/>
      <c r="R525" s="140"/>
      <c r="S525" s="140"/>
      <c r="T525" s="140">
        <f t="shared" si="60"/>
        <v>0</v>
      </c>
      <c r="U525" s="140"/>
      <c r="V525" s="141"/>
      <c r="W525" s="141"/>
      <c r="X525" s="141"/>
      <c r="Y525" s="135"/>
      <c r="Z525" s="135"/>
      <c r="AA525" s="142"/>
      <c r="AB525" s="135"/>
      <c r="AC525" s="135"/>
      <c r="AD525" s="135"/>
      <c r="AE525" s="135"/>
      <c r="AF525" s="143" t="e">
        <f t="shared" si="61"/>
        <v>#DIV/0!</v>
      </c>
      <c r="AG525" s="144"/>
      <c r="AH525" s="144" t="b">
        <f t="shared" si="62"/>
        <v>1</v>
      </c>
    </row>
    <row r="526" spans="1:34" ht="44.25" customHeight="1" thickBot="1" x14ac:dyDescent="0.3">
      <c r="A526" s="135"/>
      <c r="B526" s="135"/>
      <c r="C526" s="136"/>
      <c r="D526" s="135"/>
      <c r="E526" s="136" t="str">
        <f>IF(D526=1,'Tipo '!$B$2,IF(D526=2,'Tipo '!$B$3,IF(D526=3,'Tipo '!$B$4,IF(D526=4,'Tipo '!$B$5,IF(D526=5,'Tipo '!$B$6,IF(D526=6,'Tipo '!$B$7,IF(D526=7,'Tipo '!$B$8,IF(D526=8,'Tipo '!$B$9,IF(D526=9,'Tipo '!$B$10,IF(D526=10,'Tipo '!$B$11,IF(D526=11,'Tipo '!$B$12,IF(D526=12,'Tipo '!$B$13,IF(D526=13,'Tipo '!$B$14,IF(D526=14,'Tipo '!$B$15,IF(D526=15,'Tipo '!$B$16,IF(D526=16,'Tipo '!$B$17,IF(D526=17,'Tipo '!$B$18,IF(D526=18,'Tipo '!$B$19,IF(D526=19,'Tipo '!$B$20,IF(D526=20,'Tipo '!$B$21,"No ha seleccionado un tipo de contrato válido"))))))))))))))))))))</f>
        <v>No ha seleccionado un tipo de contrato válido</v>
      </c>
      <c r="F526" s="136"/>
      <c r="G526" s="136"/>
      <c r="H526" s="146"/>
      <c r="I526" s="146"/>
      <c r="J526" s="135"/>
      <c r="K526" s="136" t="str">
        <f>IF(J526=1,'Equivalencia BH-BMPT'!$D$2,IF(J526=2,'Equivalencia BH-BMPT'!$D$3,IF(J526=3,'Equivalencia BH-BMPT'!$D$4,IF(J526=4,'Equivalencia BH-BMPT'!$D$5,IF(J526=5,'Equivalencia BH-BMPT'!$D$6,IF(J526=6,'Equivalencia BH-BMPT'!$D$7,IF(J526=7,'Equivalencia BH-BMPT'!$D$8,IF(J526=8,'Equivalencia BH-BMPT'!$D$9,IF(J526=9,'Equivalencia BH-BMPT'!$D$10,IF(J526=10,'Equivalencia BH-BMPT'!$D$11,IF(J526=11,'Equivalencia BH-BMPT'!$D$12,IF(J526=12,'Equivalencia BH-BMPT'!$D$13,IF(J526=13,'Equivalencia BH-BMPT'!$D$14,IF(J526=14,'Equivalencia BH-BMPT'!$D$15,IF(J526=15,'Equivalencia BH-BMPT'!$D$16,IF(J526=16,'Equivalencia BH-BMPT'!$D$17,IF(J526=17,'Equivalencia BH-BMPT'!$D$18,IF(J526=18,'Equivalencia BH-BMPT'!$D$19,IF(J526=19,'Equivalencia BH-BMPT'!$D$20,IF(J526=20,'Equivalencia BH-BMPT'!$D$21,IF(J526=21,'Equivalencia BH-BMPT'!$D$22,IF(J526=22,'Equivalencia BH-BMPT'!$D$23,IF(J526=23,'Equivalencia BH-BMPT'!#REF!,IF(J526=24,'Equivalencia BH-BMPT'!$D$25,IF(J526=25,'Equivalencia BH-BMPT'!$D$26,IF(J526=26,'Equivalencia BH-BMPT'!$D$27,IF(J526=27,'Equivalencia BH-BMPT'!$D$28,IF(J526=28,'Equivalencia BH-BMPT'!$D$29,IF(J526=29,'Equivalencia BH-BMPT'!$D$30,IF(J526=30,'Equivalencia BH-BMPT'!$D$31,IF(J526=31,'Equivalencia BH-BMPT'!$D$32,IF(J526=32,'Equivalencia BH-BMPT'!$D$33,IF(J526=33,'Equivalencia BH-BMPT'!$D$34,IF(J526=34,'Equivalencia BH-BMPT'!$D$35,IF(J526=35,'Equivalencia BH-BMPT'!$D$36,IF(J526=36,'Equivalencia BH-BMPT'!$D$37,IF(J526=37,'Equivalencia BH-BMPT'!$D$38,IF(J526=38,'Equivalencia BH-BMPT'!#REF!,IF(J526=39,'Equivalencia BH-BMPT'!$D$40,IF(J526=40,'Equivalencia BH-BMPT'!$D$41,IF(J526=41,'Equivalencia BH-BMPT'!$D$42,IF(J526=42,'Equivalencia BH-BMPT'!$D$43,IF(J526=43,'Equivalencia BH-BMPT'!$D$44,IF(J526=44,'Equivalencia BH-BMPT'!$D$45,IF(J526=45,'Equivalencia BH-BMPT'!$D$46,"No ha seleccionado un número de programa")))))))))))))))))))))))))))))))))))))))))))))</f>
        <v>No ha seleccionado un número de programa</v>
      </c>
      <c r="L526" s="137"/>
      <c r="M526" s="135"/>
      <c r="N526" s="147"/>
      <c r="O526" s="138"/>
      <c r="P526" s="139"/>
      <c r="Q526" s="140"/>
      <c r="R526" s="140"/>
      <c r="S526" s="140"/>
      <c r="T526" s="140">
        <f t="shared" si="60"/>
        <v>0</v>
      </c>
      <c r="U526" s="140"/>
      <c r="V526" s="141"/>
      <c r="W526" s="141"/>
      <c r="X526" s="141"/>
      <c r="Y526" s="135"/>
      <c r="Z526" s="135"/>
      <c r="AA526" s="142"/>
      <c r="AB526" s="135"/>
      <c r="AC526" s="135"/>
      <c r="AD526" s="135"/>
      <c r="AE526" s="135"/>
      <c r="AF526" s="143" t="e">
        <f t="shared" si="61"/>
        <v>#DIV/0!</v>
      </c>
      <c r="AG526" s="144"/>
      <c r="AH526" s="144" t="b">
        <f t="shared" si="62"/>
        <v>1</v>
      </c>
    </row>
    <row r="527" spans="1:34" ht="44.25" customHeight="1" thickBot="1" x14ac:dyDescent="0.3">
      <c r="A527" s="135"/>
      <c r="B527" s="135"/>
      <c r="C527" s="136"/>
      <c r="D527" s="135"/>
      <c r="E527" s="136" t="str">
        <f>IF(D527=1,'Tipo '!$B$2,IF(D527=2,'Tipo '!$B$3,IF(D527=3,'Tipo '!$B$4,IF(D527=4,'Tipo '!$B$5,IF(D527=5,'Tipo '!$B$6,IF(D527=6,'Tipo '!$B$7,IF(D527=7,'Tipo '!$B$8,IF(D527=8,'Tipo '!$B$9,IF(D527=9,'Tipo '!$B$10,IF(D527=10,'Tipo '!$B$11,IF(D527=11,'Tipo '!$B$12,IF(D527=12,'Tipo '!$B$13,IF(D527=13,'Tipo '!$B$14,IF(D527=14,'Tipo '!$B$15,IF(D527=15,'Tipo '!$B$16,IF(D527=16,'Tipo '!$B$17,IF(D527=17,'Tipo '!$B$18,IF(D527=18,'Tipo '!$B$19,IF(D527=19,'Tipo '!$B$20,IF(D527=20,'Tipo '!$B$21,"No ha seleccionado un tipo de contrato válido"))))))))))))))))))))</f>
        <v>No ha seleccionado un tipo de contrato válido</v>
      </c>
      <c r="F527" s="136"/>
      <c r="G527" s="136"/>
      <c r="H527" s="146"/>
      <c r="I527" s="146"/>
      <c r="J527" s="135"/>
      <c r="K527" s="136" t="str">
        <f>IF(J527=1,'Equivalencia BH-BMPT'!$D$2,IF(J527=2,'Equivalencia BH-BMPT'!$D$3,IF(J527=3,'Equivalencia BH-BMPT'!$D$4,IF(J527=4,'Equivalencia BH-BMPT'!$D$5,IF(J527=5,'Equivalencia BH-BMPT'!$D$6,IF(J527=6,'Equivalencia BH-BMPT'!$D$7,IF(J527=7,'Equivalencia BH-BMPT'!$D$8,IF(J527=8,'Equivalencia BH-BMPT'!$D$9,IF(J527=9,'Equivalencia BH-BMPT'!$D$10,IF(J527=10,'Equivalencia BH-BMPT'!$D$11,IF(J527=11,'Equivalencia BH-BMPT'!$D$12,IF(J527=12,'Equivalencia BH-BMPT'!$D$13,IF(J527=13,'Equivalencia BH-BMPT'!$D$14,IF(J527=14,'Equivalencia BH-BMPT'!$D$15,IF(J527=15,'Equivalencia BH-BMPT'!$D$16,IF(J527=16,'Equivalencia BH-BMPT'!$D$17,IF(J527=17,'Equivalencia BH-BMPT'!$D$18,IF(J527=18,'Equivalencia BH-BMPT'!$D$19,IF(J527=19,'Equivalencia BH-BMPT'!$D$20,IF(J527=20,'Equivalencia BH-BMPT'!$D$21,IF(J527=21,'Equivalencia BH-BMPT'!$D$22,IF(J527=22,'Equivalencia BH-BMPT'!$D$23,IF(J527=23,'Equivalencia BH-BMPT'!#REF!,IF(J527=24,'Equivalencia BH-BMPT'!$D$25,IF(J527=25,'Equivalencia BH-BMPT'!$D$26,IF(J527=26,'Equivalencia BH-BMPT'!$D$27,IF(J527=27,'Equivalencia BH-BMPT'!$D$28,IF(J527=28,'Equivalencia BH-BMPT'!$D$29,IF(J527=29,'Equivalencia BH-BMPT'!$D$30,IF(J527=30,'Equivalencia BH-BMPT'!$D$31,IF(J527=31,'Equivalencia BH-BMPT'!$D$32,IF(J527=32,'Equivalencia BH-BMPT'!$D$33,IF(J527=33,'Equivalencia BH-BMPT'!$D$34,IF(J527=34,'Equivalencia BH-BMPT'!$D$35,IF(J527=35,'Equivalencia BH-BMPT'!$D$36,IF(J527=36,'Equivalencia BH-BMPT'!$D$37,IF(J527=37,'Equivalencia BH-BMPT'!$D$38,IF(J527=38,'Equivalencia BH-BMPT'!#REF!,IF(J527=39,'Equivalencia BH-BMPT'!$D$40,IF(J527=40,'Equivalencia BH-BMPT'!$D$41,IF(J527=41,'Equivalencia BH-BMPT'!$D$42,IF(J527=42,'Equivalencia BH-BMPT'!$D$43,IF(J527=43,'Equivalencia BH-BMPT'!$D$44,IF(J527=44,'Equivalencia BH-BMPT'!$D$45,IF(J527=45,'Equivalencia BH-BMPT'!$D$46,"No ha seleccionado un número de programa")))))))))))))))))))))))))))))))))))))))))))))</f>
        <v>No ha seleccionado un número de programa</v>
      </c>
      <c r="L527" s="137"/>
      <c r="M527" s="135"/>
      <c r="N527" s="147"/>
      <c r="O527" s="138"/>
      <c r="P527" s="139"/>
      <c r="Q527" s="140"/>
      <c r="R527" s="140"/>
      <c r="S527" s="140"/>
      <c r="T527" s="140">
        <f t="shared" si="60"/>
        <v>0</v>
      </c>
      <c r="U527" s="140"/>
      <c r="V527" s="141"/>
      <c r="W527" s="141"/>
      <c r="X527" s="141"/>
      <c r="Y527" s="135"/>
      <c r="Z527" s="135"/>
      <c r="AA527" s="142"/>
      <c r="AB527" s="135"/>
      <c r="AC527" s="135"/>
      <c r="AD527" s="135"/>
      <c r="AE527" s="135"/>
      <c r="AF527" s="143" t="e">
        <f t="shared" si="61"/>
        <v>#DIV/0!</v>
      </c>
      <c r="AG527" s="144"/>
      <c r="AH527" s="144" t="b">
        <f t="shared" si="62"/>
        <v>1</v>
      </c>
    </row>
    <row r="528" spans="1:34" ht="44.25" customHeight="1" thickBot="1" x14ac:dyDescent="0.3">
      <c r="A528" s="135"/>
      <c r="B528" s="135"/>
      <c r="C528" s="136"/>
      <c r="D528" s="135"/>
      <c r="E528" s="136" t="str">
        <f>IF(D528=1,'Tipo '!$B$2,IF(D528=2,'Tipo '!$B$3,IF(D528=3,'Tipo '!$B$4,IF(D528=4,'Tipo '!$B$5,IF(D528=5,'Tipo '!$B$6,IF(D528=6,'Tipo '!$B$7,IF(D528=7,'Tipo '!$B$8,IF(D528=8,'Tipo '!$B$9,IF(D528=9,'Tipo '!$B$10,IF(D528=10,'Tipo '!$B$11,IF(D528=11,'Tipo '!$B$12,IF(D528=12,'Tipo '!$B$13,IF(D528=13,'Tipo '!$B$14,IF(D528=14,'Tipo '!$B$15,IF(D528=15,'Tipo '!$B$16,IF(D528=16,'Tipo '!$B$17,IF(D528=17,'Tipo '!$B$18,IF(D528=18,'Tipo '!$B$19,IF(D528=19,'Tipo '!$B$20,IF(D528=20,'Tipo '!$B$21,"No ha seleccionado un tipo de contrato válido"))))))))))))))))))))</f>
        <v>No ha seleccionado un tipo de contrato válido</v>
      </c>
      <c r="F528" s="136"/>
      <c r="G528" s="136"/>
      <c r="H528" s="146"/>
      <c r="I528" s="146"/>
      <c r="J528" s="135"/>
      <c r="K528" s="136" t="str">
        <f>IF(J528=1,'Equivalencia BH-BMPT'!$D$2,IF(J528=2,'Equivalencia BH-BMPT'!$D$3,IF(J528=3,'Equivalencia BH-BMPT'!$D$4,IF(J528=4,'Equivalencia BH-BMPT'!$D$5,IF(J528=5,'Equivalencia BH-BMPT'!$D$6,IF(J528=6,'Equivalencia BH-BMPT'!$D$7,IF(J528=7,'Equivalencia BH-BMPT'!$D$8,IF(J528=8,'Equivalencia BH-BMPT'!$D$9,IF(J528=9,'Equivalencia BH-BMPT'!$D$10,IF(J528=10,'Equivalencia BH-BMPT'!$D$11,IF(J528=11,'Equivalencia BH-BMPT'!$D$12,IF(J528=12,'Equivalencia BH-BMPT'!$D$13,IF(J528=13,'Equivalencia BH-BMPT'!$D$14,IF(J528=14,'Equivalencia BH-BMPT'!$D$15,IF(J528=15,'Equivalencia BH-BMPT'!$D$16,IF(J528=16,'Equivalencia BH-BMPT'!$D$17,IF(J528=17,'Equivalencia BH-BMPT'!$D$18,IF(J528=18,'Equivalencia BH-BMPT'!$D$19,IF(J528=19,'Equivalencia BH-BMPT'!$D$20,IF(J528=20,'Equivalencia BH-BMPT'!$D$21,IF(J528=21,'Equivalencia BH-BMPT'!$D$22,IF(J528=22,'Equivalencia BH-BMPT'!$D$23,IF(J528=23,'Equivalencia BH-BMPT'!#REF!,IF(J528=24,'Equivalencia BH-BMPT'!$D$25,IF(J528=25,'Equivalencia BH-BMPT'!$D$26,IF(J528=26,'Equivalencia BH-BMPT'!$D$27,IF(J528=27,'Equivalencia BH-BMPT'!$D$28,IF(J528=28,'Equivalencia BH-BMPT'!$D$29,IF(J528=29,'Equivalencia BH-BMPT'!$D$30,IF(J528=30,'Equivalencia BH-BMPT'!$D$31,IF(J528=31,'Equivalencia BH-BMPT'!$D$32,IF(J528=32,'Equivalencia BH-BMPT'!$D$33,IF(J528=33,'Equivalencia BH-BMPT'!$D$34,IF(J528=34,'Equivalencia BH-BMPT'!$D$35,IF(J528=35,'Equivalencia BH-BMPT'!$D$36,IF(J528=36,'Equivalencia BH-BMPT'!$D$37,IF(J528=37,'Equivalencia BH-BMPT'!$D$38,IF(J528=38,'Equivalencia BH-BMPT'!#REF!,IF(J528=39,'Equivalencia BH-BMPT'!$D$40,IF(J528=40,'Equivalencia BH-BMPT'!$D$41,IF(J528=41,'Equivalencia BH-BMPT'!$D$42,IF(J528=42,'Equivalencia BH-BMPT'!$D$43,IF(J528=43,'Equivalencia BH-BMPT'!$D$44,IF(J528=44,'Equivalencia BH-BMPT'!$D$45,IF(J528=45,'Equivalencia BH-BMPT'!$D$46,"No ha seleccionado un número de programa")))))))))))))))))))))))))))))))))))))))))))))</f>
        <v>No ha seleccionado un número de programa</v>
      </c>
      <c r="L528" s="137"/>
      <c r="M528" s="135"/>
      <c r="N528" s="147"/>
      <c r="O528" s="138"/>
      <c r="P528" s="139"/>
      <c r="Q528" s="140"/>
      <c r="R528" s="140"/>
      <c r="S528" s="140"/>
      <c r="T528" s="140">
        <f t="shared" si="60"/>
        <v>0</v>
      </c>
      <c r="U528" s="140"/>
      <c r="V528" s="141"/>
      <c r="W528" s="141"/>
      <c r="X528" s="141"/>
      <c r="Y528" s="135"/>
      <c r="Z528" s="135"/>
      <c r="AA528" s="142"/>
      <c r="AB528" s="135"/>
      <c r="AC528" s="135"/>
      <c r="AD528" s="135"/>
      <c r="AE528" s="135"/>
      <c r="AF528" s="143" t="e">
        <f t="shared" si="61"/>
        <v>#DIV/0!</v>
      </c>
      <c r="AG528" s="144"/>
      <c r="AH528" s="144" t="b">
        <f t="shared" si="62"/>
        <v>1</v>
      </c>
    </row>
    <row r="529" spans="1:34" ht="44.25" customHeight="1" thickBot="1" x14ac:dyDescent="0.3">
      <c r="A529" s="135"/>
      <c r="B529" s="135"/>
      <c r="C529" s="136"/>
      <c r="D529" s="135"/>
      <c r="E529" s="136" t="str">
        <f>IF(D529=1,'Tipo '!$B$2,IF(D529=2,'Tipo '!$B$3,IF(D529=3,'Tipo '!$B$4,IF(D529=4,'Tipo '!$B$5,IF(D529=5,'Tipo '!$B$6,IF(D529=6,'Tipo '!$B$7,IF(D529=7,'Tipo '!$B$8,IF(D529=8,'Tipo '!$B$9,IF(D529=9,'Tipo '!$B$10,IF(D529=10,'Tipo '!$B$11,IF(D529=11,'Tipo '!$B$12,IF(D529=12,'Tipo '!$B$13,IF(D529=13,'Tipo '!$B$14,IF(D529=14,'Tipo '!$B$15,IF(D529=15,'Tipo '!$B$16,IF(D529=16,'Tipo '!$B$17,IF(D529=17,'Tipo '!$B$18,IF(D529=18,'Tipo '!$B$19,IF(D529=19,'Tipo '!$B$20,IF(D529=20,'Tipo '!$B$21,"No ha seleccionado un tipo de contrato válido"))))))))))))))))))))</f>
        <v>No ha seleccionado un tipo de contrato válido</v>
      </c>
      <c r="F529" s="136"/>
      <c r="G529" s="136"/>
      <c r="H529" s="146"/>
      <c r="I529" s="146"/>
      <c r="J529" s="135"/>
      <c r="K529" s="136" t="str">
        <f>IF(J529=1,'Equivalencia BH-BMPT'!$D$2,IF(J529=2,'Equivalencia BH-BMPT'!$D$3,IF(J529=3,'Equivalencia BH-BMPT'!$D$4,IF(J529=4,'Equivalencia BH-BMPT'!$D$5,IF(J529=5,'Equivalencia BH-BMPT'!$D$6,IF(J529=6,'Equivalencia BH-BMPT'!$D$7,IF(J529=7,'Equivalencia BH-BMPT'!$D$8,IF(J529=8,'Equivalencia BH-BMPT'!$D$9,IF(J529=9,'Equivalencia BH-BMPT'!$D$10,IF(J529=10,'Equivalencia BH-BMPT'!$D$11,IF(J529=11,'Equivalencia BH-BMPT'!$D$12,IF(J529=12,'Equivalencia BH-BMPT'!$D$13,IF(J529=13,'Equivalencia BH-BMPT'!$D$14,IF(J529=14,'Equivalencia BH-BMPT'!$D$15,IF(J529=15,'Equivalencia BH-BMPT'!$D$16,IF(J529=16,'Equivalencia BH-BMPT'!$D$17,IF(J529=17,'Equivalencia BH-BMPT'!$D$18,IF(J529=18,'Equivalencia BH-BMPT'!$D$19,IF(J529=19,'Equivalencia BH-BMPT'!$D$20,IF(J529=20,'Equivalencia BH-BMPT'!$D$21,IF(J529=21,'Equivalencia BH-BMPT'!$D$22,IF(J529=22,'Equivalencia BH-BMPT'!$D$23,IF(J529=23,'Equivalencia BH-BMPT'!#REF!,IF(J529=24,'Equivalencia BH-BMPT'!$D$25,IF(J529=25,'Equivalencia BH-BMPT'!$D$26,IF(J529=26,'Equivalencia BH-BMPT'!$D$27,IF(J529=27,'Equivalencia BH-BMPT'!$D$28,IF(J529=28,'Equivalencia BH-BMPT'!$D$29,IF(J529=29,'Equivalencia BH-BMPT'!$D$30,IF(J529=30,'Equivalencia BH-BMPT'!$D$31,IF(J529=31,'Equivalencia BH-BMPT'!$D$32,IF(J529=32,'Equivalencia BH-BMPT'!$D$33,IF(J529=33,'Equivalencia BH-BMPT'!$D$34,IF(J529=34,'Equivalencia BH-BMPT'!$D$35,IF(J529=35,'Equivalencia BH-BMPT'!$D$36,IF(J529=36,'Equivalencia BH-BMPT'!$D$37,IF(J529=37,'Equivalencia BH-BMPT'!$D$38,IF(J529=38,'Equivalencia BH-BMPT'!#REF!,IF(J529=39,'Equivalencia BH-BMPT'!$D$40,IF(J529=40,'Equivalencia BH-BMPT'!$D$41,IF(J529=41,'Equivalencia BH-BMPT'!$D$42,IF(J529=42,'Equivalencia BH-BMPT'!$D$43,IF(J529=43,'Equivalencia BH-BMPT'!$D$44,IF(J529=44,'Equivalencia BH-BMPT'!$D$45,IF(J529=45,'Equivalencia BH-BMPT'!$D$46,"No ha seleccionado un número de programa")))))))))))))))))))))))))))))))))))))))))))))</f>
        <v>No ha seleccionado un número de programa</v>
      </c>
      <c r="L529" s="137"/>
      <c r="M529" s="135"/>
      <c r="N529" s="147"/>
      <c r="O529" s="138"/>
      <c r="P529" s="139"/>
      <c r="Q529" s="140"/>
      <c r="R529" s="140"/>
      <c r="S529" s="140"/>
      <c r="T529" s="140">
        <f t="shared" si="60"/>
        <v>0</v>
      </c>
      <c r="U529" s="140"/>
      <c r="V529" s="141"/>
      <c r="W529" s="141"/>
      <c r="X529" s="141"/>
      <c r="Y529" s="135"/>
      <c r="Z529" s="135"/>
      <c r="AA529" s="142"/>
      <c r="AB529" s="135"/>
      <c r="AC529" s="135"/>
      <c r="AD529" s="135"/>
      <c r="AE529" s="135"/>
      <c r="AF529" s="143" t="e">
        <f t="shared" si="61"/>
        <v>#DIV/0!</v>
      </c>
      <c r="AG529" s="144"/>
      <c r="AH529" s="144" t="b">
        <f t="shared" si="62"/>
        <v>1</v>
      </c>
    </row>
    <row r="530" spans="1:34" ht="44.25" customHeight="1" thickBot="1" x14ac:dyDescent="0.3">
      <c r="A530" s="135"/>
      <c r="B530" s="135"/>
      <c r="C530" s="136"/>
      <c r="D530" s="135"/>
      <c r="E530" s="136" t="str">
        <f>IF(D530=1,'Tipo '!$B$2,IF(D530=2,'Tipo '!$B$3,IF(D530=3,'Tipo '!$B$4,IF(D530=4,'Tipo '!$B$5,IF(D530=5,'Tipo '!$B$6,IF(D530=6,'Tipo '!$B$7,IF(D530=7,'Tipo '!$B$8,IF(D530=8,'Tipo '!$B$9,IF(D530=9,'Tipo '!$B$10,IF(D530=10,'Tipo '!$B$11,IF(D530=11,'Tipo '!$B$12,IF(D530=12,'Tipo '!$B$13,IF(D530=13,'Tipo '!$B$14,IF(D530=14,'Tipo '!$B$15,IF(D530=15,'Tipo '!$B$16,IF(D530=16,'Tipo '!$B$17,IF(D530=17,'Tipo '!$B$18,IF(D530=18,'Tipo '!$B$19,IF(D530=19,'Tipo '!$B$20,IF(D530=20,'Tipo '!$B$21,"No ha seleccionado un tipo de contrato válido"))))))))))))))))))))</f>
        <v>No ha seleccionado un tipo de contrato válido</v>
      </c>
      <c r="F530" s="136"/>
      <c r="G530" s="136"/>
      <c r="H530" s="146"/>
      <c r="I530" s="146"/>
      <c r="J530" s="135"/>
      <c r="K530" s="136" t="str">
        <f>IF(J530=1,'Equivalencia BH-BMPT'!$D$2,IF(J530=2,'Equivalencia BH-BMPT'!$D$3,IF(J530=3,'Equivalencia BH-BMPT'!$D$4,IF(J530=4,'Equivalencia BH-BMPT'!$D$5,IF(J530=5,'Equivalencia BH-BMPT'!$D$6,IF(J530=6,'Equivalencia BH-BMPT'!$D$7,IF(J530=7,'Equivalencia BH-BMPT'!$D$8,IF(J530=8,'Equivalencia BH-BMPT'!$D$9,IF(J530=9,'Equivalencia BH-BMPT'!$D$10,IF(J530=10,'Equivalencia BH-BMPT'!$D$11,IF(J530=11,'Equivalencia BH-BMPT'!$D$12,IF(J530=12,'Equivalencia BH-BMPT'!$D$13,IF(J530=13,'Equivalencia BH-BMPT'!$D$14,IF(J530=14,'Equivalencia BH-BMPT'!$D$15,IF(J530=15,'Equivalencia BH-BMPT'!$D$16,IF(J530=16,'Equivalencia BH-BMPT'!$D$17,IF(J530=17,'Equivalencia BH-BMPT'!$D$18,IF(J530=18,'Equivalencia BH-BMPT'!$D$19,IF(J530=19,'Equivalencia BH-BMPT'!$D$20,IF(J530=20,'Equivalencia BH-BMPT'!$D$21,IF(J530=21,'Equivalencia BH-BMPT'!$D$22,IF(J530=22,'Equivalencia BH-BMPT'!$D$23,IF(J530=23,'Equivalencia BH-BMPT'!#REF!,IF(J530=24,'Equivalencia BH-BMPT'!$D$25,IF(J530=25,'Equivalencia BH-BMPT'!$D$26,IF(J530=26,'Equivalencia BH-BMPT'!$D$27,IF(J530=27,'Equivalencia BH-BMPT'!$D$28,IF(J530=28,'Equivalencia BH-BMPT'!$D$29,IF(J530=29,'Equivalencia BH-BMPT'!$D$30,IF(J530=30,'Equivalencia BH-BMPT'!$D$31,IF(J530=31,'Equivalencia BH-BMPT'!$D$32,IF(J530=32,'Equivalencia BH-BMPT'!$D$33,IF(J530=33,'Equivalencia BH-BMPT'!$D$34,IF(J530=34,'Equivalencia BH-BMPT'!$D$35,IF(J530=35,'Equivalencia BH-BMPT'!$D$36,IF(J530=36,'Equivalencia BH-BMPT'!$D$37,IF(J530=37,'Equivalencia BH-BMPT'!$D$38,IF(J530=38,'Equivalencia BH-BMPT'!#REF!,IF(J530=39,'Equivalencia BH-BMPT'!$D$40,IF(J530=40,'Equivalencia BH-BMPT'!$D$41,IF(J530=41,'Equivalencia BH-BMPT'!$D$42,IF(J530=42,'Equivalencia BH-BMPT'!$D$43,IF(J530=43,'Equivalencia BH-BMPT'!$D$44,IF(J530=44,'Equivalencia BH-BMPT'!$D$45,IF(J530=45,'Equivalencia BH-BMPT'!$D$46,"No ha seleccionado un número de programa")))))))))))))))))))))))))))))))))))))))))))))</f>
        <v>No ha seleccionado un número de programa</v>
      </c>
      <c r="L530" s="137"/>
      <c r="M530" s="135"/>
      <c r="N530" s="147"/>
      <c r="O530" s="138"/>
      <c r="P530" s="139"/>
      <c r="Q530" s="140"/>
      <c r="R530" s="140"/>
      <c r="S530" s="140"/>
      <c r="T530" s="140">
        <f t="shared" si="60"/>
        <v>0</v>
      </c>
      <c r="U530" s="140"/>
      <c r="V530" s="141"/>
      <c r="W530" s="141"/>
      <c r="X530" s="141"/>
      <c r="Y530" s="135"/>
      <c r="Z530" s="135"/>
      <c r="AA530" s="142"/>
      <c r="AB530" s="135"/>
      <c r="AC530" s="135"/>
      <c r="AD530" s="135"/>
      <c r="AE530" s="135"/>
      <c r="AF530" s="143" t="e">
        <f t="shared" si="61"/>
        <v>#DIV/0!</v>
      </c>
      <c r="AG530" s="144"/>
      <c r="AH530" s="144" t="b">
        <f t="shared" si="62"/>
        <v>1</v>
      </c>
    </row>
    <row r="531" spans="1:34" ht="44.25" customHeight="1" thickBot="1" x14ac:dyDescent="0.3">
      <c r="A531" s="135"/>
      <c r="B531" s="135"/>
      <c r="C531" s="136"/>
      <c r="D531" s="135"/>
      <c r="E531" s="136" t="str">
        <f>IF(D531=1,'Tipo '!$B$2,IF(D531=2,'Tipo '!$B$3,IF(D531=3,'Tipo '!$B$4,IF(D531=4,'Tipo '!$B$5,IF(D531=5,'Tipo '!$B$6,IF(D531=6,'Tipo '!$B$7,IF(D531=7,'Tipo '!$B$8,IF(D531=8,'Tipo '!$B$9,IF(D531=9,'Tipo '!$B$10,IF(D531=10,'Tipo '!$B$11,IF(D531=11,'Tipo '!$B$12,IF(D531=12,'Tipo '!$B$13,IF(D531=13,'Tipo '!$B$14,IF(D531=14,'Tipo '!$B$15,IF(D531=15,'Tipo '!$B$16,IF(D531=16,'Tipo '!$B$17,IF(D531=17,'Tipo '!$B$18,IF(D531=18,'Tipo '!$B$19,IF(D531=19,'Tipo '!$B$20,IF(D531=20,'Tipo '!$B$21,"No ha seleccionado un tipo de contrato válido"))))))))))))))))))))</f>
        <v>No ha seleccionado un tipo de contrato válido</v>
      </c>
      <c r="F531" s="136"/>
      <c r="G531" s="136"/>
      <c r="H531" s="146"/>
      <c r="I531" s="146"/>
      <c r="J531" s="135"/>
      <c r="K531" s="136" t="str">
        <f>IF(J531=1,'Equivalencia BH-BMPT'!$D$2,IF(J531=2,'Equivalencia BH-BMPT'!$D$3,IF(J531=3,'Equivalencia BH-BMPT'!$D$4,IF(J531=4,'Equivalencia BH-BMPT'!$D$5,IF(J531=5,'Equivalencia BH-BMPT'!$D$6,IF(J531=6,'Equivalencia BH-BMPT'!$D$7,IF(J531=7,'Equivalencia BH-BMPT'!$D$8,IF(J531=8,'Equivalencia BH-BMPT'!$D$9,IF(J531=9,'Equivalencia BH-BMPT'!$D$10,IF(J531=10,'Equivalencia BH-BMPT'!$D$11,IF(J531=11,'Equivalencia BH-BMPT'!$D$12,IF(J531=12,'Equivalencia BH-BMPT'!$D$13,IF(J531=13,'Equivalencia BH-BMPT'!$D$14,IF(J531=14,'Equivalencia BH-BMPT'!$D$15,IF(J531=15,'Equivalencia BH-BMPT'!$D$16,IF(J531=16,'Equivalencia BH-BMPT'!$D$17,IF(J531=17,'Equivalencia BH-BMPT'!$D$18,IF(J531=18,'Equivalencia BH-BMPT'!$D$19,IF(J531=19,'Equivalencia BH-BMPT'!$D$20,IF(J531=20,'Equivalencia BH-BMPT'!$D$21,IF(J531=21,'Equivalencia BH-BMPT'!$D$22,IF(J531=22,'Equivalencia BH-BMPT'!$D$23,IF(J531=23,'Equivalencia BH-BMPT'!#REF!,IF(J531=24,'Equivalencia BH-BMPT'!$D$25,IF(J531=25,'Equivalencia BH-BMPT'!$D$26,IF(J531=26,'Equivalencia BH-BMPT'!$D$27,IF(J531=27,'Equivalencia BH-BMPT'!$D$28,IF(J531=28,'Equivalencia BH-BMPT'!$D$29,IF(J531=29,'Equivalencia BH-BMPT'!$D$30,IF(J531=30,'Equivalencia BH-BMPT'!$D$31,IF(J531=31,'Equivalencia BH-BMPT'!$D$32,IF(J531=32,'Equivalencia BH-BMPT'!$D$33,IF(J531=33,'Equivalencia BH-BMPT'!$D$34,IF(J531=34,'Equivalencia BH-BMPT'!$D$35,IF(J531=35,'Equivalencia BH-BMPT'!$D$36,IF(J531=36,'Equivalencia BH-BMPT'!$D$37,IF(J531=37,'Equivalencia BH-BMPT'!$D$38,IF(J531=38,'Equivalencia BH-BMPT'!#REF!,IF(J531=39,'Equivalencia BH-BMPT'!$D$40,IF(J531=40,'Equivalencia BH-BMPT'!$D$41,IF(J531=41,'Equivalencia BH-BMPT'!$D$42,IF(J531=42,'Equivalencia BH-BMPT'!$D$43,IF(J531=43,'Equivalencia BH-BMPT'!$D$44,IF(J531=44,'Equivalencia BH-BMPT'!$D$45,IF(J531=45,'Equivalencia BH-BMPT'!$D$46,"No ha seleccionado un número de programa")))))))))))))))))))))))))))))))))))))))))))))</f>
        <v>No ha seleccionado un número de programa</v>
      </c>
      <c r="L531" s="137"/>
      <c r="M531" s="135"/>
      <c r="N531" s="147"/>
      <c r="O531" s="138"/>
      <c r="P531" s="139"/>
      <c r="Q531" s="140"/>
      <c r="R531" s="140"/>
      <c r="S531" s="140"/>
      <c r="T531" s="140">
        <f t="shared" si="60"/>
        <v>0</v>
      </c>
      <c r="U531" s="140"/>
      <c r="V531" s="141"/>
      <c r="W531" s="141"/>
      <c r="X531" s="141"/>
      <c r="Y531" s="135"/>
      <c r="Z531" s="135"/>
      <c r="AA531" s="142"/>
      <c r="AB531" s="135"/>
      <c r="AC531" s="135"/>
      <c r="AD531" s="135"/>
      <c r="AE531" s="135"/>
      <c r="AF531" s="143" t="e">
        <f t="shared" si="61"/>
        <v>#DIV/0!</v>
      </c>
      <c r="AG531" s="144"/>
      <c r="AH531" s="144" t="b">
        <f t="shared" si="62"/>
        <v>1</v>
      </c>
    </row>
    <row r="532" spans="1:34" ht="44.25" customHeight="1" thickBot="1" x14ac:dyDescent="0.3">
      <c r="A532" s="135"/>
      <c r="B532" s="135"/>
      <c r="C532" s="136"/>
      <c r="D532" s="135"/>
      <c r="E532" s="136" t="str">
        <f>IF(D532=1,'Tipo '!$B$2,IF(D532=2,'Tipo '!$B$3,IF(D532=3,'Tipo '!$B$4,IF(D532=4,'Tipo '!$B$5,IF(D532=5,'Tipo '!$B$6,IF(D532=6,'Tipo '!$B$7,IF(D532=7,'Tipo '!$B$8,IF(D532=8,'Tipo '!$B$9,IF(D532=9,'Tipo '!$B$10,IF(D532=10,'Tipo '!$B$11,IF(D532=11,'Tipo '!$B$12,IF(D532=12,'Tipo '!$B$13,IF(D532=13,'Tipo '!$B$14,IF(D532=14,'Tipo '!$B$15,IF(D532=15,'Tipo '!$B$16,IF(D532=16,'Tipo '!$B$17,IF(D532=17,'Tipo '!$B$18,IF(D532=18,'Tipo '!$B$19,IF(D532=19,'Tipo '!$B$20,IF(D532=20,'Tipo '!$B$21,"No ha seleccionado un tipo de contrato válido"))))))))))))))))))))</f>
        <v>No ha seleccionado un tipo de contrato válido</v>
      </c>
      <c r="F532" s="136"/>
      <c r="G532" s="136"/>
      <c r="H532" s="146"/>
      <c r="I532" s="146"/>
      <c r="J532" s="135"/>
      <c r="K532" s="136" t="str">
        <f>IF(J532=1,'Equivalencia BH-BMPT'!$D$2,IF(J532=2,'Equivalencia BH-BMPT'!$D$3,IF(J532=3,'Equivalencia BH-BMPT'!$D$4,IF(J532=4,'Equivalencia BH-BMPT'!$D$5,IF(J532=5,'Equivalencia BH-BMPT'!$D$6,IF(J532=6,'Equivalencia BH-BMPT'!$D$7,IF(J532=7,'Equivalencia BH-BMPT'!$D$8,IF(J532=8,'Equivalencia BH-BMPT'!$D$9,IF(J532=9,'Equivalencia BH-BMPT'!$D$10,IF(J532=10,'Equivalencia BH-BMPT'!$D$11,IF(J532=11,'Equivalencia BH-BMPT'!$D$12,IF(J532=12,'Equivalencia BH-BMPT'!$D$13,IF(J532=13,'Equivalencia BH-BMPT'!$D$14,IF(J532=14,'Equivalencia BH-BMPT'!$D$15,IF(J532=15,'Equivalencia BH-BMPT'!$D$16,IF(J532=16,'Equivalencia BH-BMPT'!$D$17,IF(J532=17,'Equivalencia BH-BMPT'!$D$18,IF(J532=18,'Equivalencia BH-BMPT'!$D$19,IF(J532=19,'Equivalencia BH-BMPT'!$D$20,IF(J532=20,'Equivalencia BH-BMPT'!$D$21,IF(J532=21,'Equivalencia BH-BMPT'!$D$22,IF(J532=22,'Equivalencia BH-BMPT'!$D$23,IF(J532=23,'Equivalencia BH-BMPT'!#REF!,IF(J532=24,'Equivalencia BH-BMPT'!$D$25,IF(J532=25,'Equivalencia BH-BMPT'!$D$26,IF(J532=26,'Equivalencia BH-BMPT'!$D$27,IF(J532=27,'Equivalencia BH-BMPT'!$D$28,IF(J532=28,'Equivalencia BH-BMPT'!$D$29,IF(J532=29,'Equivalencia BH-BMPT'!$D$30,IF(J532=30,'Equivalencia BH-BMPT'!$D$31,IF(J532=31,'Equivalencia BH-BMPT'!$D$32,IF(J532=32,'Equivalencia BH-BMPT'!$D$33,IF(J532=33,'Equivalencia BH-BMPT'!$D$34,IF(J532=34,'Equivalencia BH-BMPT'!$D$35,IF(J532=35,'Equivalencia BH-BMPT'!$D$36,IF(J532=36,'Equivalencia BH-BMPT'!$D$37,IF(J532=37,'Equivalencia BH-BMPT'!$D$38,IF(J532=38,'Equivalencia BH-BMPT'!#REF!,IF(J532=39,'Equivalencia BH-BMPT'!$D$40,IF(J532=40,'Equivalencia BH-BMPT'!$D$41,IF(J532=41,'Equivalencia BH-BMPT'!$D$42,IF(J532=42,'Equivalencia BH-BMPT'!$D$43,IF(J532=43,'Equivalencia BH-BMPT'!$D$44,IF(J532=44,'Equivalencia BH-BMPT'!$D$45,IF(J532=45,'Equivalencia BH-BMPT'!$D$46,"No ha seleccionado un número de programa")))))))))))))))))))))))))))))))))))))))))))))</f>
        <v>No ha seleccionado un número de programa</v>
      </c>
      <c r="L532" s="137"/>
      <c r="M532" s="135"/>
      <c r="N532" s="147"/>
      <c r="O532" s="138"/>
      <c r="P532" s="139"/>
      <c r="Q532" s="140"/>
      <c r="R532" s="140"/>
      <c r="S532" s="140"/>
      <c r="T532" s="140">
        <f t="shared" si="60"/>
        <v>0</v>
      </c>
      <c r="U532" s="140"/>
      <c r="V532" s="141"/>
      <c r="W532" s="141"/>
      <c r="X532" s="141"/>
      <c r="Y532" s="135"/>
      <c r="Z532" s="135"/>
      <c r="AA532" s="142"/>
      <c r="AB532" s="135"/>
      <c r="AC532" s="135"/>
      <c r="AD532" s="135"/>
      <c r="AE532" s="135"/>
      <c r="AF532" s="143" t="e">
        <f t="shared" si="61"/>
        <v>#DIV/0!</v>
      </c>
      <c r="AG532" s="144"/>
      <c r="AH532" s="144" t="b">
        <f t="shared" si="62"/>
        <v>1</v>
      </c>
    </row>
    <row r="533" spans="1:34" ht="44.25" customHeight="1" thickBot="1" x14ac:dyDescent="0.3">
      <c r="A533" s="135"/>
      <c r="B533" s="135"/>
      <c r="C533" s="136"/>
      <c r="D533" s="135"/>
      <c r="E533" s="136" t="str">
        <f>IF(D533=1,'Tipo '!$B$2,IF(D533=2,'Tipo '!$B$3,IF(D533=3,'Tipo '!$B$4,IF(D533=4,'Tipo '!$B$5,IF(D533=5,'Tipo '!$B$6,IF(D533=6,'Tipo '!$B$7,IF(D533=7,'Tipo '!$B$8,IF(D533=8,'Tipo '!$B$9,IF(D533=9,'Tipo '!$B$10,IF(D533=10,'Tipo '!$B$11,IF(D533=11,'Tipo '!$B$12,IF(D533=12,'Tipo '!$B$13,IF(D533=13,'Tipo '!$B$14,IF(D533=14,'Tipo '!$B$15,IF(D533=15,'Tipo '!$B$16,IF(D533=16,'Tipo '!$B$17,IF(D533=17,'Tipo '!$B$18,IF(D533=18,'Tipo '!$B$19,IF(D533=19,'Tipo '!$B$20,IF(D533=20,'Tipo '!$B$21,"No ha seleccionado un tipo de contrato válido"))))))))))))))))))))</f>
        <v>No ha seleccionado un tipo de contrato válido</v>
      </c>
      <c r="F533" s="136"/>
      <c r="G533" s="136"/>
      <c r="H533" s="146"/>
      <c r="I533" s="146"/>
      <c r="J533" s="135"/>
      <c r="K533" s="136" t="str">
        <f>IF(J533=1,'Equivalencia BH-BMPT'!$D$2,IF(J533=2,'Equivalencia BH-BMPT'!$D$3,IF(J533=3,'Equivalencia BH-BMPT'!$D$4,IF(J533=4,'Equivalencia BH-BMPT'!$D$5,IF(J533=5,'Equivalencia BH-BMPT'!$D$6,IF(J533=6,'Equivalencia BH-BMPT'!$D$7,IF(J533=7,'Equivalencia BH-BMPT'!$D$8,IF(J533=8,'Equivalencia BH-BMPT'!$D$9,IF(J533=9,'Equivalencia BH-BMPT'!$D$10,IF(J533=10,'Equivalencia BH-BMPT'!$D$11,IF(J533=11,'Equivalencia BH-BMPT'!$D$12,IF(J533=12,'Equivalencia BH-BMPT'!$D$13,IF(J533=13,'Equivalencia BH-BMPT'!$D$14,IF(J533=14,'Equivalencia BH-BMPT'!$D$15,IF(J533=15,'Equivalencia BH-BMPT'!$D$16,IF(J533=16,'Equivalencia BH-BMPT'!$D$17,IF(J533=17,'Equivalencia BH-BMPT'!$D$18,IF(J533=18,'Equivalencia BH-BMPT'!$D$19,IF(J533=19,'Equivalencia BH-BMPT'!$D$20,IF(J533=20,'Equivalencia BH-BMPT'!$D$21,IF(J533=21,'Equivalencia BH-BMPT'!$D$22,IF(J533=22,'Equivalencia BH-BMPT'!$D$23,IF(J533=23,'Equivalencia BH-BMPT'!#REF!,IF(J533=24,'Equivalencia BH-BMPT'!$D$25,IF(J533=25,'Equivalencia BH-BMPT'!$D$26,IF(J533=26,'Equivalencia BH-BMPT'!$D$27,IF(J533=27,'Equivalencia BH-BMPT'!$D$28,IF(J533=28,'Equivalencia BH-BMPT'!$D$29,IF(J533=29,'Equivalencia BH-BMPT'!$D$30,IF(J533=30,'Equivalencia BH-BMPT'!$D$31,IF(J533=31,'Equivalencia BH-BMPT'!$D$32,IF(J533=32,'Equivalencia BH-BMPT'!$D$33,IF(J533=33,'Equivalencia BH-BMPT'!$D$34,IF(J533=34,'Equivalencia BH-BMPT'!$D$35,IF(J533=35,'Equivalencia BH-BMPT'!$D$36,IF(J533=36,'Equivalencia BH-BMPT'!$D$37,IF(J533=37,'Equivalencia BH-BMPT'!$D$38,IF(J533=38,'Equivalencia BH-BMPT'!#REF!,IF(J533=39,'Equivalencia BH-BMPT'!$D$40,IF(J533=40,'Equivalencia BH-BMPT'!$D$41,IF(J533=41,'Equivalencia BH-BMPT'!$D$42,IF(J533=42,'Equivalencia BH-BMPT'!$D$43,IF(J533=43,'Equivalencia BH-BMPT'!$D$44,IF(J533=44,'Equivalencia BH-BMPT'!$D$45,IF(J533=45,'Equivalencia BH-BMPT'!$D$46,"No ha seleccionado un número de programa")))))))))))))))))))))))))))))))))))))))))))))</f>
        <v>No ha seleccionado un número de programa</v>
      </c>
      <c r="L533" s="137"/>
      <c r="M533" s="135"/>
      <c r="N533" s="147"/>
      <c r="O533" s="138"/>
      <c r="P533" s="139"/>
      <c r="Q533" s="140"/>
      <c r="R533" s="140"/>
      <c r="S533" s="140"/>
      <c r="T533" s="140">
        <f t="shared" si="60"/>
        <v>0</v>
      </c>
      <c r="U533" s="140"/>
      <c r="V533" s="141"/>
      <c r="W533" s="141"/>
      <c r="X533" s="141"/>
      <c r="Y533" s="135"/>
      <c r="Z533" s="135"/>
      <c r="AA533" s="142"/>
      <c r="AB533" s="135"/>
      <c r="AC533" s="135"/>
      <c r="AD533" s="135"/>
      <c r="AE533" s="135"/>
      <c r="AF533" s="143" t="e">
        <f t="shared" si="61"/>
        <v>#DIV/0!</v>
      </c>
      <c r="AG533" s="144"/>
      <c r="AH533" s="144" t="b">
        <f t="shared" si="62"/>
        <v>1</v>
      </c>
    </row>
    <row r="534" spans="1:34" ht="44.25" customHeight="1" thickBot="1" x14ac:dyDescent="0.3">
      <c r="A534" s="135"/>
      <c r="B534" s="135"/>
      <c r="C534" s="136"/>
      <c r="D534" s="135"/>
      <c r="E534" s="136" t="str">
        <f>IF(D534=1,'Tipo '!$B$2,IF(D534=2,'Tipo '!$B$3,IF(D534=3,'Tipo '!$B$4,IF(D534=4,'Tipo '!$B$5,IF(D534=5,'Tipo '!$B$6,IF(D534=6,'Tipo '!$B$7,IF(D534=7,'Tipo '!$B$8,IF(D534=8,'Tipo '!$B$9,IF(D534=9,'Tipo '!$B$10,IF(D534=10,'Tipo '!$B$11,IF(D534=11,'Tipo '!$B$12,IF(D534=12,'Tipo '!$B$13,IF(D534=13,'Tipo '!$B$14,IF(D534=14,'Tipo '!$B$15,IF(D534=15,'Tipo '!$B$16,IF(D534=16,'Tipo '!$B$17,IF(D534=17,'Tipo '!$B$18,IF(D534=18,'Tipo '!$B$19,IF(D534=19,'Tipo '!$B$20,IF(D534=20,'Tipo '!$B$21,"No ha seleccionado un tipo de contrato válido"))))))))))))))))))))</f>
        <v>No ha seleccionado un tipo de contrato válido</v>
      </c>
      <c r="F534" s="136"/>
      <c r="G534" s="136"/>
      <c r="H534" s="146"/>
      <c r="I534" s="146"/>
      <c r="J534" s="135"/>
      <c r="K534" s="136" t="str">
        <f>IF(J534=1,'Equivalencia BH-BMPT'!$D$2,IF(J534=2,'Equivalencia BH-BMPT'!$D$3,IF(J534=3,'Equivalencia BH-BMPT'!$D$4,IF(J534=4,'Equivalencia BH-BMPT'!$D$5,IF(J534=5,'Equivalencia BH-BMPT'!$D$6,IF(J534=6,'Equivalencia BH-BMPT'!$D$7,IF(J534=7,'Equivalencia BH-BMPT'!$D$8,IF(J534=8,'Equivalencia BH-BMPT'!$D$9,IF(J534=9,'Equivalencia BH-BMPT'!$D$10,IF(J534=10,'Equivalencia BH-BMPT'!$D$11,IF(J534=11,'Equivalencia BH-BMPT'!$D$12,IF(J534=12,'Equivalencia BH-BMPT'!$D$13,IF(J534=13,'Equivalencia BH-BMPT'!$D$14,IF(J534=14,'Equivalencia BH-BMPT'!$D$15,IF(J534=15,'Equivalencia BH-BMPT'!$D$16,IF(J534=16,'Equivalencia BH-BMPT'!$D$17,IF(J534=17,'Equivalencia BH-BMPT'!$D$18,IF(J534=18,'Equivalencia BH-BMPT'!$D$19,IF(J534=19,'Equivalencia BH-BMPT'!$D$20,IF(J534=20,'Equivalencia BH-BMPT'!$D$21,IF(J534=21,'Equivalencia BH-BMPT'!$D$22,IF(J534=22,'Equivalencia BH-BMPT'!$D$23,IF(J534=23,'Equivalencia BH-BMPT'!#REF!,IF(J534=24,'Equivalencia BH-BMPT'!$D$25,IF(J534=25,'Equivalencia BH-BMPT'!$D$26,IF(J534=26,'Equivalencia BH-BMPT'!$D$27,IF(J534=27,'Equivalencia BH-BMPT'!$D$28,IF(J534=28,'Equivalencia BH-BMPT'!$D$29,IF(J534=29,'Equivalencia BH-BMPT'!$D$30,IF(J534=30,'Equivalencia BH-BMPT'!$D$31,IF(J534=31,'Equivalencia BH-BMPT'!$D$32,IF(J534=32,'Equivalencia BH-BMPT'!$D$33,IF(J534=33,'Equivalencia BH-BMPT'!$D$34,IF(J534=34,'Equivalencia BH-BMPT'!$D$35,IF(J534=35,'Equivalencia BH-BMPT'!$D$36,IF(J534=36,'Equivalencia BH-BMPT'!$D$37,IF(J534=37,'Equivalencia BH-BMPT'!$D$38,IF(J534=38,'Equivalencia BH-BMPT'!#REF!,IF(J534=39,'Equivalencia BH-BMPT'!$D$40,IF(J534=40,'Equivalencia BH-BMPT'!$D$41,IF(J534=41,'Equivalencia BH-BMPT'!$D$42,IF(J534=42,'Equivalencia BH-BMPT'!$D$43,IF(J534=43,'Equivalencia BH-BMPT'!$D$44,IF(J534=44,'Equivalencia BH-BMPT'!$D$45,IF(J534=45,'Equivalencia BH-BMPT'!$D$46,"No ha seleccionado un número de programa")))))))))))))))))))))))))))))))))))))))))))))</f>
        <v>No ha seleccionado un número de programa</v>
      </c>
      <c r="L534" s="137"/>
      <c r="M534" s="135"/>
      <c r="N534" s="147"/>
      <c r="O534" s="138"/>
      <c r="P534" s="139"/>
      <c r="Q534" s="140"/>
      <c r="R534" s="140"/>
      <c r="S534" s="140"/>
      <c r="T534" s="140">
        <f t="shared" si="60"/>
        <v>0</v>
      </c>
      <c r="U534" s="140"/>
      <c r="V534" s="141"/>
      <c r="W534" s="141"/>
      <c r="X534" s="141"/>
      <c r="Y534" s="135"/>
      <c r="Z534" s="135"/>
      <c r="AA534" s="142"/>
      <c r="AB534" s="135"/>
      <c r="AC534" s="135"/>
      <c r="AD534" s="135"/>
      <c r="AE534" s="135"/>
      <c r="AF534" s="143" t="e">
        <f t="shared" si="61"/>
        <v>#DIV/0!</v>
      </c>
      <c r="AG534" s="144"/>
      <c r="AH534" s="144" t="b">
        <f t="shared" si="62"/>
        <v>1</v>
      </c>
    </row>
    <row r="535" spans="1:34" ht="44.25" customHeight="1" thickBot="1" x14ac:dyDescent="0.3">
      <c r="A535" s="135"/>
      <c r="B535" s="135"/>
      <c r="C535" s="136"/>
      <c r="D535" s="135"/>
      <c r="E535" s="136" t="str">
        <f>IF(D535=1,'Tipo '!$B$2,IF(D535=2,'Tipo '!$B$3,IF(D535=3,'Tipo '!$B$4,IF(D535=4,'Tipo '!$B$5,IF(D535=5,'Tipo '!$B$6,IF(D535=6,'Tipo '!$B$7,IF(D535=7,'Tipo '!$B$8,IF(D535=8,'Tipo '!$B$9,IF(D535=9,'Tipo '!$B$10,IF(D535=10,'Tipo '!$B$11,IF(D535=11,'Tipo '!$B$12,IF(D535=12,'Tipo '!$B$13,IF(D535=13,'Tipo '!$B$14,IF(D535=14,'Tipo '!$B$15,IF(D535=15,'Tipo '!$B$16,IF(D535=16,'Tipo '!$B$17,IF(D535=17,'Tipo '!$B$18,IF(D535=18,'Tipo '!$B$19,IF(D535=19,'Tipo '!$B$20,IF(D535=20,'Tipo '!$B$21,"No ha seleccionado un tipo de contrato válido"))))))))))))))))))))</f>
        <v>No ha seleccionado un tipo de contrato válido</v>
      </c>
      <c r="F535" s="136"/>
      <c r="G535" s="136"/>
      <c r="H535" s="146"/>
      <c r="I535" s="146"/>
      <c r="J535" s="135"/>
      <c r="K535" s="136" t="str">
        <f>IF(J535=1,'Equivalencia BH-BMPT'!$D$2,IF(J535=2,'Equivalencia BH-BMPT'!$D$3,IF(J535=3,'Equivalencia BH-BMPT'!$D$4,IF(J535=4,'Equivalencia BH-BMPT'!$D$5,IF(J535=5,'Equivalencia BH-BMPT'!$D$6,IF(J535=6,'Equivalencia BH-BMPT'!$D$7,IF(J535=7,'Equivalencia BH-BMPT'!$D$8,IF(J535=8,'Equivalencia BH-BMPT'!$D$9,IF(J535=9,'Equivalencia BH-BMPT'!$D$10,IF(J535=10,'Equivalencia BH-BMPT'!$D$11,IF(J535=11,'Equivalencia BH-BMPT'!$D$12,IF(J535=12,'Equivalencia BH-BMPT'!$D$13,IF(J535=13,'Equivalencia BH-BMPT'!$D$14,IF(J535=14,'Equivalencia BH-BMPT'!$D$15,IF(J535=15,'Equivalencia BH-BMPT'!$D$16,IF(J535=16,'Equivalencia BH-BMPT'!$D$17,IF(J535=17,'Equivalencia BH-BMPT'!$D$18,IF(J535=18,'Equivalencia BH-BMPT'!$D$19,IF(J535=19,'Equivalencia BH-BMPT'!$D$20,IF(J535=20,'Equivalencia BH-BMPT'!$D$21,IF(J535=21,'Equivalencia BH-BMPT'!$D$22,IF(J535=22,'Equivalencia BH-BMPT'!$D$23,IF(J535=23,'Equivalencia BH-BMPT'!#REF!,IF(J535=24,'Equivalencia BH-BMPT'!$D$25,IF(J535=25,'Equivalencia BH-BMPT'!$D$26,IF(J535=26,'Equivalencia BH-BMPT'!$D$27,IF(J535=27,'Equivalencia BH-BMPT'!$D$28,IF(J535=28,'Equivalencia BH-BMPT'!$D$29,IF(J535=29,'Equivalencia BH-BMPT'!$D$30,IF(J535=30,'Equivalencia BH-BMPT'!$D$31,IF(J535=31,'Equivalencia BH-BMPT'!$D$32,IF(J535=32,'Equivalencia BH-BMPT'!$D$33,IF(J535=33,'Equivalencia BH-BMPT'!$D$34,IF(J535=34,'Equivalencia BH-BMPT'!$D$35,IF(J535=35,'Equivalencia BH-BMPT'!$D$36,IF(J535=36,'Equivalencia BH-BMPT'!$D$37,IF(J535=37,'Equivalencia BH-BMPT'!$D$38,IF(J535=38,'Equivalencia BH-BMPT'!#REF!,IF(J535=39,'Equivalencia BH-BMPT'!$D$40,IF(J535=40,'Equivalencia BH-BMPT'!$D$41,IF(J535=41,'Equivalencia BH-BMPT'!$D$42,IF(J535=42,'Equivalencia BH-BMPT'!$D$43,IF(J535=43,'Equivalencia BH-BMPT'!$D$44,IF(J535=44,'Equivalencia BH-BMPT'!$D$45,IF(J535=45,'Equivalencia BH-BMPT'!$D$46,"No ha seleccionado un número de programa")))))))))))))))))))))))))))))))))))))))))))))</f>
        <v>No ha seleccionado un número de programa</v>
      </c>
      <c r="L535" s="137"/>
      <c r="M535" s="135"/>
      <c r="N535" s="147"/>
      <c r="O535" s="138"/>
      <c r="P535" s="139"/>
      <c r="Q535" s="140"/>
      <c r="R535" s="140"/>
      <c r="S535" s="140"/>
      <c r="T535" s="140">
        <f t="shared" si="60"/>
        <v>0</v>
      </c>
      <c r="U535" s="140"/>
      <c r="V535" s="141"/>
      <c r="W535" s="141"/>
      <c r="X535" s="141"/>
      <c r="Y535" s="135"/>
      <c r="Z535" s="135"/>
      <c r="AA535" s="142"/>
      <c r="AB535" s="135"/>
      <c r="AC535" s="135"/>
      <c r="AD535" s="135"/>
      <c r="AE535" s="135"/>
      <c r="AF535" s="143" t="e">
        <f t="shared" si="61"/>
        <v>#DIV/0!</v>
      </c>
      <c r="AG535" s="144"/>
      <c r="AH535" s="144" t="b">
        <f t="shared" si="62"/>
        <v>1</v>
      </c>
    </row>
    <row r="536" spans="1:34" ht="44.25" customHeight="1" thickBot="1" x14ac:dyDescent="0.3">
      <c r="A536" s="135"/>
      <c r="B536" s="135"/>
      <c r="C536" s="136"/>
      <c r="D536" s="135"/>
      <c r="E536" s="136" t="str">
        <f>IF(D536=1,'Tipo '!$B$2,IF(D536=2,'Tipo '!$B$3,IF(D536=3,'Tipo '!$B$4,IF(D536=4,'Tipo '!$B$5,IF(D536=5,'Tipo '!$B$6,IF(D536=6,'Tipo '!$B$7,IF(D536=7,'Tipo '!$B$8,IF(D536=8,'Tipo '!$B$9,IF(D536=9,'Tipo '!$B$10,IF(D536=10,'Tipo '!$B$11,IF(D536=11,'Tipo '!$B$12,IF(D536=12,'Tipo '!$B$13,IF(D536=13,'Tipo '!$B$14,IF(D536=14,'Tipo '!$B$15,IF(D536=15,'Tipo '!$B$16,IF(D536=16,'Tipo '!$B$17,IF(D536=17,'Tipo '!$B$18,IF(D536=18,'Tipo '!$B$19,IF(D536=19,'Tipo '!$B$20,IF(D536=20,'Tipo '!$B$21,"No ha seleccionado un tipo de contrato válido"))))))))))))))))))))</f>
        <v>No ha seleccionado un tipo de contrato válido</v>
      </c>
      <c r="F536" s="136"/>
      <c r="G536" s="136"/>
      <c r="H536" s="146"/>
      <c r="I536" s="146"/>
      <c r="J536" s="135"/>
      <c r="K536" s="136" t="str">
        <f>IF(J536=1,'Equivalencia BH-BMPT'!$D$2,IF(J536=2,'Equivalencia BH-BMPT'!$D$3,IF(J536=3,'Equivalencia BH-BMPT'!$D$4,IF(J536=4,'Equivalencia BH-BMPT'!$D$5,IF(J536=5,'Equivalencia BH-BMPT'!$D$6,IF(J536=6,'Equivalencia BH-BMPT'!$D$7,IF(J536=7,'Equivalencia BH-BMPT'!$D$8,IF(J536=8,'Equivalencia BH-BMPT'!$D$9,IF(J536=9,'Equivalencia BH-BMPT'!$D$10,IF(J536=10,'Equivalencia BH-BMPT'!$D$11,IF(J536=11,'Equivalencia BH-BMPT'!$D$12,IF(J536=12,'Equivalencia BH-BMPT'!$D$13,IF(J536=13,'Equivalencia BH-BMPT'!$D$14,IF(J536=14,'Equivalencia BH-BMPT'!$D$15,IF(J536=15,'Equivalencia BH-BMPT'!$D$16,IF(J536=16,'Equivalencia BH-BMPT'!$D$17,IF(J536=17,'Equivalencia BH-BMPT'!$D$18,IF(J536=18,'Equivalencia BH-BMPT'!$D$19,IF(J536=19,'Equivalencia BH-BMPT'!$D$20,IF(J536=20,'Equivalencia BH-BMPT'!$D$21,IF(J536=21,'Equivalencia BH-BMPT'!$D$22,IF(J536=22,'Equivalencia BH-BMPT'!$D$23,IF(J536=23,'Equivalencia BH-BMPT'!#REF!,IF(J536=24,'Equivalencia BH-BMPT'!$D$25,IF(J536=25,'Equivalencia BH-BMPT'!$D$26,IF(J536=26,'Equivalencia BH-BMPT'!$D$27,IF(J536=27,'Equivalencia BH-BMPT'!$D$28,IF(J536=28,'Equivalencia BH-BMPT'!$D$29,IF(J536=29,'Equivalencia BH-BMPT'!$D$30,IF(J536=30,'Equivalencia BH-BMPT'!$D$31,IF(J536=31,'Equivalencia BH-BMPT'!$D$32,IF(J536=32,'Equivalencia BH-BMPT'!$D$33,IF(J536=33,'Equivalencia BH-BMPT'!$D$34,IF(J536=34,'Equivalencia BH-BMPT'!$D$35,IF(J536=35,'Equivalencia BH-BMPT'!$D$36,IF(J536=36,'Equivalencia BH-BMPT'!$D$37,IF(J536=37,'Equivalencia BH-BMPT'!$D$38,IF(J536=38,'Equivalencia BH-BMPT'!#REF!,IF(J536=39,'Equivalencia BH-BMPT'!$D$40,IF(J536=40,'Equivalencia BH-BMPT'!$D$41,IF(J536=41,'Equivalencia BH-BMPT'!$D$42,IF(J536=42,'Equivalencia BH-BMPT'!$D$43,IF(J536=43,'Equivalencia BH-BMPT'!$D$44,IF(J536=44,'Equivalencia BH-BMPT'!$D$45,IF(J536=45,'Equivalencia BH-BMPT'!$D$46,"No ha seleccionado un número de programa")))))))))))))))))))))))))))))))))))))))))))))</f>
        <v>No ha seleccionado un número de programa</v>
      </c>
      <c r="L536" s="137"/>
      <c r="M536" s="135"/>
      <c r="N536" s="147"/>
      <c r="O536" s="138"/>
      <c r="P536" s="139"/>
      <c r="Q536" s="140"/>
      <c r="R536" s="140"/>
      <c r="S536" s="140"/>
      <c r="T536" s="140">
        <f t="shared" si="60"/>
        <v>0</v>
      </c>
      <c r="U536" s="140"/>
      <c r="V536" s="141"/>
      <c r="W536" s="141"/>
      <c r="X536" s="141"/>
      <c r="Y536" s="135"/>
      <c r="Z536" s="135"/>
      <c r="AA536" s="142"/>
      <c r="AB536" s="135"/>
      <c r="AC536" s="135"/>
      <c r="AD536" s="135"/>
      <c r="AE536" s="135"/>
      <c r="AF536" s="143" t="e">
        <f t="shared" si="61"/>
        <v>#DIV/0!</v>
      </c>
      <c r="AG536" s="144"/>
      <c r="AH536" s="144" t="b">
        <f t="shared" si="62"/>
        <v>1</v>
      </c>
    </row>
    <row r="537" spans="1:34" ht="44.25" customHeight="1" thickBot="1" x14ac:dyDescent="0.3">
      <c r="A537" s="135"/>
      <c r="B537" s="135"/>
      <c r="C537" s="136"/>
      <c r="D537" s="135"/>
      <c r="E537" s="136" t="str">
        <f>IF(D537=1,'Tipo '!$B$2,IF(D537=2,'Tipo '!$B$3,IF(D537=3,'Tipo '!$B$4,IF(D537=4,'Tipo '!$B$5,IF(D537=5,'Tipo '!$B$6,IF(D537=6,'Tipo '!$B$7,IF(D537=7,'Tipo '!$B$8,IF(D537=8,'Tipo '!$B$9,IF(D537=9,'Tipo '!$B$10,IF(D537=10,'Tipo '!$B$11,IF(D537=11,'Tipo '!$B$12,IF(D537=12,'Tipo '!$B$13,IF(D537=13,'Tipo '!$B$14,IF(D537=14,'Tipo '!$B$15,IF(D537=15,'Tipo '!$B$16,IF(D537=16,'Tipo '!$B$17,IF(D537=17,'Tipo '!$B$18,IF(D537=18,'Tipo '!$B$19,IF(D537=19,'Tipo '!$B$20,IF(D537=20,'Tipo '!$B$21,"No ha seleccionado un tipo de contrato válido"))))))))))))))))))))</f>
        <v>No ha seleccionado un tipo de contrato válido</v>
      </c>
      <c r="F537" s="136"/>
      <c r="G537" s="136"/>
      <c r="H537" s="146"/>
      <c r="I537" s="146"/>
      <c r="J537" s="135"/>
      <c r="K537" s="136" t="str">
        <f>IF(J537=1,'Equivalencia BH-BMPT'!$D$2,IF(J537=2,'Equivalencia BH-BMPT'!$D$3,IF(J537=3,'Equivalencia BH-BMPT'!$D$4,IF(J537=4,'Equivalencia BH-BMPT'!$D$5,IF(J537=5,'Equivalencia BH-BMPT'!$D$6,IF(J537=6,'Equivalencia BH-BMPT'!$D$7,IF(J537=7,'Equivalencia BH-BMPT'!$D$8,IF(J537=8,'Equivalencia BH-BMPT'!$D$9,IF(J537=9,'Equivalencia BH-BMPT'!$D$10,IF(J537=10,'Equivalencia BH-BMPT'!$D$11,IF(J537=11,'Equivalencia BH-BMPT'!$D$12,IF(J537=12,'Equivalencia BH-BMPT'!$D$13,IF(J537=13,'Equivalencia BH-BMPT'!$D$14,IF(J537=14,'Equivalencia BH-BMPT'!$D$15,IF(J537=15,'Equivalencia BH-BMPT'!$D$16,IF(J537=16,'Equivalencia BH-BMPT'!$D$17,IF(J537=17,'Equivalencia BH-BMPT'!$D$18,IF(J537=18,'Equivalencia BH-BMPT'!$D$19,IF(J537=19,'Equivalencia BH-BMPT'!$D$20,IF(J537=20,'Equivalencia BH-BMPT'!$D$21,IF(J537=21,'Equivalencia BH-BMPT'!$D$22,IF(J537=22,'Equivalencia BH-BMPT'!$D$23,IF(J537=23,'Equivalencia BH-BMPT'!#REF!,IF(J537=24,'Equivalencia BH-BMPT'!$D$25,IF(J537=25,'Equivalencia BH-BMPT'!$D$26,IF(J537=26,'Equivalencia BH-BMPT'!$D$27,IF(J537=27,'Equivalencia BH-BMPT'!$D$28,IF(J537=28,'Equivalencia BH-BMPT'!$D$29,IF(J537=29,'Equivalencia BH-BMPT'!$D$30,IF(J537=30,'Equivalencia BH-BMPT'!$D$31,IF(J537=31,'Equivalencia BH-BMPT'!$D$32,IF(J537=32,'Equivalencia BH-BMPT'!$D$33,IF(J537=33,'Equivalencia BH-BMPT'!$D$34,IF(J537=34,'Equivalencia BH-BMPT'!$D$35,IF(J537=35,'Equivalencia BH-BMPT'!$D$36,IF(J537=36,'Equivalencia BH-BMPT'!$D$37,IF(J537=37,'Equivalencia BH-BMPT'!$D$38,IF(J537=38,'Equivalencia BH-BMPT'!#REF!,IF(J537=39,'Equivalencia BH-BMPT'!$D$40,IF(J537=40,'Equivalencia BH-BMPT'!$D$41,IF(J537=41,'Equivalencia BH-BMPT'!$D$42,IF(J537=42,'Equivalencia BH-BMPT'!$D$43,IF(J537=43,'Equivalencia BH-BMPT'!$D$44,IF(J537=44,'Equivalencia BH-BMPT'!$D$45,IF(J537=45,'Equivalencia BH-BMPT'!$D$46,"No ha seleccionado un número de programa")))))))))))))))))))))))))))))))))))))))))))))</f>
        <v>No ha seleccionado un número de programa</v>
      </c>
      <c r="L537" s="137"/>
      <c r="M537" s="135"/>
      <c r="N537" s="147"/>
      <c r="O537" s="138"/>
      <c r="P537" s="139"/>
      <c r="Q537" s="140"/>
      <c r="R537" s="140"/>
      <c r="S537" s="140"/>
      <c r="T537" s="140">
        <f t="shared" si="60"/>
        <v>0</v>
      </c>
      <c r="U537" s="140"/>
      <c r="V537" s="141"/>
      <c r="W537" s="141"/>
      <c r="X537" s="141"/>
      <c r="Y537" s="135"/>
      <c r="Z537" s="135"/>
      <c r="AA537" s="142"/>
      <c r="AB537" s="135"/>
      <c r="AC537" s="135"/>
      <c r="AD537" s="135"/>
      <c r="AE537" s="135"/>
      <c r="AF537" s="143" t="e">
        <f t="shared" si="61"/>
        <v>#DIV/0!</v>
      </c>
      <c r="AG537" s="144"/>
      <c r="AH537" s="144" t="b">
        <f t="shared" si="62"/>
        <v>1</v>
      </c>
    </row>
    <row r="538" spans="1:34" ht="44.25" customHeight="1" thickBot="1" x14ac:dyDescent="0.3">
      <c r="A538" s="135"/>
      <c r="B538" s="135"/>
      <c r="C538" s="136"/>
      <c r="D538" s="135"/>
      <c r="E538" s="136" t="str">
        <f>IF(D538=1,'Tipo '!$B$2,IF(D538=2,'Tipo '!$B$3,IF(D538=3,'Tipo '!$B$4,IF(D538=4,'Tipo '!$B$5,IF(D538=5,'Tipo '!$B$6,IF(D538=6,'Tipo '!$B$7,IF(D538=7,'Tipo '!$B$8,IF(D538=8,'Tipo '!$B$9,IF(D538=9,'Tipo '!$B$10,IF(D538=10,'Tipo '!$B$11,IF(D538=11,'Tipo '!$B$12,IF(D538=12,'Tipo '!$B$13,IF(D538=13,'Tipo '!$B$14,IF(D538=14,'Tipo '!$B$15,IF(D538=15,'Tipo '!$B$16,IF(D538=16,'Tipo '!$B$17,IF(D538=17,'Tipo '!$B$18,IF(D538=18,'Tipo '!$B$19,IF(D538=19,'Tipo '!$B$20,IF(D538=20,'Tipo '!$B$21,"No ha seleccionado un tipo de contrato válido"))))))))))))))))))))</f>
        <v>No ha seleccionado un tipo de contrato válido</v>
      </c>
      <c r="F538" s="136"/>
      <c r="G538" s="136"/>
      <c r="H538" s="146"/>
      <c r="I538" s="146"/>
      <c r="J538" s="135"/>
      <c r="K538" s="136" t="str">
        <f>IF(J538=1,'Equivalencia BH-BMPT'!$D$2,IF(J538=2,'Equivalencia BH-BMPT'!$D$3,IF(J538=3,'Equivalencia BH-BMPT'!$D$4,IF(J538=4,'Equivalencia BH-BMPT'!$D$5,IF(J538=5,'Equivalencia BH-BMPT'!$D$6,IF(J538=6,'Equivalencia BH-BMPT'!$D$7,IF(J538=7,'Equivalencia BH-BMPT'!$D$8,IF(J538=8,'Equivalencia BH-BMPT'!$D$9,IF(J538=9,'Equivalencia BH-BMPT'!$D$10,IF(J538=10,'Equivalencia BH-BMPT'!$D$11,IF(J538=11,'Equivalencia BH-BMPT'!$D$12,IF(J538=12,'Equivalencia BH-BMPT'!$D$13,IF(J538=13,'Equivalencia BH-BMPT'!$D$14,IF(J538=14,'Equivalencia BH-BMPT'!$D$15,IF(J538=15,'Equivalencia BH-BMPT'!$D$16,IF(J538=16,'Equivalencia BH-BMPT'!$D$17,IF(J538=17,'Equivalencia BH-BMPT'!$D$18,IF(J538=18,'Equivalencia BH-BMPT'!$D$19,IF(J538=19,'Equivalencia BH-BMPT'!$D$20,IF(J538=20,'Equivalencia BH-BMPT'!$D$21,IF(J538=21,'Equivalencia BH-BMPT'!$D$22,IF(J538=22,'Equivalencia BH-BMPT'!$D$23,IF(J538=23,'Equivalencia BH-BMPT'!#REF!,IF(J538=24,'Equivalencia BH-BMPT'!$D$25,IF(J538=25,'Equivalencia BH-BMPT'!$D$26,IF(J538=26,'Equivalencia BH-BMPT'!$D$27,IF(J538=27,'Equivalencia BH-BMPT'!$D$28,IF(J538=28,'Equivalencia BH-BMPT'!$D$29,IF(J538=29,'Equivalencia BH-BMPT'!$D$30,IF(J538=30,'Equivalencia BH-BMPT'!$D$31,IF(J538=31,'Equivalencia BH-BMPT'!$D$32,IF(J538=32,'Equivalencia BH-BMPT'!$D$33,IF(J538=33,'Equivalencia BH-BMPT'!$D$34,IF(J538=34,'Equivalencia BH-BMPT'!$D$35,IF(J538=35,'Equivalencia BH-BMPT'!$D$36,IF(J538=36,'Equivalencia BH-BMPT'!$D$37,IF(J538=37,'Equivalencia BH-BMPT'!$D$38,IF(J538=38,'Equivalencia BH-BMPT'!#REF!,IF(J538=39,'Equivalencia BH-BMPT'!$D$40,IF(J538=40,'Equivalencia BH-BMPT'!$D$41,IF(J538=41,'Equivalencia BH-BMPT'!$D$42,IF(J538=42,'Equivalencia BH-BMPT'!$D$43,IF(J538=43,'Equivalencia BH-BMPT'!$D$44,IF(J538=44,'Equivalencia BH-BMPT'!$D$45,IF(J538=45,'Equivalencia BH-BMPT'!$D$46,"No ha seleccionado un número de programa")))))))))))))))))))))))))))))))))))))))))))))</f>
        <v>No ha seleccionado un número de programa</v>
      </c>
      <c r="L538" s="137"/>
      <c r="M538" s="135"/>
      <c r="N538" s="147"/>
      <c r="O538" s="138"/>
      <c r="P538" s="139"/>
      <c r="Q538" s="140"/>
      <c r="R538" s="140"/>
      <c r="S538" s="140"/>
      <c r="T538" s="140">
        <f t="shared" si="60"/>
        <v>0</v>
      </c>
      <c r="U538" s="140"/>
      <c r="V538" s="141"/>
      <c r="W538" s="141"/>
      <c r="X538" s="141"/>
      <c r="Y538" s="135"/>
      <c r="Z538" s="135"/>
      <c r="AA538" s="142"/>
      <c r="AB538" s="135"/>
      <c r="AC538" s="135"/>
      <c r="AD538" s="135"/>
      <c r="AE538" s="135"/>
      <c r="AF538" s="143" t="e">
        <f t="shared" si="61"/>
        <v>#DIV/0!</v>
      </c>
      <c r="AG538" s="144"/>
      <c r="AH538" s="144" t="b">
        <f t="shared" si="62"/>
        <v>1</v>
      </c>
    </row>
    <row r="539" spans="1:34" ht="44.25" customHeight="1" thickBot="1" x14ac:dyDescent="0.3">
      <c r="A539" s="135"/>
      <c r="B539" s="135"/>
      <c r="C539" s="136"/>
      <c r="D539" s="135"/>
      <c r="E539" s="136" t="str">
        <f>IF(D539=1,'Tipo '!$B$2,IF(D539=2,'Tipo '!$B$3,IF(D539=3,'Tipo '!$B$4,IF(D539=4,'Tipo '!$B$5,IF(D539=5,'Tipo '!$B$6,IF(D539=6,'Tipo '!$B$7,IF(D539=7,'Tipo '!$B$8,IF(D539=8,'Tipo '!$B$9,IF(D539=9,'Tipo '!$B$10,IF(D539=10,'Tipo '!$B$11,IF(D539=11,'Tipo '!$B$12,IF(D539=12,'Tipo '!$B$13,IF(D539=13,'Tipo '!$B$14,IF(D539=14,'Tipo '!$B$15,IF(D539=15,'Tipo '!$B$16,IF(D539=16,'Tipo '!$B$17,IF(D539=17,'Tipo '!$B$18,IF(D539=18,'Tipo '!$B$19,IF(D539=19,'Tipo '!$B$20,IF(D539=20,'Tipo '!$B$21,"No ha seleccionado un tipo de contrato válido"))))))))))))))))))))</f>
        <v>No ha seleccionado un tipo de contrato válido</v>
      </c>
      <c r="F539" s="136"/>
      <c r="G539" s="136"/>
      <c r="H539" s="146"/>
      <c r="I539" s="146"/>
      <c r="J539" s="135"/>
      <c r="K539" s="136" t="str">
        <f>IF(J539=1,'Equivalencia BH-BMPT'!$D$2,IF(J539=2,'Equivalencia BH-BMPT'!$D$3,IF(J539=3,'Equivalencia BH-BMPT'!$D$4,IF(J539=4,'Equivalencia BH-BMPT'!$D$5,IF(J539=5,'Equivalencia BH-BMPT'!$D$6,IF(J539=6,'Equivalencia BH-BMPT'!$D$7,IF(J539=7,'Equivalencia BH-BMPT'!$D$8,IF(J539=8,'Equivalencia BH-BMPT'!$D$9,IF(J539=9,'Equivalencia BH-BMPT'!$D$10,IF(J539=10,'Equivalencia BH-BMPT'!$D$11,IF(J539=11,'Equivalencia BH-BMPT'!$D$12,IF(J539=12,'Equivalencia BH-BMPT'!$D$13,IF(J539=13,'Equivalencia BH-BMPT'!$D$14,IF(J539=14,'Equivalencia BH-BMPT'!$D$15,IF(J539=15,'Equivalencia BH-BMPT'!$D$16,IF(J539=16,'Equivalencia BH-BMPT'!$D$17,IF(J539=17,'Equivalencia BH-BMPT'!$D$18,IF(J539=18,'Equivalencia BH-BMPT'!$D$19,IF(J539=19,'Equivalencia BH-BMPT'!$D$20,IF(J539=20,'Equivalencia BH-BMPT'!$D$21,IF(J539=21,'Equivalencia BH-BMPT'!$D$22,IF(J539=22,'Equivalencia BH-BMPT'!$D$23,IF(J539=23,'Equivalencia BH-BMPT'!#REF!,IF(J539=24,'Equivalencia BH-BMPT'!$D$25,IF(J539=25,'Equivalencia BH-BMPT'!$D$26,IF(J539=26,'Equivalencia BH-BMPT'!$D$27,IF(J539=27,'Equivalencia BH-BMPT'!$D$28,IF(J539=28,'Equivalencia BH-BMPT'!$D$29,IF(J539=29,'Equivalencia BH-BMPT'!$D$30,IF(J539=30,'Equivalencia BH-BMPT'!$D$31,IF(J539=31,'Equivalencia BH-BMPT'!$D$32,IF(J539=32,'Equivalencia BH-BMPT'!$D$33,IF(J539=33,'Equivalencia BH-BMPT'!$D$34,IF(J539=34,'Equivalencia BH-BMPT'!$D$35,IF(J539=35,'Equivalencia BH-BMPT'!$D$36,IF(J539=36,'Equivalencia BH-BMPT'!$D$37,IF(J539=37,'Equivalencia BH-BMPT'!$D$38,IF(J539=38,'Equivalencia BH-BMPT'!#REF!,IF(J539=39,'Equivalencia BH-BMPT'!$D$40,IF(J539=40,'Equivalencia BH-BMPT'!$D$41,IF(J539=41,'Equivalencia BH-BMPT'!$D$42,IF(J539=42,'Equivalencia BH-BMPT'!$D$43,IF(J539=43,'Equivalencia BH-BMPT'!$D$44,IF(J539=44,'Equivalencia BH-BMPT'!$D$45,IF(J539=45,'Equivalencia BH-BMPT'!$D$46,"No ha seleccionado un número de programa")))))))))))))))))))))))))))))))))))))))))))))</f>
        <v>No ha seleccionado un número de programa</v>
      </c>
      <c r="L539" s="137"/>
      <c r="M539" s="135"/>
      <c r="N539" s="147"/>
      <c r="O539" s="138"/>
      <c r="P539" s="139"/>
      <c r="Q539" s="140"/>
      <c r="R539" s="140"/>
      <c r="S539" s="140"/>
      <c r="T539" s="140">
        <f t="shared" si="60"/>
        <v>0</v>
      </c>
      <c r="U539" s="140"/>
      <c r="V539" s="141"/>
      <c r="W539" s="141"/>
      <c r="X539" s="141"/>
      <c r="Y539" s="135"/>
      <c r="Z539" s="135"/>
      <c r="AA539" s="142"/>
      <c r="AB539" s="135"/>
      <c r="AC539" s="135"/>
      <c r="AD539" s="135"/>
      <c r="AE539" s="135"/>
      <c r="AF539" s="143" t="e">
        <f t="shared" si="61"/>
        <v>#DIV/0!</v>
      </c>
      <c r="AG539" s="144"/>
      <c r="AH539" s="144" t="b">
        <f t="shared" si="62"/>
        <v>1</v>
      </c>
    </row>
    <row r="540" spans="1:34" ht="44.25" customHeight="1" thickBot="1" x14ac:dyDescent="0.3">
      <c r="A540" s="135"/>
      <c r="B540" s="135"/>
      <c r="C540" s="136"/>
      <c r="D540" s="135"/>
      <c r="E540" s="136" t="str">
        <f>IF(D540=1,'Tipo '!$B$2,IF(D540=2,'Tipo '!$B$3,IF(D540=3,'Tipo '!$B$4,IF(D540=4,'Tipo '!$B$5,IF(D540=5,'Tipo '!$B$6,IF(D540=6,'Tipo '!$B$7,IF(D540=7,'Tipo '!$B$8,IF(D540=8,'Tipo '!$B$9,IF(D540=9,'Tipo '!$B$10,IF(D540=10,'Tipo '!$B$11,IF(D540=11,'Tipo '!$B$12,IF(D540=12,'Tipo '!$B$13,IF(D540=13,'Tipo '!$B$14,IF(D540=14,'Tipo '!$B$15,IF(D540=15,'Tipo '!$B$16,IF(D540=16,'Tipo '!$B$17,IF(D540=17,'Tipo '!$B$18,IF(D540=18,'Tipo '!$B$19,IF(D540=19,'Tipo '!$B$20,IF(D540=20,'Tipo '!$B$21,"No ha seleccionado un tipo de contrato válido"))))))))))))))))))))</f>
        <v>No ha seleccionado un tipo de contrato válido</v>
      </c>
      <c r="F540" s="136"/>
      <c r="G540" s="136"/>
      <c r="H540" s="146"/>
      <c r="I540" s="146"/>
      <c r="J540" s="135"/>
      <c r="K540" s="136" t="str">
        <f>IF(J540=1,'Equivalencia BH-BMPT'!$D$2,IF(J540=2,'Equivalencia BH-BMPT'!$D$3,IF(J540=3,'Equivalencia BH-BMPT'!$D$4,IF(J540=4,'Equivalencia BH-BMPT'!$D$5,IF(J540=5,'Equivalencia BH-BMPT'!$D$6,IF(J540=6,'Equivalencia BH-BMPT'!$D$7,IF(J540=7,'Equivalencia BH-BMPT'!$D$8,IF(J540=8,'Equivalencia BH-BMPT'!$D$9,IF(J540=9,'Equivalencia BH-BMPT'!$D$10,IF(J540=10,'Equivalencia BH-BMPT'!$D$11,IF(J540=11,'Equivalencia BH-BMPT'!$D$12,IF(J540=12,'Equivalencia BH-BMPT'!$D$13,IF(J540=13,'Equivalencia BH-BMPT'!$D$14,IF(J540=14,'Equivalencia BH-BMPT'!$D$15,IF(J540=15,'Equivalencia BH-BMPT'!$D$16,IF(J540=16,'Equivalencia BH-BMPT'!$D$17,IF(J540=17,'Equivalencia BH-BMPT'!$D$18,IF(J540=18,'Equivalencia BH-BMPT'!$D$19,IF(J540=19,'Equivalencia BH-BMPT'!$D$20,IF(J540=20,'Equivalencia BH-BMPT'!$D$21,IF(J540=21,'Equivalencia BH-BMPT'!$D$22,IF(J540=22,'Equivalencia BH-BMPT'!$D$23,IF(J540=23,'Equivalencia BH-BMPT'!#REF!,IF(J540=24,'Equivalencia BH-BMPT'!$D$25,IF(J540=25,'Equivalencia BH-BMPT'!$D$26,IF(J540=26,'Equivalencia BH-BMPT'!$D$27,IF(J540=27,'Equivalencia BH-BMPT'!$D$28,IF(J540=28,'Equivalencia BH-BMPT'!$D$29,IF(J540=29,'Equivalencia BH-BMPT'!$D$30,IF(J540=30,'Equivalencia BH-BMPT'!$D$31,IF(J540=31,'Equivalencia BH-BMPT'!$D$32,IF(J540=32,'Equivalencia BH-BMPT'!$D$33,IF(J540=33,'Equivalencia BH-BMPT'!$D$34,IF(J540=34,'Equivalencia BH-BMPT'!$D$35,IF(J540=35,'Equivalencia BH-BMPT'!$D$36,IF(J540=36,'Equivalencia BH-BMPT'!$D$37,IF(J540=37,'Equivalencia BH-BMPT'!$D$38,IF(J540=38,'Equivalencia BH-BMPT'!#REF!,IF(J540=39,'Equivalencia BH-BMPT'!$D$40,IF(J540=40,'Equivalencia BH-BMPT'!$D$41,IF(J540=41,'Equivalencia BH-BMPT'!$D$42,IF(J540=42,'Equivalencia BH-BMPT'!$D$43,IF(J540=43,'Equivalencia BH-BMPT'!$D$44,IF(J540=44,'Equivalencia BH-BMPT'!$D$45,IF(J540=45,'Equivalencia BH-BMPT'!$D$46,"No ha seleccionado un número de programa")))))))))))))))))))))))))))))))))))))))))))))</f>
        <v>No ha seleccionado un número de programa</v>
      </c>
      <c r="L540" s="137"/>
      <c r="M540" s="135"/>
      <c r="N540" s="147"/>
      <c r="O540" s="138"/>
      <c r="P540" s="139"/>
      <c r="Q540" s="140"/>
      <c r="R540" s="140"/>
      <c r="S540" s="140"/>
      <c r="T540" s="140">
        <f t="shared" si="60"/>
        <v>0</v>
      </c>
      <c r="U540" s="140"/>
      <c r="V540" s="141"/>
      <c r="W540" s="141"/>
      <c r="X540" s="141"/>
      <c r="Y540" s="135"/>
      <c r="Z540" s="135"/>
      <c r="AA540" s="142"/>
      <c r="AB540" s="135"/>
      <c r="AC540" s="135"/>
      <c r="AD540" s="135"/>
      <c r="AE540" s="135"/>
      <c r="AF540" s="143" t="e">
        <f t="shared" si="61"/>
        <v>#DIV/0!</v>
      </c>
      <c r="AG540" s="144"/>
      <c r="AH540" s="144" t="b">
        <f t="shared" si="62"/>
        <v>1</v>
      </c>
    </row>
    <row r="541" spans="1:34" ht="44.25" customHeight="1" thickBot="1" x14ac:dyDescent="0.3">
      <c r="A541" s="135"/>
      <c r="B541" s="135"/>
      <c r="C541" s="136"/>
      <c r="D541" s="135"/>
      <c r="E541" s="136" t="str">
        <f>IF(D541=1,'Tipo '!$B$2,IF(D541=2,'Tipo '!$B$3,IF(D541=3,'Tipo '!$B$4,IF(D541=4,'Tipo '!$B$5,IF(D541=5,'Tipo '!$B$6,IF(D541=6,'Tipo '!$B$7,IF(D541=7,'Tipo '!$B$8,IF(D541=8,'Tipo '!$B$9,IF(D541=9,'Tipo '!$B$10,IF(D541=10,'Tipo '!$B$11,IF(D541=11,'Tipo '!$B$12,IF(D541=12,'Tipo '!$B$13,IF(D541=13,'Tipo '!$B$14,IF(D541=14,'Tipo '!$B$15,IF(D541=15,'Tipo '!$B$16,IF(D541=16,'Tipo '!$B$17,IF(D541=17,'Tipo '!$B$18,IF(D541=18,'Tipo '!$B$19,IF(D541=19,'Tipo '!$B$20,IF(D541=20,'Tipo '!$B$21,"No ha seleccionado un tipo de contrato válido"))))))))))))))))))))</f>
        <v>No ha seleccionado un tipo de contrato válido</v>
      </c>
      <c r="F541" s="136"/>
      <c r="G541" s="136"/>
      <c r="H541" s="146"/>
      <c r="I541" s="146"/>
      <c r="J541" s="135"/>
      <c r="K541" s="136" t="str">
        <f>IF(J541=1,'Equivalencia BH-BMPT'!$D$2,IF(J541=2,'Equivalencia BH-BMPT'!$D$3,IF(J541=3,'Equivalencia BH-BMPT'!$D$4,IF(J541=4,'Equivalencia BH-BMPT'!$D$5,IF(J541=5,'Equivalencia BH-BMPT'!$D$6,IF(J541=6,'Equivalencia BH-BMPT'!$D$7,IF(J541=7,'Equivalencia BH-BMPT'!$D$8,IF(J541=8,'Equivalencia BH-BMPT'!$D$9,IF(J541=9,'Equivalencia BH-BMPT'!$D$10,IF(J541=10,'Equivalencia BH-BMPT'!$D$11,IF(J541=11,'Equivalencia BH-BMPT'!$D$12,IF(J541=12,'Equivalencia BH-BMPT'!$D$13,IF(J541=13,'Equivalencia BH-BMPT'!$D$14,IF(J541=14,'Equivalencia BH-BMPT'!$D$15,IF(J541=15,'Equivalencia BH-BMPT'!$D$16,IF(J541=16,'Equivalencia BH-BMPT'!$D$17,IF(J541=17,'Equivalencia BH-BMPT'!$D$18,IF(J541=18,'Equivalencia BH-BMPT'!$D$19,IF(J541=19,'Equivalencia BH-BMPT'!$D$20,IF(J541=20,'Equivalencia BH-BMPT'!$D$21,IF(J541=21,'Equivalencia BH-BMPT'!$D$22,IF(J541=22,'Equivalencia BH-BMPT'!$D$23,IF(J541=23,'Equivalencia BH-BMPT'!#REF!,IF(J541=24,'Equivalencia BH-BMPT'!$D$25,IF(J541=25,'Equivalencia BH-BMPT'!$D$26,IF(J541=26,'Equivalencia BH-BMPT'!$D$27,IF(J541=27,'Equivalencia BH-BMPT'!$D$28,IF(J541=28,'Equivalencia BH-BMPT'!$D$29,IF(J541=29,'Equivalencia BH-BMPT'!$D$30,IF(J541=30,'Equivalencia BH-BMPT'!$D$31,IF(J541=31,'Equivalencia BH-BMPT'!$D$32,IF(J541=32,'Equivalencia BH-BMPT'!$D$33,IF(J541=33,'Equivalencia BH-BMPT'!$D$34,IF(J541=34,'Equivalencia BH-BMPT'!$D$35,IF(J541=35,'Equivalencia BH-BMPT'!$D$36,IF(J541=36,'Equivalencia BH-BMPT'!$D$37,IF(J541=37,'Equivalencia BH-BMPT'!$D$38,IF(J541=38,'Equivalencia BH-BMPT'!#REF!,IF(J541=39,'Equivalencia BH-BMPT'!$D$40,IF(J541=40,'Equivalencia BH-BMPT'!$D$41,IF(J541=41,'Equivalencia BH-BMPT'!$D$42,IF(J541=42,'Equivalencia BH-BMPT'!$D$43,IF(J541=43,'Equivalencia BH-BMPT'!$D$44,IF(J541=44,'Equivalencia BH-BMPT'!$D$45,IF(J541=45,'Equivalencia BH-BMPT'!$D$46,"No ha seleccionado un número de programa")))))))))))))))))))))))))))))))))))))))))))))</f>
        <v>No ha seleccionado un número de programa</v>
      </c>
      <c r="L541" s="137"/>
      <c r="M541" s="135"/>
      <c r="N541" s="147"/>
      <c r="O541" s="138"/>
      <c r="P541" s="139"/>
      <c r="Q541" s="140"/>
      <c r="R541" s="140"/>
      <c r="S541" s="140"/>
      <c r="T541" s="140">
        <f t="shared" si="60"/>
        <v>0</v>
      </c>
      <c r="U541" s="140"/>
      <c r="V541" s="141"/>
      <c r="W541" s="141"/>
      <c r="X541" s="141"/>
      <c r="Y541" s="135"/>
      <c r="Z541" s="135"/>
      <c r="AA541" s="142"/>
      <c r="AB541" s="135"/>
      <c r="AC541" s="135"/>
      <c r="AD541" s="135"/>
      <c r="AE541" s="135"/>
      <c r="AF541" s="143" t="e">
        <f t="shared" si="61"/>
        <v>#DIV/0!</v>
      </c>
      <c r="AG541" s="144"/>
      <c r="AH541" s="144" t="b">
        <f t="shared" si="62"/>
        <v>1</v>
      </c>
    </row>
    <row r="542" spans="1:34" ht="44.25" customHeight="1" thickBot="1" x14ac:dyDescent="0.3">
      <c r="A542" s="135"/>
      <c r="B542" s="135"/>
      <c r="C542" s="136"/>
      <c r="D542" s="135"/>
      <c r="E542" s="136" t="str">
        <f>IF(D542=1,'Tipo '!$B$2,IF(D542=2,'Tipo '!$B$3,IF(D542=3,'Tipo '!$B$4,IF(D542=4,'Tipo '!$B$5,IF(D542=5,'Tipo '!$B$6,IF(D542=6,'Tipo '!$B$7,IF(D542=7,'Tipo '!$B$8,IF(D542=8,'Tipo '!$B$9,IF(D542=9,'Tipo '!$B$10,IF(D542=10,'Tipo '!$B$11,IF(D542=11,'Tipo '!$B$12,IF(D542=12,'Tipo '!$B$13,IF(D542=13,'Tipo '!$B$14,IF(D542=14,'Tipo '!$B$15,IF(D542=15,'Tipo '!$B$16,IF(D542=16,'Tipo '!$B$17,IF(D542=17,'Tipo '!$B$18,IF(D542=18,'Tipo '!$B$19,IF(D542=19,'Tipo '!$B$20,IF(D542=20,'Tipo '!$B$21,"No ha seleccionado un tipo de contrato válido"))))))))))))))))))))</f>
        <v>No ha seleccionado un tipo de contrato válido</v>
      </c>
      <c r="F542" s="136"/>
      <c r="G542" s="136"/>
      <c r="H542" s="146"/>
      <c r="I542" s="146"/>
      <c r="J542" s="135"/>
      <c r="K542" s="136" t="str">
        <f>IF(J542=1,'Equivalencia BH-BMPT'!$D$2,IF(J542=2,'Equivalencia BH-BMPT'!$D$3,IF(J542=3,'Equivalencia BH-BMPT'!$D$4,IF(J542=4,'Equivalencia BH-BMPT'!$D$5,IF(J542=5,'Equivalencia BH-BMPT'!$D$6,IF(J542=6,'Equivalencia BH-BMPT'!$D$7,IF(J542=7,'Equivalencia BH-BMPT'!$D$8,IF(J542=8,'Equivalencia BH-BMPT'!$D$9,IF(J542=9,'Equivalencia BH-BMPT'!$D$10,IF(J542=10,'Equivalencia BH-BMPT'!$D$11,IF(J542=11,'Equivalencia BH-BMPT'!$D$12,IF(J542=12,'Equivalencia BH-BMPT'!$D$13,IF(J542=13,'Equivalencia BH-BMPT'!$D$14,IF(J542=14,'Equivalencia BH-BMPT'!$D$15,IF(J542=15,'Equivalencia BH-BMPT'!$D$16,IF(J542=16,'Equivalencia BH-BMPT'!$D$17,IF(J542=17,'Equivalencia BH-BMPT'!$D$18,IF(J542=18,'Equivalencia BH-BMPT'!$D$19,IF(J542=19,'Equivalencia BH-BMPT'!$D$20,IF(J542=20,'Equivalencia BH-BMPT'!$D$21,IF(J542=21,'Equivalencia BH-BMPT'!$D$22,IF(J542=22,'Equivalencia BH-BMPT'!$D$23,IF(J542=23,'Equivalencia BH-BMPT'!#REF!,IF(J542=24,'Equivalencia BH-BMPT'!$D$25,IF(J542=25,'Equivalencia BH-BMPT'!$D$26,IF(J542=26,'Equivalencia BH-BMPT'!$D$27,IF(J542=27,'Equivalencia BH-BMPT'!$D$28,IF(J542=28,'Equivalencia BH-BMPT'!$D$29,IF(J542=29,'Equivalencia BH-BMPT'!$D$30,IF(J542=30,'Equivalencia BH-BMPT'!$D$31,IF(J542=31,'Equivalencia BH-BMPT'!$D$32,IF(J542=32,'Equivalencia BH-BMPT'!$D$33,IF(J542=33,'Equivalencia BH-BMPT'!$D$34,IF(J542=34,'Equivalencia BH-BMPT'!$D$35,IF(J542=35,'Equivalencia BH-BMPT'!$D$36,IF(J542=36,'Equivalencia BH-BMPT'!$D$37,IF(J542=37,'Equivalencia BH-BMPT'!$D$38,IF(J542=38,'Equivalencia BH-BMPT'!#REF!,IF(J542=39,'Equivalencia BH-BMPT'!$D$40,IF(J542=40,'Equivalencia BH-BMPT'!$D$41,IF(J542=41,'Equivalencia BH-BMPT'!$D$42,IF(J542=42,'Equivalencia BH-BMPT'!$D$43,IF(J542=43,'Equivalencia BH-BMPT'!$D$44,IF(J542=44,'Equivalencia BH-BMPT'!$D$45,IF(J542=45,'Equivalencia BH-BMPT'!$D$46,"No ha seleccionado un número de programa")))))))))))))))))))))))))))))))))))))))))))))</f>
        <v>No ha seleccionado un número de programa</v>
      </c>
      <c r="L542" s="137"/>
      <c r="M542" s="135"/>
      <c r="N542" s="147"/>
      <c r="O542" s="138"/>
      <c r="P542" s="139"/>
      <c r="Q542" s="140"/>
      <c r="R542" s="140"/>
      <c r="S542" s="140"/>
      <c r="T542" s="140">
        <f t="shared" si="60"/>
        <v>0</v>
      </c>
      <c r="U542" s="140"/>
      <c r="V542" s="141"/>
      <c r="W542" s="141"/>
      <c r="X542" s="141"/>
      <c r="Y542" s="135"/>
      <c r="Z542" s="135"/>
      <c r="AA542" s="142"/>
      <c r="AB542" s="135"/>
      <c r="AC542" s="135"/>
      <c r="AD542" s="135"/>
      <c r="AE542" s="135"/>
      <c r="AF542" s="143" t="e">
        <f t="shared" si="61"/>
        <v>#DIV/0!</v>
      </c>
      <c r="AG542" s="144"/>
      <c r="AH542" s="144" t="b">
        <f t="shared" si="62"/>
        <v>1</v>
      </c>
    </row>
    <row r="543" spans="1:34" ht="44.25" customHeight="1" thickBot="1" x14ac:dyDescent="0.3">
      <c r="A543" s="135"/>
      <c r="B543" s="135"/>
      <c r="C543" s="136"/>
      <c r="D543" s="135"/>
      <c r="E543" s="136" t="str">
        <f>IF(D543=1,'Tipo '!$B$2,IF(D543=2,'Tipo '!$B$3,IF(D543=3,'Tipo '!$B$4,IF(D543=4,'Tipo '!$B$5,IF(D543=5,'Tipo '!$B$6,IF(D543=6,'Tipo '!$B$7,IF(D543=7,'Tipo '!$B$8,IF(D543=8,'Tipo '!$B$9,IF(D543=9,'Tipo '!$B$10,IF(D543=10,'Tipo '!$B$11,IF(D543=11,'Tipo '!$B$12,IF(D543=12,'Tipo '!$B$13,IF(D543=13,'Tipo '!$B$14,IF(D543=14,'Tipo '!$B$15,IF(D543=15,'Tipo '!$B$16,IF(D543=16,'Tipo '!$B$17,IF(D543=17,'Tipo '!$B$18,IF(D543=18,'Tipo '!$B$19,IF(D543=19,'Tipo '!$B$20,IF(D543=20,'Tipo '!$B$21,"No ha seleccionado un tipo de contrato válido"))))))))))))))))))))</f>
        <v>No ha seleccionado un tipo de contrato válido</v>
      </c>
      <c r="F543" s="136"/>
      <c r="G543" s="136"/>
      <c r="H543" s="146"/>
      <c r="I543" s="146"/>
      <c r="J543" s="135"/>
      <c r="K543" s="136" t="str">
        <f>IF(J543=1,'Equivalencia BH-BMPT'!$D$2,IF(J543=2,'Equivalencia BH-BMPT'!$D$3,IF(J543=3,'Equivalencia BH-BMPT'!$D$4,IF(J543=4,'Equivalencia BH-BMPT'!$D$5,IF(J543=5,'Equivalencia BH-BMPT'!$D$6,IF(J543=6,'Equivalencia BH-BMPT'!$D$7,IF(J543=7,'Equivalencia BH-BMPT'!$D$8,IF(J543=8,'Equivalencia BH-BMPT'!$D$9,IF(J543=9,'Equivalencia BH-BMPT'!$D$10,IF(J543=10,'Equivalencia BH-BMPT'!$D$11,IF(J543=11,'Equivalencia BH-BMPT'!$D$12,IF(J543=12,'Equivalencia BH-BMPT'!$D$13,IF(J543=13,'Equivalencia BH-BMPT'!$D$14,IF(J543=14,'Equivalencia BH-BMPT'!$D$15,IF(J543=15,'Equivalencia BH-BMPT'!$D$16,IF(J543=16,'Equivalencia BH-BMPT'!$D$17,IF(J543=17,'Equivalencia BH-BMPT'!$D$18,IF(J543=18,'Equivalencia BH-BMPT'!$D$19,IF(J543=19,'Equivalencia BH-BMPT'!$D$20,IF(J543=20,'Equivalencia BH-BMPT'!$D$21,IF(J543=21,'Equivalencia BH-BMPT'!$D$22,IF(J543=22,'Equivalencia BH-BMPT'!$D$23,IF(J543=23,'Equivalencia BH-BMPT'!#REF!,IF(J543=24,'Equivalencia BH-BMPT'!$D$25,IF(J543=25,'Equivalencia BH-BMPT'!$D$26,IF(J543=26,'Equivalencia BH-BMPT'!$D$27,IF(J543=27,'Equivalencia BH-BMPT'!$D$28,IF(J543=28,'Equivalencia BH-BMPT'!$D$29,IF(J543=29,'Equivalencia BH-BMPT'!$D$30,IF(J543=30,'Equivalencia BH-BMPT'!$D$31,IF(J543=31,'Equivalencia BH-BMPT'!$D$32,IF(J543=32,'Equivalencia BH-BMPT'!$D$33,IF(J543=33,'Equivalencia BH-BMPT'!$D$34,IF(J543=34,'Equivalencia BH-BMPT'!$D$35,IF(J543=35,'Equivalencia BH-BMPT'!$D$36,IF(J543=36,'Equivalencia BH-BMPT'!$D$37,IF(J543=37,'Equivalencia BH-BMPT'!$D$38,IF(J543=38,'Equivalencia BH-BMPT'!#REF!,IF(J543=39,'Equivalencia BH-BMPT'!$D$40,IF(J543=40,'Equivalencia BH-BMPT'!$D$41,IF(J543=41,'Equivalencia BH-BMPT'!$D$42,IF(J543=42,'Equivalencia BH-BMPT'!$D$43,IF(J543=43,'Equivalencia BH-BMPT'!$D$44,IF(J543=44,'Equivalencia BH-BMPT'!$D$45,IF(J543=45,'Equivalencia BH-BMPT'!$D$46,"No ha seleccionado un número de programa")))))))))))))))))))))))))))))))))))))))))))))</f>
        <v>No ha seleccionado un número de programa</v>
      </c>
      <c r="L543" s="137"/>
      <c r="M543" s="135"/>
      <c r="N543" s="147"/>
      <c r="O543" s="138"/>
      <c r="P543" s="139"/>
      <c r="Q543" s="140"/>
      <c r="R543" s="140"/>
      <c r="S543" s="140"/>
      <c r="T543" s="140">
        <f t="shared" si="60"/>
        <v>0</v>
      </c>
      <c r="U543" s="140"/>
      <c r="V543" s="141"/>
      <c r="W543" s="141"/>
      <c r="X543" s="141"/>
      <c r="Y543" s="135"/>
      <c r="Z543" s="135"/>
      <c r="AA543" s="142"/>
      <c r="AB543" s="135"/>
      <c r="AC543" s="135"/>
      <c r="AD543" s="135"/>
      <c r="AE543" s="135"/>
      <c r="AF543" s="143" t="e">
        <f t="shared" si="61"/>
        <v>#DIV/0!</v>
      </c>
      <c r="AG543" s="144"/>
      <c r="AH543" s="144" t="b">
        <f t="shared" si="62"/>
        <v>1</v>
      </c>
    </row>
    <row r="544" spans="1:34" ht="44.25" customHeight="1" thickBot="1" x14ac:dyDescent="0.3">
      <c r="A544" s="135"/>
      <c r="B544" s="135"/>
      <c r="C544" s="136"/>
      <c r="D544" s="135"/>
      <c r="E544" s="136" t="str">
        <f>IF(D544=1,'Tipo '!$B$2,IF(D544=2,'Tipo '!$B$3,IF(D544=3,'Tipo '!$B$4,IF(D544=4,'Tipo '!$B$5,IF(D544=5,'Tipo '!$B$6,IF(D544=6,'Tipo '!$B$7,IF(D544=7,'Tipo '!$B$8,IF(D544=8,'Tipo '!$B$9,IF(D544=9,'Tipo '!$B$10,IF(D544=10,'Tipo '!$B$11,IF(D544=11,'Tipo '!$B$12,IF(D544=12,'Tipo '!$B$13,IF(D544=13,'Tipo '!$B$14,IF(D544=14,'Tipo '!$B$15,IF(D544=15,'Tipo '!$B$16,IF(D544=16,'Tipo '!$B$17,IF(D544=17,'Tipo '!$B$18,IF(D544=18,'Tipo '!$B$19,IF(D544=19,'Tipo '!$B$20,IF(D544=20,'Tipo '!$B$21,"No ha seleccionado un tipo de contrato válido"))))))))))))))))))))</f>
        <v>No ha seleccionado un tipo de contrato válido</v>
      </c>
      <c r="F544" s="136"/>
      <c r="G544" s="136"/>
      <c r="H544" s="146"/>
      <c r="I544" s="146"/>
      <c r="J544" s="135"/>
      <c r="K544" s="136" t="str">
        <f>IF(J544=1,'Equivalencia BH-BMPT'!$D$2,IF(J544=2,'Equivalencia BH-BMPT'!$D$3,IF(J544=3,'Equivalencia BH-BMPT'!$D$4,IF(J544=4,'Equivalencia BH-BMPT'!$D$5,IF(J544=5,'Equivalencia BH-BMPT'!$D$6,IF(J544=6,'Equivalencia BH-BMPT'!$D$7,IF(J544=7,'Equivalencia BH-BMPT'!$D$8,IF(J544=8,'Equivalencia BH-BMPT'!$D$9,IF(J544=9,'Equivalencia BH-BMPT'!$D$10,IF(J544=10,'Equivalencia BH-BMPT'!$D$11,IF(J544=11,'Equivalencia BH-BMPT'!$D$12,IF(J544=12,'Equivalencia BH-BMPT'!$D$13,IF(J544=13,'Equivalencia BH-BMPT'!$D$14,IF(J544=14,'Equivalencia BH-BMPT'!$D$15,IF(J544=15,'Equivalencia BH-BMPT'!$D$16,IF(J544=16,'Equivalencia BH-BMPT'!$D$17,IF(J544=17,'Equivalencia BH-BMPT'!$D$18,IF(J544=18,'Equivalencia BH-BMPT'!$D$19,IF(J544=19,'Equivalencia BH-BMPT'!$D$20,IF(J544=20,'Equivalencia BH-BMPT'!$D$21,IF(J544=21,'Equivalencia BH-BMPT'!$D$22,IF(J544=22,'Equivalencia BH-BMPT'!$D$23,IF(J544=23,'Equivalencia BH-BMPT'!#REF!,IF(J544=24,'Equivalencia BH-BMPT'!$D$25,IF(J544=25,'Equivalencia BH-BMPT'!$D$26,IF(J544=26,'Equivalencia BH-BMPT'!$D$27,IF(J544=27,'Equivalencia BH-BMPT'!$D$28,IF(J544=28,'Equivalencia BH-BMPT'!$D$29,IF(J544=29,'Equivalencia BH-BMPT'!$D$30,IF(J544=30,'Equivalencia BH-BMPT'!$D$31,IF(J544=31,'Equivalencia BH-BMPT'!$D$32,IF(J544=32,'Equivalencia BH-BMPT'!$D$33,IF(J544=33,'Equivalencia BH-BMPT'!$D$34,IF(J544=34,'Equivalencia BH-BMPT'!$D$35,IF(J544=35,'Equivalencia BH-BMPT'!$D$36,IF(J544=36,'Equivalencia BH-BMPT'!$D$37,IF(J544=37,'Equivalencia BH-BMPT'!$D$38,IF(J544=38,'Equivalencia BH-BMPT'!#REF!,IF(J544=39,'Equivalencia BH-BMPT'!$D$40,IF(J544=40,'Equivalencia BH-BMPT'!$D$41,IF(J544=41,'Equivalencia BH-BMPT'!$D$42,IF(J544=42,'Equivalencia BH-BMPT'!$D$43,IF(J544=43,'Equivalencia BH-BMPT'!$D$44,IF(J544=44,'Equivalencia BH-BMPT'!$D$45,IF(J544=45,'Equivalencia BH-BMPT'!$D$46,"No ha seleccionado un número de programa")))))))))))))))))))))))))))))))))))))))))))))</f>
        <v>No ha seleccionado un número de programa</v>
      </c>
      <c r="L544" s="137"/>
      <c r="M544" s="135"/>
      <c r="N544" s="147"/>
      <c r="O544" s="138"/>
      <c r="P544" s="139"/>
      <c r="Q544" s="140"/>
      <c r="R544" s="140"/>
      <c r="S544" s="140"/>
      <c r="T544" s="140">
        <f t="shared" si="60"/>
        <v>0</v>
      </c>
      <c r="U544" s="140"/>
      <c r="V544" s="141"/>
      <c r="W544" s="141"/>
      <c r="X544" s="141"/>
      <c r="Y544" s="135"/>
      <c r="Z544" s="135"/>
      <c r="AA544" s="142"/>
      <c r="AB544" s="135"/>
      <c r="AC544" s="135"/>
      <c r="AD544" s="135"/>
      <c r="AE544" s="135"/>
      <c r="AF544" s="143" t="e">
        <f t="shared" si="61"/>
        <v>#DIV/0!</v>
      </c>
      <c r="AG544" s="144"/>
      <c r="AH544" s="144" t="b">
        <f t="shared" si="62"/>
        <v>1</v>
      </c>
    </row>
    <row r="545" spans="1:34" ht="44.25" customHeight="1" thickBot="1" x14ac:dyDescent="0.3">
      <c r="A545" s="135"/>
      <c r="B545" s="135"/>
      <c r="C545" s="136"/>
      <c r="D545" s="135"/>
      <c r="E545" s="136" t="str">
        <f>IF(D545=1,'Tipo '!$B$2,IF(D545=2,'Tipo '!$B$3,IF(D545=3,'Tipo '!$B$4,IF(D545=4,'Tipo '!$B$5,IF(D545=5,'Tipo '!$B$6,IF(D545=6,'Tipo '!$B$7,IF(D545=7,'Tipo '!$B$8,IF(D545=8,'Tipo '!$B$9,IF(D545=9,'Tipo '!$B$10,IF(D545=10,'Tipo '!$B$11,IF(D545=11,'Tipo '!$B$12,IF(D545=12,'Tipo '!$B$13,IF(D545=13,'Tipo '!$B$14,IF(D545=14,'Tipo '!$B$15,IF(D545=15,'Tipo '!$B$16,IF(D545=16,'Tipo '!$B$17,IF(D545=17,'Tipo '!$B$18,IF(D545=18,'Tipo '!$B$19,IF(D545=19,'Tipo '!$B$20,IF(D545=20,'Tipo '!$B$21,"No ha seleccionado un tipo de contrato válido"))))))))))))))))))))</f>
        <v>No ha seleccionado un tipo de contrato válido</v>
      </c>
      <c r="F545" s="136"/>
      <c r="G545" s="136"/>
      <c r="H545" s="146"/>
      <c r="I545" s="146"/>
      <c r="J545" s="135"/>
      <c r="K545" s="136" t="str">
        <f>IF(J545=1,'Equivalencia BH-BMPT'!$D$2,IF(J545=2,'Equivalencia BH-BMPT'!$D$3,IF(J545=3,'Equivalencia BH-BMPT'!$D$4,IF(J545=4,'Equivalencia BH-BMPT'!$D$5,IF(J545=5,'Equivalencia BH-BMPT'!$D$6,IF(J545=6,'Equivalencia BH-BMPT'!$D$7,IF(J545=7,'Equivalencia BH-BMPT'!$D$8,IF(J545=8,'Equivalencia BH-BMPT'!$D$9,IF(J545=9,'Equivalencia BH-BMPT'!$D$10,IF(J545=10,'Equivalencia BH-BMPT'!$D$11,IF(J545=11,'Equivalencia BH-BMPT'!$D$12,IF(J545=12,'Equivalencia BH-BMPT'!$D$13,IF(J545=13,'Equivalencia BH-BMPT'!$D$14,IF(J545=14,'Equivalencia BH-BMPT'!$D$15,IF(J545=15,'Equivalencia BH-BMPT'!$D$16,IF(J545=16,'Equivalencia BH-BMPT'!$D$17,IF(J545=17,'Equivalencia BH-BMPT'!$D$18,IF(J545=18,'Equivalencia BH-BMPT'!$D$19,IF(J545=19,'Equivalencia BH-BMPT'!$D$20,IF(J545=20,'Equivalencia BH-BMPT'!$D$21,IF(J545=21,'Equivalencia BH-BMPT'!$D$22,IF(J545=22,'Equivalencia BH-BMPT'!$D$23,IF(J545=23,'Equivalencia BH-BMPT'!#REF!,IF(J545=24,'Equivalencia BH-BMPT'!$D$25,IF(J545=25,'Equivalencia BH-BMPT'!$D$26,IF(J545=26,'Equivalencia BH-BMPT'!$D$27,IF(J545=27,'Equivalencia BH-BMPT'!$D$28,IF(J545=28,'Equivalencia BH-BMPT'!$D$29,IF(J545=29,'Equivalencia BH-BMPT'!$D$30,IF(J545=30,'Equivalencia BH-BMPT'!$D$31,IF(J545=31,'Equivalencia BH-BMPT'!$D$32,IF(J545=32,'Equivalencia BH-BMPT'!$D$33,IF(J545=33,'Equivalencia BH-BMPT'!$D$34,IF(J545=34,'Equivalencia BH-BMPT'!$D$35,IF(J545=35,'Equivalencia BH-BMPT'!$D$36,IF(J545=36,'Equivalencia BH-BMPT'!$D$37,IF(J545=37,'Equivalencia BH-BMPT'!$D$38,IF(J545=38,'Equivalencia BH-BMPT'!#REF!,IF(J545=39,'Equivalencia BH-BMPT'!$D$40,IF(J545=40,'Equivalencia BH-BMPT'!$D$41,IF(J545=41,'Equivalencia BH-BMPT'!$D$42,IF(J545=42,'Equivalencia BH-BMPT'!$D$43,IF(J545=43,'Equivalencia BH-BMPT'!$D$44,IF(J545=44,'Equivalencia BH-BMPT'!$D$45,IF(J545=45,'Equivalencia BH-BMPT'!$D$46,"No ha seleccionado un número de programa")))))))))))))))))))))))))))))))))))))))))))))</f>
        <v>No ha seleccionado un número de programa</v>
      </c>
      <c r="L545" s="137"/>
      <c r="M545" s="135"/>
      <c r="N545" s="147"/>
      <c r="O545" s="138"/>
      <c r="P545" s="139"/>
      <c r="Q545" s="140"/>
      <c r="R545" s="140"/>
      <c r="S545" s="140"/>
      <c r="T545" s="140">
        <f t="shared" si="60"/>
        <v>0</v>
      </c>
      <c r="U545" s="140"/>
      <c r="V545" s="141"/>
      <c r="W545" s="141"/>
      <c r="X545" s="141"/>
      <c r="Y545" s="135"/>
      <c r="Z545" s="135"/>
      <c r="AA545" s="142"/>
      <c r="AB545" s="135"/>
      <c r="AC545" s="135"/>
      <c r="AD545" s="135"/>
      <c r="AE545" s="135"/>
      <c r="AF545" s="143" t="e">
        <f t="shared" si="61"/>
        <v>#DIV/0!</v>
      </c>
      <c r="AG545" s="144"/>
      <c r="AH545" s="144" t="b">
        <f t="shared" si="62"/>
        <v>1</v>
      </c>
    </row>
    <row r="546" spans="1:34" ht="44.25" customHeight="1" thickBot="1" x14ac:dyDescent="0.3">
      <c r="A546" s="135"/>
      <c r="B546" s="135"/>
      <c r="C546" s="136"/>
      <c r="D546" s="135"/>
      <c r="E546" s="136" t="str">
        <f>IF(D546=1,'Tipo '!$B$2,IF(D546=2,'Tipo '!$B$3,IF(D546=3,'Tipo '!$B$4,IF(D546=4,'Tipo '!$B$5,IF(D546=5,'Tipo '!$B$6,IF(D546=6,'Tipo '!$B$7,IF(D546=7,'Tipo '!$B$8,IF(D546=8,'Tipo '!$B$9,IF(D546=9,'Tipo '!$B$10,IF(D546=10,'Tipo '!$B$11,IF(D546=11,'Tipo '!$B$12,IF(D546=12,'Tipo '!$B$13,IF(D546=13,'Tipo '!$B$14,IF(D546=14,'Tipo '!$B$15,IF(D546=15,'Tipo '!$B$16,IF(D546=16,'Tipo '!$B$17,IF(D546=17,'Tipo '!$B$18,IF(D546=18,'Tipo '!$B$19,IF(D546=19,'Tipo '!$B$20,IF(D546=20,'Tipo '!$B$21,"No ha seleccionado un tipo de contrato válido"))))))))))))))))))))</f>
        <v>No ha seleccionado un tipo de contrato válido</v>
      </c>
      <c r="F546" s="136"/>
      <c r="G546" s="136"/>
      <c r="H546" s="146"/>
      <c r="I546" s="146"/>
      <c r="J546" s="135"/>
      <c r="K546" s="136" t="str">
        <f>IF(J546=1,'Equivalencia BH-BMPT'!$D$2,IF(J546=2,'Equivalencia BH-BMPT'!$D$3,IF(J546=3,'Equivalencia BH-BMPT'!$D$4,IF(J546=4,'Equivalencia BH-BMPT'!$D$5,IF(J546=5,'Equivalencia BH-BMPT'!$D$6,IF(J546=6,'Equivalencia BH-BMPT'!$D$7,IF(J546=7,'Equivalencia BH-BMPT'!$D$8,IF(J546=8,'Equivalencia BH-BMPT'!$D$9,IF(J546=9,'Equivalencia BH-BMPT'!$D$10,IF(J546=10,'Equivalencia BH-BMPT'!$D$11,IF(J546=11,'Equivalencia BH-BMPT'!$D$12,IF(J546=12,'Equivalencia BH-BMPT'!$D$13,IF(J546=13,'Equivalencia BH-BMPT'!$D$14,IF(J546=14,'Equivalencia BH-BMPT'!$D$15,IF(J546=15,'Equivalencia BH-BMPT'!$D$16,IF(J546=16,'Equivalencia BH-BMPT'!$D$17,IF(J546=17,'Equivalencia BH-BMPT'!$D$18,IF(J546=18,'Equivalencia BH-BMPT'!$D$19,IF(J546=19,'Equivalencia BH-BMPT'!$D$20,IF(J546=20,'Equivalencia BH-BMPT'!$D$21,IF(J546=21,'Equivalencia BH-BMPT'!$D$22,IF(J546=22,'Equivalencia BH-BMPT'!$D$23,IF(J546=23,'Equivalencia BH-BMPT'!#REF!,IF(J546=24,'Equivalencia BH-BMPT'!$D$25,IF(J546=25,'Equivalencia BH-BMPT'!$D$26,IF(J546=26,'Equivalencia BH-BMPT'!$D$27,IF(J546=27,'Equivalencia BH-BMPT'!$D$28,IF(J546=28,'Equivalencia BH-BMPT'!$D$29,IF(J546=29,'Equivalencia BH-BMPT'!$D$30,IF(J546=30,'Equivalencia BH-BMPT'!$D$31,IF(J546=31,'Equivalencia BH-BMPT'!$D$32,IF(J546=32,'Equivalencia BH-BMPT'!$D$33,IF(J546=33,'Equivalencia BH-BMPT'!$D$34,IF(J546=34,'Equivalencia BH-BMPT'!$D$35,IF(J546=35,'Equivalencia BH-BMPT'!$D$36,IF(J546=36,'Equivalencia BH-BMPT'!$D$37,IF(J546=37,'Equivalencia BH-BMPT'!$D$38,IF(J546=38,'Equivalencia BH-BMPT'!#REF!,IF(J546=39,'Equivalencia BH-BMPT'!$D$40,IF(J546=40,'Equivalencia BH-BMPT'!$D$41,IF(J546=41,'Equivalencia BH-BMPT'!$D$42,IF(J546=42,'Equivalencia BH-BMPT'!$D$43,IF(J546=43,'Equivalencia BH-BMPT'!$D$44,IF(J546=44,'Equivalencia BH-BMPT'!$D$45,IF(J546=45,'Equivalencia BH-BMPT'!$D$46,"No ha seleccionado un número de programa")))))))))))))))))))))))))))))))))))))))))))))</f>
        <v>No ha seleccionado un número de programa</v>
      </c>
      <c r="L546" s="137"/>
      <c r="M546" s="135"/>
      <c r="N546" s="147"/>
      <c r="O546" s="138"/>
      <c r="P546" s="139"/>
      <c r="Q546" s="140"/>
      <c r="R546" s="140"/>
      <c r="S546" s="140"/>
      <c r="T546" s="140">
        <f t="shared" si="60"/>
        <v>0</v>
      </c>
      <c r="U546" s="140"/>
      <c r="V546" s="141"/>
      <c r="W546" s="141"/>
      <c r="X546" s="141"/>
      <c r="Y546" s="135"/>
      <c r="Z546" s="135"/>
      <c r="AA546" s="142"/>
      <c r="AB546" s="135"/>
      <c r="AC546" s="135"/>
      <c r="AD546" s="135"/>
      <c r="AE546" s="135"/>
      <c r="AF546" s="143" t="e">
        <f t="shared" si="61"/>
        <v>#DIV/0!</v>
      </c>
      <c r="AG546" s="144"/>
      <c r="AH546" s="144" t="b">
        <f t="shared" si="62"/>
        <v>1</v>
      </c>
    </row>
    <row r="547" spans="1:34" ht="44.25" customHeight="1" thickBot="1" x14ac:dyDescent="0.3">
      <c r="A547" s="135"/>
      <c r="B547" s="135"/>
      <c r="C547" s="136"/>
      <c r="D547" s="135"/>
      <c r="E547" s="136" t="str">
        <f>IF(D547=1,'Tipo '!$B$2,IF(D547=2,'Tipo '!$B$3,IF(D547=3,'Tipo '!$B$4,IF(D547=4,'Tipo '!$B$5,IF(D547=5,'Tipo '!$B$6,IF(D547=6,'Tipo '!$B$7,IF(D547=7,'Tipo '!$B$8,IF(D547=8,'Tipo '!$B$9,IF(D547=9,'Tipo '!$B$10,IF(D547=10,'Tipo '!$B$11,IF(D547=11,'Tipo '!$B$12,IF(D547=12,'Tipo '!$B$13,IF(D547=13,'Tipo '!$B$14,IF(D547=14,'Tipo '!$B$15,IF(D547=15,'Tipo '!$B$16,IF(D547=16,'Tipo '!$B$17,IF(D547=17,'Tipo '!$B$18,IF(D547=18,'Tipo '!$B$19,IF(D547=19,'Tipo '!$B$20,IF(D547=20,'Tipo '!$B$21,"No ha seleccionado un tipo de contrato válido"))))))))))))))))))))</f>
        <v>No ha seleccionado un tipo de contrato válido</v>
      </c>
      <c r="F547" s="136"/>
      <c r="G547" s="136"/>
      <c r="H547" s="146"/>
      <c r="I547" s="146"/>
      <c r="J547" s="135"/>
      <c r="K547" s="136" t="str">
        <f>IF(J547=1,'Equivalencia BH-BMPT'!$D$2,IF(J547=2,'Equivalencia BH-BMPT'!$D$3,IF(J547=3,'Equivalencia BH-BMPT'!$D$4,IF(J547=4,'Equivalencia BH-BMPT'!$D$5,IF(J547=5,'Equivalencia BH-BMPT'!$D$6,IF(J547=6,'Equivalencia BH-BMPT'!$D$7,IF(J547=7,'Equivalencia BH-BMPT'!$D$8,IF(J547=8,'Equivalencia BH-BMPT'!$D$9,IF(J547=9,'Equivalencia BH-BMPT'!$D$10,IF(J547=10,'Equivalencia BH-BMPT'!$D$11,IF(J547=11,'Equivalencia BH-BMPT'!$D$12,IF(J547=12,'Equivalencia BH-BMPT'!$D$13,IF(J547=13,'Equivalencia BH-BMPT'!$D$14,IF(J547=14,'Equivalencia BH-BMPT'!$D$15,IF(J547=15,'Equivalencia BH-BMPT'!$D$16,IF(J547=16,'Equivalencia BH-BMPT'!$D$17,IF(J547=17,'Equivalencia BH-BMPT'!$D$18,IF(J547=18,'Equivalencia BH-BMPT'!$D$19,IF(J547=19,'Equivalencia BH-BMPT'!$D$20,IF(J547=20,'Equivalencia BH-BMPT'!$D$21,IF(J547=21,'Equivalencia BH-BMPT'!$D$22,IF(J547=22,'Equivalencia BH-BMPT'!$D$23,IF(J547=23,'Equivalencia BH-BMPT'!#REF!,IF(J547=24,'Equivalencia BH-BMPT'!$D$25,IF(J547=25,'Equivalencia BH-BMPT'!$D$26,IF(J547=26,'Equivalencia BH-BMPT'!$D$27,IF(J547=27,'Equivalencia BH-BMPT'!$D$28,IF(J547=28,'Equivalencia BH-BMPT'!$D$29,IF(J547=29,'Equivalencia BH-BMPT'!$D$30,IF(J547=30,'Equivalencia BH-BMPT'!$D$31,IF(J547=31,'Equivalencia BH-BMPT'!$D$32,IF(J547=32,'Equivalencia BH-BMPT'!$D$33,IF(J547=33,'Equivalencia BH-BMPT'!$D$34,IF(J547=34,'Equivalencia BH-BMPT'!$D$35,IF(J547=35,'Equivalencia BH-BMPT'!$D$36,IF(J547=36,'Equivalencia BH-BMPT'!$D$37,IF(J547=37,'Equivalencia BH-BMPT'!$D$38,IF(J547=38,'Equivalencia BH-BMPT'!#REF!,IF(J547=39,'Equivalencia BH-BMPT'!$D$40,IF(J547=40,'Equivalencia BH-BMPT'!$D$41,IF(J547=41,'Equivalencia BH-BMPT'!$D$42,IF(J547=42,'Equivalencia BH-BMPT'!$D$43,IF(J547=43,'Equivalencia BH-BMPT'!$D$44,IF(J547=44,'Equivalencia BH-BMPT'!$D$45,IF(J547=45,'Equivalencia BH-BMPT'!$D$46,"No ha seleccionado un número de programa")))))))))))))))))))))))))))))))))))))))))))))</f>
        <v>No ha seleccionado un número de programa</v>
      </c>
      <c r="L547" s="137"/>
      <c r="M547" s="135"/>
      <c r="N547" s="147"/>
      <c r="O547" s="138"/>
      <c r="P547" s="139"/>
      <c r="Q547" s="140"/>
      <c r="R547" s="140"/>
      <c r="S547" s="140"/>
      <c r="T547" s="140">
        <f t="shared" si="60"/>
        <v>0</v>
      </c>
      <c r="U547" s="140"/>
      <c r="V547" s="141"/>
      <c r="W547" s="141"/>
      <c r="X547" s="141"/>
      <c r="Y547" s="135"/>
      <c r="Z547" s="135"/>
      <c r="AA547" s="142"/>
      <c r="AB547" s="135"/>
      <c r="AC547" s="135"/>
      <c r="AD547" s="135"/>
      <c r="AE547" s="135"/>
      <c r="AF547" s="143" t="e">
        <f t="shared" si="61"/>
        <v>#DIV/0!</v>
      </c>
      <c r="AG547" s="144"/>
      <c r="AH547" s="144" t="b">
        <f t="shared" si="62"/>
        <v>1</v>
      </c>
    </row>
    <row r="548" spans="1:34" ht="44.25" customHeight="1" thickBot="1" x14ac:dyDescent="0.3">
      <c r="A548" s="135"/>
      <c r="B548" s="135"/>
      <c r="C548" s="136"/>
      <c r="D548" s="135"/>
      <c r="E548" s="136" t="str">
        <f>IF(D548=1,'Tipo '!$B$2,IF(D548=2,'Tipo '!$B$3,IF(D548=3,'Tipo '!$B$4,IF(D548=4,'Tipo '!$B$5,IF(D548=5,'Tipo '!$B$6,IF(D548=6,'Tipo '!$B$7,IF(D548=7,'Tipo '!$B$8,IF(D548=8,'Tipo '!$B$9,IF(D548=9,'Tipo '!$B$10,IF(D548=10,'Tipo '!$B$11,IF(D548=11,'Tipo '!$B$12,IF(D548=12,'Tipo '!$B$13,IF(D548=13,'Tipo '!$B$14,IF(D548=14,'Tipo '!$B$15,IF(D548=15,'Tipo '!$B$16,IF(D548=16,'Tipo '!$B$17,IF(D548=17,'Tipo '!$B$18,IF(D548=18,'Tipo '!$B$19,IF(D548=19,'Tipo '!$B$20,IF(D548=20,'Tipo '!$B$21,"No ha seleccionado un tipo de contrato válido"))))))))))))))))))))</f>
        <v>No ha seleccionado un tipo de contrato válido</v>
      </c>
      <c r="F548" s="136"/>
      <c r="G548" s="136"/>
      <c r="H548" s="146"/>
      <c r="I548" s="146"/>
      <c r="J548" s="135"/>
      <c r="K548" s="136" t="str">
        <f>IF(J548=1,'Equivalencia BH-BMPT'!$D$2,IF(J548=2,'Equivalencia BH-BMPT'!$D$3,IF(J548=3,'Equivalencia BH-BMPT'!$D$4,IF(J548=4,'Equivalencia BH-BMPT'!$D$5,IF(J548=5,'Equivalencia BH-BMPT'!$D$6,IF(J548=6,'Equivalencia BH-BMPT'!$D$7,IF(J548=7,'Equivalencia BH-BMPT'!$D$8,IF(J548=8,'Equivalencia BH-BMPT'!$D$9,IF(J548=9,'Equivalencia BH-BMPT'!$D$10,IF(J548=10,'Equivalencia BH-BMPT'!$D$11,IF(J548=11,'Equivalencia BH-BMPT'!$D$12,IF(J548=12,'Equivalencia BH-BMPT'!$D$13,IF(J548=13,'Equivalencia BH-BMPT'!$D$14,IF(J548=14,'Equivalencia BH-BMPT'!$D$15,IF(J548=15,'Equivalencia BH-BMPT'!$D$16,IF(J548=16,'Equivalencia BH-BMPT'!$D$17,IF(J548=17,'Equivalencia BH-BMPT'!$D$18,IF(J548=18,'Equivalencia BH-BMPT'!$D$19,IF(J548=19,'Equivalencia BH-BMPT'!$D$20,IF(J548=20,'Equivalencia BH-BMPT'!$D$21,IF(J548=21,'Equivalencia BH-BMPT'!$D$22,IF(J548=22,'Equivalencia BH-BMPT'!$D$23,IF(J548=23,'Equivalencia BH-BMPT'!#REF!,IF(J548=24,'Equivalencia BH-BMPT'!$D$25,IF(J548=25,'Equivalencia BH-BMPT'!$D$26,IF(J548=26,'Equivalencia BH-BMPT'!$D$27,IF(J548=27,'Equivalencia BH-BMPT'!$D$28,IF(J548=28,'Equivalencia BH-BMPT'!$D$29,IF(J548=29,'Equivalencia BH-BMPT'!$D$30,IF(J548=30,'Equivalencia BH-BMPT'!$D$31,IF(J548=31,'Equivalencia BH-BMPT'!$D$32,IF(J548=32,'Equivalencia BH-BMPT'!$D$33,IF(J548=33,'Equivalencia BH-BMPT'!$D$34,IF(J548=34,'Equivalencia BH-BMPT'!$D$35,IF(J548=35,'Equivalencia BH-BMPT'!$D$36,IF(J548=36,'Equivalencia BH-BMPT'!$D$37,IF(J548=37,'Equivalencia BH-BMPT'!$D$38,IF(J548=38,'Equivalencia BH-BMPT'!#REF!,IF(J548=39,'Equivalencia BH-BMPT'!$D$40,IF(J548=40,'Equivalencia BH-BMPT'!$D$41,IF(J548=41,'Equivalencia BH-BMPT'!$D$42,IF(J548=42,'Equivalencia BH-BMPT'!$D$43,IF(J548=43,'Equivalencia BH-BMPT'!$D$44,IF(J548=44,'Equivalencia BH-BMPT'!$D$45,IF(J548=45,'Equivalencia BH-BMPT'!$D$46,"No ha seleccionado un número de programa")))))))))))))))))))))))))))))))))))))))))))))</f>
        <v>No ha seleccionado un número de programa</v>
      </c>
      <c r="L548" s="137"/>
      <c r="M548" s="135"/>
      <c r="N548" s="147"/>
      <c r="O548" s="138"/>
      <c r="P548" s="139"/>
      <c r="Q548" s="140"/>
      <c r="R548" s="140"/>
      <c r="S548" s="140"/>
      <c r="T548" s="140">
        <f t="shared" si="60"/>
        <v>0</v>
      </c>
      <c r="U548" s="140"/>
      <c r="V548" s="141"/>
      <c r="W548" s="141"/>
      <c r="X548" s="141"/>
      <c r="Y548" s="135"/>
      <c r="Z548" s="135"/>
      <c r="AA548" s="142"/>
      <c r="AB548" s="135"/>
      <c r="AC548" s="135"/>
      <c r="AD548" s="135"/>
      <c r="AE548" s="135"/>
      <c r="AF548" s="143" t="e">
        <f t="shared" si="61"/>
        <v>#DIV/0!</v>
      </c>
      <c r="AG548" s="144"/>
      <c r="AH548" s="144" t="b">
        <f t="shared" si="62"/>
        <v>1</v>
      </c>
    </row>
    <row r="549" spans="1:34" ht="44.25" customHeight="1" thickBot="1" x14ac:dyDescent="0.3">
      <c r="A549" s="135"/>
      <c r="B549" s="135"/>
      <c r="C549" s="136"/>
      <c r="D549" s="135"/>
      <c r="E549" s="136" t="str">
        <f>IF(D549=1,'Tipo '!$B$2,IF(D549=2,'Tipo '!$B$3,IF(D549=3,'Tipo '!$B$4,IF(D549=4,'Tipo '!$B$5,IF(D549=5,'Tipo '!$B$6,IF(D549=6,'Tipo '!$B$7,IF(D549=7,'Tipo '!$B$8,IF(D549=8,'Tipo '!$B$9,IF(D549=9,'Tipo '!$B$10,IF(D549=10,'Tipo '!$B$11,IF(D549=11,'Tipo '!$B$12,IF(D549=12,'Tipo '!$B$13,IF(D549=13,'Tipo '!$B$14,IF(D549=14,'Tipo '!$B$15,IF(D549=15,'Tipo '!$B$16,IF(D549=16,'Tipo '!$B$17,IF(D549=17,'Tipo '!$B$18,IF(D549=18,'Tipo '!$B$19,IF(D549=19,'Tipo '!$B$20,IF(D549=20,'Tipo '!$B$21,"No ha seleccionado un tipo de contrato válido"))))))))))))))))))))</f>
        <v>No ha seleccionado un tipo de contrato válido</v>
      </c>
      <c r="F549" s="136"/>
      <c r="G549" s="136"/>
      <c r="H549" s="146"/>
      <c r="I549" s="146"/>
      <c r="J549" s="135"/>
      <c r="K549" s="136" t="str">
        <f>IF(J549=1,'Equivalencia BH-BMPT'!$D$2,IF(J549=2,'Equivalencia BH-BMPT'!$D$3,IF(J549=3,'Equivalencia BH-BMPT'!$D$4,IF(J549=4,'Equivalencia BH-BMPT'!$D$5,IF(J549=5,'Equivalencia BH-BMPT'!$D$6,IF(J549=6,'Equivalencia BH-BMPT'!$D$7,IF(J549=7,'Equivalencia BH-BMPT'!$D$8,IF(J549=8,'Equivalencia BH-BMPT'!$D$9,IF(J549=9,'Equivalencia BH-BMPT'!$D$10,IF(J549=10,'Equivalencia BH-BMPT'!$D$11,IF(J549=11,'Equivalencia BH-BMPT'!$D$12,IF(J549=12,'Equivalencia BH-BMPT'!$D$13,IF(J549=13,'Equivalencia BH-BMPT'!$D$14,IF(J549=14,'Equivalencia BH-BMPT'!$D$15,IF(J549=15,'Equivalencia BH-BMPT'!$D$16,IF(J549=16,'Equivalencia BH-BMPT'!$D$17,IF(J549=17,'Equivalencia BH-BMPT'!$D$18,IF(J549=18,'Equivalencia BH-BMPT'!$D$19,IF(J549=19,'Equivalencia BH-BMPT'!$D$20,IF(J549=20,'Equivalencia BH-BMPT'!$D$21,IF(J549=21,'Equivalencia BH-BMPT'!$D$22,IF(J549=22,'Equivalencia BH-BMPT'!$D$23,IF(J549=23,'Equivalencia BH-BMPT'!#REF!,IF(J549=24,'Equivalencia BH-BMPT'!$D$25,IF(J549=25,'Equivalencia BH-BMPT'!$D$26,IF(J549=26,'Equivalencia BH-BMPT'!$D$27,IF(J549=27,'Equivalencia BH-BMPT'!$D$28,IF(J549=28,'Equivalencia BH-BMPT'!$D$29,IF(J549=29,'Equivalencia BH-BMPT'!$D$30,IF(J549=30,'Equivalencia BH-BMPT'!$D$31,IF(J549=31,'Equivalencia BH-BMPT'!$D$32,IF(J549=32,'Equivalencia BH-BMPT'!$D$33,IF(J549=33,'Equivalencia BH-BMPT'!$D$34,IF(J549=34,'Equivalencia BH-BMPT'!$D$35,IF(J549=35,'Equivalencia BH-BMPT'!$D$36,IF(J549=36,'Equivalencia BH-BMPT'!$D$37,IF(J549=37,'Equivalencia BH-BMPT'!$D$38,IF(J549=38,'Equivalencia BH-BMPT'!#REF!,IF(J549=39,'Equivalencia BH-BMPT'!$D$40,IF(J549=40,'Equivalencia BH-BMPT'!$D$41,IF(J549=41,'Equivalencia BH-BMPT'!$D$42,IF(J549=42,'Equivalencia BH-BMPT'!$D$43,IF(J549=43,'Equivalencia BH-BMPT'!$D$44,IF(J549=44,'Equivalencia BH-BMPT'!$D$45,IF(J549=45,'Equivalencia BH-BMPT'!$D$46,"No ha seleccionado un número de programa")))))))))))))))))))))))))))))))))))))))))))))</f>
        <v>No ha seleccionado un número de programa</v>
      </c>
      <c r="L549" s="137"/>
      <c r="M549" s="135"/>
      <c r="N549" s="147"/>
      <c r="O549" s="138"/>
      <c r="P549" s="139"/>
      <c r="Q549" s="140"/>
      <c r="R549" s="140"/>
      <c r="S549" s="140"/>
      <c r="T549" s="140">
        <f t="shared" si="60"/>
        <v>0</v>
      </c>
      <c r="U549" s="140"/>
      <c r="V549" s="141"/>
      <c r="W549" s="141"/>
      <c r="X549" s="141"/>
      <c r="Y549" s="135"/>
      <c r="Z549" s="135"/>
      <c r="AA549" s="142"/>
      <c r="AB549" s="135"/>
      <c r="AC549" s="135"/>
      <c r="AD549" s="135"/>
      <c r="AE549" s="135"/>
      <c r="AF549" s="143" t="e">
        <f t="shared" si="61"/>
        <v>#DIV/0!</v>
      </c>
      <c r="AG549" s="144"/>
      <c r="AH549" s="144" t="b">
        <f t="shared" si="62"/>
        <v>1</v>
      </c>
    </row>
    <row r="550" spans="1:34" ht="44.25" customHeight="1" thickBot="1" x14ac:dyDescent="0.3">
      <c r="A550" s="135"/>
      <c r="B550" s="135"/>
      <c r="C550" s="136"/>
      <c r="D550" s="135"/>
      <c r="E550" s="136" t="str">
        <f>IF(D550=1,'Tipo '!$B$2,IF(D550=2,'Tipo '!$B$3,IF(D550=3,'Tipo '!$B$4,IF(D550=4,'Tipo '!$B$5,IF(D550=5,'Tipo '!$B$6,IF(D550=6,'Tipo '!$B$7,IF(D550=7,'Tipo '!$B$8,IF(D550=8,'Tipo '!$B$9,IF(D550=9,'Tipo '!$B$10,IF(D550=10,'Tipo '!$B$11,IF(D550=11,'Tipo '!$B$12,IF(D550=12,'Tipo '!$B$13,IF(D550=13,'Tipo '!$B$14,IF(D550=14,'Tipo '!$B$15,IF(D550=15,'Tipo '!$B$16,IF(D550=16,'Tipo '!$B$17,IF(D550=17,'Tipo '!$B$18,IF(D550=18,'Tipo '!$B$19,IF(D550=19,'Tipo '!$B$20,IF(D550=20,'Tipo '!$B$21,"No ha seleccionado un tipo de contrato válido"))))))))))))))))))))</f>
        <v>No ha seleccionado un tipo de contrato válido</v>
      </c>
      <c r="F550" s="136"/>
      <c r="G550" s="136"/>
      <c r="H550" s="146"/>
      <c r="I550" s="146"/>
      <c r="J550" s="135"/>
      <c r="K550" s="136" t="str">
        <f>IF(J550=1,'Equivalencia BH-BMPT'!$D$2,IF(J550=2,'Equivalencia BH-BMPT'!$D$3,IF(J550=3,'Equivalencia BH-BMPT'!$D$4,IF(J550=4,'Equivalencia BH-BMPT'!$D$5,IF(J550=5,'Equivalencia BH-BMPT'!$D$6,IF(J550=6,'Equivalencia BH-BMPT'!$D$7,IF(J550=7,'Equivalencia BH-BMPT'!$D$8,IF(J550=8,'Equivalencia BH-BMPT'!$D$9,IF(J550=9,'Equivalencia BH-BMPT'!$D$10,IF(J550=10,'Equivalencia BH-BMPT'!$D$11,IF(J550=11,'Equivalencia BH-BMPT'!$D$12,IF(J550=12,'Equivalencia BH-BMPT'!$D$13,IF(J550=13,'Equivalencia BH-BMPT'!$D$14,IF(J550=14,'Equivalencia BH-BMPT'!$D$15,IF(J550=15,'Equivalencia BH-BMPT'!$D$16,IF(J550=16,'Equivalencia BH-BMPT'!$D$17,IF(J550=17,'Equivalencia BH-BMPT'!$D$18,IF(J550=18,'Equivalencia BH-BMPT'!$D$19,IF(J550=19,'Equivalencia BH-BMPT'!$D$20,IF(J550=20,'Equivalencia BH-BMPT'!$D$21,IF(J550=21,'Equivalencia BH-BMPT'!$D$22,IF(J550=22,'Equivalencia BH-BMPT'!$D$23,IF(J550=23,'Equivalencia BH-BMPT'!#REF!,IF(J550=24,'Equivalencia BH-BMPT'!$D$25,IF(J550=25,'Equivalencia BH-BMPT'!$D$26,IF(J550=26,'Equivalencia BH-BMPT'!$D$27,IF(J550=27,'Equivalencia BH-BMPT'!$D$28,IF(J550=28,'Equivalencia BH-BMPT'!$D$29,IF(J550=29,'Equivalencia BH-BMPT'!$D$30,IF(J550=30,'Equivalencia BH-BMPT'!$D$31,IF(J550=31,'Equivalencia BH-BMPT'!$D$32,IF(J550=32,'Equivalencia BH-BMPT'!$D$33,IF(J550=33,'Equivalencia BH-BMPT'!$D$34,IF(J550=34,'Equivalencia BH-BMPT'!$D$35,IF(J550=35,'Equivalencia BH-BMPT'!$D$36,IF(J550=36,'Equivalencia BH-BMPT'!$D$37,IF(J550=37,'Equivalencia BH-BMPT'!$D$38,IF(J550=38,'Equivalencia BH-BMPT'!#REF!,IF(J550=39,'Equivalencia BH-BMPT'!$D$40,IF(J550=40,'Equivalencia BH-BMPT'!$D$41,IF(J550=41,'Equivalencia BH-BMPT'!$D$42,IF(J550=42,'Equivalencia BH-BMPT'!$D$43,IF(J550=43,'Equivalencia BH-BMPT'!$D$44,IF(J550=44,'Equivalencia BH-BMPT'!$D$45,IF(J550=45,'Equivalencia BH-BMPT'!$D$46,"No ha seleccionado un número de programa")))))))))))))))))))))))))))))))))))))))))))))</f>
        <v>No ha seleccionado un número de programa</v>
      </c>
      <c r="L550" s="137"/>
      <c r="M550" s="135"/>
      <c r="N550" s="147"/>
      <c r="O550" s="138"/>
      <c r="P550" s="139"/>
      <c r="Q550" s="140"/>
      <c r="R550" s="140"/>
      <c r="S550" s="140"/>
      <c r="T550" s="140">
        <f t="shared" si="60"/>
        <v>0</v>
      </c>
      <c r="U550" s="140"/>
      <c r="V550" s="141"/>
      <c r="W550" s="141"/>
      <c r="X550" s="141"/>
      <c r="Y550" s="135"/>
      <c r="Z550" s="135"/>
      <c r="AA550" s="142"/>
      <c r="AB550" s="135"/>
      <c r="AC550" s="135"/>
      <c r="AD550" s="135"/>
      <c r="AE550" s="135"/>
      <c r="AF550" s="143" t="e">
        <f t="shared" si="61"/>
        <v>#DIV/0!</v>
      </c>
      <c r="AG550" s="144"/>
      <c r="AH550" s="144" t="b">
        <f t="shared" si="62"/>
        <v>1</v>
      </c>
    </row>
    <row r="551" spans="1:34" ht="44.25" customHeight="1" thickBot="1" x14ac:dyDescent="0.3">
      <c r="A551" s="135"/>
      <c r="B551" s="135"/>
      <c r="C551" s="136"/>
      <c r="D551" s="135"/>
      <c r="E551" s="136" t="str">
        <f>IF(D551=1,'Tipo '!$B$2,IF(D551=2,'Tipo '!$B$3,IF(D551=3,'Tipo '!$B$4,IF(D551=4,'Tipo '!$B$5,IF(D551=5,'Tipo '!$B$6,IF(D551=6,'Tipo '!$B$7,IF(D551=7,'Tipo '!$B$8,IF(D551=8,'Tipo '!$B$9,IF(D551=9,'Tipo '!$B$10,IF(D551=10,'Tipo '!$B$11,IF(D551=11,'Tipo '!$B$12,IF(D551=12,'Tipo '!$B$13,IF(D551=13,'Tipo '!$B$14,IF(D551=14,'Tipo '!$B$15,IF(D551=15,'Tipo '!$B$16,IF(D551=16,'Tipo '!$B$17,IF(D551=17,'Tipo '!$B$18,IF(D551=18,'Tipo '!$B$19,IF(D551=19,'Tipo '!$B$20,IF(D551=20,'Tipo '!$B$21,"No ha seleccionado un tipo de contrato válido"))))))))))))))))))))</f>
        <v>No ha seleccionado un tipo de contrato válido</v>
      </c>
      <c r="F551" s="136"/>
      <c r="G551" s="136"/>
      <c r="H551" s="146"/>
      <c r="I551" s="146"/>
      <c r="J551" s="135"/>
      <c r="K551" s="136" t="str">
        <f>IF(J551=1,'Equivalencia BH-BMPT'!$D$2,IF(J551=2,'Equivalencia BH-BMPT'!$D$3,IF(J551=3,'Equivalencia BH-BMPT'!$D$4,IF(J551=4,'Equivalencia BH-BMPT'!$D$5,IF(J551=5,'Equivalencia BH-BMPT'!$D$6,IF(J551=6,'Equivalencia BH-BMPT'!$D$7,IF(J551=7,'Equivalencia BH-BMPT'!$D$8,IF(J551=8,'Equivalencia BH-BMPT'!$D$9,IF(J551=9,'Equivalencia BH-BMPT'!$D$10,IF(J551=10,'Equivalencia BH-BMPT'!$D$11,IF(J551=11,'Equivalencia BH-BMPT'!$D$12,IF(J551=12,'Equivalencia BH-BMPT'!$D$13,IF(J551=13,'Equivalencia BH-BMPT'!$D$14,IF(J551=14,'Equivalencia BH-BMPT'!$D$15,IF(J551=15,'Equivalencia BH-BMPT'!$D$16,IF(J551=16,'Equivalencia BH-BMPT'!$D$17,IF(J551=17,'Equivalencia BH-BMPT'!$D$18,IF(J551=18,'Equivalencia BH-BMPT'!$D$19,IF(J551=19,'Equivalencia BH-BMPT'!$D$20,IF(J551=20,'Equivalencia BH-BMPT'!$D$21,IF(J551=21,'Equivalencia BH-BMPT'!$D$22,IF(J551=22,'Equivalencia BH-BMPT'!$D$23,IF(J551=23,'Equivalencia BH-BMPT'!#REF!,IF(J551=24,'Equivalencia BH-BMPT'!$D$25,IF(J551=25,'Equivalencia BH-BMPT'!$D$26,IF(J551=26,'Equivalencia BH-BMPT'!$D$27,IF(J551=27,'Equivalencia BH-BMPT'!$D$28,IF(J551=28,'Equivalencia BH-BMPT'!$D$29,IF(J551=29,'Equivalencia BH-BMPT'!$D$30,IF(J551=30,'Equivalencia BH-BMPT'!$D$31,IF(J551=31,'Equivalencia BH-BMPT'!$D$32,IF(J551=32,'Equivalencia BH-BMPT'!$D$33,IF(J551=33,'Equivalencia BH-BMPT'!$D$34,IF(J551=34,'Equivalencia BH-BMPT'!$D$35,IF(J551=35,'Equivalencia BH-BMPT'!$D$36,IF(J551=36,'Equivalencia BH-BMPT'!$D$37,IF(J551=37,'Equivalencia BH-BMPT'!$D$38,IF(J551=38,'Equivalencia BH-BMPT'!#REF!,IF(J551=39,'Equivalencia BH-BMPT'!$D$40,IF(J551=40,'Equivalencia BH-BMPT'!$D$41,IF(J551=41,'Equivalencia BH-BMPT'!$D$42,IF(J551=42,'Equivalencia BH-BMPT'!$D$43,IF(J551=43,'Equivalencia BH-BMPT'!$D$44,IF(J551=44,'Equivalencia BH-BMPT'!$D$45,IF(J551=45,'Equivalencia BH-BMPT'!$D$46,"No ha seleccionado un número de programa")))))))))))))))))))))))))))))))))))))))))))))</f>
        <v>No ha seleccionado un número de programa</v>
      </c>
      <c r="L551" s="137"/>
      <c r="M551" s="135"/>
      <c r="N551" s="147"/>
      <c r="O551" s="138"/>
      <c r="P551" s="139"/>
      <c r="Q551" s="140"/>
      <c r="R551" s="140"/>
      <c r="S551" s="140"/>
      <c r="T551" s="140">
        <f t="shared" si="60"/>
        <v>0</v>
      </c>
      <c r="U551" s="140"/>
      <c r="V551" s="141"/>
      <c r="W551" s="141"/>
      <c r="X551" s="141"/>
      <c r="Y551" s="135"/>
      <c r="Z551" s="135"/>
      <c r="AA551" s="142"/>
      <c r="AB551" s="135"/>
      <c r="AC551" s="135"/>
      <c r="AD551" s="135"/>
      <c r="AE551" s="135"/>
      <c r="AF551" s="143" t="e">
        <f t="shared" si="61"/>
        <v>#DIV/0!</v>
      </c>
      <c r="AG551" s="144"/>
      <c r="AH551" s="144" t="b">
        <f t="shared" si="62"/>
        <v>1</v>
      </c>
    </row>
    <row r="552" spans="1:34" ht="44.25" customHeight="1" thickBot="1" x14ac:dyDescent="0.3">
      <c r="A552" s="135"/>
      <c r="B552" s="135"/>
      <c r="C552" s="136"/>
      <c r="D552" s="135"/>
      <c r="E552" s="136" t="str">
        <f>IF(D552=1,'Tipo '!$B$2,IF(D552=2,'Tipo '!$B$3,IF(D552=3,'Tipo '!$B$4,IF(D552=4,'Tipo '!$B$5,IF(D552=5,'Tipo '!$B$6,IF(D552=6,'Tipo '!$B$7,IF(D552=7,'Tipo '!$B$8,IF(D552=8,'Tipo '!$B$9,IF(D552=9,'Tipo '!$B$10,IF(D552=10,'Tipo '!$B$11,IF(D552=11,'Tipo '!$B$12,IF(D552=12,'Tipo '!$B$13,IF(D552=13,'Tipo '!$B$14,IF(D552=14,'Tipo '!$B$15,IF(D552=15,'Tipo '!$B$16,IF(D552=16,'Tipo '!$B$17,IF(D552=17,'Tipo '!$B$18,IF(D552=18,'Tipo '!$B$19,IF(D552=19,'Tipo '!$B$20,IF(D552=20,'Tipo '!$B$21,"No ha seleccionado un tipo de contrato válido"))))))))))))))))))))</f>
        <v>No ha seleccionado un tipo de contrato válido</v>
      </c>
      <c r="F552" s="136"/>
      <c r="G552" s="136"/>
      <c r="H552" s="146"/>
      <c r="I552" s="146"/>
      <c r="J552" s="135"/>
      <c r="K552" s="136" t="str">
        <f>IF(J552=1,'Equivalencia BH-BMPT'!$D$2,IF(J552=2,'Equivalencia BH-BMPT'!$D$3,IF(J552=3,'Equivalencia BH-BMPT'!$D$4,IF(J552=4,'Equivalencia BH-BMPT'!$D$5,IF(J552=5,'Equivalencia BH-BMPT'!$D$6,IF(J552=6,'Equivalencia BH-BMPT'!$D$7,IF(J552=7,'Equivalencia BH-BMPT'!$D$8,IF(J552=8,'Equivalencia BH-BMPT'!$D$9,IF(J552=9,'Equivalencia BH-BMPT'!$D$10,IF(J552=10,'Equivalencia BH-BMPT'!$D$11,IF(J552=11,'Equivalencia BH-BMPT'!$D$12,IF(J552=12,'Equivalencia BH-BMPT'!$D$13,IF(J552=13,'Equivalencia BH-BMPT'!$D$14,IF(J552=14,'Equivalencia BH-BMPT'!$D$15,IF(J552=15,'Equivalencia BH-BMPT'!$D$16,IF(J552=16,'Equivalencia BH-BMPT'!$D$17,IF(J552=17,'Equivalencia BH-BMPT'!$D$18,IF(J552=18,'Equivalencia BH-BMPT'!$D$19,IF(J552=19,'Equivalencia BH-BMPT'!$D$20,IF(J552=20,'Equivalencia BH-BMPT'!$D$21,IF(J552=21,'Equivalencia BH-BMPT'!$D$22,IF(J552=22,'Equivalencia BH-BMPT'!$D$23,IF(J552=23,'Equivalencia BH-BMPT'!#REF!,IF(J552=24,'Equivalencia BH-BMPT'!$D$25,IF(J552=25,'Equivalencia BH-BMPT'!$D$26,IF(J552=26,'Equivalencia BH-BMPT'!$D$27,IF(J552=27,'Equivalencia BH-BMPT'!$D$28,IF(J552=28,'Equivalencia BH-BMPT'!$D$29,IF(J552=29,'Equivalencia BH-BMPT'!$D$30,IF(J552=30,'Equivalencia BH-BMPT'!$D$31,IF(J552=31,'Equivalencia BH-BMPT'!$D$32,IF(J552=32,'Equivalencia BH-BMPT'!$D$33,IF(J552=33,'Equivalencia BH-BMPT'!$D$34,IF(J552=34,'Equivalencia BH-BMPT'!$D$35,IF(J552=35,'Equivalencia BH-BMPT'!$D$36,IF(J552=36,'Equivalencia BH-BMPT'!$D$37,IF(J552=37,'Equivalencia BH-BMPT'!$D$38,IF(J552=38,'Equivalencia BH-BMPT'!#REF!,IF(J552=39,'Equivalencia BH-BMPT'!$D$40,IF(J552=40,'Equivalencia BH-BMPT'!$D$41,IF(J552=41,'Equivalencia BH-BMPT'!$D$42,IF(J552=42,'Equivalencia BH-BMPT'!$D$43,IF(J552=43,'Equivalencia BH-BMPT'!$D$44,IF(J552=44,'Equivalencia BH-BMPT'!$D$45,IF(J552=45,'Equivalencia BH-BMPT'!$D$46,"No ha seleccionado un número de programa")))))))))))))))))))))))))))))))))))))))))))))</f>
        <v>No ha seleccionado un número de programa</v>
      </c>
      <c r="L552" s="137"/>
      <c r="M552" s="135"/>
      <c r="N552" s="147"/>
      <c r="O552" s="138"/>
      <c r="P552" s="139"/>
      <c r="Q552" s="140"/>
      <c r="R552" s="140"/>
      <c r="S552" s="140"/>
      <c r="T552" s="140">
        <f t="shared" si="60"/>
        <v>0</v>
      </c>
      <c r="U552" s="140"/>
      <c r="V552" s="141"/>
      <c r="W552" s="141"/>
      <c r="X552" s="141"/>
      <c r="Y552" s="135"/>
      <c r="Z552" s="135"/>
      <c r="AA552" s="142"/>
      <c r="AB552" s="135"/>
      <c r="AC552" s="135"/>
      <c r="AD552" s="135"/>
      <c r="AE552" s="135"/>
      <c r="AF552" s="143" t="e">
        <f t="shared" si="61"/>
        <v>#DIV/0!</v>
      </c>
      <c r="AG552" s="144"/>
      <c r="AH552" s="144" t="b">
        <f t="shared" si="62"/>
        <v>1</v>
      </c>
    </row>
    <row r="553" spans="1:34" ht="44.25" customHeight="1" thickBot="1" x14ac:dyDescent="0.3">
      <c r="A553" s="135"/>
      <c r="B553" s="135"/>
      <c r="C553" s="136"/>
      <c r="D553" s="135"/>
      <c r="E553" s="136" t="str">
        <f>IF(D553=1,'Tipo '!$B$2,IF(D553=2,'Tipo '!$B$3,IF(D553=3,'Tipo '!$B$4,IF(D553=4,'Tipo '!$B$5,IF(D553=5,'Tipo '!$B$6,IF(D553=6,'Tipo '!$B$7,IF(D553=7,'Tipo '!$B$8,IF(D553=8,'Tipo '!$B$9,IF(D553=9,'Tipo '!$B$10,IF(D553=10,'Tipo '!$B$11,IF(D553=11,'Tipo '!$B$12,IF(D553=12,'Tipo '!$B$13,IF(D553=13,'Tipo '!$B$14,IF(D553=14,'Tipo '!$B$15,IF(D553=15,'Tipo '!$B$16,IF(D553=16,'Tipo '!$B$17,IF(D553=17,'Tipo '!$B$18,IF(D553=18,'Tipo '!$B$19,IF(D553=19,'Tipo '!$B$20,IF(D553=20,'Tipo '!$B$21,"No ha seleccionado un tipo de contrato válido"))))))))))))))))))))</f>
        <v>No ha seleccionado un tipo de contrato válido</v>
      </c>
      <c r="F553" s="136"/>
      <c r="G553" s="136"/>
      <c r="H553" s="146"/>
      <c r="I553" s="146"/>
      <c r="J553" s="135"/>
      <c r="K553" s="136" t="str">
        <f>IF(J553=1,'Equivalencia BH-BMPT'!$D$2,IF(J553=2,'Equivalencia BH-BMPT'!$D$3,IF(J553=3,'Equivalencia BH-BMPT'!$D$4,IF(J553=4,'Equivalencia BH-BMPT'!$D$5,IF(J553=5,'Equivalencia BH-BMPT'!$D$6,IF(J553=6,'Equivalencia BH-BMPT'!$D$7,IF(J553=7,'Equivalencia BH-BMPT'!$D$8,IF(J553=8,'Equivalencia BH-BMPT'!$D$9,IF(J553=9,'Equivalencia BH-BMPT'!$D$10,IF(J553=10,'Equivalencia BH-BMPT'!$D$11,IF(J553=11,'Equivalencia BH-BMPT'!$D$12,IF(J553=12,'Equivalencia BH-BMPT'!$D$13,IF(J553=13,'Equivalencia BH-BMPT'!$D$14,IF(J553=14,'Equivalencia BH-BMPT'!$D$15,IF(J553=15,'Equivalencia BH-BMPT'!$D$16,IF(J553=16,'Equivalencia BH-BMPT'!$D$17,IF(J553=17,'Equivalencia BH-BMPT'!$D$18,IF(J553=18,'Equivalencia BH-BMPT'!$D$19,IF(J553=19,'Equivalencia BH-BMPT'!$D$20,IF(J553=20,'Equivalencia BH-BMPT'!$D$21,IF(J553=21,'Equivalencia BH-BMPT'!$D$22,IF(J553=22,'Equivalencia BH-BMPT'!$D$23,IF(J553=23,'Equivalencia BH-BMPT'!#REF!,IF(J553=24,'Equivalencia BH-BMPT'!$D$25,IF(J553=25,'Equivalencia BH-BMPT'!$D$26,IF(J553=26,'Equivalencia BH-BMPT'!$D$27,IF(J553=27,'Equivalencia BH-BMPT'!$D$28,IF(J553=28,'Equivalencia BH-BMPT'!$D$29,IF(J553=29,'Equivalencia BH-BMPT'!$D$30,IF(J553=30,'Equivalencia BH-BMPT'!$D$31,IF(J553=31,'Equivalencia BH-BMPT'!$D$32,IF(J553=32,'Equivalencia BH-BMPT'!$D$33,IF(J553=33,'Equivalencia BH-BMPT'!$D$34,IF(J553=34,'Equivalencia BH-BMPT'!$D$35,IF(J553=35,'Equivalencia BH-BMPT'!$D$36,IF(J553=36,'Equivalencia BH-BMPT'!$D$37,IF(J553=37,'Equivalencia BH-BMPT'!$D$38,IF(J553=38,'Equivalencia BH-BMPT'!#REF!,IF(J553=39,'Equivalencia BH-BMPT'!$D$40,IF(J553=40,'Equivalencia BH-BMPT'!$D$41,IF(J553=41,'Equivalencia BH-BMPT'!$D$42,IF(J553=42,'Equivalencia BH-BMPT'!$D$43,IF(J553=43,'Equivalencia BH-BMPT'!$D$44,IF(J553=44,'Equivalencia BH-BMPT'!$D$45,IF(J553=45,'Equivalencia BH-BMPT'!$D$46,"No ha seleccionado un número de programa")))))))))))))))))))))))))))))))))))))))))))))</f>
        <v>No ha seleccionado un número de programa</v>
      </c>
      <c r="L553" s="137"/>
      <c r="M553" s="135"/>
      <c r="N553" s="147"/>
      <c r="O553" s="138"/>
      <c r="P553" s="139"/>
      <c r="Q553" s="140"/>
      <c r="R553" s="140"/>
      <c r="S553" s="140"/>
      <c r="T553" s="140">
        <f t="shared" si="60"/>
        <v>0</v>
      </c>
      <c r="U553" s="140"/>
      <c r="V553" s="141"/>
      <c r="W553" s="141"/>
      <c r="X553" s="141"/>
      <c r="Y553" s="135"/>
      <c r="Z553" s="135"/>
      <c r="AA553" s="142"/>
      <c r="AB553" s="135"/>
      <c r="AC553" s="135"/>
      <c r="AD553" s="135"/>
      <c r="AE553" s="135"/>
      <c r="AF553" s="143" t="e">
        <f t="shared" si="61"/>
        <v>#DIV/0!</v>
      </c>
      <c r="AG553" s="144"/>
      <c r="AH553" s="144" t="b">
        <f t="shared" si="62"/>
        <v>1</v>
      </c>
    </row>
    <row r="554" spans="1:34" ht="44.25" customHeight="1" thickBot="1" x14ac:dyDescent="0.3">
      <c r="A554" s="135"/>
      <c r="B554" s="135"/>
      <c r="C554" s="136"/>
      <c r="D554" s="135"/>
      <c r="E554" s="136" t="str">
        <f>IF(D554=1,'Tipo '!$B$2,IF(D554=2,'Tipo '!$B$3,IF(D554=3,'Tipo '!$B$4,IF(D554=4,'Tipo '!$B$5,IF(D554=5,'Tipo '!$B$6,IF(D554=6,'Tipo '!$B$7,IF(D554=7,'Tipo '!$B$8,IF(D554=8,'Tipo '!$B$9,IF(D554=9,'Tipo '!$B$10,IF(D554=10,'Tipo '!$B$11,IF(D554=11,'Tipo '!$B$12,IF(D554=12,'Tipo '!$B$13,IF(D554=13,'Tipo '!$B$14,IF(D554=14,'Tipo '!$B$15,IF(D554=15,'Tipo '!$B$16,IF(D554=16,'Tipo '!$B$17,IF(D554=17,'Tipo '!$B$18,IF(D554=18,'Tipo '!$B$19,IF(D554=19,'Tipo '!$B$20,IF(D554=20,'Tipo '!$B$21,"No ha seleccionado un tipo de contrato válido"))))))))))))))))))))</f>
        <v>No ha seleccionado un tipo de contrato válido</v>
      </c>
      <c r="F554" s="136"/>
      <c r="G554" s="136"/>
      <c r="H554" s="146"/>
      <c r="I554" s="146"/>
      <c r="J554" s="135"/>
      <c r="K554" s="136" t="str">
        <f>IF(J554=1,'Equivalencia BH-BMPT'!$D$2,IF(J554=2,'Equivalencia BH-BMPT'!$D$3,IF(J554=3,'Equivalencia BH-BMPT'!$D$4,IF(J554=4,'Equivalencia BH-BMPT'!$D$5,IF(J554=5,'Equivalencia BH-BMPT'!$D$6,IF(J554=6,'Equivalencia BH-BMPT'!$D$7,IF(J554=7,'Equivalencia BH-BMPT'!$D$8,IF(J554=8,'Equivalencia BH-BMPT'!$D$9,IF(J554=9,'Equivalencia BH-BMPT'!$D$10,IF(J554=10,'Equivalencia BH-BMPT'!$D$11,IF(J554=11,'Equivalencia BH-BMPT'!$D$12,IF(J554=12,'Equivalencia BH-BMPT'!$D$13,IF(J554=13,'Equivalencia BH-BMPT'!$D$14,IF(J554=14,'Equivalencia BH-BMPT'!$D$15,IF(J554=15,'Equivalencia BH-BMPT'!$D$16,IF(J554=16,'Equivalencia BH-BMPT'!$D$17,IF(J554=17,'Equivalencia BH-BMPT'!$D$18,IF(J554=18,'Equivalencia BH-BMPT'!$D$19,IF(J554=19,'Equivalencia BH-BMPT'!$D$20,IF(J554=20,'Equivalencia BH-BMPT'!$D$21,IF(J554=21,'Equivalencia BH-BMPT'!$D$22,IF(J554=22,'Equivalencia BH-BMPT'!$D$23,IF(J554=23,'Equivalencia BH-BMPT'!#REF!,IF(J554=24,'Equivalencia BH-BMPT'!$D$25,IF(J554=25,'Equivalencia BH-BMPT'!$D$26,IF(J554=26,'Equivalencia BH-BMPT'!$D$27,IF(J554=27,'Equivalencia BH-BMPT'!$D$28,IF(J554=28,'Equivalencia BH-BMPT'!$D$29,IF(J554=29,'Equivalencia BH-BMPT'!$D$30,IF(J554=30,'Equivalencia BH-BMPT'!$D$31,IF(J554=31,'Equivalencia BH-BMPT'!$D$32,IF(J554=32,'Equivalencia BH-BMPT'!$D$33,IF(J554=33,'Equivalencia BH-BMPT'!$D$34,IF(J554=34,'Equivalencia BH-BMPT'!$D$35,IF(J554=35,'Equivalencia BH-BMPT'!$D$36,IF(J554=36,'Equivalencia BH-BMPT'!$D$37,IF(J554=37,'Equivalencia BH-BMPT'!$D$38,IF(J554=38,'Equivalencia BH-BMPT'!#REF!,IF(J554=39,'Equivalencia BH-BMPT'!$D$40,IF(J554=40,'Equivalencia BH-BMPT'!$D$41,IF(J554=41,'Equivalencia BH-BMPT'!$D$42,IF(J554=42,'Equivalencia BH-BMPT'!$D$43,IF(J554=43,'Equivalencia BH-BMPT'!$D$44,IF(J554=44,'Equivalencia BH-BMPT'!$D$45,IF(J554=45,'Equivalencia BH-BMPT'!$D$46,"No ha seleccionado un número de programa")))))))))))))))))))))))))))))))))))))))))))))</f>
        <v>No ha seleccionado un número de programa</v>
      </c>
      <c r="L554" s="137"/>
      <c r="M554" s="135"/>
      <c r="N554" s="147"/>
      <c r="O554" s="138"/>
      <c r="P554" s="139"/>
      <c r="Q554" s="140"/>
      <c r="R554" s="140"/>
      <c r="S554" s="140"/>
      <c r="T554" s="140">
        <f t="shared" si="60"/>
        <v>0</v>
      </c>
      <c r="U554" s="140"/>
      <c r="V554" s="141"/>
      <c r="W554" s="141"/>
      <c r="X554" s="141"/>
      <c r="Y554" s="135"/>
      <c r="Z554" s="135"/>
      <c r="AA554" s="142"/>
      <c r="AB554" s="135"/>
      <c r="AC554" s="135"/>
      <c r="AD554" s="135"/>
      <c r="AE554" s="135"/>
      <c r="AF554" s="143" t="e">
        <f t="shared" si="61"/>
        <v>#DIV/0!</v>
      </c>
      <c r="AG554" s="144"/>
      <c r="AH554" s="144" t="b">
        <f t="shared" si="62"/>
        <v>1</v>
      </c>
    </row>
    <row r="555" spans="1:34" ht="44.25" customHeight="1" thickBot="1" x14ac:dyDescent="0.3">
      <c r="A555" s="135"/>
      <c r="B555" s="135"/>
      <c r="C555" s="136"/>
      <c r="D555" s="135"/>
      <c r="E555" s="136" t="str">
        <f>IF(D555=1,'Tipo '!$B$2,IF(D555=2,'Tipo '!$B$3,IF(D555=3,'Tipo '!$B$4,IF(D555=4,'Tipo '!$B$5,IF(D555=5,'Tipo '!$B$6,IF(D555=6,'Tipo '!$B$7,IF(D555=7,'Tipo '!$B$8,IF(D555=8,'Tipo '!$B$9,IF(D555=9,'Tipo '!$B$10,IF(D555=10,'Tipo '!$B$11,IF(D555=11,'Tipo '!$B$12,IF(D555=12,'Tipo '!$B$13,IF(D555=13,'Tipo '!$B$14,IF(D555=14,'Tipo '!$B$15,IF(D555=15,'Tipo '!$B$16,IF(D555=16,'Tipo '!$B$17,IF(D555=17,'Tipo '!$B$18,IF(D555=18,'Tipo '!$B$19,IF(D555=19,'Tipo '!$B$20,IF(D555=20,'Tipo '!$B$21,"No ha seleccionado un tipo de contrato válido"))))))))))))))))))))</f>
        <v>No ha seleccionado un tipo de contrato válido</v>
      </c>
      <c r="F555" s="136"/>
      <c r="G555" s="136"/>
      <c r="H555" s="146"/>
      <c r="I555" s="146"/>
      <c r="J555" s="135"/>
      <c r="K555" s="136" t="str">
        <f>IF(J555=1,'Equivalencia BH-BMPT'!$D$2,IF(J555=2,'Equivalencia BH-BMPT'!$D$3,IF(J555=3,'Equivalencia BH-BMPT'!$D$4,IF(J555=4,'Equivalencia BH-BMPT'!$D$5,IF(J555=5,'Equivalencia BH-BMPT'!$D$6,IF(J555=6,'Equivalencia BH-BMPT'!$D$7,IF(J555=7,'Equivalencia BH-BMPT'!$D$8,IF(J555=8,'Equivalencia BH-BMPT'!$D$9,IF(J555=9,'Equivalencia BH-BMPT'!$D$10,IF(J555=10,'Equivalencia BH-BMPT'!$D$11,IF(J555=11,'Equivalencia BH-BMPT'!$D$12,IF(J555=12,'Equivalencia BH-BMPT'!$D$13,IF(J555=13,'Equivalencia BH-BMPT'!$D$14,IF(J555=14,'Equivalencia BH-BMPT'!$D$15,IF(J555=15,'Equivalencia BH-BMPT'!$D$16,IF(J555=16,'Equivalencia BH-BMPT'!$D$17,IF(J555=17,'Equivalencia BH-BMPT'!$D$18,IF(J555=18,'Equivalencia BH-BMPT'!$D$19,IF(J555=19,'Equivalencia BH-BMPT'!$D$20,IF(J555=20,'Equivalencia BH-BMPT'!$D$21,IF(J555=21,'Equivalencia BH-BMPT'!$D$22,IF(J555=22,'Equivalencia BH-BMPT'!$D$23,IF(J555=23,'Equivalencia BH-BMPT'!#REF!,IF(J555=24,'Equivalencia BH-BMPT'!$D$25,IF(J555=25,'Equivalencia BH-BMPT'!$D$26,IF(J555=26,'Equivalencia BH-BMPT'!$D$27,IF(J555=27,'Equivalencia BH-BMPT'!$D$28,IF(J555=28,'Equivalencia BH-BMPT'!$D$29,IF(J555=29,'Equivalencia BH-BMPT'!$D$30,IF(J555=30,'Equivalencia BH-BMPT'!$D$31,IF(J555=31,'Equivalencia BH-BMPT'!$D$32,IF(J555=32,'Equivalencia BH-BMPT'!$D$33,IF(J555=33,'Equivalencia BH-BMPT'!$D$34,IF(J555=34,'Equivalencia BH-BMPT'!$D$35,IF(J555=35,'Equivalencia BH-BMPT'!$D$36,IF(J555=36,'Equivalencia BH-BMPT'!$D$37,IF(J555=37,'Equivalencia BH-BMPT'!$D$38,IF(J555=38,'Equivalencia BH-BMPT'!#REF!,IF(J555=39,'Equivalencia BH-BMPT'!$D$40,IF(J555=40,'Equivalencia BH-BMPT'!$D$41,IF(J555=41,'Equivalencia BH-BMPT'!$D$42,IF(J555=42,'Equivalencia BH-BMPT'!$D$43,IF(J555=43,'Equivalencia BH-BMPT'!$D$44,IF(J555=44,'Equivalencia BH-BMPT'!$D$45,IF(J555=45,'Equivalencia BH-BMPT'!$D$46,"No ha seleccionado un número de programa")))))))))))))))))))))))))))))))))))))))))))))</f>
        <v>No ha seleccionado un número de programa</v>
      </c>
      <c r="L555" s="137"/>
      <c r="M555" s="135"/>
      <c r="N555" s="147"/>
      <c r="O555" s="138"/>
      <c r="P555" s="139"/>
      <c r="Q555" s="140"/>
      <c r="R555" s="140"/>
      <c r="S555" s="140"/>
      <c r="T555" s="140">
        <f t="shared" si="60"/>
        <v>0</v>
      </c>
      <c r="U555" s="140"/>
      <c r="V555" s="141"/>
      <c r="W555" s="141"/>
      <c r="X555" s="141"/>
      <c r="Y555" s="135"/>
      <c r="Z555" s="135"/>
      <c r="AA555" s="142"/>
      <c r="AB555" s="135"/>
      <c r="AC555" s="135"/>
      <c r="AD555" s="135"/>
      <c r="AE555" s="135"/>
      <c r="AF555" s="143" t="e">
        <f t="shared" si="61"/>
        <v>#DIV/0!</v>
      </c>
      <c r="AG555" s="144"/>
      <c r="AH555" s="144" t="b">
        <f t="shared" si="62"/>
        <v>1</v>
      </c>
    </row>
    <row r="556" spans="1:34" ht="44.25" customHeight="1" thickBot="1" x14ac:dyDescent="0.3">
      <c r="A556" s="135"/>
      <c r="B556" s="135"/>
      <c r="C556" s="136"/>
      <c r="D556" s="135"/>
      <c r="E556" s="136" t="str">
        <f>IF(D556=1,'Tipo '!$B$2,IF(D556=2,'Tipo '!$B$3,IF(D556=3,'Tipo '!$B$4,IF(D556=4,'Tipo '!$B$5,IF(D556=5,'Tipo '!$B$6,IF(D556=6,'Tipo '!$B$7,IF(D556=7,'Tipo '!$B$8,IF(D556=8,'Tipo '!$B$9,IF(D556=9,'Tipo '!$B$10,IF(D556=10,'Tipo '!$B$11,IF(D556=11,'Tipo '!$B$12,IF(D556=12,'Tipo '!$B$13,IF(D556=13,'Tipo '!$B$14,IF(D556=14,'Tipo '!$B$15,IF(D556=15,'Tipo '!$B$16,IF(D556=16,'Tipo '!$B$17,IF(D556=17,'Tipo '!$B$18,IF(D556=18,'Tipo '!$B$19,IF(D556=19,'Tipo '!$B$20,IF(D556=20,'Tipo '!$B$21,"No ha seleccionado un tipo de contrato válido"))))))))))))))))))))</f>
        <v>No ha seleccionado un tipo de contrato válido</v>
      </c>
      <c r="F556" s="136"/>
      <c r="G556" s="136"/>
      <c r="H556" s="146"/>
      <c r="I556" s="146"/>
      <c r="J556" s="135"/>
      <c r="K556" s="136" t="str">
        <f>IF(J556=1,'Equivalencia BH-BMPT'!$D$2,IF(J556=2,'Equivalencia BH-BMPT'!$D$3,IF(J556=3,'Equivalencia BH-BMPT'!$D$4,IF(J556=4,'Equivalencia BH-BMPT'!$D$5,IF(J556=5,'Equivalencia BH-BMPT'!$D$6,IF(J556=6,'Equivalencia BH-BMPT'!$D$7,IF(J556=7,'Equivalencia BH-BMPT'!$D$8,IF(J556=8,'Equivalencia BH-BMPT'!$D$9,IF(J556=9,'Equivalencia BH-BMPT'!$D$10,IF(J556=10,'Equivalencia BH-BMPT'!$D$11,IF(J556=11,'Equivalencia BH-BMPT'!$D$12,IF(J556=12,'Equivalencia BH-BMPT'!$D$13,IF(J556=13,'Equivalencia BH-BMPT'!$D$14,IF(J556=14,'Equivalencia BH-BMPT'!$D$15,IF(J556=15,'Equivalencia BH-BMPT'!$D$16,IF(J556=16,'Equivalencia BH-BMPT'!$D$17,IF(J556=17,'Equivalencia BH-BMPT'!$D$18,IF(J556=18,'Equivalencia BH-BMPT'!$D$19,IF(J556=19,'Equivalencia BH-BMPT'!$D$20,IF(J556=20,'Equivalencia BH-BMPT'!$D$21,IF(J556=21,'Equivalencia BH-BMPT'!$D$22,IF(J556=22,'Equivalencia BH-BMPT'!$D$23,IF(J556=23,'Equivalencia BH-BMPT'!#REF!,IF(J556=24,'Equivalencia BH-BMPT'!$D$25,IF(J556=25,'Equivalencia BH-BMPT'!$D$26,IF(J556=26,'Equivalencia BH-BMPT'!$D$27,IF(J556=27,'Equivalencia BH-BMPT'!$D$28,IF(J556=28,'Equivalencia BH-BMPT'!$D$29,IF(J556=29,'Equivalencia BH-BMPT'!$D$30,IF(J556=30,'Equivalencia BH-BMPT'!$D$31,IF(J556=31,'Equivalencia BH-BMPT'!$D$32,IF(J556=32,'Equivalencia BH-BMPT'!$D$33,IF(J556=33,'Equivalencia BH-BMPT'!$D$34,IF(J556=34,'Equivalencia BH-BMPT'!$D$35,IF(J556=35,'Equivalencia BH-BMPT'!$D$36,IF(J556=36,'Equivalencia BH-BMPT'!$D$37,IF(J556=37,'Equivalencia BH-BMPT'!$D$38,IF(J556=38,'Equivalencia BH-BMPT'!#REF!,IF(J556=39,'Equivalencia BH-BMPT'!$D$40,IF(J556=40,'Equivalencia BH-BMPT'!$D$41,IF(J556=41,'Equivalencia BH-BMPT'!$D$42,IF(J556=42,'Equivalencia BH-BMPT'!$D$43,IF(J556=43,'Equivalencia BH-BMPT'!$D$44,IF(J556=44,'Equivalencia BH-BMPT'!$D$45,IF(J556=45,'Equivalencia BH-BMPT'!$D$46,"No ha seleccionado un número de programa")))))))))))))))))))))))))))))))))))))))))))))</f>
        <v>No ha seleccionado un número de programa</v>
      </c>
      <c r="L556" s="137"/>
      <c r="M556" s="135"/>
      <c r="N556" s="147"/>
      <c r="O556" s="138"/>
      <c r="P556" s="139"/>
      <c r="Q556" s="140"/>
      <c r="R556" s="140"/>
      <c r="S556" s="140"/>
      <c r="T556" s="140">
        <f t="shared" si="60"/>
        <v>0</v>
      </c>
      <c r="U556" s="140"/>
      <c r="V556" s="141"/>
      <c r="W556" s="141"/>
      <c r="X556" s="141"/>
      <c r="Y556" s="135"/>
      <c r="Z556" s="135"/>
      <c r="AA556" s="142"/>
      <c r="AB556" s="135"/>
      <c r="AC556" s="135"/>
      <c r="AD556" s="135"/>
      <c r="AE556" s="135"/>
      <c r="AF556" s="143" t="e">
        <f t="shared" si="61"/>
        <v>#DIV/0!</v>
      </c>
      <c r="AG556" s="144"/>
      <c r="AH556" s="144" t="b">
        <f t="shared" si="62"/>
        <v>1</v>
      </c>
    </row>
    <row r="557" spans="1:34" ht="44.25" customHeight="1" thickBot="1" x14ac:dyDescent="0.3">
      <c r="A557" s="135"/>
      <c r="B557" s="135"/>
      <c r="C557" s="136"/>
      <c r="D557" s="135"/>
      <c r="E557" s="136" t="str">
        <f>IF(D557=1,'Tipo '!$B$2,IF(D557=2,'Tipo '!$B$3,IF(D557=3,'Tipo '!$B$4,IF(D557=4,'Tipo '!$B$5,IF(D557=5,'Tipo '!$B$6,IF(D557=6,'Tipo '!$B$7,IF(D557=7,'Tipo '!$B$8,IF(D557=8,'Tipo '!$B$9,IF(D557=9,'Tipo '!$B$10,IF(D557=10,'Tipo '!$B$11,IF(D557=11,'Tipo '!$B$12,IF(D557=12,'Tipo '!$B$13,IF(D557=13,'Tipo '!$B$14,IF(D557=14,'Tipo '!$B$15,IF(D557=15,'Tipo '!$B$16,IF(D557=16,'Tipo '!$B$17,IF(D557=17,'Tipo '!$B$18,IF(D557=18,'Tipo '!$B$19,IF(D557=19,'Tipo '!$B$20,IF(D557=20,'Tipo '!$B$21,"No ha seleccionado un tipo de contrato válido"))))))))))))))))))))</f>
        <v>No ha seleccionado un tipo de contrato válido</v>
      </c>
      <c r="F557" s="136"/>
      <c r="G557" s="136"/>
      <c r="H557" s="146"/>
      <c r="I557" s="146"/>
      <c r="J557" s="135"/>
      <c r="K557" s="136" t="str">
        <f>IF(J557=1,'Equivalencia BH-BMPT'!$D$2,IF(J557=2,'Equivalencia BH-BMPT'!$D$3,IF(J557=3,'Equivalencia BH-BMPT'!$D$4,IF(J557=4,'Equivalencia BH-BMPT'!$D$5,IF(J557=5,'Equivalencia BH-BMPT'!$D$6,IF(J557=6,'Equivalencia BH-BMPT'!$D$7,IF(J557=7,'Equivalencia BH-BMPT'!$D$8,IF(J557=8,'Equivalencia BH-BMPT'!$D$9,IF(J557=9,'Equivalencia BH-BMPT'!$D$10,IF(J557=10,'Equivalencia BH-BMPT'!$D$11,IF(J557=11,'Equivalencia BH-BMPT'!$D$12,IF(J557=12,'Equivalencia BH-BMPT'!$D$13,IF(J557=13,'Equivalencia BH-BMPT'!$D$14,IF(J557=14,'Equivalencia BH-BMPT'!$D$15,IF(J557=15,'Equivalencia BH-BMPT'!$D$16,IF(J557=16,'Equivalencia BH-BMPT'!$D$17,IF(J557=17,'Equivalencia BH-BMPT'!$D$18,IF(J557=18,'Equivalencia BH-BMPT'!$D$19,IF(J557=19,'Equivalencia BH-BMPT'!$D$20,IF(J557=20,'Equivalencia BH-BMPT'!$D$21,IF(J557=21,'Equivalencia BH-BMPT'!$D$22,IF(J557=22,'Equivalencia BH-BMPT'!$D$23,IF(J557=23,'Equivalencia BH-BMPT'!#REF!,IF(J557=24,'Equivalencia BH-BMPT'!$D$25,IF(J557=25,'Equivalencia BH-BMPT'!$D$26,IF(J557=26,'Equivalencia BH-BMPT'!$D$27,IF(J557=27,'Equivalencia BH-BMPT'!$D$28,IF(J557=28,'Equivalencia BH-BMPT'!$D$29,IF(J557=29,'Equivalencia BH-BMPT'!$D$30,IF(J557=30,'Equivalencia BH-BMPT'!$D$31,IF(J557=31,'Equivalencia BH-BMPT'!$D$32,IF(J557=32,'Equivalencia BH-BMPT'!$D$33,IF(J557=33,'Equivalencia BH-BMPT'!$D$34,IF(J557=34,'Equivalencia BH-BMPT'!$D$35,IF(J557=35,'Equivalencia BH-BMPT'!$D$36,IF(J557=36,'Equivalencia BH-BMPT'!$D$37,IF(J557=37,'Equivalencia BH-BMPT'!$D$38,IF(J557=38,'Equivalencia BH-BMPT'!#REF!,IF(J557=39,'Equivalencia BH-BMPT'!$D$40,IF(J557=40,'Equivalencia BH-BMPT'!$D$41,IF(J557=41,'Equivalencia BH-BMPT'!$D$42,IF(J557=42,'Equivalencia BH-BMPT'!$D$43,IF(J557=43,'Equivalencia BH-BMPT'!$D$44,IF(J557=44,'Equivalencia BH-BMPT'!$D$45,IF(J557=45,'Equivalencia BH-BMPT'!$D$46,"No ha seleccionado un número de programa")))))))))))))))))))))))))))))))))))))))))))))</f>
        <v>No ha seleccionado un número de programa</v>
      </c>
      <c r="L557" s="137"/>
      <c r="M557" s="135"/>
      <c r="N557" s="147"/>
      <c r="O557" s="138"/>
      <c r="P557" s="139"/>
      <c r="Q557" s="140"/>
      <c r="R557" s="140"/>
      <c r="S557" s="140"/>
      <c r="T557" s="140">
        <f t="shared" si="60"/>
        <v>0</v>
      </c>
      <c r="U557" s="140"/>
      <c r="V557" s="141"/>
      <c r="W557" s="141"/>
      <c r="X557" s="141"/>
      <c r="Y557" s="135"/>
      <c r="Z557" s="135"/>
      <c r="AA557" s="142"/>
      <c r="AB557" s="135"/>
      <c r="AC557" s="135"/>
      <c r="AD557" s="135"/>
      <c r="AE557" s="135"/>
      <c r="AF557" s="143" t="e">
        <f t="shared" si="61"/>
        <v>#DIV/0!</v>
      </c>
      <c r="AG557" s="144"/>
      <c r="AH557" s="144" t="b">
        <f t="shared" si="62"/>
        <v>1</v>
      </c>
    </row>
    <row r="558" spans="1:34" ht="44.25" customHeight="1" thickBot="1" x14ac:dyDescent="0.3">
      <c r="A558" s="135"/>
      <c r="B558" s="135"/>
      <c r="C558" s="136"/>
      <c r="D558" s="135"/>
      <c r="E558" s="136" t="str">
        <f>IF(D558=1,'Tipo '!$B$2,IF(D558=2,'Tipo '!$B$3,IF(D558=3,'Tipo '!$B$4,IF(D558=4,'Tipo '!$B$5,IF(D558=5,'Tipo '!$B$6,IF(D558=6,'Tipo '!$B$7,IF(D558=7,'Tipo '!$B$8,IF(D558=8,'Tipo '!$B$9,IF(D558=9,'Tipo '!$B$10,IF(D558=10,'Tipo '!$B$11,IF(D558=11,'Tipo '!$B$12,IF(D558=12,'Tipo '!$B$13,IF(D558=13,'Tipo '!$B$14,IF(D558=14,'Tipo '!$B$15,IF(D558=15,'Tipo '!$B$16,IF(D558=16,'Tipo '!$B$17,IF(D558=17,'Tipo '!$B$18,IF(D558=18,'Tipo '!$B$19,IF(D558=19,'Tipo '!$B$20,IF(D558=20,'Tipo '!$B$21,"No ha seleccionado un tipo de contrato válido"))))))))))))))))))))</f>
        <v>No ha seleccionado un tipo de contrato válido</v>
      </c>
      <c r="F558" s="136"/>
      <c r="G558" s="136"/>
      <c r="H558" s="146"/>
      <c r="I558" s="146"/>
      <c r="J558" s="135"/>
      <c r="K558" s="136" t="str">
        <f>IF(J558=1,'Equivalencia BH-BMPT'!$D$2,IF(J558=2,'Equivalencia BH-BMPT'!$D$3,IF(J558=3,'Equivalencia BH-BMPT'!$D$4,IF(J558=4,'Equivalencia BH-BMPT'!$D$5,IF(J558=5,'Equivalencia BH-BMPT'!$D$6,IF(J558=6,'Equivalencia BH-BMPT'!$D$7,IF(J558=7,'Equivalencia BH-BMPT'!$D$8,IF(J558=8,'Equivalencia BH-BMPT'!$D$9,IF(J558=9,'Equivalencia BH-BMPT'!$D$10,IF(J558=10,'Equivalencia BH-BMPT'!$D$11,IF(J558=11,'Equivalencia BH-BMPT'!$D$12,IF(J558=12,'Equivalencia BH-BMPT'!$D$13,IF(J558=13,'Equivalencia BH-BMPT'!$D$14,IF(J558=14,'Equivalencia BH-BMPT'!$D$15,IF(J558=15,'Equivalencia BH-BMPT'!$D$16,IF(J558=16,'Equivalencia BH-BMPT'!$D$17,IF(J558=17,'Equivalencia BH-BMPT'!$D$18,IF(J558=18,'Equivalencia BH-BMPT'!$D$19,IF(J558=19,'Equivalencia BH-BMPT'!$D$20,IF(J558=20,'Equivalencia BH-BMPT'!$D$21,IF(J558=21,'Equivalencia BH-BMPT'!$D$22,IF(J558=22,'Equivalencia BH-BMPT'!$D$23,IF(J558=23,'Equivalencia BH-BMPT'!#REF!,IF(J558=24,'Equivalencia BH-BMPT'!$D$25,IF(J558=25,'Equivalencia BH-BMPT'!$D$26,IF(J558=26,'Equivalencia BH-BMPT'!$D$27,IF(J558=27,'Equivalencia BH-BMPT'!$D$28,IF(J558=28,'Equivalencia BH-BMPT'!$D$29,IF(J558=29,'Equivalencia BH-BMPT'!$D$30,IF(J558=30,'Equivalencia BH-BMPT'!$D$31,IF(J558=31,'Equivalencia BH-BMPT'!$D$32,IF(J558=32,'Equivalencia BH-BMPT'!$D$33,IF(J558=33,'Equivalencia BH-BMPT'!$D$34,IF(J558=34,'Equivalencia BH-BMPT'!$D$35,IF(J558=35,'Equivalencia BH-BMPT'!$D$36,IF(J558=36,'Equivalencia BH-BMPT'!$D$37,IF(J558=37,'Equivalencia BH-BMPT'!$D$38,IF(J558=38,'Equivalencia BH-BMPT'!#REF!,IF(J558=39,'Equivalencia BH-BMPT'!$D$40,IF(J558=40,'Equivalencia BH-BMPT'!$D$41,IF(J558=41,'Equivalencia BH-BMPT'!$D$42,IF(J558=42,'Equivalencia BH-BMPT'!$D$43,IF(J558=43,'Equivalencia BH-BMPT'!$D$44,IF(J558=44,'Equivalencia BH-BMPT'!$D$45,IF(J558=45,'Equivalencia BH-BMPT'!$D$46,"No ha seleccionado un número de programa")))))))))))))))))))))))))))))))))))))))))))))</f>
        <v>No ha seleccionado un número de programa</v>
      </c>
      <c r="L558" s="137"/>
      <c r="M558" s="135"/>
      <c r="N558" s="147"/>
      <c r="O558" s="138"/>
      <c r="P558" s="139"/>
      <c r="Q558" s="140"/>
      <c r="R558" s="140"/>
      <c r="S558" s="140"/>
      <c r="T558" s="140">
        <f t="shared" si="60"/>
        <v>0</v>
      </c>
      <c r="U558" s="140"/>
      <c r="V558" s="141"/>
      <c r="W558" s="141"/>
      <c r="X558" s="141"/>
      <c r="Y558" s="135"/>
      <c r="Z558" s="135"/>
      <c r="AA558" s="142"/>
      <c r="AB558" s="135"/>
      <c r="AC558" s="135"/>
      <c r="AD558" s="135"/>
      <c r="AE558" s="135"/>
      <c r="AF558" s="143" t="e">
        <f t="shared" si="61"/>
        <v>#DIV/0!</v>
      </c>
      <c r="AG558" s="144"/>
      <c r="AH558" s="144" t="b">
        <f t="shared" si="62"/>
        <v>1</v>
      </c>
    </row>
    <row r="559" spans="1:34" ht="44.25" customHeight="1" thickBot="1" x14ac:dyDescent="0.3">
      <c r="A559" s="135"/>
      <c r="B559" s="135"/>
      <c r="C559" s="136"/>
      <c r="D559" s="135"/>
      <c r="E559" s="136" t="str">
        <f>IF(D559=1,'Tipo '!$B$2,IF(D559=2,'Tipo '!$B$3,IF(D559=3,'Tipo '!$B$4,IF(D559=4,'Tipo '!$B$5,IF(D559=5,'Tipo '!$B$6,IF(D559=6,'Tipo '!$B$7,IF(D559=7,'Tipo '!$B$8,IF(D559=8,'Tipo '!$B$9,IF(D559=9,'Tipo '!$B$10,IF(D559=10,'Tipo '!$B$11,IF(D559=11,'Tipo '!$B$12,IF(D559=12,'Tipo '!$B$13,IF(D559=13,'Tipo '!$B$14,IF(D559=14,'Tipo '!$B$15,IF(D559=15,'Tipo '!$B$16,IF(D559=16,'Tipo '!$B$17,IF(D559=17,'Tipo '!$B$18,IF(D559=18,'Tipo '!$B$19,IF(D559=19,'Tipo '!$B$20,IF(D559=20,'Tipo '!$B$21,"No ha seleccionado un tipo de contrato válido"))))))))))))))))))))</f>
        <v>No ha seleccionado un tipo de contrato válido</v>
      </c>
      <c r="F559" s="136"/>
      <c r="G559" s="136"/>
      <c r="H559" s="146"/>
      <c r="I559" s="146"/>
      <c r="J559" s="135"/>
      <c r="K559" s="136" t="str">
        <f>IF(J559=1,'Equivalencia BH-BMPT'!$D$2,IF(J559=2,'Equivalencia BH-BMPT'!$D$3,IF(J559=3,'Equivalencia BH-BMPT'!$D$4,IF(J559=4,'Equivalencia BH-BMPT'!$D$5,IF(J559=5,'Equivalencia BH-BMPT'!$D$6,IF(J559=6,'Equivalencia BH-BMPT'!$D$7,IF(J559=7,'Equivalencia BH-BMPT'!$D$8,IF(J559=8,'Equivalencia BH-BMPT'!$D$9,IF(J559=9,'Equivalencia BH-BMPT'!$D$10,IF(J559=10,'Equivalencia BH-BMPT'!$D$11,IF(J559=11,'Equivalencia BH-BMPT'!$D$12,IF(J559=12,'Equivalencia BH-BMPT'!$D$13,IF(J559=13,'Equivalencia BH-BMPT'!$D$14,IF(J559=14,'Equivalencia BH-BMPT'!$D$15,IF(J559=15,'Equivalencia BH-BMPT'!$D$16,IF(J559=16,'Equivalencia BH-BMPT'!$D$17,IF(J559=17,'Equivalencia BH-BMPT'!$D$18,IF(J559=18,'Equivalencia BH-BMPT'!$D$19,IF(J559=19,'Equivalencia BH-BMPT'!$D$20,IF(J559=20,'Equivalencia BH-BMPT'!$D$21,IF(J559=21,'Equivalencia BH-BMPT'!$D$22,IF(J559=22,'Equivalencia BH-BMPT'!$D$23,IF(J559=23,'Equivalencia BH-BMPT'!#REF!,IF(J559=24,'Equivalencia BH-BMPT'!$D$25,IF(J559=25,'Equivalencia BH-BMPT'!$D$26,IF(J559=26,'Equivalencia BH-BMPT'!$D$27,IF(J559=27,'Equivalencia BH-BMPT'!$D$28,IF(J559=28,'Equivalencia BH-BMPT'!$D$29,IF(J559=29,'Equivalencia BH-BMPT'!$D$30,IF(J559=30,'Equivalencia BH-BMPT'!$D$31,IF(J559=31,'Equivalencia BH-BMPT'!$D$32,IF(J559=32,'Equivalencia BH-BMPT'!$D$33,IF(J559=33,'Equivalencia BH-BMPT'!$D$34,IF(J559=34,'Equivalencia BH-BMPT'!$D$35,IF(J559=35,'Equivalencia BH-BMPT'!$D$36,IF(J559=36,'Equivalencia BH-BMPT'!$D$37,IF(J559=37,'Equivalencia BH-BMPT'!$D$38,IF(J559=38,'Equivalencia BH-BMPT'!#REF!,IF(J559=39,'Equivalencia BH-BMPT'!$D$40,IF(J559=40,'Equivalencia BH-BMPT'!$D$41,IF(J559=41,'Equivalencia BH-BMPT'!$D$42,IF(J559=42,'Equivalencia BH-BMPT'!$D$43,IF(J559=43,'Equivalencia BH-BMPT'!$D$44,IF(J559=44,'Equivalencia BH-BMPT'!$D$45,IF(J559=45,'Equivalencia BH-BMPT'!$D$46,"No ha seleccionado un número de programa")))))))))))))))))))))))))))))))))))))))))))))</f>
        <v>No ha seleccionado un número de programa</v>
      </c>
      <c r="L559" s="137"/>
      <c r="M559" s="135"/>
      <c r="N559" s="147"/>
      <c r="O559" s="138"/>
      <c r="P559" s="139"/>
      <c r="Q559" s="140"/>
      <c r="R559" s="140"/>
      <c r="S559" s="140"/>
      <c r="T559" s="140">
        <f t="shared" si="60"/>
        <v>0</v>
      </c>
      <c r="U559" s="140"/>
      <c r="V559" s="141"/>
      <c r="W559" s="141"/>
      <c r="X559" s="141"/>
      <c r="Y559" s="135"/>
      <c r="Z559" s="135"/>
      <c r="AA559" s="142"/>
      <c r="AB559" s="135"/>
      <c r="AC559" s="135"/>
      <c r="AD559" s="135"/>
      <c r="AE559" s="135"/>
      <c r="AF559" s="143" t="e">
        <f t="shared" si="61"/>
        <v>#DIV/0!</v>
      </c>
      <c r="AG559" s="144"/>
      <c r="AH559" s="144" t="b">
        <f t="shared" si="62"/>
        <v>1</v>
      </c>
    </row>
    <row r="560" spans="1:34" ht="44.25" customHeight="1" thickBot="1" x14ac:dyDescent="0.3">
      <c r="A560" s="135"/>
      <c r="B560" s="135"/>
      <c r="C560" s="136"/>
      <c r="D560" s="135"/>
      <c r="E560" s="136" t="str">
        <f>IF(D560=1,'Tipo '!$B$2,IF(D560=2,'Tipo '!$B$3,IF(D560=3,'Tipo '!$B$4,IF(D560=4,'Tipo '!$B$5,IF(D560=5,'Tipo '!$B$6,IF(D560=6,'Tipo '!$B$7,IF(D560=7,'Tipo '!$B$8,IF(D560=8,'Tipo '!$B$9,IF(D560=9,'Tipo '!$B$10,IF(D560=10,'Tipo '!$B$11,IF(D560=11,'Tipo '!$B$12,IF(D560=12,'Tipo '!$B$13,IF(D560=13,'Tipo '!$B$14,IF(D560=14,'Tipo '!$B$15,IF(D560=15,'Tipo '!$B$16,IF(D560=16,'Tipo '!$B$17,IF(D560=17,'Tipo '!$B$18,IF(D560=18,'Tipo '!$B$19,IF(D560=19,'Tipo '!$B$20,IF(D560=20,'Tipo '!$B$21,"No ha seleccionado un tipo de contrato válido"))))))))))))))))))))</f>
        <v>No ha seleccionado un tipo de contrato válido</v>
      </c>
      <c r="F560" s="136"/>
      <c r="G560" s="136"/>
      <c r="H560" s="146"/>
      <c r="I560" s="146"/>
      <c r="J560" s="135"/>
      <c r="K560" s="136" t="str">
        <f>IF(J560=1,'Equivalencia BH-BMPT'!$D$2,IF(J560=2,'Equivalencia BH-BMPT'!$D$3,IF(J560=3,'Equivalencia BH-BMPT'!$D$4,IF(J560=4,'Equivalencia BH-BMPT'!$D$5,IF(J560=5,'Equivalencia BH-BMPT'!$D$6,IF(J560=6,'Equivalencia BH-BMPT'!$D$7,IF(J560=7,'Equivalencia BH-BMPT'!$D$8,IF(J560=8,'Equivalencia BH-BMPT'!$D$9,IF(J560=9,'Equivalencia BH-BMPT'!$D$10,IF(J560=10,'Equivalencia BH-BMPT'!$D$11,IF(J560=11,'Equivalencia BH-BMPT'!$D$12,IF(J560=12,'Equivalencia BH-BMPT'!$D$13,IF(J560=13,'Equivalencia BH-BMPT'!$D$14,IF(J560=14,'Equivalencia BH-BMPT'!$D$15,IF(J560=15,'Equivalencia BH-BMPT'!$D$16,IF(J560=16,'Equivalencia BH-BMPT'!$D$17,IF(J560=17,'Equivalencia BH-BMPT'!$D$18,IF(J560=18,'Equivalencia BH-BMPT'!$D$19,IF(J560=19,'Equivalencia BH-BMPT'!$D$20,IF(J560=20,'Equivalencia BH-BMPT'!$D$21,IF(J560=21,'Equivalencia BH-BMPT'!$D$22,IF(J560=22,'Equivalencia BH-BMPT'!$D$23,IF(J560=23,'Equivalencia BH-BMPT'!#REF!,IF(J560=24,'Equivalencia BH-BMPT'!$D$25,IF(J560=25,'Equivalencia BH-BMPT'!$D$26,IF(J560=26,'Equivalencia BH-BMPT'!$D$27,IF(J560=27,'Equivalencia BH-BMPT'!$D$28,IF(J560=28,'Equivalencia BH-BMPT'!$D$29,IF(J560=29,'Equivalencia BH-BMPT'!$D$30,IF(J560=30,'Equivalencia BH-BMPT'!$D$31,IF(J560=31,'Equivalencia BH-BMPT'!$D$32,IF(J560=32,'Equivalencia BH-BMPT'!$D$33,IF(J560=33,'Equivalencia BH-BMPT'!$D$34,IF(J560=34,'Equivalencia BH-BMPT'!$D$35,IF(J560=35,'Equivalencia BH-BMPT'!$D$36,IF(J560=36,'Equivalencia BH-BMPT'!$D$37,IF(J560=37,'Equivalencia BH-BMPT'!$D$38,IF(J560=38,'Equivalencia BH-BMPT'!#REF!,IF(J560=39,'Equivalencia BH-BMPT'!$D$40,IF(J560=40,'Equivalencia BH-BMPT'!$D$41,IF(J560=41,'Equivalencia BH-BMPT'!$D$42,IF(J560=42,'Equivalencia BH-BMPT'!$D$43,IF(J560=43,'Equivalencia BH-BMPT'!$D$44,IF(J560=44,'Equivalencia BH-BMPT'!$D$45,IF(J560=45,'Equivalencia BH-BMPT'!$D$46,"No ha seleccionado un número de programa")))))))))))))))))))))))))))))))))))))))))))))</f>
        <v>No ha seleccionado un número de programa</v>
      </c>
      <c r="L560" s="137"/>
      <c r="M560" s="135"/>
      <c r="N560" s="147"/>
      <c r="O560" s="138"/>
      <c r="P560" s="139"/>
      <c r="Q560" s="140"/>
      <c r="R560" s="140"/>
      <c r="S560" s="140"/>
      <c r="T560" s="140">
        <f t="shared" si="60"/>
        <v>0</v>
      </c>
      <c r="U560" s="140"/>
      <c r="V560" s="141"/>
      <c r="W560" s="141"/>
      <c r="X560" s="141"/>
      <c r="Y560" s="135"/>
      <c r="Z560" s="135"/>
      <c r="AA560" s="142"/>
      <c r="AB560" s="135"/>
      <c r="AC560" s="135"/>
      <c r="AD560" s="135"/>
      <c r="AE560" s="135"/>
      <c r="AF560" s="143" t="e">
        <f t="shared" si="61"/>
        <v>#DIV/0!</v>
      </c>
      <c r="AG560" s="144"/>
      <c r="AH560" s="144" t="b">
        <f t="shared" si="62"/>
        <v>1</v>
      </c>
    </row>
    <row r="561" spans="1:34" ht="44.25" customHeight="1" thickBot="1" x14ac:dyDescent="0.3">
      <c r="A561" s="135"/>
      <c r="B561" s="135"/>
      <c r="C561" s="136"/>
      <c r="D561" s="135"/>
      <c r="E561" s="136" t="str">
        <f>IF(D561=1,'Tipo '!$B$2,IF(D561=2,'Tipo '!$B$3,IF(D561=3,'Tipo '!$B$4,IF(D561=4,'Tipo '!$B$5,IF(D561=5,'Tipo '!$B$6,IF(D561=6,'Tipo '!$B$7,IF(D561=7,'Tipo '!$B$8,IF(D561=8,'Tipo '!$B$9,IF(D561=9,'Tipo '!$B$10,IF(D561=10,'Tipo '!$B$11,IF(D561=11,'Tipo '!$B$12,IF(D561=12,'Tipo '!$B$13,IF(D561=13,'Tipo '!$B$14,IF(D561=14,'Tipo '!$B$15,IF(D561=15,'Tipo '!$B$16,IF(D561=16,'Tipo '!$B$17,IF(D561=17,'Tipo '!$B$18,IF(D561=18,'Tipo '!$B$19,IF(D561=19,'Tipo '!$B$20,IF(D561=20,'Tipo '!$B$21,"No ha seleccionado un tipo de contrato válido"))))))))))))))))))))</f>
        <v>No ha seleccionado un tipo de contrato válido</v>
      </c>
      <c r="F561" s="136"/>
      <c r="G561" s="136"/>
      <c r="H561" s="146"/>
      <c r="I561" s="146"/>
      <c r="J561" s="135"/>
      <c r="K561" s="136" t="str">
        <f>IF(J561=1,'Equivalencia BH-BMPT'!$D$2,IF(J561=2,'Equivalencia BH-BMPT'!$D$3,IF(J561=3,'Equivalencia BH-BMPT'!$D$4,IF(J561=4,'Equivalencia BH-BMPT'!$D$5,IF(J561=5,'Equivalencia BH-BMPT'!$D$6,IF(J561=6,'Equivalencia BH-BMPT'!$D$7,IF(J561=7,'Equivalencia BH-BMPT'!$D$8,IF(J561=8,'Equivalencia BH-BMPT'!$D$9,IF(J561=9,'Equivalencia BH-BMPT'!$D$10,IF(J561=10,'Equivalencia BH-BMPT'!$D$11,IF(J561=11,'Equivalencia BH-BMPT'!$D$12,IF(J561=12,'Equivalencia BH-BMPT'!$D$13,IF(J561=13,'Equivalencia BH-BMPT'!$D$14,IF(J561=14,'Equivalencia BH-BMPT'!$D$15,IF(J561=15,'Equivalencia BH-BMPT'!$D$16,IF(J561=16,'Equivalencia BH-BMPT'!$D$17,IF(J561=17,'Equivalencia BH-BMPT'!$D$18,IF(J561=18,'Equivalencia BH-BMPT'!$D$19,IF(J561=19,'Equivalencia BH-BMPT'!$D$20,IF(J561=20,'Equivalencia BH-BMPT'!$D$21,IF(J561=21,'Equivalencia BH-BMPT'!$D$22,IF(J561=22,'Equivalencia BH-BMPT'!$D$23,IF(J561=23,'Equivalencia BH-BMPT'!#REF!,IF(J561=24,'Equivalencia BH-BMPT'!$D$25,IF(J561=25,'Equivalencia BH-BMPT'!$D$26,IF(J561=26,'Equivalencia BH-BMPT'!$D$27,IF(J561=27,'Equivalencia BH-BMPT'!$D$28,IF(J561=28,'Equivalencia BH-BMPT'!$D$29,IF(J561=29,'Equivalencia BH-BMPT'!$D$30,IF(J561=30,'Equivalencia BH-BMPT'!$D$31,IF(J561=31,'Equivalencia BH-BMPT'!$D$32,IF(J561=32,'Equivalencia BH-BMPT'!$D$33,IF(J561=33,'Equivalencia BH-BMPT'!$D$34,IF(J561=34,'Equivalencia BH-BMPT'!$D$35,IF(J561=35,'Equivalencia BH-BMPT'!$D$36,IF(J561=36,'Equivalencia BH-BMPT'!$D$37,IF(J561=37,'Equivalencia BH-BMPT'!$D$38,IF(J561=38,'Equivalencia BH-BMPT'!#REF!,IF(J561=39,'Equivalencia BH-BMPT'!$D$40,IF(J561=40,'Equivalencia BH-BMPT'!$D$41,IF(J561=41,'Equivalencia BH-BMPT'!$D$42,IF(J561=42,'Equivalencia BH-BMPT'!$D$43,IF(J561=43,'Equivalencia BH-BMPT'!$D$44,IF(J561=44,'Equivalencia BH-BMPT'!$D$45,IF(J561=45,'Equivalencia BH-BMPT'!$D$46,"No ha seleccionado un número de programa")))))))))))))))))))))))))))))))))))))))))))))</f>
        <v>No ha seleccionado un número de programa</v>
      </c>
      <c r="L561" s="137"/>
      <c r="M561" s="135"/>
      <c r="N561" s="147"/>
      <c r="O561" s="138"/>
      <c r="P561" s="139"/>
      <c r="Q561" s="140"/>
      <c r="R561" s="140"/>
      <c r="S561" s="140"/>
      <c r="T561" s="140">
        <f t="shared" si="60"/>
        <v>0</v>
      </c>
      <c r="U561" s="140"/>
      <c r="V561" s="141"/>
      <c r="W561" s="141"/>
      <c r="X561" s="141"/>
      <c r="Y561" s="135"/>
      <c r="Z561" s="135"/>
      <c r="AA561" s="142"/>
      <c r="AB561" s="135"/>
      <c r="AC561" s="135"/>
      <c r="AD561" s="135"/>
      <c r="AE561" s="135"/>
      <c r="AF561" s="143" t="e">
        <f t="shared" si="61"/>
        <v>#DIV/0!</v>
      </c>
      <c r="AG561" s="144"/>
      <c r="AH561" s="144" t="b">
        <f t="shared" si="62"/>
        <v>1</v>
      </c>
    </row>
    <row r="562" spans="1:34" ht="44.25" customHeight="1" thickBot="1" x14ac:dyDescent="0.3">
      <c r="A562" s="135"/>
      <c r="B562" s="135"/>
      <c r="C562" s="136"/>
      <c r="D562" s="135"/>
      <c r="E562" s="136" t="str">
        <f>IF(D562=1,'Tipo '!$B$2,IF(D562=2,'Tipo '!$B$3,IF(D562=3,'Tipo '!$B$4,IF(D562=4,'Tipo '!$B$5,IF(D562=5,'Tipo '!$B$6,IF(D562=6,'Tipo '!$B$7,IF(D562=7,'Tipo '!$B$8,IF(D562=8,'Tipo '!$B$9,IF(D562=9,'Tipo '!$B$10,IF(D562=10,'Tipo '!$B$11,IF(D562=11,'Tipo '!$B$12,IF(D562=12,'Tipo '!$B$13,IF(D562=13,'Tipo '!$B$14,IF(D562=14,'Tipo '!$B$15,IF(D562=15,'Tipo '!$B$16,IF(D562=16,'Tipo '!$B$17,IF(D562=17,'Tipo '!$B$18,IF(D562=18,'Tipo '!$B$19,IF(D562=19,'Tipo '!$B$20,IF(D562=20,'Tipo '!$B$21,"No ha seleccionado un tipo de contrato válido"))))))))))))))))))))</f>
        <v>No ha seleccionado un tipo de contrato válido</v>
      </c>
      <c r="F562" s="136"/>
      <c r="G562" s="136"/>
      <c r="H562" s="146"/>
      <c r="I562" s="146"/>
      <c r="J562" s="135"/>
      <c r="K562" s="136" t="str">
        <f>IF(J562=1,'Equivalencia BH-BMPT'!$D$2,IF(J562=2,'Equivalencia BH-BMPT'!$D$3,IF(J562=3,'Equivalencia BH-BMPT'!$D$4,IF(J562=4,'Equivalencia BH-BMPT'!$D$5,IF(J562=5,'Equivalencia BH-BMPT'!$D$6,IF(J562=6,'Equivalencia BH-BMPT'!$D$7,IF(J562=7,'Equivalencia BH-BMPT'!$D$8,IF(J562=8,'Equivalencia BH-BMPT'!$D$9,IF(J562=9,'Equivalencia BH-BMPT'!$D$10,IF(J562=10,'Equivalencia BH-BMPT'!$D$11,IF(J562=11,'Equivalencia BH-BMPT'!$D$12,IF(J562=12,'Equivalencia BH-BMPT'!$D$13,IF(J562=13,'Equivalencia BH-BMPT'!$D$14,IF(J562=14,'Equivalencia BH-BMPT'!$D$15,IF(J562=15,'Equivalencia BH-BMPT'!$D$16,IF(J562=16,'Equivalencia BH-BMPT'!$D$17,IF(J562=17,'Equivalencia BH-BMPT'!$D$18,IF(J562=18,'Equivalencia BH-BMPT'!$D$19,IF(J562=19,'Equivalencia BH-BMPT'!$D$20,IF(J562=20,'Equivalencia BH-BMPT'!$D$21,IF(J562=21,'Equivalencia BH-BMPT'!$D$22,IF(J562=22,'Equivalencia BH-BMPT'!$D$23,IF(J562=23,'Equivalencia BH-BMPT'!#REF!,IF(J562=24,'Equivalencia BH-BMPT'!$D$25,IF(J562=25,'Equivalencia BH-BMPT'!$D$26,IF(J562=26,'Equivalencia BH-BMPT'!$D$27,IF(J562=27,'Equivalencia BH-BMPT'!$D$28,IF(J562=28,'Equivalencia BH-BMPT'!$D$29,IF(J562=29,'Equivalencia BH-BMPT'!$D$30,IF(J562=30,'Equivalencia BH-BMPT'!$D$31,IF(J562=31,'Equivalencia BH-BMPT'!$D$32,IF(J562=32,'Equivalencia BH-BMPT'!$D$33,IF(J562=33,'Equivalencia BH-BMPT'!$D$34,IF(J562=34,'Equivalencia BH-BMPT'!$D$35,IF(J562=35,'Equivalencia BH-BMPT'!$D$36,IF(J562=36,'Equivalencia BH-BMPT'!$D$37,IF(J562=37,'Equivalencia BH-BMPT'!$D$38,IF(J562=38,'Equivalencia BH-BMPT'!#REF!,IF(J562=39,'Equivalencia BH-BMPT'!$D$40,IF(J562=40,'Equivalencia BH-BMPT'!$D$41,IF(J562=41,'Equivalencia BH-BMPT'!$D$42,IF(J562=42,'Equivalencia BH-BMPT'!$D$43,IF(J562=43,'Equivalencia BH-BMPT'!$D$44,IF(J562=44,'Equivalencia BH-BMPT'!$D$45,IF(J562=45,'Equivalencia BH-BMPT'!$D$46,"No ha seleccionado un número de programa")))))))))))))))))))))))))))))))))))))))))))))</f>
        <v>No ha seleccionado un número de programa</v>
      </c>
      <c r="L562" s="137"/>
      <c r="M562" s="135"/>
      <c r="N562" s="147"/>
      <c r="O562" s="138"/>
      <c r="P562" s="139"/>
      <c r="Q562" s="140"/>
      <c r="R562" s="140"/>
      <c r="S562" s="140"/>
      <c r="T562" s="140">
        <f t="shared" si="60"/>
        <v>0</v>
      </c>
      <c r="U562" s="140"/>
      <c r="V562" s="141"/>
      <c r="W562" s="141"/>
      <c r="X562" s="141"/>
      <c r="Y562" s="135"/>
      <c r="Z562" s="135"/>
      <c r="AA562" s="142"/>
      <c r="AB562" s="135"/>
      <c r="AC562" s="135"/>
      <c r="AD562" s="135"/>
      <c r="AE562" s="135"/>
      <c r="AF562" s="143" t="e">
        <f t="shared" si="61"/>
        <v>#DIV/0!</v>
      </c>
      <c r="AG562" s="144"/>
      <c r="AH562" s="144" t="b">
        <f t="shared" si="62"/>
        <v>1</v>
      </c>
    </row>
    <row r="563" spans="1:34" ht="44.25" customHeight="1" thickBot="1" x14ac:dyDescent="0.3">
      <c r="A563" s="135"/>
      <c r="B563" s="135"/>
      <c r="C563" s="136"/>
      <c r="D563" s="135"/>
      <c r="E563" s="136" t="str">
        <f>IF(D563=1,'Tipo '!$B$2,IF(D563=2,'Tipo '!$B$3,IF(D563=3,'Tipo '!$B$4,IF(D563=4,'Tipo '!$B$5,IF(D563=5,'Tipo '!$B$6,IF(D563=6,'Tipo '!$B$7,IF(D563=7,'Tipo '!$B$8,IF(D563=8,'Tipo '!$B$9,IF(D563=9,'Tipo '!$B$10,IF(D563=10,'Tipo '!$B$11,IF(D563=11,'Tipo '!$B$12,IF(D563=12,'Tipo '!$B$13,IF(D563=13,'Tipo '!$B$14,IF(D563=14,'Tipo '!$B$15,IF(D563=15,'Tipo '!$B$16,IF(D563=16,'Tipo '!$B$17,IF(D563=17,'Tipo '!$B$18,IF(D563=18,'Tipo '!$B$19,IF(D563=19,'Tipo '!$B$20,IF(D563=20,'Tipo '!$B$21,"No ha seleccionado un tipo de contrato válido"))))))))))))))))))))</f>
        <v>No ha seleccionado un tipo de contrato válido</v>
      </c>
      <c r="F563" s="136"/>
      <c r="G563" s="136"/>
      <c r="H563" s="146"/>
      <c r="I563" s="146"/>
      <c r="J563" s="135"/>
      <c r="K563" s="136" t="str">
        <f>IF(J563=1,'Equivalencia BH-BMPT'!$D$2,IF(J563=2,'Equivalencia BH-BMPT'!$D$3,IF(J563=3,'Equivalencia BH-BMPT'!$D$4,IF(J563=4,'Equivalencia BH-BMPT'!$D$5,IF(J563=5,'Equivalencia BH-BMPT'!$D$6,IF(J563=6,'Equivalencia BH-BMPT'!$D$7,IF(J563=7,'Equivalencia BH-BMPT'!$D$8,IF(J563=8,'Equivalencia BH-BMPT'!$D$9,IF(J563=9,'Equivalencia BH-BMPT'!$D$10,IF(J563=10,'Equivalencia BH-BMPT'!$D$11,IF(J563=11,'Equivalencia BH-BMPT'!$D$12,IF(J563=12,'Equivalencia BH-BMPT'!$D$13,IF(J563=13,'Equivalencia BH-BMPT'!$D$14,IF(J563=14,'Equivalencia BH-BMPT'!$D$15,IF(J563=15,'Equivalencia BH-BMPT'!$D$16,IF(J563=16,'Equivalencia BH-BMPT'!$D$17,IF(J563=17,'Equivalencia BH-BMPT'!$D$18,IF(J563=18,'Equivalencia BH-BMPT'!$D$19,IF(J563=19,'Equivalencia BH-BMPT'!$D$20,IF(J563=20,'Equivalencia BH-BMPT'!$D$21,IF(J563=21,'Equivalencia BH-BMPT'!$D$22,IF(J563=22,'Equivalencia BH-BMPT'!$D$23,IF(J563=23,'Equivalencia BH-BMPT'!#REF!,IF(J563=24,'Equivalencia BH-BMPT'!$D$25,IF(J563=25,'Equivalencia BH-BMPT'!$D$26,IF(J563=26,'Equivalencia BH-BMPT'!$D$27,IF(J563=27,'Equivalencia BH-BMPT'!$D$28,IF(J563=28,'Equivalencia BH-BMPT'!$D$29,IF(J563=29,'Equivalencia BH-BMPT'!$D$30,IF(J563=30,'Equivalencia BH-BMPT'!$D$31,IF(J563=31,'Equivalencia BH-BMPT'!$D$32,IF(J563=32,'Equivalencia BH-BMPT'!$D$33,IF(J563=33,'Equivalencia BH-BMPT'!$D$34,IF(J563=34,'Equivalencia BH-BMPT'!$D$35,IF(J563=35,'Equivalencia BH-BMPT'!$D$36,IF(J563=36,'Equivalencia BH-BMPT'!$D$37,IF(J563=37,'Equivalencia BH-BMPT'!$D$38,IF(J563=38,'Equivalencia BH-BMPT'!#REF!,IF(J563=39,'Equivalencia BH-BMPT'!$D$40,IF(J563=40,'Equivalencia BH-BMPT'!$D$41,IF(J563=41,'Equivalencia BH-BMPT'!$D$42,IF(J563=42,'Equivalencia BH-BMPT'!$D$43,IF(J563=43,'Equivalencia BH-BMPT'!$D$44,IF(J563=44,'Equivalencia BH-BMPT'!$D$45,IF(J563=45,'Equivalencia BH-BMPT'!$D$46,"No ha seleccionado un número de programa")))))))))))))))))))))))))))))))))))))))))))))</f>
        <v>No ha seleccionado un número de programa</v>
      </c>
      <c r="L563" s="137"/>
      <c r="M563" s="135"/>
      <c r="N563" s="147"/>
      <c r="O563" s="138"/>
      <c r="P563" s="139"/>
      <c r="Q563" s="140"/>
      <c r="R563" s="140"/>
      <c r="S563" s="140"/>
      <c r="T563" s="140">
        <f t="shared" si="60"/>
        <v>0</v>
      </c>
      <c r="U563" s="140"/>
      <c r="V563" s="141"/>
      <c r="W563" s="141"/>
      <c r="X563" s="141"/>
      <c r="Y563" s="135"/>
      <c r="Z563" s="135"/>
      <c r="AA563" s="142"/>
      <c r="AB563" s="135"/>
      <c r="AC563" s="135"/>
      <c r="AD563" s="135"/>
      <c r="AE563" s="135"/>
      <c r="AF563" s="143" t="e">
        <f t="shared" si="61"/>
        <v>#DIV/0!</v>
      </c>
      <c r="AG563" s="144"/>
      <c r="AH563" s="144" t="b">
        <f t="shared" si="62"/>
        <v>1</v>
      </c>
    </row>
    <row r="564" spans="1:34" ht="44.25" customHeight="1" thickBot="1" x14ac:dyDescent="0.3">
      <c r="A564" s="135"/>
      <c r="B564" s="135"/>
      <c r="C564" s="136"/>
      <c r="D564" s="135"/>
      <c r="E564" s="136" t="str">
        <f>IF(D564=1,'Tipo '!$B$2,IF(D564=2,'Tipo '!$B$3,IF(D564=3,'Tipo '!$B$4,IF(D564=4,'Tipo '!$B$5,IF(D564=5,'Tipo '!$B$6,IF(D564=6,'Tipo '!$B$7,IF(D564=7,'Tipo '!$B$8,IF(D564=8,'Tipo '!$B$9,IF(D564=9,'Tipo '!$B$10,IF(D564=10,'Tipo '!$B$11,IF(D564=11,'Tipo '!$B$12,IF(D564=12,'Tipo '!$B$13,IF(D564=13,'Tipo '!$B$14,IF(D564=14,'Tipo '!$B$15,IF(D564=15,'Tipo '!$B$16,IF(D564=16,'Tipo '!$B$17,IF(D564=17,'Tipo '!$B$18,IF(D564=18,'Tipo '!$B$19,IF(D564=19,'Tipo '!$B$20,IF(D564=20,'Tipo '!$B$21,"No ha seleccionado un tipo de contrato válido"))))))))))))))))))))</f>
        <v>No ha seleccionado un tipo de contrato válido</v>
      </c>
      <c r="F564" s="136"/>
      <c r="G564" s="136"/>
      <c r="H564" s="146"/>
      <c r="I564" s="146"/>
      <c r="J564" s="135"/>
      <c r="K564" s="136" t="str">
        <f>IF(J564=1,'Equivalencia BH-BMPT'!$D$2,IF(J564=2,'Equivalencia BH-BMPT'!$D$3,IF(J564=3,'Equivalencia BH-BMPT'!$D$4,IF(J564=4,'Equivalencia BH-BMPT'!$D$5,IF(J564=5,'Equivalencia BH-BMPT'!$D$6,IF(J564=6,'Equivalencia BH-BMPT'!$D$7,IF(J564=7,'Equivalencia BH-BMPT'!$D$8,IF(J564=8,'Equivalencia BH-BMPT'!$D$9,IF(J564=9,'Equivalencia BH-BMPT'!$D$10,IF(J564=10,'Equivalencia BH-BMPT'!$D$11,IF(J564=11,'Equivalencia BH-BMPT'!$D$12,IF(J564=12,'Equivalencia BH-BMPT'!$D$13,IF(J564=13,'Equivalencia BH-BMPT'!$D$14,IF(J564=14,'Equivalencia BH-BMPT'!$D$15,IF(J564=15,'Equivalencia BH-BMPT'!$D$16,IF(J564=16,'Equivalencia BH-BMPT'!$D$17,IF(J564=17,'Equivalencia BH-BMPT'!$D$18,IF(J564=18,'Equivalencia BH-BMPT'!$D$19,IF(J564=19,'Equivalencia BH-BMPT'!$D$20,IF(J564=20,'Equivalencia BH-BMPT'!$D$21,IF(J564=21,'Equivalencia BH-BMPT'!$D$22,IF(J564=22,'Equivalencia BH-BMPT'!$D$23,IF(J564=23,'Equivalencia BH-BMPT'!#REF!,IF(J564=24,'Equivalencia BH-BMPT'!$D$25,IF(J564=25,'Equivalencia BH-BMPT'!$D$26,IF(J564=26,'Equivalencia BH-BMPT'!$D$27,IF(J564=27,'Equivalencia BH-BMPT'!$D$28,IF(J564=28,'Equivalencia BH-BMPT'!$D$29,IF(J564=29,'Equivalencia BH-BMPT'!$D$30,IF(J564=30,'Equivalencia BH-BMPT'!$D$31,IF(J564=31,'Equivalencia BH-BMPT'!$D$32,IF(J564=32,'Equivalencia BH-BMPT'!$D$33,IF(J564=33,'Equivalencia BH-BMPT'!$D$34,IF(J564=34,'Equivalencia BH-BMPT'!$D$35,IF(J564=35,'Equivalencia BH-BMPT'!$D$36,IF(J564=36,'Equivalencia BH-BMPT'!$D$37,IF(J564=37,'Equivalencia BH-BMPT'!$D$38,IF(J564=38,'Equivalencia BH-BMPT'!#REF!,IF(J564=39,'Equivalencia BH-BMPT'!$D$40,IF(J564=40,'Equivalencia BH-BMPT'!$D$41,IF(J564=41,'Equivalencia BH-BMPT'!$D$42,IF(J564=42,'Equivalencia BH-BMPT'!$D$43,IF(J564=43,'Equivalencia BH-BMPT'!$D$44,IF(J564=44,'Equivalencia BH-BMPT'!$D$45,IF(J564=45,'Equivalencia BH-BMPT'!$D$46,"No ha seleccionado un número de programa")))))))))))))))))))))))))))))))))))))))))))))</f>
        <v>No ha seleccionado un número de programa</v>
      </c>
      <c r="L564" s="137"/>
      <c r="M564" s="135"/>
      <c r="N564" s="147"/>
      <c r="O564" s="138"/>
      <c r="P564" s="139"/>
      <c r="Q564" s="140"/>
      <c r="R564" s="140"/>
      <c r="S564" s="140"/>
      <c r="T564" s="140">
        <f t="shared" si="60"/>
        <v>0</v>
      </c>
      <c r="U564" s="140"/>
      <c r="V564" s="141"/>
      <c r="W564" s="141"/>
      <c r="X564" s="141"/>
      <c r="Y564" s="135"/>
      <c r="Z564" s="135"/>
      <c r="AA564" s="142"/>
      <c r="AB564" s="135"/>
      <c r="AC564" s="135"/>
      <c r="AD564" s="135"/>
      <c r="AE564" s="135"/>
      <c r="AF564" s="143" t="e">
        <f t="shared" si="61"/>
        <v>#DIV/0!</v>
      </c>
      <c r="AG564" s="144"/>
      <c r="AH564" s="144" t="b">
        <f t="shared" si="62"/>
        <v>1</v>
      </c>
    </row>
    <row r="565" spans="1:34" ht="44.25" customHeight="1" thickBot="1" x14ac:dyDescent="0.3">
      <c r="A565" s="135"/>
      <c r="B565" s="135"/>
      <c r="C565" s="136"/>
      <c r="D565" s="135"/>
      <c r="E565" s="136" t="str">
        <f>IF(D565=1,'Tipo '!$B$2,IF(D565=2,'Tipo '!$B$3,IF(D565=3,'Tipo '!$B$4,IF(D565=4,'Tipo '!$B$5,IF(D565=5,'Tipo '!$B$6,IF(D565=6,'Tipo '!$B$7,IF(D565=7,'Tipo '!$B$8,IF(D565=8,'Tipo '!$B$9,IF(D565=9,'Tipo '!$B$10,IF(D565=10,'Tipo '!$B$11,IF(D565=11,'Tipo '!$B$12,IF(D565=12,'Tipo '!$B$13,IF(D565=13,'Tipo '!$B$14,IF(D565=14,'Tipo '!$B$15,IF(D565=15,'Tipo '!$B$16,IF(D565=16,'Tipo '!$B$17,IF(D565=17,'Tipo '!$B$18,IF(D565=18,'Tipo '!$B$19,IF(D565=19,'Tipo '!$B$20,IF(D565=20,'Tipo '!$B$21,"No ha seleccionado un tipo de contrato válido"))))))))))))))))))))</f>
        <v>No ha seleccionado un tipo de contrato válido</v>
      </c>
      <c r="F565" s="136"/>
      <c r="G565" s="136"/>
      <c r="H565" s="146"/>
      <c r="I565" s="146"/>
      <c r="J565" s="135"/>
      <c r="K565" s="136" t="str">
        <f>IF(J565=1,'Equivalencia BH-BMPT'!$D$2,IF(J565=2,'Equivalencia BH-BMPT'!$D$3,IF(J565=3,'Equivalencia BH-BMPT'!$D$4,IF(J565=4,'Equivalencia BH-BMPT'!$D$5,IF(J565=5,'Equivalencia BH-BMPT'!$D$6,IF(J565=6,'Equivalencia BH-BMPT'!$D$7,IF(J565=7,'Equivalencia BH-BMPT'!$D$8,IF(J565=8,'Equivalencia BH-BMPT'!$D$9,IF(J565=9,'Equivalencia BH-BMPT'!$D$10,IF(J565=10,'Equivalencia BH-BMPT'!$D$11,IF(J565=11,'Equivalencia BH-BMPT'!$D$12,IF(J565=12,'Equivalencia BH-BMPT'!$D$13,IF(J565=13,'Equivalencia BH-BMPT'!$D$14,IF(J565=14,'Equivalencia BH-BMPT'!$D$15,IF(J565=15,'Equivalencia BH-BMPT'!$D$16,IF(J565=16,'Equivalencia BH-BMPT'!$D$17,IF(J565=17,'Equivalencia BH-BMPT'!$D$18,IF(J565=18,'Equivalencia BH-BMPT'!$D$19,IF(J565=19,'Equivalencia BH-BMPT'!$D$20,IF(J565=20,'Equivalencia BH-BMPT'!$D$21,IF(J565=21,'Equivalencia BH-BMPT'!$D$22,IF(J565=22,'Equivalencia BH-BMPT'!$D$23,IF(J565=23,'Equivalencia BH-BMPT'!#REF!,IF(J565=24,'Equivalencia BH-BMPT'!$D$25,IF(J565=25,'Equivalencia BH-BMPT'!$D$26,IF(J565=26,'Equivalencia BH-BMPT'!$D$27,IF(J565=27,'Equivalencia BH-BMPT'!$D$28,IF(J565=28,'Equivalencia BH-BMPT'!$D$29,IF(J565=29,'Equivalencia BH-BMPT'!$D$30,IF(J565=30,'Equivalencia BH-BMPT'!$D$31,IF(J565=31,'Equivalencia BH-BMPT'!$D$32,IF(J565=32,'Equivalencia BH-BMPT'!$D$33,IF(J565=33,'Equivalencia BH-BMPT'!$D$34,IF(J565=34,'Equivalencia BH-BMPT'!$D$35,IF(J565=35,'Equivalencia BH-BMPT'!$D$36,IF(J565=36,'Equivalencia BH-BMPT'!$D$37,IF(J565=37,'Equivalencia BH-BMPT'!$D$38,IF(J565=38,'Equivalencia BH-BMPT'!#REF!,IF(J565=39,'Equivalencia BH-BMPT'!$D$40,IF(J565=40,'Equivalencia BH-BMPT'!$D$41,IF(J565=41,'Equivalencia BH-BMPT'!$D$42,IF(J565=42,'Equivalencia BH-BMPT'!$D$43,IF(J565=43,'Equivalencia BH-BMPT'!$D$44,IF(J565=44,'Equivalencia BH-BMPT'!$D$45,IF(J565=45,'Equivalencia BH-BMPT'!$D$46,"No ha seleccionado un número de programa")))))))))))))))))))))))))))))))))))))))))))))</f>
        <v>No ha seleccionado un número de programa</v>
      </c>
      <c r="L565" s="137"/>
      <c r="M565" s="135"/>
      <c r="N565" s="147"/>
      <c r="O565" s="138"/>
      <c r="P565" s="139"/>
      <c r="Q565" s="140"/>
      <c r="R565" s="140"/>
      <c r="S565" s="140"/>
      <c r="T565" s="140">
        <f t="shared" si="60"/>
        <v>0</v>
      </c>
      <c r="U565" s="140"/>
      <c r="V565" s="141"/>
      <c r="W565" s="141"/>
      <c r="X565" s="141"/>
      <c r="Y565" s="135"/>
      <c r="Z565" s="135"/>
      <c r="AA565" s="142"/>
      <c r="AB565" s="135"/>
      <c r="AC565" s="135"/>
      <c r="AD565" s="135"/>
      <c r="AE565" s="135"/>
      <c r="AF565" s="143" t="e">
        <f t="shared" si="61"/>
        <v>#DIV/0!</v>
      </c>
      <c r="AG565" s="144"/>
      <c r="AH565" s="144" t="b">
        <f t="shared" si="62"/>
        <v>1</v>
      </c>
    </row>
    <row r="566" spans="1:34" ht="44.25" customHeight="1" thickBot="1" x14ac:dyDescent="0.3">
      <c r="A566" s="135"/>
      <c r="B566" s="135"/>
      <c r="C566" s="136"/>
      <c r="D566" s="135"/>
      <c r="E566" s="136" t="str">
        <f>IF(D566=1,'Tipo '!$B$2,IF(D566=2,'Tipo '!$B$3,IF(D566=3,'Tipo '!$B$4,IF(D566=4,'Tipo '!$B$5,IF(D566=5,'Tipo '!$B$6,IF(D566=6,'Tipo '!$B$7,IF(D566=7,'Tipo '!$B$8,IF(D566=8,'Tipo '!$B$9,IF(D566=9,'Tipo '!$B$10,IF(D566=10,'Tipo '!$B$11,IF(D566=11,'Tipo '!$B$12,IF(D566=12,'Tipo '!$B$13,IF(D566=13,'Tipo '!$B$14,IF(D566=14,'Tipo '!$B$15,IF(D566=15,'Tipo '!$B$16,IF(D566=16,'Tipo '!$B$17,IF(D566=17,'Tipo '!$B$18,IF(D566=18,'Tipo '!$B$19,IF(D566=19,'Tipo '!$B$20,IF(D566=20,'Tipo '!$B$21,"No ha seleccionado un tipo de contrato válido"))))))))))))))))))))</f>
        <v>No ha seleccionado un tipo de contrato válido</v>
      </c>
      <c r="F566" s="136"/>
      <c r="G566" s="136"/>
      <c r="H566" s="146"/>
      <c r="I566" s="146"/>
      <c r="J566" s="135"/>
      <c r="K566" s="136" t="str">
        <f>IF(J566=1,'Equivalencia BH-BMPT'!$D$2,IF(J566=2,'Equivalencia BH-BMPT'!$D$3,IF(J566=3,'Equivalencia BH-BMPT'!$D$4,IF(J566=4,'Equivalencia BH-BMPT'!$D$5,IF(J566=5,'Equivalencia BH-BMPT'!$D$6,IF(J566=6,'Equivalencia BH-BMPT'!$D$7,IF(J566=7,'Equivalencia BH-BMPT'!$D$8,IF(J566=8,'Equivalencia BH-BMPT'!$D$9,IF(J566=9,'Equivalencia BH-BMPT'!$D$10,IF(J566=10,'Equivalencia BH-BMPT'!$D$11,IF(J566=11,'Equivalencia BH-BMPT'!$D$12,IF(J566=12,'Equivalencia BH-BMPT'!$D$13,IF(J566=13,'Equivalencia BH-BMPT'!$D$14,IF(J566=14,'Equivalencia BH-BMPT'!$D$15,IF(J566=15,'Equivalencia BH-BMPT'!$D$16,IF(J566=16,'Equivalencia BH-BMPT'!$D$17,IF(J566=17,'Equivalencia BH-BMPT'!$D$18,IF(J566=18,'Equivalencia BH-BMPT'!$D$19,IF(J566=19,'Equivalencia BH-BMPT'!$D$20,IF(J566=20,'Equivalencia BH-BMPT'!$D$21,IF(J566=21,'Equivalencia BH-BMPT'!$D$22,IF(J566=22,'Equivalencia BH-BMPT'!$D$23,IF(J566=23,'Equivalencia BH-BMPT'!#REF!,IF(J566=24,'Equivalencia BH-BMPT'!$D$25,IF(J566=25,'Equivalencia BH-BMPT'!$D$26,IF(J566=26,'Equivalencia BH-BMPT'!$D$27,IF(J566=27,'Equivalencia BH-BMPT'!$D$28,IF(J566=28,'Equivalencia BH-BMPT'!$D$29,IF(J566=29,'Equivalencia BH-BMPT'!$D$30,IF(J566=30,'Equivalencia BH-BMPT'!$D$31,IF(J566=31,'Equivalencia BH-BMPT'!$D$32,IF(J566=32,'Equivalencia BH-BMPT'!$D$33,IF(J566=33,'Equivalencia BH-BMPT'!$D$34,IF(J566=34,'Equivalencia BH-BMPT'!$D$35,IF(J566=35,'Equivalencia BH-BMPT'!$D$36,IF(J566=36,'Equivalencia BH-BMPT'!$D$37,IF(J566=37,'Equivalencia BH-BMPT'!$D$38,IF(J566=38,'Equivalencia BH-BMPT'!#REF!,IF(J566=39,'Equivalencia BH-BMPT'!$D$40,IF(J566=40,'Equivalencia BH-BMPT'!$D$41,IF(J566=41,'Equivalencia BH-BMPT'!$D$42,IF(J566=42,'Equivalencia BH-BMPT'!$D$43,IF(J566=43,'Equivalencia BH-BMPT'!$D$44,IF(J566=44,'Equivalencia BH-BMPT'!$D$45,IF(J566=45,'Equivalencia BH-BMPT'!$D$46,"No ha seleccionado un número de programa")))))))))))))))))))))))))))))))))))))))))))))</f>
        <v>No ha seleccionado un número de programa</v>
      </c>
      <c r="L566" s="137"/>
      <c r="M566" s="135"/>
      <c r="N566" s="147"/>
      <c r="O566" s="138"/>
      <c r="P566" s="139"/>
      <c r="Q566" s="140"/>
      <c r="R566" s="140"/>
      <c r="S566" s="140"/>
      <c r="T566" s="140">
        <f t="shared" ref="T566:T629" si="63">O566+Q566+S566</f>
        <v>0</v>
      </c>
      <c r="U566" s="140"/>
      <c r="V566" s="141"/>
      <c r="W566" s="141"/>
      <c r="X566" s="141"/>
      <c r="Y566" s="135"/>
      <c r="Z566" s="135"/>
      <c r="AA566" s="142"/>
      <c r="AB566" s="135"/>
      <c r="AC566" s="135"/>
      <c r="AD566" s="135"/>
      <c r="AE566" s="135"/>
      <c r="AF566" s="143" t="e">
        <f t="shared" ref="AF566:AF629" si="64">SUM(U566/T566)</f>
        <v>#DIV/0!</v>
      </c>
      <c r="AG566" s="144"/>
      <c r="AH566" s="144" t="b">
        <f t="shared" ref="AH566:AH629" si="65">IF(I566="Funcionamiento",J566=0,J566="")</f>
        <v>1</v>
      </c>
    </row>
    <row r="567" spans="1:34" ht="44.25" customHeight="1" thickBot="1" x14ac:dyDescent="0.3">
      <c r="A567" s="135"/>
      <c r="B567" s="135"/>
      <c r="C567" s="136"/>
      <c r="D567" s="135"/>
      <c r="E567" s="136" t="str">
        <f>IF(D567=1,'Tipo '!$B$2,IF(D567=2,'Tipo '!$B$3,IF(D567=3,'Tipo '!$B$4,IF(D567=4,'Tipo '!$B$5,IF(D567=5,'Tipo '!$B$6,IF(D567=6,'Tipo '!$B$7,IF(D567=7,'Tipo '!$B$8,IF(D567=8,'Tipo '!$B$9,IF(D567=9,'Tipo '!$B$10,IF(D567=10,'Tipo '!$B$11,IF(D567=11,'Tipo '!$B$12,IF(D567=12,'Tipo '!$B$13,IF(D567=13,'Tipo '!$B$14,IF(D567=14,'Tipo '!$B$15,IF(D567=15,'Tipo '!$B$16,IF(D567=16,'Tipo '!$B$17,IF(D567=17,'Tipo '!$B$18,IF(D567=18,'Tipo '!$B$19,IF(D567=19,'Tipo '!$B$20,IF(D567=20,'Tipo '!$B$21,"No ha seleccionado un tipo de contrato válido"))))))))))))))))))))</f>
        <v>No ha seleccionado un tipo de contrato válido</v>
      </c>
      <c r="F567" s="136"/>
      <c r="G567" s="136"/>
      <c r="H567" s="146"/>
      <c r="I567" s="146"/>
      <c r="J567" s="135"/>
      <c r="K567" s="136" t="str">
        <f>IF(J567=1,'Equivalencia BH-BMPT'!$D$2,IF(J567=2,'Equivalencia BH-BMPT'!$D$3,IF(J567=3,'Equivalencia BH-BMPT'!$D$4,IF(J567=4,'Equivalencia BH-BMPT'!$D$5,IF(J567=5,'Equivalencia BH-BMPT'!$D$6,IF(J567=6,'Equivalencia BH-BMPT'!$D$7,IF(J567=7,'Equivalencia BH-BMPT'!$D$8,IF(J567=8,'Equivalencia BH-BMPT'!$D$9,IF(J567=9,'Equivalencia BH-BMPT'!$D$10,IF(J567=10,'Equivalencia BH-BMPT'!$D$11,IF(J567=11,'Equivalencia BH-BMPT'!$D$12,IF(J567=12,'Equivalencia BH-BMPT'!$D$13,IF(J567=13,'Equivalencia BH-BMPT'!$D$14,IF(J567=14,'Equivalencia BH-BMPT'!$D$15,IF(J567=15,'Equivalencia BH-BMPT'!$D$16,IF(J567=16,'Equivalencia BH-BMPT'!$D$17,IF(J567=17,'Equivalencia BH-BMPT'!$D$18,IF(J567=18,'Equivalencia BH-BMPT'!$D$19,IF(J567=19,'Equivalencia BH-BMPT'!$D$20,IF(J567=20,'Equivalencia BH-BMPT'!$D$21,IF(J567=21,'Equivalencia BH-BMPT'!$D$22,IF(J567=22,'Equivalencia BH-BMPT'!$D$23,IF(J567=23,'Equivalencia BH-BMPT'!#REF!,IF(J567=24,'Equivalencia BH-BMPT'!$D$25,IF(J567=25,'Equivalencia BH-BMPT'!$D$26,IF(J567=26,'Equivalencia BH-BMPT'!$D$27,IF(J567=27,'Equivalencia BH-BMPT'!$D$28,IF(J567=28,'Equivalencia BH-BMPT'!$D$29,IF(J567=29,'Equivalencia BH-BMPT'!$D$30,IF(J567=30,'Equivalencia BH-BMPT'!$D$31,IF(J567=31,'Equivalencia BH-BMPT'!$D$32,IF(J567=32,'Equivalencia BH-BMPT'!$D$33,IF(J567=33,'Equivalencia BH-BMPT'!$D$34,IF(J567=34,'Equivalencia BH-BMPT'!$D$35,IF(J567=35,'Equivalencia BH-BMPT'!$D$36,IF(J567=36,'Equivalencia BH-BMPT'!$D$37,IF(J567=37,'Equivalencia BH-BMPT'!$D$38,IF(J567=38,'Equivalencia BH-BMPT'!#REF!,IF(J567=39,'Equivalencia BH-BMPT'!$D$40,IF(J567=40,'Equivalencia BH-BMPT'!$D$41,IF(J567=41,'Equivalencia BH-BMPT'!$D$42,IF(J567=42,'Equivalencia BH-BMPT'!$D$43,IF(J567=43,'Equivalencia BH-BMPT'!$D$44,IF(J567=44,'Equivalencia BH-BMPT'!$D$45,IF(J567=45,'Equivalencia BH-BMPT'!$D$46,"No ha seleccionado un número de programa")))))))))))))))))))))))))))))))))))))))))))))</f>
        <v>No ha seleccionado un número de programa</v>
      </c>
      <c r="L567" s="137"/>
      <c r="M567" s="135"/>
      <c r="N567" s="147"/>
      <c r="O567" s="138"/>
      <c r="P567" s="139"/>
      <c r="Q567" s="140"/>
      <c r="R567" s="140"/>
      <c r="S567" s="140"/>
      <c r="T567" s="140">
        <f t="shared" si="63"/>
        <v>0</v>
      </c>
      <c r="U567" s="140"/>
      <c r="V567" s="141"/>
      <c r="W567" s="141"/>
      <c r="X567" s="141"/>
      <c r="Y567" s="135"/>
      <c r="Z567" s="135"/>
      <c r="AA567" s="142"/>
      <c r="AB567" s="135"/>
      <c r="AC567" s="135"/>
      <c r="AD567" s="135"/>
      <c r="AE567" s="135"/>
      <c r="AF567" s="143" t="e">
        <f t="shared" si="64"/>
        <v>#DIV/0!</v>
      </c>
      <c r="AG567" s="144"/>
      <c r="AH567" s="144" t="b">
        <f t="shared" si="65"/>
        <v>1</v>
      </c>
    </row>
    <row r="568" spans="1:34" ht="44.25" customHeight="1" thickBot="1" x14ac:dyDescent="0.3">
      <c r="A568" s="135"/>
      <c r="B568" s="135"/>
      <c r="C568" s="136"/>
      <c r="D568" s="135"/>
      <c r="E568" s="136" t="str">
        <f>IF(D568=1,'Tipo '!$B$2,IF(D568=2,'Tipo '!$B$3,IF(D568=3,'Tipo '!$B$4,IF(D568=4,'Tipo '!$B$5,IF(D568=5,'Tipo '!$B$6,IF(D568=6,'Tipo '!$B$7,IF(D568=7,'Tipo '!$B$8,IF(D568=8,'Tipo '!$B$9,IF(D568=9,'Tipo '!$B$10,IF(D568=10,'Tipo '!$B$11,IF(D568=11,'Tipo '!$B$12,IF(D568=12,'Tipo '!$B$13,IF(D568=13,'Tipo '!$B$14,IF(D568=14,'Tipo '!$B$15,IF(D568=15,'Tipo '!$B$16,IF(D568=16,'Tipo '!$B$17,IF(D568=17,'Tipo '!$B$18,IF(D568=18,'Tipo '!$B$19,IF(D568=19,'Tipo '!$B$20,IF(D568=20,'Tipo '!$B$21,"No ha seleccionado un tipo de contrato válido"))))))))))))))))))))</f>
        <v>No ha seleccionado un tipo de contrato válido</v>
      </c>
      <c r="F568" s="136"/>
      <c r="G568" s="136"/>
      <c r="H568" s="146"/>
      <c r="I568" s="146"/>
      <c r="J568" s="135"/>
      <c r="K568" s="136" t="str">
        <f>IF(J568=1,'Equivalencia BH-BMPT'!$D$2,IF(J568=2,'Equivalencia BH-BMPT'!$D$3,IF(J568=3,'Equivalencia BH-BMPT'!$D$4,IF(J568=4,'Equivalencia BH-BMPT'!$D$5,IF(J568=5,'Equivalencia BH-BMPT'!$D$6,IF(J568=6,'Equivalencia BH-BMPT'!$D$7,IF(J568=7,'Equivalencia BH-BMPT'!$D$8,IF(J568=8,'Equivalencia BH-BMPT'!$D$9,IF(J568=9,'Equivalencia BH-BMPT'!$D$10,IF(J568=10,'Equivalencia BH-BMPT'!$D$11,IF(J568=11,'Equivalencia BH-BMPT'!$D$12,IF(J568=12,'Equivalencia BH-BMPT'!$D$13,IF(J568=13,'Equivalencia BH-BMPT'!$D$14,IF(J568=14,'Equivalencia BH-BMPT'!$D$15,IF(J568=15,'Equivalencia BH-BMPT'!$D$16,IF(J568=16,'Equivalencia BH-BMPT'!$D$17,IF(J568=17,'Equivalencia BH-BMPT'!$D$18,IF(J568=18,'Equivalencia BH-BMPT'!$D$19,IF(J568=19,'Equivalencia BH-BMPT'!$D$20,IF(J568=20,'Equivalencia BH-BMPT'!$D$21,IF(J568=21,'Equivalencia BH-BMPT'!$D$22,IF(J568=22,'Equivalencia BH-BMPT'!$D$23,IF(J568=23,'Equivalencia BH-BMPT'!#REF!,IF(J568=24,'Equivalencia BH-BMPT'!$D$25,IF(J568=25,'Equivalencia BH-BMPT'!$D$26,IF(J568=26,'Equivalencia BH-BMPT'!$D$27,IF(J568=27,'Equivalencia BH-BMPT'!$D$28,IF(J568=28,'Equivalencia BH-BMPT'!$D$29,IF(J568=29,'Equivalencia BH-BMPT'!$D$30,IF(J568=30,'Equivalencia BH-BMPT'!$D$31,IF(J568=31,'Equivalencia BH-BMPT'!$D$32,IF(J568=32,'Equivalencia BH-BMPT'!$D$33,IF(J568=33,'Equivalencia BH-BMPT'!$D$34,IF(J568=34,'Equivalencia BH-BMPT'!$D$35,IF(J568=35,'Equivalencia BH-BMPT'!$D$36,IF(J568=36,'Equivalencia BH-BMPT'!$D$37,IF(J568=37,'Equivalencia BH-BMPT'!$D$38,IF(J568=38,'Equivalencia BH-BMPT'!#REF!,IF(J568=39,'Equivalencia BH-BMPT'!$D$40,IF(J568=40,'Equivalencia BH-BMPT'!$D$41,IF(J568=41,'Equivalencia BH-BMPT'!$D$42,IF(J568=42,'Equivalencia BH-BMPT'!$D$43,IF(J568=43,'Equivalencia BH-BMPT'!$D$44,IF(J568=44,'Equivalencia BH-BMPT'!$D$45,IF(J568=45,'Equivalencia BH-BMPT'!$D$46,"No ha seleccionado un número de programa")))))))))))))))))))))))))))))))))))))))))))))</f>
        <v>No ha seleccionado un número de programa</v>
      </c>
      <c r="L568" s="137"/>
      <c r="M568" s="135"/>
      <c r="N568" s="147"/>
      <c r="O568" s="138"/>
      <c r="P568" s="139"/>
      <c r="Q568" s="140"/>
      <c r="R568" s="140"/>
      <c r="S568" s="140"/>
      <c r="T568" s="140">
        <f t="shared" si="63"/>
        <v>0</v>
      </c>
      <c r="U568" s="140"/>
      <c r="V568" s="141"/>
      <c r="W568" s="141"/>
      <c r="X568" s="141"/>
      <c r="Y568" s="135"/>
      <c r="Z568" s="135"/>
      <c r="AA568" s="142"/>
      <c r="AB568" s="135"/>
      <c r="AC568" s="135"/>
      <c r="AD568" s="135"/>
      <c r="AE568" s="135"/>
      <c r="AF568" s="143" t="e">
        <f t="shared" si="64"/>
        <v>#DIV/0!</v>
      </c>
      <c r="AG568" s="144"/>
      <c r="AH568" s="144" t="b">
        <f t="shared" si="65"/>
        <v>1</v>
      </c>
    </row>
    <row r="569" spans="1:34" ht="44.25" customHeight="1" thickBot="1" x14ac:dyDescent="0.3">
      <c r="A569" s="135"/>
      <c r="B569" s="135"/>
      <c r="C569" s="136"/>
      <c r="D569" s="135"/>
      <c r="E569" s="136" t="str">
        <f>IF(D569=1,'Tipo '!$B$2,IF(D569=2,'Tipo '!$B$3,IF(D569=3,'Tipo '!$B$4,IF(D569=4,'Tipo '!$B$5,IF(D569=5,'Tipo '!$B$6,IF(D569=6,'Tipo '!$B$7,IF(D569=7,'Tipo '!$B$8,IF(D569=8,'Tipo '!$B$9,IF(D569=9,'Tipo '!$B$10,IF(D569=10,'Tipo '!$B$11,IF(D569=11,'Tipo '!$B$12,IF(D569=12,'Tipo '!$B$13,IF(D569=13,'Tipo '!$B$14,IF(D569=14,'Tipo '!$B$15,IF(D569=15,'Tipo '!$B$16,IF(D569=16,'Tipo '!$B$17,IF(D569=17,'Tipo '!$B$18,IF(D569=18,'Tipo '!$B$19,IF(D569=19,'Tipo '!$B$20,IF(D569=20,'Tipo '!$B$21,"No ha seleccionado un tipo de contrato válido"))))))))))))))))))))</f>
        <v>No ha seleccionado un tipo de contrato válido</v>
      </c>
      <c r="F569" s="136"/>
      <c r="G569" s="136"/>
      <c r="H569" s="146"/>
      <c r="I569" s="146"/>
      <c r="J569" s="135"/>
      <c r="K569" s="136" t="str">
        <f>IF(J569=1,'Equivalencia BH-BMPT'!$D$2,IF(J569=2,'Equivalencia BH-BMPT'!$D$3,IF(J569=3,'Equivalencia BH-BMPT'!$D$4,IF(J569=4,'Equivalencia BH-BMPT'!$D$5,IF(J569=5,'Equivalencia BH-BMPT'!$D$6,IF(J569=6,'Equivalencia BH-BMPT'!$D$7,IF(J569=7,'Equivalencia BH-BMPT'!$D$8,IF(J569=8,'Equivalencia BH-BMPT'!$D$9,IF(J569=9,'Equivalencia BH-BMPT'!$D$10,IF(J569=10,'Equivalencia BH-BMPT'!$D$11,IF(J569=11,'Equivalencia BH-BMPT'!$D$12,IF(J569=12,'Equivalencia BH-BMPT'!$D$13,IF(J569=13,'Equivalencia BH-BMPT'!$D$14,IF(J569=14,'Equivalencia BH-BMPT'!$D$15,IF(J569=15,'Equivalencia BH-BMPT'!$D$16,IF(J569=16,'Equivalencia BH-BMPT'!$D$17,IF(J569=17,'Equivalencia BH-BMPT'!$D$18,IF(J569=18,'Equivalencia BH-BMPT'!$D$19,IF(J569=19,'Equivalencia BH-BMPT'!$D$20,IF(J569=20,'Equivalencia BH-BMPT'!$D$21,IF(J569=21,'Equivalencia BH-BMPT'!$D$22,IF(J569=22,'Equivalencia BH-BMPT'!$D$23,IF(J569=23,'Equivalencia BH-BMPT'!#REF!,IF(J569=24,'Equivalencia BH-BMPT'!$D$25,IF(J569=25,'Equivalencia BH-BMPT'!$D$26,IF(J569=26,'Equivalencia BH-BMPT'!$D$27,IF(J569=27,'Equivalencia BH-BMPT'!$D$28,IF(J569=28,'Equivalencia BH-BMPT'!$D$29,IF(J569=29,'Equivalencia BH-BMPT'!$D$30,IF(J569=30,'Equivalencia BH-BMPT'!$D$31,IF(J569=31,'Equivalencia BH-BMPT'!$D$32,IF(J569=32,'Equivalencia BH-BMPT'!$D$33,IF(J569=33,'Equivalencia BH-BMPT'!$D$34,IF(J569=34,'Equivalencia BH-BMPT'!$D$35,IF(J569=35,'Equivalencia BH-BMPT'!$D$36,IF(J569=36,'Equivalencia BH-BMPT'!$D$37,IF(J569=37,'Equivalencia BH-BMPT'!$D$38,IF(J569=38,'Equivalencia BH-BMPT'!#REF!,IF(J569=39,'Equivalencia BH-BMPT'!$D$40,IF(J569=40,'Equivalencia BH-BMPT'!$D$41,IF(J569=41,'Equivalencia BH-BMPT'!$D$42,IF(J569=42,'Equivalencia BH-BMPT'!$D$43,IF(J569=43,'Equivalencia BH-BMPT'!$D$44,IF(J569=44,'Equivalencia BH-BMPT'!$D$45,IF(J569=45,'Equivalencia BH-BMPT'!$D$46,"No ha seleccionado un número de programa")))))))))))))))))))))))))))))))))))))))))))))</f>
        <v>No ha seleccionado un número de programa</v>
      </c>
      <c r="L569" s="137"/>
      <c r="M569" s="135"/>
      <c r="N569" s="147"/>
      <c r="O569" s="138"/>
      <c r="P569" s="139"/>
      <c r="Q569" s="140"/>
      <c r="R569" s="140"/>
      <c r="S569" s="140"/>
      <c r="T569" s="140">
        <f t="shared" si="63"/>
        <v>0</v>
      </c>
      <c r="U569" s="140"/>
      <c r="V569" s="141"/>
      <c r="W569" s="141"/>
      <c r="X569" s="141"/>
      <c r="Y569" s="135"/>
      <c r="Z569" s="135"/>
      <c r="AA569" s="142"/>
      <c r="AB569" s="135"/>
      <c r="AC569" s="135"/>
      <c r="AD569" s="135"/>
      <c r="AE569" s="135"/>
      <c r="AF569" s="143" t="e">
        <f t="shared" si="64"/>
        <v>#DIV/0!</v>
      </c>
      <c r="AG569" s="144"/>
      <c r="AH569" s="144" t="b">
        <f t="shared" si="65"/>
        <v>1</v>
      </c>
    </row>
    <row r="570" spans="1:34" ht="44.25" customHeight="1" thickBot="1" x14ac:dyDescent="0.3">
      <c r="A570" s="135"/>
      <c r="B570" s="135"/>
      <c r="C570" s="136"/>
      <c r="D570" s="135"/>
      <c r="E570" s="136" t="str">
        <f>IF(D570=1,'Tipo '!$B$2,IF(D570=2,'Tipo '!$B$3,IF(D570=3,'Tipo '!$B$4,IF(D570=4,'Tipo '!$B$5,IF(D570=5,'Tipo '!$B$6,IF(D570=6,'Tipo '!$B$7,IF(D570=7,'Tipo '!$B$8,IF(D570=8,'Tipo '!$B$9,IF(D570=9,'Tipo '!$B$10,IF(D570=10,'Tipo '!$B$11,IF(D570=11,'Tipo '!$B$12,IF(D570=12,'Tipo '!$B$13,IF(D570=13,'Tipo '!$B$14,IF(D570=14,'Tipo '!$B$15,IF(D570=15,'Tipo '!$B$16,IF(D570=16,'Tipo '!$B$17,IF(D570=17,'Tipo '!$B$18,IF(D570=18,'Tipo '!$B$19,IF(D570=19,'Tipo '!$B$20,IF(D570=20,'Tipo '!$B$21,"No ha seleccionado un tipo de contrato válido"))))))))))))))))))))</f>
        <v>No ha seleccionado un tipo de contrato válido</v>
      </c>
      <c r="F570" s="136"/>
      <c r="G570" s="136"/>
      <c r="H570" s="146"/>
      <c r="I570" s="146"/>
      <c r="J570" s="135"/>
      <c r="K570" s="136" t="str">
        <f>IF(J570=1,'Equivalencia BH-BMPT'!$D$2,IF(J570=2,'Equivalencia BH-BMPT'!$D$3,IF(J570=3,'Equivalencia BH-BMPT'!$D$4,IF(J570=4,'Equivalencia BH-BMPT'!$D$5,IF(J570=5,'Equivalencia BH-BMPT'!$D$6,IF(J570=6,'Equivalencia BH-BMPT'!$D$7,IF(J570=7,'Equivalencia BH-BMPT'!$D$8,IF(J570=8,'Equivalencia BH-BMPT'!$D$9,IF(J570=9,'Equivalencia BH-BMPT'!$D$10,IF(J570=10,'Equivalencia BH-BMPT'!$D$11,IF(J570=11,'Equivalencia BH-BMPT'!$D$12,IF(J570=12,'Equivalencia BH-BMPT'!$D$13,IF(J570=13,'Equivalencia BH-BMPT'!$D$14,IF(J570=14,'Equivalencia BH-BMPT'!$D$15,IF(J570=15,'Equivalencia BH-BMPT'!$D$16,IF(J570=16,'Equivalencia BH-BMPT'!$D$17,IF(J570=17,'Equivalencia BH-BMPT'!$D$18,IF(J570=18,'Equivalencia BH-BMPT'!$D$19,IF(J570=19,'Equivalencia BH-BMPT'!$D$20,IF(J570=20,'Equivalencia BH-BMPT'!$D$21,IF(J570=21,'Equivalencia BH-BMPT'!$D$22,IF(J570=22,'Equivalencia BH-BMPT'!$D$23,IF(J570=23,'Equivalencia BH-BMPT'!#REF!,IF(J570=24,'Equivalencia BH-BMPT'!$D$25,IF(J570=25,'Equivalencia BH-BMPT'!$D$26,IF(J570=26,'Equivalencia BH-BMPT'!$D$27,IF(J570=27,'Equivalencia BH-BMPT'!$D$28,IF(J570=28,'Equivalencia BH-BMPT'!$D$29,IF(J570=29,'Equivalencia BH-BMPT'!$D$30,IF(J570=30,'Equivalencia BH-BMPT'!$D$31,IF(J570=31,'Equivalencia BH-BMPT'!$D$32,IF(J570=32,'Equivalencia BH-BMPT'!$D$33,IF(J570=33,'Equivalencia BH-BMPT'!$D$34,IF(J570=34,'Equivalencia BH-BMPT'!$D$35,IF(J570=35,'Equivalencia BH-BMPT'!$D$36,IF(J570=36,'Equivalencia BH-BMPT'!$D$37,IF(J570=37,'Equivalencia BH-BMPT'!$D$38,IF(J570=38,'Equivalencia BH-BMPT'!#REF!,IF(J570=39,'Equivalencia BH-BMPT'!$D$40,IF(J570=40,'Equivalencia BH-BMPT'!$D$41,IF(J570=41,'Equivalencia BH-BMPT'!$D$42,IF(J570=42,'Equivalencia BH-BMPT'!$D$43,IF(J570=43,'Equivalencia BH-BMPT'!$D$44,IF(J570=44,'Equivalencia BH-BMPT'!$D$45,IF(J570=45,'Equivalencia BH-BMPT'!$D$46,"No ha seleccionado un número de programa")))))))))))))))))))))))))))))))))))))))))))))</f>
        <v>No ha seleccionado un número de programa</v>
      </c>
      <c r="L570" s="137"/>
      <c r="M570" s="135"/>
      <c r="N570" s="147"/>
      <c r="O570" s="138"/>
      <c r="P570" s="139"/>
      <c r="Q570" s="140"/>
      <c r="R570" s="140"/>
      <c r="S570" s="140"/>
      <c r="T570" s="140">
        <f t="shared" si="63"/>
        <v>0</v>
      </c>
      <c r="U570" s="140"/>
      <c r="V570" s="141"/>
      <c r="W570" s="141"/>
      <c r="X570" s="141"/>
      <c r="Y570" s="135"/>
      <c r="Z570" s="135"/>
      <c r="AA570" s="142"/>
      <c r="AB570" s="135"/>
      <c r="AC570" s="135"/>
      <c r="AD570" s="135"/>
      <c r="AE570" s="135"/>
      <c r="AF570" s="143" t="e">
        <f t="shared" si="64"/>
        <v>#DIV/0!</v>
      </c>
      <c r="AG570" s="144"/>
      <c r="AH570" s="144" t="b">
        <f t="shared" si="65"/>
        <v>1</v>
      </c>
    </row>
    <row r="571" spans="1:34" ht="44.25" customHeight="1" thickBot="1" x14ac:dyDescent="0.3">
      <c r="A571" s="135"/>
      <c r="B571" s="135"/>
      <c r="C571" s="136"/>
      <c r="D571" s="135"/>
      <c r="E571" s="136" t="str">
        <f>IF(D571=1,'Tipo '!$B$2,IF(D571=2,'Tipo '!$B$3,IF(D571=3,'Tipo '!$B$4,IF(D571=4,'Tipo '!$B$5,IF(D571=5,'Tipo '!$B$6,IF(D571=6,'Tipo '!$B$7,IF(D571=7,'Tipo '!$B$8,IF(D571=8,'Tipo '!$B$9,IF(D571=9,'Tipo '!$B$10,IF(D571=10,'Tipo '!$B$11,IF(D571=11,'Tipo '!$B$12,IF(D571=12,'Tipo '!$B$13,IF(D571=13,'Tipo '!$B$14,IF(D571=14,'Tipo '!$B$15,IF(D571=15,'Tipo '!$B$16,IF(D571=16,'Tipo '!$B$17,IF(D571=17,'Tipo '!$B$18,IF(D571=18,'Tipo '!$B$19,IF(D571=19,'Tipo '!$B$20,IF(D571=20,'Tipo '!$B$21,"No ha seleccionado un tipo de contrato válido"))))))))))))))))))))</f>
        <v>No ha seleccionado un tipo de contrato válido</v>
      </c>
      <c r="F571" s="136"/>
      <c r="G571" s="136"/>
      <c r="H571" s="146"/>
      <c r="I571" s="146"/>
      <c r="J571" s="135"/>
      <c r="K571" s="136" t="str">
        <f>IF(J571=1,'Equivalencia BH-BMPT'!$D$2,IF(J571=2,'Equivalencia BH-BMPT'!$D$3,IF(J571=3,'Equivalencia BH-BMPT'!$D$4,IF(J571=4,'Equivalencia BH-BMPT'!$D$5,IF(J571=5,'Equivalencia BH-BMPT'!$D$6,IF(J571=6,'Equivalencia BH-BMPT'!$D$7,IF(J571=7,'Equivalencia BH-BMPT'!$D$8,IF(J571=8,'Equivalencia BH-BMPT'!$D$9,IF(J571=9,'Equivalencia BH-BMPT'!$D$10,IF(J571=10,'Equivalencia BH-BMPT'!$D$11,IF(J571=11,'Equivalencia BH-BMPT'!$D$12,IF(J571=12,'Equivalencia BH-BMPT'!$D$13,IF(J571=13,'Equivalencia BH-BMPT'!$D$14,IF(J571=14,'Equivalencia BH-BMPT'!$D$15,IF(J571=15,'Equivalencia BH-BMPT'!$D$16,IF(J571=16,'Equivalencia BH-BMPT'!$D$17,IF(J571=17,'Equivalencia BH-BMPT'!$D$18,IF(J571=18,'Equivalencia BH-BMPT'!$D$19,IF(J571=19,'Equivalencia BH-BMPT'!$D$20,IF(J571=20,'Equivalencia BH-BMPT'!$D$21,IF(J571=21,'Equivalencia BH-BMPT'!$D$22,IF(J571=22,'Equivalencia BH-BMPT'!$D$23,IF(J571=23,'Equivalencia BH-BMPT'!#REF!,IF(J571=24,'Equivalencia BH-BMPT'!$D$25,IF(J571=25,'Equivalencia BH-BMPT'!$D$26,IF(J571=26,'Equivalencia BH-BMPT'!$D$27,IF(J571=27,'Equivalencia BH-BMPT'!$D$28,IF(J571=28,'Equivalencia BH-BMPT'!$D$29,IF(J571=29,'Equivalencia BH-BMPT'!$D$30,IF(J571=30,'Equivalencia BH-BMPT'!$D$31,IF(J571=31,'Equivalencia BH-BMPT'!$D$32,IF(J571=32,'Equivalencia BH-BMPT'!$D$33,IF(J571=33,'Equivalencia BH-BMPT'!$D$34,IF(J571=34,'Equivalencia BH-BMPT'!$D$35,IF(J571=35,'Equivalencia BH-BMPT'!$D$36,IF(J571=36,'Equivalencia BH-BMPT'!$D$37,IF(J571=37,'Equivalencia BH-BMPT'!$D$38,IF(J571=38,'Equivalencia BH-BMPT'!#REF!,IF(J571=39,'Equivalencia BH-BMPT'!$D$40,IF(J571=40,'Equivalencia BH-BMPT'!$D$41,IF(J571=41,'Equivalencia BH-BMPT'!$D$42,IF(J571=42,'Equivalencia BH-BMPT'!$D$43,IF(J571=43,'Equivalencia BH-BMPT'!$D$44,IF(J571=44,'Equivalencia BH-BMPT'!$D$45,IF(J571=45,'Equivalencia BH-BMPT'!$D$46,"No ha seleccionado un número de programa")))))))))))))))))))))))))))))))))))))))))))))</f>
        <v>No ha seleccionado un número de programa</v>
      </c>
      <c r="L571" s="137"/>
      <c r="M571" s="135"/>
      <c r="N571" s="147"/>
      <c r="O571" s="138"/>
      <c r="P571" s="139"/>
      <c r="Q571" s="140"/>
      <c r="R571" s="140"/>
      <c r="S571" s="140"/>
      <c r="T571" s="140">
        <f t="shared" si="63"/>
        <v>0</v>
      </c>
      <c r="U571" s="140"/>
      <c r="V571" s="141"/>
      <c r="W571" s="141"/>
      <c r="X571" s="141"/>
      <c r="Y571" s="135"/>
      <c r="Z571" s="135"/>
      <c r="AA571" s="142"/>
      <c r="AB571" s="135"/>
      <c r="AC571" s="135"/>
      <c r="AD571" s="135"/>
      <c r="AE571" s="135"/>
      <c r="AF571" s="143" t="e">
        <f t="shared" si="64"/>
        <v>#DIV/0!</v>
      </c>
      <c r="AG571" s="144"/>
      <c r="AH571" s="144" t="b">
        <f t="shared" si="65"/>
        <v>1</v>
      </c>
    </row>
    <row r="572" spans="1:34" ht="44.25" customHeight="1" thickBot="1" x14ac:dyDescent="0.3">
      <c r="A572" s="135"/>
      <c r="B572" s="135"/>
      <c r="C572" s="136"/>
      <c r="D572" s="135"/>
      <c r="E572" s="136" t="str">
        <f>IF(D572=1,'Tipo '!$B$2,IF(D572=2,'Tipo '!$B$3,IF(D572=3,'Tipo '!$B$4,IF(D572=4,'Tipo '!$B$5,IF(D572=5,'Tipo '!$B$6,IF(D572=6,'Tipo '!$B$7,IF(D572=7,'Tipo '!$B$8,IF(D572=8,'Tipo '!$B$9,IF(D572=9,'Tipo '!$B$10,IF(D572=10,'Tipo '!$B$11,IF(D572=11,'Tipo '!$B$12,IF(D572=12,'Tipo '!$B$13,IF(D572=13,'Tipo '!$B$14,IF(D572=14,'Tipo '!$B$15,IF(D572=15,'Tipo '!$B$16,IF(D572=16,'Tipo '!$B$17,IF(D572=17,'Tipo '!$B$18,IF(D572=18,'Tipo '!$B$19,IF(D572=19,'Tipo '!$B$20,IF(D572=20,'Tipo '!$B$21,"No ha seleccionado un tipo de contrato válido"))))))))))))))))))))</f>
        <v>No ha seleccionado un tipo de contrato válido</v>
      </c>
      <c r="F572" s="136"/>
      <c r="G572" s="136"/>
      <c r="H572" s="146"/>
      <c r="I572" s="146"/>
      <c r="J572" s="135"/>
      <c r="K572" s="136" t="str">
        <f>IF(J572=1,'Equivalencia BH-BMPT'!$D$2,IF(J572=2,'Equivalencia BH-BMPT'!$D$3,IF(J572=3,'Equivalencia BH-BMPT'!$D$4,IF(J572=4,'Equivalencia BH-BMPT'!$D$5,IF(J572=5,'Equivalencia BH-BMPT'!$D$6,IF(J572=6,'Equivalencia BH-BMPT'!$D$7,IF(J572=7,'Equivalencia BH-BMPT'!$D$8,IF(J572=8,'Equivalencia BH-BMPT'!$D$9,IF(J572=9,'Equivalencia BH-BMPT'!$D$10,IF(J572=10,'Equivalencia BH-BMPT'!$D$11,IF(J572=11,'Equivalencia BH-BMPT'!$D$12,IF(J572=12,'Equivalencia BH-BMPT'!$D$13,IF(J572=13,'Equivalencia BH-BMPT'!$D$14,IF(J572=14,'Equivalencia BH-BMPT'!$D$15,IF(J572=15,'Equivalencia BH-BMPT'!$D$16,IF(J572=16,'Equivalencia BH-BMPT'!$D$17,IF(J572=17,'Equivalencia BH-BMPT'!$D$18,IF(J572=18,'Equivalencia BH-BMPT'!$D$19,IF(J572=19,'Equivalencia BH-BMPT'!$D$20,IF(J572=20,'Equivalencia BH-BMPT'!$D$21,IF(J572=21,'Equivalencia BH-BMPT'!$D$22,IF(J572=22,'Equivalencia BH-BMPT'!$D$23,IF(J572=23,'Equivalencia BH-BMPT'!#REF!,IF(J572=24,'Equivalencia BH-BMPT'!$D$25,IF(J572=25,'Equivalencia BH-BMPT'!$D$26,IF(J572=26,'Equivalencia BH-BMPT'!$D$27,IF(J572=27,'Equivalencia BH-BMPT'!$D$28,IF(J572=28,'Equivalencia BH-BMPT'!$D$29,IF(J572=29,'Equivalencia BH-BMPT'!$D$30,IF(J572=30,'Equivalencia BH-BMPT'!$D$31,IF(J572=31,'Equivalencia BH-BMPT'!$D$32,IF(J572=32,'Equivalencia BH-BMPT'!$D$33,IF(J572=33,'Equivalencia BH-BMPT'!$D$34,IF(J572=34,'Equivalencia BH-BMPT'!$D$35,IF(J572=35,'Equivalencia BH-BMPT'!$D$36,IF(J572=36,'Equivalencia BH-BMPT'!$D$37,IF(J572=37,'Equivalencia BH-BMPT'!$D$38,IF(J572=38,'Equivalencia BH-BMPT'!#REF!,IF(J572=39,'Equivalencia BH-BMPT'!$D$40,IF(J572=40,'Equivalencia BH-BMPT'!$D$41,IF(J572=41,'Equivalencia BH-BMPT'!$D$42,IF(J572=42,'Equivalencia BH-BMPT'!$D$43,IF(J572=43,'Equivalencia BH-BMPT'!$D$44,IF(J572=44,'Equivalencia BH-BMPT'!$D$45,IF(J572=45,'Equivalencia BH-BMPT'!$D$46,"No ha seleccionado un número de programa")))))))))))))))))))))))))))))))))))))))))))))</f>
        <v>No ha seleccionado un número de programa</v>
      </c>
      <c r="L572" s="137"/>
      <c r="M572" s="135"/>
      <c r="N572" s="147"/>
      <c r="O572" s="138"/>
      <c r="P572" s="139"/>
      <c r="Q572" s="140"/>
      <c r="R572" s="140"/>
      <c r="S572" s="140"/>
      <c r="T572" s="140">
        <f t="shared" si="63"/>
        <v>0</v>
      </c>
      <c r="U572" s="140"/>
      <c r="V572" s="141"/>
      <c r="W572" s="141"/>
      <c r="X572" s="141"/>
      <c r="Y572" s="135"/>
      <c r="Z572" s="135"/>
      <c r="AA572" s="142"/>
      <c r="AB572" s="135"/>
      <c r="AC572" s="135"/>
      <c r="AD572" s="135"/>
      <c r="AE572" s="135"/>
      <c r="AF572" s="143" t="e">
        <f t="shared" si="64"/>
        <v>#DIV/0!</v>
      </c>
      <c r="AG572" s="144"/>
      <c r="AH572" s="144" t="b">
        <f t="shared" si="65"/>
        <v>1</v>
      </c>
    </row>
    <row r="573" spans="1:34" ht="44.25" customHeight="1" thickBot="1" x14ac:dyDescent="0.3">
      <c r="A573" s="135"/>
      <c r="B573" s="135"/>
      <c r="C573" s="136"/>
      <c r="D573" s="135"/>
      <c r="E573" s="136" t="str">
        <f>IF(D573=1,'Tipo '!$B$2,IF(D573=2,'Tipo '!$B$3,IF(D573=3,'Tipo '!$B$4,IF(D573=4,'Tipo '!$B$5,IF(D573=5,'Tipo '!$B$6,IF(D573=6,'Tipo '!$B$7,IF(D573=7,'Tipo '!$B$8,IF(D573=8,'Tipo '!$B$9,IF(D573=9,'Tipo '!$B$10,IF(D573=10,'Tipo '!$B$11,IF(D573=11,'Tipo '!$B$12,IF(D573=12,'Tipo '!$B$13,IF(D573=13,'Tipo '!$B$14,IF(D573=14,'Tipo '!$B$15,IF(D573=15,'Tipo '!$B$16,IF(D573=16,'Tipo '!$B$17,IF(D573=17,'Tipo '!$B$18,IF(D573=18,'Tipo '!$B$19,IF(D573=19,'Tipo '!$B$20,IF(D573=20,'Tipo '!$B$21,"No ha seleccionado un tipo de contrato válido"))))))))))))))))))))</f>
        <v>No ha seleccionado un tipo de contrato válido</v>
      </c>
      <c r="F573" s="136"/>
      <c r="G573" s="136"/>
      <c r="H573" s="146"/>
      <c r="I573" s="146"/>
      <c r="J573" s="135"/>
      <c r="K573" s="136" t="str">
        <f>IF(J573=1,'Equivalencia BH-BMPT'!$D$2,IF(J573=2,'Equivalencia BH-BMPT'!$D$3,IF(J573=3,'Equivalencia BH-BMPT'!$D$4,IF(J573=4,'Equivalencia BH-BMPT'!$D$5,IF(J573=5,'Equivalencia BH-BMPT'!$D$6,IF(J573=6,'Equivalencia BH-BMPT'!$D$7,IF(J573=7,'Equivalencia BH-BMPT'!$D$8,IF(J573=8,'Equivalencia BH-BMPT'!$D$9,IF(J573=9,'Equivalencia BH-BMPT'!$D$10,IF(J573=10,'Equivalencia BH-BMPT'!$D$11,IF(J573=11,'Equivalencia BH-BMPT'!$D$12,IF(J573=12,'Equivalencia BH-BMPT'!$D$13,IF(J573=13,'Equivalencia BH-BMPT'!$D$14,IF(J573=14,'Equivalencia BH-BMPT'!$D$15,IF(J573=15,'Equivalencia BH-BMPT'!$D$16,IF(J573=16,'Equivalencia BH-BMPT'!$D$17,IF(J573=17,'Equivalencia BH-BMPT'!$D$18,IF(J573=18,'Equivalencia BH-BMPT'!$D$19,IF(J573=19,'Equivalencia BH-BMPT'!$D$20,IF(J573=20,'Equivalencia BH-BMPT'!$D$21,IF(J573=21,'Equivalencia BH-BMPT'!$D$22,IF(J573=22,'Equivalencia BH-BMPT'!$D$23,IF(J573=23,'Equivalencia BH-BMPT'!#REF!,IF(J573=24,'Equivalencia BH-BMPT'!$D$25,IF(J573=25,'Equivalencia BH-BMPT'!$D$26,IF(J573=26,'Equivalencia BH-BMPT'!$D$27,IF(J573=27,'Equivalencia BH-BMPT'!$D$28,IF(J573=28,'Equivalencia BH-BMPT'!$D$29,IF(J573=29,'Equivalencia BH-BMPT'!$D$30,IF(J573=30,'Equivalencia BH-BMPT'!$D$31,IF(J573=31,'Equivalencia BH-BMPT'!$D$32,IF(J573=32,'Equivalencia BH-BMPT'!$D$33,IF(J573=33,'Equivalencia BH-BMPT'!$D$34,IF(J573=34,'Equivalencia BH-BMPT'!$D$35,IF(J573=35,'Equivalencia BH-BMPT'!$D$36,IF(J573=36,'Equivalencia BH-BMPT'!$D$37,IF(J573=37,'Equivalencia BH-BMPT'!$D$38,IF(J573=38,'Equivalencia BH-BMPT'!#REF!,IF(J573=39,'Equivalencia BH-BMPT'!$D$40,IF(J573=40,'Equivalencia BH-BMPT'!$D$41,IF(J573=41,'Equivalencia BH-BMPT'!$D$42,IF(J573=42,'Equivalencia BH-BMPT'!$D$43,IF(J573=43,'Equivalencia BH-BMPT'!$D$44,IF(J573=44,'Equivalencia BH-BMPT'!$D$45,IF(J573=45,'Equivalencia BH-BMPT'!$D$46,"No ha seleccionado un número de programa")))))))))))))))))))))))))))))))))))))))))))))</f>
        <v>No ha seleccionado un número de programa</v>
      </c>
      <c r="L573" s="137"/>
      <c r="M573" s="135"/>
      <c r="N573" s="147"/>
      <c r="O573" s="138"/>
      <c r="P573" s="139"/>
      <c r="Q573" s="140"/>
      <c r="R573" s="140"/>
      <c r="S573" s="140"/>
      <c r="T573" s="140">
        <f t="shared" si="63"/>
        <v>0</v>
      </c>
      <c r="U573" s="140"/>
      <c r="V573" s="141"/>
      <c r="W573" s="141"/>
      <c r="X573" s="141"/>
      <c r="Y573" s="135"/>
      <c r="Z573" s="135"/>
      <c r="AA573" s="142"/>
      <c r="AB573" s="135"/>
      <c r="AC573" s="135"/>
      <c r="AD573" s="135"/>
      <c r="AE573" s="135"/>
      <c r="AF573" s="143" t="e">
        <f t="shared" si="64"/>
        <v>#DIV/0!</v>
      </c>
      <c r="AG573" s="144"/>
      <c r="AH573" s="144" t="b">
        <f t="shared" si="65"/>
        <v>1</v>
      </c>
    </row>
    <row r="574" spans="1:34" ht="44.25" customHeight="1" thickBot="1" x14ac:dyDescent="0.3">
      <c r="A574" s="135"/>
      <c r="B574" s="135"/>
      <c r="C574" s="136"/>
      <c r="D574" s="135"/>
      <c r="E574" s="136" t="str">
        <f>IF(D574=1,'Tipo '!$B$2,IF(D574=2,'Tipo '!$B$3,IF(D574=3,'Tipo '!$B$4,IF(D574=4,'Tipo '!$B$5,IF(D574=5,'Tipo '!$B$6,IF(D574=6,'Tipo '!$B$7,IF(D574=7,'Tipo '!$B$8,IF(D574=8,'Tipo '!$B$9,IF(D574=9,'Tipo '!$B$10,IF(D574=10,'Tipo '!$B$11,IF(D574=11,'Tipo '!$B$12,IF(D574=12,'Tipo '!$B$13,IF(D574=13,'Tipo '!$B$14,IF(D574=14,'Tipo '!$B$15,IF(D574=15,'Tipo '!$B$16,IF(D574=16,'Tipo '!$B$17,IF(D574=17,'Tipo '!$B$18,IF(D574=18,'Tipo '!$B$19,IF(D574=19,'Tipo '!$B$20,IF(D574=20,'Tipo '!$B$21,"No ha seleccionado un tipo de contrato válido"))))))))))))))))))))</f>
        <v>No ha seleccionado un tipo de contrato válido</v>
      </c>
      <c r="F574" s="136"/>
      <c r="G574" s="136"/>
      <c r="H574" s="146"/>
      <c r="I574" s="146"/>
      <c r="J574" s="135"/>
      <c r="K574" s="136" t="str">
        <f>IF(J574=1,'Equivalencia BH-BMPT'!$D$2,IF(J574=2,'Equivalencia BH-BMPT'!$D$3,IF(J574=3,'Equivalencia BH-BMPT'!$D$4,IF(J574=4,'Equivalencia BH-BMPT'!$D$5,IF(J574=5,'Equivalencia BH-BMPT'!$D$6,IF(J574=6,'Equivalencia BH-BMPT'!$D$7,IF(J574=7,'Equivalencia BH-BMPT'!$D$8,IF(J574=8,'Equivalencia BH-BMPT'!$D$9,IF(J574=9,'Equivalencia BH-BMPT'!$D$10,IF(J574=10,'Equivalencia BH-BMPT'!$D$11,IF(J574=11,'Equivalencia BH-BMPT'!$D$12,IF(J574=12,'Equivalencia BH-BMPT'!$D$13,IF(J574=13,'Equivalencia BH-BMPT'!$D$14,IF(J574=14,'Equivalencia BH-BMPT'!$D$15,IF(J574=15,'Equivalencia BH-BMPT'!$D$16,IF(J574=16,'Equivalencia BH-BMPT'!$D$17,IF(J574=17,'Equivalencia BH-BMPT'!$D$18,IF(J574=18,'Equivalencia BH-BMPT'!$D$19,IF(J574=19,'Equivalencia BH-BMPT'!$D$20,IF(J574=20,'Equivalencia BH-BMPT'!$D$21,IF(J574=21,'Equivalencia BH-BMPT'!$D$22,IF(J574=22,'Equivalencia BH-BMPT'!$D$23,IF(J574=23,'Equivalencia BH-BMPT'!#REF!,IF(J574=24,'Equivalencia BH-BMPT'!$D$25,IF(J574=25,'Equivalencia BH-BMPT'!$D$26,IF(J574=26,'Equivalencia BH-BMPT'!$D$27,IF(J574=27,'Equivalencia BH-BMPT'!$D$28,IF(J574=28,'Equivalencia BH-BMPT'!$D$29,IF(J574=29,'Equivalencia BH-BMPT'!$D$30,IF(J574=30,'Equivalencia BH-BMPT'!$D$31,IF(J574=31,'Equivalencia BH-BMPT'!$D$32,IF(J574=32,'Equivalencia BH-BMPT'!$D$33,IF(J574=33,'Equivalencia BH-BMPT'!$D$34,IF(J574=34,'Equivalencia BH-BMPT'!$D$35,IF(J574=35,'Equivalencia BH-BMPT'!$D$36,IF(J574=36,'Equivalencia BH-BMPT'!$D$37,IF(J574=37,'Equivalencia BH-BMPT'!$D$38,IF(J574=38,'Equivalencia BH-BMPT'!#REF!,IF(J574=39,'Equivalencia BH-BMPT'!$D$40,IF(J574=40,'Equivalencia BH-BMPT'!$D$41,IF(J574=41,'Equivalencia BH-BMPT'!$D$42,IF(J574=42,'Equivalencia BH-BMPT'!$D$43,IF(J574=43,'Equivalencia BH-BMPT'!$D$44,IF(J574=44,'Equivalencia BH-BMPT'!$D$45,IF(J574=45,'Equivalencia BH-BMPT'!$D$46,"No ha seleccionado un número de programa")))))))))))))))))))))))))))))))))))))))))))))</f>
        <v>No ha seleccionado un número de programa</v>
      </c>
      <c r="L574" s="137"/>
      <c r="M574" s="135"/>
      <c r="N574" s="147"/>
      <c r="O574" s="138"/>
      <c r="P574" s="139"/>
      <c r="Q574" s="140"/>
      <c r="R574" s="140"/>
      <c r="S574" s="140"/>
      <c r="T574" s="140">
        <f t="shared" si="63"/>
        <v>0</v>
      </c>
      <c r="U574" s="140"/>
      <c r="V574" s="141"/>
      <c r="W574" s="141"/>
      <c r="X574" s="141"/>
      <c r="Y574" s="135"/>
      <c r="Z574" s="135"/>
      <c r="AA574" s="142"/>
      <c r="AB574" s="135"/>
      <c r="AC574" s="135"/>
      <c r="AD574" s="135"/>
      <c r="AE574" s="135"/>
      <c r="AF574" s="143" t="e">
        <f t="shared" si="64"/>
        <v>#DIV/0!</v>
      </c>
      <c r="AG574" s="144"/>
      <c r="AH574" s="144" t="b">
        <f t="shared" si="65"/>
        <v>1</v>
      </c>
    </row>
    <row r="575" spans="1:34" ht="44.25" customHeight="1" thickBot="1" x14ac:dyDescent="0.3">
      <c r="A575" s="135"/>
      <c r="B575" s="135"/>
      <c r="C575" s="136"/>
      <c r="D575" s="135"/>
      <c r="E575" s="136" t="str">
        <f>IF(D575=1,'Tipo '!$B$2,IF(D575=2,'Tipo '!$B$3,IF(D575=3,'Tipo '!$B$4,IF(D575=4,'Tipo '!$B$5,IF(D575=5,'Tipo '!$B$6,IF(D575=6,'Tipo '!$B$7,IF(D575=7,'Tipo '!$B$8,IF(D575=8,'Tipo '!$B$9,IF(D575=9,'Tipo '!$B$10,IF(D575=10,'Tipo '!$B$11,IF(D575=11,'Tipo '!$B$12,IF(D575=12,'Tipo '!$B$13,IF(D575=13,'Tipo '!$B$14,IF(D575=14,'Tipo '!$B$15,IF(D575=15,'Tipo '!$B$16,IF(D575=16,'Tipo '!$B$17,IF(D575=17,'Tipo '!$B$18,IF(D575=18,'Tipo '!$B$19,IF(D575=19,'Tipo '!$B$20,IF(D575=20,'Tipo '!$B$21,"No ha seleccionado un tipo de contrato válido"))))))))))))))))))))</f>
        <v>No ha seleccionado un tipo de contrato válido</v>
      </c>
      <c r="F575" s="136"/>
      <c r="G575" s="136"/>
      <c r="H575" s="146"/>
      <c r="I575" s="146"/>
      <c r="J575" s="135"/>
      <c r="K575" s="136" t="str">
        <f>IF(J575=1,'Equivalencia BH-BMPT'!$D$2,IF(J575=2,'Equivalencia BH-BMPT'!$D$3,IF(J575=3,'Equivalencia BH-BMPT'!$D$4,IF(J575=4,'Equivalencia BH-BMPT'!$D$5,IF(J575=5,'Equivalencia BH-BMPT'!$D$6,IF(J575=6,'Equivalencia BH-BMPT'!$D$7,IF(J575=7,'Equivalencia BH-BMPT'!$D$8,IF(J575=8,'Equivalencia BH-BMPT'!$D$9,IF(J575=9,'Equivalencia BH-BMPT'!$D$10,IF(J575=10,'Equivalencia BH-BMPT'!$D$11,IF(J575=11,'Equivalencia BH-BMPT'!$D$12,IF(J575=12,'Equivalencia BH-BMPT'!$D$13,IF(J575=13,'Equivalencia BH-BMPT'!$D$14,IF(J575=14,'Equivalencia BH-BMPT'!$D$15,IF(J575=15,'Equivalencia BH-BMPT'!$D$16,IF(J575=16,'Equivalencia BH-BMPT'!$D$17,IF(J575=17,'Equivalencia BH-BMPT'!$D$18,IF(J575=18,'Equivalencia BH-BMPT'!$D$19,IF(J575=19,'Equivalencia BH-BMPT'!$D$20,IF(J575=20,'Equivalencia BH-BMPT'!$D$21,IF(J575=21,'Equivalencia BH-BMPT'!$D$22,IF(J575=22,'Equivalencia BH-BMPT'!$D$23,IF(J575=23,'Equivalencia BH-BMPT'!#REF!,IF(J575=24,'Equivalencia BH-BMPT'!$D$25,IF(J575=25,'Equivalencia BH-BMPT'!$D$26,IF(J575=26,'Equivalencia BH-BMPT'!$D$27,IF(J575=27,'Equivalencia BH-BMPT'!$D$28,IF(J575=28,'Equivalencia BH-BMPT'!$D$29,IF(J575=29,'Equivalencia BH-BMPT'!$D$30,IF(J575=30,'Equivalencia BH-BMPT'!$D$31,IF(J575=31,'Equivalencia BH-BMPT'!$D$32,IF(J575=32,'Equivalencia BH-BMPT'!$D$33,IF(J575=33,'Equivalencia BH-BMPT'!$D$34,IF(J575=34,'Equivalencia BH-BMPT'!$D$35,IF(J575=35,'Equivalencia BH-BMPT'!$D$36,IF(J575=36,'Equivalencia BH-BMPT'!$D$37,IF(J575=37,'Equivalencia BH-BMPT'!$D$38,IF(J575=38,'Equivalencia BH-BMPT'!#REF!,IF(J575=39,'Equivalencia BH-BMPT'!$D$40,IF(J575=40,'Equivalencia BH-BMPT'!$D$41,IF(J575=41,'Equivalencia BH-BMPT'!$D$42,IF(J575=42,'Equivalencia BH-BMPT'!$D$43,IF(J575=43,'Equivalencia BH-BMPT'!$D$44,IF(J575=44,'Equivalencia BH-BMPT'!$D$45,IF(J575=45,'Equivalencia BH-BMPT'!$D$46,"No ha seleccionado un número de programa")))))))))))))))))))))))))))))))))))))))))))))</f>
        <v>No ha seleccionado un número de programa</v>
      </c>
      <c r="L575" s="137"/>
      <c r="M575" s="135"/>
      <c r="N575" s="147"/>
      <c r="O575" s="138"/>
      <c r="P575" s="139"/>
      <c r="Q575" s="140"/>
      <c r="R575" s="140"/>
      <c r="S575" s="140"/>
      <c r="T575" s="140">
        <f t="shared" si="63"/>
        <v>0</v>
      </c>
      <c r="U575" s="140"/>
      <c r="V575" s="141"/>
      <c r="W575" s="141"/>
      <c r="X575" s="141"/>
      <c r="Y575" s="135"/>
      <c r="Z575" s="135"/>
      <c r="AA575" s="142"/>
      <c r="AB575" s="135"/>
      <c r="AC575" s="135"/>
      <c r="AD575" s="135"/>
      <c r="AE575" s="135"/>
      <c r="AF575" s="143" t="e">
        <f t="shared" si="64"/>
        <v>#DIV/0!</v>
      </c>
      <c r="AG575" s="144"/>
      <c r="AH575" s="144" t="b">
        <f t="shared" si="65"/>
        <v>1</v>
      </c>
    </row>
    <row r="576" spans="1:34" ht="44.25" customHeight="1" thickBot="1" x14ac:dyDescent="0.3">
      <c r="A576" s="135"/>
      <c r="B576" s="135"/>
      <c r="C576" s="136"/>
      <c r="D576" s="135"/>
      <c r="E576" s="136" t="str">
        <f>IF(D576=1,'Tipo '!$B$2,IF(D576=2,'Tipo '!$B$3,IF(D576=3,'Tipo '!$B$4,IF(D576=4,'Tipo '!$B$5,IF(D576=5,'Tipo '!$B$6,IF(D576=6,'Tipo '!$B$7,IF(D576=7,'Tipo '!$B$8,IF(D576=8,'Tipo '!$B$9,IF(D576=9,'Tipo '!$B$10,IF(D576=10,'Tipo '!$B$11,IF(D576=11,'Tipo '!$B$12,IF(D576=12,'Tipo '!$B$13,IF(D576=13,'Tipo '!$B$14,IF(D576=14,'Tipo '!$B$15,IF(D576=15,'Tipo '!$B$16,IF(D576=16,'Tipo '!$B$17,IF(D576=17,'Tipo '!$B$18,IF(D576=18,'Tipo '!$B$19,IF(D576=19,'Tipo '!$B$20,IF(D576=20,'Tipo '!$B$21,"No ha seleccionado un tipo de contrato válido"))))))))))))))))))))</f>
        <v>No ha seleccionado un tipo de contrato válido</v>
      </c>
      <c r="F576" s="136"/>
      <c r="G576" s="136"/>
      <c r="H576" s="146"/>
      <c r="I576" s="146"/>
      <c r="J576" s="135"/>
      <c r="K576" s="136" t="str">
        <f>IF(J576=1,'Equivalencia BH-BMPT'!$D$2,IF(J576=2,'Equivalencia BH-BMPT'!$D$3,IF(J576=3,'Equivalencia BH-BMPT'!$D$4,IF(J576=4,'Equivalencia BH-BMPT'!$D$5,IF(J576=5,'Equivalencia BH-BMPT'!$D$6,IF(J576=6,'Equivalencia BH-BMPT'!$D$7,IF(J576=7,'Equivalencia BH-BMPT'!$D$8,IF(J576=8,'Equivalencia BH-BMPT'!$D$9,IF(J576=9,'Equivalencia BH-BMPT'!$D$10,IF(J576=10,'Equivalencia BH-BMPT'!$D$11,IF(J576=11,'Equivalencia BH-BMPT'!$D$12,IF(J576=12,'Equivalencia BH-BMPT'!$D$13,IF(J576=13,'Equivalencia BH-BMPT'!$D$14,IF(J576=14,'Equivalencia BH-BMPT'!$D$15,IF(J576=15,'Equivalencia BH-BMPT'!$D$16,IF(J576=16,'Equivalencia BH-BMPT'!$D$17,IF(J576=17,'Equivalencia BH-BMPT'!$D$18,IF(J576=18,'Equivalencia BH-BMPT'!$D$19,IF(J576=19,'Equivalencia BH-BMPT'!$D$20,IF(J576=20,'Equivalencia BH-BMPT'!$D$21,IF(J576=21,'Equivalencia BH-BMPT'!$D$22,IF(J576=22,'Equivalencia BH-BMPT'!$D$23,IF(J576=23,'Equivalencia BH-BMPT'!#REF!,IF(J576=24,'Equivalencia BH-BMPT'!$D$25,IF(J576=25,'Equivalencia BH-BMPT'!$D$26,IF(J576=26,'Equivalencia BH-BMPT'!$D$27,IF(J576=27,'Equivalencia BH-BMPT'!$D$28,IF(J576=28,'Equivalencia BH-BMPT'!$D$29,IF(J576=29,'Equivalencia BH-BMPT'!$D$30,IF(J576=30,'Equivalencia BH-BMPT'!$D$31,IF(J576=31,'Equivalencia BH-BMPT'!$D$32,IF(J576=32,'Equivalencia BH-BMPT'!$D$33,IF(J576=33,'Equivalencia BH-BMPT'!$D$34,IF(J576=34,'Equivalencia BH-BMPT'!$D$35,IF(J576=35,'Equivalencia BH-BMPT'!$D$36,IF(J576=36,'Equivalencia BH-BMPT'!$D$37,IF(J576=37,'Equivalencia BH-BMPT'!$D$38,IF(J576=38,'Equivalencia BH-BMPT'!#REF!,IF(J576=39,'Equivalencia BH-BMPT'!$D$40,IF(J576=40,'Equivalencia BH-BMPT'!$D$41,IF(J576=41,'Equivalencia BH-BMPT'!$D$42,IF(J576=42,'Equivalencia BH-BMPT'!$D$43,IF(J576=43,'Equivalencia BH-BMPT'!$D$44,IF(J576=44,'Equivalencia BH-BMPT'!$D$45,IF(J576=45,'Equivalencia BH-BMPT'!$D$46,"No ha seleccionado un número de programa")))))))))))))))))))))))))))))))))))))))))))))</f>
        <v>No ha seleccionado un número de programa</v>
      </c>
      <c r="L576" s="137"/>
      <c r="M576" s="135"/>
      <c r="N576" s="147"/>
      <c r="O576" s="138"/>
      <c r="P576" s="139"/>
      <c r="Q576" s="140"/>
      <c r="R576" s="140"/>
      <c r="S576" s="140"/>
      <c r="T576" s="140">
        <f t="shared" si="63"/>
        <v>0</v>
      </c>
      <c r="U576" s="140"/>
      <c r="V576" s="141"/>
      <c r="W576" s="141"/>
      <c r="X576" s="141"/>
      <c r="Y576" s="135"/>
      <c r="Z576" s="135"/>
      <c r="AA576" s="142"/>
      <c r="AB576" s="135"/>
      <c r="AC576" s="135"/>
      <c r="AD576" s="135"/>
      <c r="AE576" s="135"/>
      <c r="AF576" s="143" t="e">
        <f t="shared" si="64"/>
        <v>#DIV/0!</v>
      </c>
      <c r="AG576" s="144"/>
      <c r="AH576" s="144" t="b">
        <f t="shared" si="65"/>
        <v>1</v>
      </c>
    </row>
    <row r="577" spans="1:34" ht="44.25" customHeight="1" thickBot="1" x14ac:dyDescent="0.3">
      <c r="A577" s="135"/>
      <c r="B577" s="135"/>
      <c r="C577" s="136"/>
      <c r="D577" s="135"/>
      <c r="E577" s="136" t="str">
        <f>IF(D577=1,'Tipo '!$B$2,IF(D577=2,'Tipo '!$B$3,IF(D577=3,'Tipo '!$B$4,IF(D577=4,'Tipo '!$B$5,IF(D577=5,'Tipo '!$B$6,IF(D577=6,'Tipo '!$B$7,IF(D577=7,'Tipo '!$B$8,IF(D577=8,'Tipo '!$B$9,IF(D577=9,'Tipo '!$B$10,IF(D577=10,'Tipo '!$B$11,IF(D577=11,'Tipo '!$B$12,IF(D577=12,'Tipo '!$B$13,IF(D577=13,'Tipo '!$B$14,IF(D577=14,'Tipo '!$B$15,IF(D577=15,'Tipo '!$B$16,IF(D577=16,'Tipo '!$B$17,IF(D577=17,'Tipo '!$B$18,IF(D577=18,'Tipo '!$B$19,IF(D577=19,'Tipo '!$B$20,IF(D577=20,'Tipo '!$B$21,"No ha seleccionado un tipo de contrato válido"))))))))))))))))))))</f>
        <v>No ha seleccionado un tipo de contrato válido</v>
      </c>
      <c r="F577" s="136"/>
      <c r="G577" s="136"/>
      <c r="H577" s="146"/>
      <c r="I577" s="146"/>
      <c r="J577" s="135"/>
      <c r="K577" s="136" t="str">
        <f>IF(J577=1,'Equivalencia BH-BMPT'!$D$2,IF(J577=2,'Equivalencia BH-BMPT'!$D$3,IF(J577=3,'Equivalencia BH-BMPT'!$D$4,IF(J577=4,'Equivalencia BH-BMPT'!$D$5,IF(J577=5,'Equivalencia BH-BMPT'!$D$6,IF(J577=6,'Equivalencia BH-BMPT'!$D$7,IF(J577=7,'Equivalencia BH-BMPT'!$D$8,IF(J577=8,'Equivalencia BH-BMPT'!$D$9,IF(J577=9,'Equivalencia BH-BMPT'!$D$10,IF(J577=10,'Equivalencia BH-BMPT'!$D$11,IF(J577=11,'Equivalencia BH-BMPT'!$D$12,IF(J577=12,'Equivalencia BH-BMPT'!$D$13,IF(J577=13,'Equivalencia BH-BMPT'!$D$14,IF(J577=14,'Equivalencia BH-BMPT'!$D$15,IF(J577=15,'Equivalencia BH-BMPT'!$D$16,IF(J577=16,'Equivalencia BH-BMPT'!$D$17,IF(J577=17,'Equivalencia BH-BMPT'!$D$18,IF(J577=18,'Equivalencia BH-BMPT'!$D$19,IF(J577=19,'Equivalencia BH-BMPT'!$D$20,IF(J577=20,'Equivalencia BH-BMPT'!$D$21,IF(J577=21,'Equivalencia BH-BMPT'!$D$22,IF(J577=22,'Equivalencia BH-BMPT'!$D$23,IF(J577=23,'Equivalencia BH-BMPT'!#REF!,IF(J577=24,'Equivalencia BH-BMPT'!$D$25,IF(J577=25,'Equivalencia BH-BMPT'!$D$26,IF(J577=26,'Equivalencia BH-BMPT'!$D$27,IF(J577=27,'Equivalencia BH-BMPT'!$D$28,IF(J577=28,'Equivalencia BH-BMPT'!$D$29,IF(J577=29,'Equivalencia BH-BMPT'!$D$30,IF(J577=30,'Equivalencia BH-BMPT'!$D$31,IF(J577=31,'Equivalencia BH-BMPT'!$D$32,IF(J577=32,'Equivalencia BH-BMPT'!$D$33,IF(J577=33,'Equivalencia BH-BMPT'!$D$34,IF(J577=34,'Equivalencia BH-BMPT'!$D$35,IF(J577=35,'Equivalencia BH-BMPT'!$D$36,IF(J577=36,'Equivalencia BH-BMPT'!$D$37,IF(J577=37,'Equivalencia BH-BMPT'!$D$38,IF(J577=38,'Equivalencia BH-BMPT'!#REF!,IF(J577=39,'Equivalencia BH-BMPT'!$D$40,IF(J577=40,'Equivalencia BH-BMPT'!$D$41,IF(J577=41,'Equivalencia BH-BMPT'!$D$42,IF(J577=42,'Equivalencia BH-BMPT'!$D$43,IF(J577=43,'Equivalencia BH-BMPT'!$D$44,IF(J577=44,'Equivalencia BH-BMPT'!$D$45,IF(J577=45,'Equivalencia BH-BMPT'!$D$46,"No ha seleccionado un número de programa")))))))))))))))))))))))))))))))))))))))))))))</f>
        <v>No ha seleccionado un número de programa</v>
      </c>
      <c r="L577" s="137"/>
      <c r="M577" s="135"/>
      <c r="N577" s="147"/>
      <c r="O577" s="138"/>
      <c r="P577" s="139"/>
      <c r="Q577" s="140"/>
      <c r="R577" s="140"/>
      <c r="S577" s="140"/>
      <c r="T577" s="140">
        <f t="shared" si="63"/>
        <v>0</v>
      </c>
      <c r="U577" s="140"/>
      <c r="V577" s="141"/>
      <c r="W577" s="141"/>
      <c r="X577" s="141"/>
      <c r="Y577" s="135"/>
      <c r="Z577" s="135"/>
      <c r="AA577" s="142"/>
      <c r="AB577" s="135"/>
      <c r="AC577" s="135"/>
      <c r="AD577" s="135"/>
      <c r="AE577" s="135"/>
      <c r="AF577" s="143" t="e">
        <f t="shared" si="64"/>
        <v>#DIV/0!</v>
      </c>
      <c r="AG577" s="144"/>
      <c r="AH577" s="144" t="b">
        <f t="shared" si="65"/>
        <v>1</v>
      </c>
    </row>
    <row r="578" spans="1:34" ht="44.25" customHeight="1" thickBot="1" x14ac:dyDescent="0.3">
      <c r="A578" s="135"/>
      <c r="B578" s="135"/>
      <c r="C578" s="136"/>
      <c r="D578" s="135"/>
      <c r="E578" s="136" t="str">
        <f>IF(D578=1,'Tipo '!$B$2,IF(D578=2,'Tipo '!$B$3,IF(D578=3,'Tipo '!$B$4,IF(D578=4,'Tipo '!$B$5,IF(D578=5,'Tipo '!$B$6,IF(D578=6,'Tipo '!$B$7,IF(D578=7,'Tipo '!$B$8,IF(D578=8,'Tipo '!$B$9,IF(D578=9,'Tipo '!$B$10,IF(D578=10,'Tipo '!$B$11,IF(D578=11,'Tipo '!$B$12,IF(D578=12,'Tipo '!$B$13,IF(D578=13,'Tipo '!$B$14,IF(D578=14,'Tipo '!$B$15,IF(D578=15,'Tipo '!$B$16,IF(D578=16,'Tipo '!$B$17,IF(D578=17,'Tipo '!$B$18,IF(D578=18,'Tipo '!$B$19,IF(D578=19,'Tipo '!$B$20,IF(D578=20,'Tipo '!$B$21,"No ha seleccionado un tipo de contrato válido"))))))))))))))))))))</f>
        <v>No ha seleccionado un tipo de contrato válido</v>
      </c>
      <c r="F578" s="136"/>
      <c r="G578" s="136"/>
      <c r="H578" s="146"/>
      <c r="I578" s="146"/>
      <c r="J578" s="135"/>
      <c r="K578" s="136" t="str">
        <f>IF(J578=1,'Equivalencia BH-BMPT'!$D$2,IF(J578=2,'Equivalencia BH-BMPT'!$D$3,IF(J578=3,'Equivalencia BH-BMPT'!$D$4,IF(J578=4,'Equivalencia BH-BMPT'!$D$5,IF(J578=5,'Equivalencia BH-BMPT'!$D$6,IF(J578=6,'Equivalencia BH-BMPT'!$D$7,IF(J578=7,'Equivalencia BH-BMPT'!$D$8,IF(J578=8,'Equivalencia BH-BMPT'!$D$9,IF(J578=9,'Equivalencia BH-BMPT'!$D$10,IF(J578=10,'Equivalencia BH-BMPT'!$D$11,IF(J578=11,'Equivalencia BH-BMPT'!$D$12,IF(J578=12,'Equivalencia BH-BMPT'!$D$13,IF(J578=13,'Equivalencia BH-BMPT'!$D$14,IF(J578=14,'Equivalencia BH-BMPT'!$D$15,IF(J578=15,'Equivalencia BH-BMPT'!$D$16,IF(J578=16,'Equivalencia BH-BMPT'!$D$17,IF(J578=17,'Equivalencia BH-BMPT'!$D$18,IF(J578=18,'Equivalencia BH-BMPT'!$D$19,IF(J578=19,'Equivalencia BH-BMPT'!$D$20,IF(J578=20,'Equivalencia BH-BMPT'!$D$21,IF(J578=21,'Equivalencia BH-BMPT'!$D$22,IF(J578=22,'Equivalencia BH-BMPT'!$D$23,IF(J578=23,'Equivalencia BH-BMPT'!#REF!,IF(J578=24,'Equivalencia BH-BMPT'!$D$25,IF(J578=25,'Equivalencia BH-BMPT'!$D$26,IF(J578=26,'Equivalencia BH-BMPT'!$D$27,IF(J578=27,'Equivalencia BH-BMPT'!$D$28,IF(J578=28,'Equivalencia BH-BMPT'!$D$29,IF(J578=29,'Equivalencia BH-BMPT'!$D$30,IF(J578=30,'Equivalencia BH-BMPT'!$D$31,IF(J578=31,'Equivalencia BH-BMPT'!$D$32,IF(J578=32,'Equivalencia BH-BMPT'!$D$33,IF(J578=33,'Equivalencia BH-BMPT'!$D$34,IF(J578=34,'Equivalencia BH-BMPT'!$D$35,IF(J578=35,'Equivalencia BH-BMPT'!$D$36,IF(J578=36,'Equivalencia BH-BMPT'!$D$37,IF(J578=37,'Equivalencia BH-BMPT'!$D$38,IF(J578=38,'Equivalencia BH-BMPT'!#REF!,IF(J578=39,'Equivalencia BH-BMPT'!$D$40,IF(J578=40,'Equivalencia BH-BMPT'!$D$41,IF(J578=41,'Equivalencia BH-BMPT'!$D$42,IF(J578=42,'Equivalencia BH-BMPT'!$D$43,IF(J578=43,'Equivalencia BH-BMPT'!$D$44,IF(J578=44,'Equivalencia BH-BMPT'!$D$45,IF(J578=45,'Equivalencia BH-BMPT'!$D$46,"No ha seleccionado un número de programa")))))))))))))))))))))))))))))))))))))))))))))</f>
        <v>No ha seleccionado un número de programa</v>
      </c>
      <c r="L578" s="137"/>
      <c r="M578" s="135"/>
      <c r="N578" s="147"/>
      <c r="O578" s="138"/>
      <c r="P578" s="139"/>
      <c r="Q578" s="140"/>
      <c r="R578" s="140"/>
      <c r="S578" s="140"/>
      <c r="T578" s="140">
        <f t="shared" si="63"/>
        <v>0</v>
      </c>
      <c r="U578" s="140"/>
      <c r="V578" s="141"/>
      <c r="W578" s="141"/>
      <c r="X578" s="141"/>
      <c r="Y578" s="135"/>
      <c r="Z578" s="135"/>
      <c r="AA578" s="142"/>
      <c r="AB578" s="135"/>
      <c r="AC578" s="135"/>
      <c r="AD578" s="135"/>
      <c r="AE578" s="135"/>
      <c r="AF578" s="143" t="e">
        <f t="shared" si="64"/>
        <v>#DIV/0!</v>
      </c>
      <c r="AG578" s="144"/>
      <c r="AH578" s="144" t="b">
        <f t="shared" si="65"/>
        <v>1</v>
      </c>
    </row>
    <row r="579" spans="1:34" ht="44.25" customHeight="1" thickBot="1" x14ac:dyDescent="0.3">
      <c r="A579" s="135"/>
      <c r="B579" s="135"/>
      <c r="C579" s="136"/>
      <c r="D579" s="135"/>
      <c r="E579" s="136" t="str">
        <f>IF(D579=1,'Tipo '!$B$2,IF(D579=2,'Tipo '!$B$3,IF(D579=3,'Tipo '!$B$4,IF(D579=4,'Tipo '!$B$5,IF(D579=5,'Tipo '!$B$6,IF(D579=6,'Tipo '!$B$7,IF(D579=7,'Tipo '!$B$8,IF(D579=8,'Tipo '!$B$9,IF(D579=9,'Tipo '!$B$10,IF(D579=10,'Tipo '!$B$11,IF(D579=11,'Tipo '!$B$12,IF(D579=12,'Tipo '!$B$13,IF(D579=13,'Tipo '!$B$14,IF(D579=14,'Tipo '!$B$15,IF(D579=15,'Tipo '!$B$16,IF(D579=16,'Tipo '!$B$17,IF(D579=17,'Tipo '!$B$18,IF(D579=18,'Tipo '!$B$19,IF(D579=19,'Tipo '!$B$20,IF(D579=20,'Tipo '!$B$21,"No ha seleccionado un tipo de contrato válido"))))))))))))))))))))</f>
        <v>No ha seleccionado un tipo de contrato válido</v>
      </c>
      <c r="F579" s="136"/>
      <c r="G579" s="136"/>
      <c r="H579" s="146"/>
      <c r="I579" s="146"/>
      <c r="J579" s="135"/>
      <c r="K579" s="136" t="str">
        <f>IF(J579=1,'Equivalencia BH-BMPT'!$D$2,IF(J579=2,'Equivalencia BH-BMPT'!$D$3,IF(J579=3,'Equivalencia BH-BMPT'!$D$4,IF(J579=4,'Equivalencia BH-BMPT'!$D$5,IF(J579=5,'Equivalencia BH-BMPT'!$D$6,IF(J579=6,'Equivalencia BH-BMPT'!$D$7,IF(J579=7,'Equivalencia BH-BMPT'!$D$8,IF(J579=8,'Equivalencia BH-BMPT'!$D$9,IF(J579=9,'Equivalencia BH-BMPT'!$D$10,IF(J579=10,'Equivalencia BH-BMPT'!$D$11,IF(J579=11,'Equivalencia BH-BMPT'!$D$12,IF(J579=12,'Equivalencia BH-BMPT'!$D$13,IF(J579=13,'Equivalencia BH-BMPT'!$D$14,IF(J579=14,'Equivalencia BH-BMPT'!$D$15,IF(J579=15,'Equivalencia BH-BMPT'!$D$16,IF(J579=16,'Equivalencia BH-BMPT'!$D$17,IF(J579=17,'Equivalencia BH-BMPT'!$D$18,IF(J579=18,'Equivalencia BH-BMPT'!$D$19,IF(J579=19,'Equivalencia BH-BMPT'!$D$20,IF(J579=20,'Equivalencia BH-BMPT'!$D$21,IF(J579=21,'Equivalencia BH-BMPT'!$D$22,IF(J579=22,'Equivalencia BH-BMPT'!$D$23,IF(J579=23,'Equivalencia BH-BMPT'!#REF!,IF(J579=24,'Equivalencia BH-BMPT'!$D$25,IF(J579=25,'Equivalencia BH-BMPT'!$D$26,IF(J579=26,'Equivalencia BH-BMPT'!$D$27,IF(J579=27,'Equivalencia BH-BMPT'!$D$28,IF(J579=28,'Equivalencia BH-BMPT'!$D$29,IF(J579=29,'Equivalencia BH-BMPT'!$D$30,IF(J579=30,'Equivalencia BH-BMPT'!$D$31,IF(J579=31,'Equivalencia BH-BMPT'!$D$32,IF(J579=32,'Equivalencia BH-BMPT'!$D$33,IF(J579=33,'Equivalencia BH-BMPT'!$D$34,IF(J579=34,'Equivalencia BH-BMPT'!$D$35,IF(J579=35,'Equivalencia BH-BMPT'!$D$36,IF(J579=36,'Equivalencia BH-BMPT'!$D$37,IF(J579=37,'Equivalencia BH-BMPT'!$D$38,IF(J579=38,'Equivalencia BH-BMPT'!#REF!,IF(J579=39,'Equivalencia BH-BMPT'!$D$40,IF(J579=40,'Equivalencia BH-BMPT'!$D$41,IF(J579=41,'Equivalencia BH-BMPT'!$D$42,IF(J579=42,'Equivalencia BH-BMPT'!$D$43,IF(J579=43,'Equivalencia BH-BMPT'!$D$44,IF(J579=44,'Equivalencia BH-BMPT'!$D$45,IF(J579=45,'Equivalencia BH-BMPT'!$D$46,"No ha seleccionado un número de programa")))))))))))))))))))))))))))))))))))))))))))))</f>
        <v>No ha seleccionado un número de programa</v>
      </c>
      <c r="L579" s="137"/>
      <c r="M579" s="135"/>
      <c r="N579" s="147"/>
      <c r="O579" s="138"/>
      <c r="P579" s="139"/>
      <c r="Q579" s="140"/>
      <c r="R579" s="140"/>
      <c r="S579" s="140"/>
      <c r="T579" s="140">
        <f t="shared" si="63"/>
        <v>0</v>
      </c>
      <c r="U579" s="140"/>
      <c r="V579" s="141"/>
      <c r="W579" s="141"/>
      <c r="X579" s="141"/>
      <c r="Y579" s="135"/>
      <c r="Z579" s="135"/>
      <c r="AA579" s="142"/>
      <c r="AB579" s="135"/>
      <c r="AC579" s="135"/>
      <c r="AD579" s="135"/>
      <c r="AE579" s="135"/>
      <c r="AF579" s="143" t="e">
        <f t="shared" si="64"/>
        <v>#DIV/0!</v>
      </c>
      <c r="AG579" s="144"/>
      <c r="AH579" s="144" t="b">
        <f t="shared" si="65"/>
        <v>1</v>
      </c>
    </row>
    <row r="580" spans="1:34" ht="44.25" customHeight="1" thickBot="1" x14ac:dyDescent="0.3">
      <c r="A580" s="135"/>
      <c r="B580" s="135"/>
      <c r="C580" s="136"/>
      <c r="D580" s="135"/>
      <c r="E580" s="136" t="str">
        <f>IF(D580=1,'Tipo '!$B$2,IF(D580=2,'Tipo '!$B$3,IF(D580=3,'Tipo '!$B$4,IF(D580=4,'Tipo '!$B$5,IF(D580=5,'Tipo '!$B$6,IF(D580=6,'Tipo '!$B$7,IF(D580=7,'Tipo '!$B$8,IF(D580=8,'Tipo '!$B$9,IF(D580=9,'Tipo '!$B$10,IF(D580=10,'Tipo '!$B$11,IF(D580=11,'Tipo '!$B$12,IF(D580=12,'Tipo '!$B$13,IF(D580=13,'Tipo '!$B$14,IF(D580=14,'Tipo '!$B$15,IF(D580=15,'Tipo '!$B$16,IF(D580=16,'Tipo '!$B$17,IF(D580=17,'Tipo '!$B$18,IF(D580=18,'Tipo '!$B$19,IF(D580=19,'Tipo '!$B$20,IF(D580=20,'Tipo '!$B$21,"No ha seleccionado un tipo de contrato válido"))))))))))))))))))))</f>
        <v>No ha seleccionado un tipo de contrato válido</v>
      </c>
      <c r="F580" s="136"/>
      <c r="G580" s="136"/>
      <c r="H580" s="146"/>
      <c r="I580" s="146"/>
      <c r="J580" s="135"/>
      <c r="K580" s="136" t="str">
        <f>IF(J580=1,'Equivalencia BH-BMPT'!$D$2,IF(J580=2,'Equivalencia BH-BMPT'!$D$3,IF(J580=3,'Equivalencia BH-BMPT'!$D$4,IF(J580=4,'Equivalencia BH-BMPT'!$D$5,IF(J580=5,'Equivalencia BH-BMPT'!$D$6,IF(J580=6,'Equivalencia BH-BMPT'!$D$7,IF(J580=7,'Equivalencia BH-BMPT'!$D$8,IF(J580=8,'Equivalencia BH-BMPT'!$D$9,IF(J580=9,'Equivalencia BH-BMPT'!$D$10,IF(J580=10,'Equivalencia BH-BMPT'!$D$11,IF(J580=11,'Equivalencia BH-BMPT'!$D$12,IF(J580=12,'Equivalencia BH-BMPT'!$D$13,IF(J580=13,'Equivalencia BH-BMPT'!$D$14,IF(J580=14,'Equivalencia BH-BMPT'!$D$15,IF(J580=15,'Equivalencia BH-BMPT'!$D$16,IF(J580=16,'Equivalencia BH-BMPT'!$D$17,IF(J580=17,'Equivalencia BH-BMPT'!$D$18,IF(J580=18,'Equivalencia BH-BMPT'!$D$19,IF(J580=19,'Equivalencia BH-BMPT'!$D$20,IF(J580=20,'Equivalencia BH-BMPT'!$D$21,IF(J580=21,'Equivalencia BH-BMPT'!$D$22,IF(J580=22,'Equivalencia BH-BMPT'!$D$23,IF(J580=23,'Equivalencia BH-BMPT'!#REF!,IF(J580=24,'Equivalencia BH-BMPT'!$D$25,IF(J580=25,'Equivalencia BH-BMPT'!$D$26,IF(J580=26,'Equivalencia BH-BMPT'!$D$27,IF(J580=27,'Equivalencia BH-BMPT'!$D$28,IF(J580=28,'Equivalencia BH-BMPT'!$D$29,IF(J580=29,'Equivalencia BH-BMPT'!$D$30,IF(J580=30,'Equivalencia BH-BMPT'!$D$31,IF(J580=31,'Equivalencia BH-BMPT'!$D$32,IF(J580=32,'Equivalencia BH-BMPT'!$D$33,IF(J580=33,'Equivalencia BH-BMPT'!$D$34,IF(J580=34,'Equivalencia BH-BMPT'!$D$35,IF(J580=35,'Equivalencia BH-BMPT'!$D$36,IF(J580=36,'Equivalencia BH-BMPT'!$D$37,IF(J580=37,'Equivalencia BH-BMPT'!$D$38,IF(J580=38,'Equivalencia BH-BMPT'!#REF!,IF(J580=39,'Equivalencia BH-BMPT'!$D$40,IF(J580=40,'Equivalencia BH-BMPT'!$D$41,IF(J580=41,'Equivalencia BH-BMPT'!$D$42,IF(J580=42,'Equivalencia BH-BMPT'!$D$43,IF(J580=43,'Equivalencia BH-BMPT'!$D$44,IF(J580=44,'Equivalencia BH-BMPT'!$D$45,IF(J580=45,'Equivalencia BH-BMPT'!$D$46,"No ha seleccionado un número de programa")))))))))))))))))))))))))))))))))))))))))))))</f>
        <v>No ha seleccionado un número de programa</v>
      </c>
      <c r="L580" s="137"/>
      <c r="M580" s="135"/>
      <c r="N580" s="147"/>
      <c r="O580" s="138"/>
      <c r="P580" s="139"/>
      <c r="Q580" s="140"/>
      <c r="R580" s="140"/>
      <c r="S580" s="140"/>
      <c r="T580" s="140">
        <f t="shared" si="63"/>
        <v>0</v>
      </c>
      <c r="U580" s="140"/>
      <c r="V580" s="141"/>
      <c r="W580" s="141"/>
      <c r="X580" s="141"/>
      <c r="Y580" s="135"/>
      <c r="Z580" s="135"/>
      <c r="AA580" s="142"/>
      <c r="AB580" s="135"/>
      <c r="AC580" s="135"/>
      <c r="AD580" s="135"/>
      <c r="AE580" s="135"/>
      <c r="AF580" s="143" t="e">
        <f t="shared" si="64"/>
        <v>#DIV/0!</v>
      </c>
      <c r="AG580" s="144"/>
      <c r="AH580" s="144" t="b">
        <f t="shared" si="65"/>
        <v>1</v>
      </c>
    </row>
    <row r="581" spans="1:34" ht="44.25" customHeight="1" thickBot="1" x14ac:dyDescent="0.3">
      <c r="A581" s="135"/>
      <c r="B581" s="135"/>
      <c r="C581" s="136"/>
      <c r="D581" s="135"/>
      <c r="E581" s="136" t="str">
        <f>IF(D581=1,'Tipo '!$B$2,IF(D581=2,'Tipo '!$B$3,IF(D581=3,'Tipo '!$B$4,IF(D581=4,'Tipo '!$B$5,IF(D581=5,'Tipo '!$B$6,IF(D581=6,'Tipo '!$B$7,IF(D581=7,'Tipo '!$B$8,IF(D581=8,'Tipo '!$B$9,IF(D581=9,'Tipo '!$B$10,IF(D581=10,'Tipo '!$B$11,IF(D581=11,'Tipo '!$B$12,IF(D581=12,'Tipo '!$B$13,IF(D581=13,'Tipo '!$B$14,IF(D581=14,'Tipo '!$B$15,IF(D581=15,'Tipo '!$B$16,IF(D581=16,'Tipo '!$B$17,IF(D581=17,'Tipo '!$B$18,IF(D581=18,'Tipo '!$B$19,IF(D581=19,'Tipo '!$B$20,IF(D581=20,'Tipo '!$B$21,"No ha seleccionado un tipo de contrato válido"))))))))))))))))))))</f>
        <v>No ha seleccionado un tipo de contrato válido</v>
      </c>
      <c r="F581" s="136"/>
      <c r="G581" s="136"/>
      <c r="H581" s="146"/>
      <c r="I581" s="146"/>
      <c r="J581" s="135"/>
      <c r="K581" s="136" t="str">
        <f>IF(J581=1,'Equivalencia BH-BMPT'!$D$2,IF(J581=2,'Equivalencia BH-BMPT'!$D$3,IF(J581=3,'Equivalencia BH-BMPT'!$D$4,IF(J581=4,'Equivalencia BH-BMPT'!$D$5,IF(J581=5,'Equivalencia BH-BMPT'!$D$6,IF(J581=6,'Equivalencia BH-BMPT'!$D$7,IF(J581=7,'Equivalencia BH-BMPT'!$D$8,IF(J581=8,'Equivalencia BH-BMPT'!$D$9,IF(J581=9,'Equivalencia BH-BMPT'!$D$10,IF(J581=10,'Equivalencia BH-BMPT'!$D$11,IF(J581=11,'Equivalencia BH-BMPT'!$D$12,IF(J581=12,'Equivalencia BH-BMPT'!$D$13,IF(J581=13,'Equivalencia BH-BMPT'!$D$14,IF(J581=14,'Equivalencia BH-BMPT'!$D$15,IF(J581=15,'Equivalencia BH-BMPT'!$D$16,IF(J581=16,'Equivalencia BH-BMPT'!$D$17,IF(J581=17,'Equivalencia BH-BMPT'!$D$18,IF(J581=18,'Equivalencia BH-BMPT'!$D$19,IF(J581=19,'Equivalencia BH-BMPT'!$D$20,IF(J581=20,'Equivalencia BH-BMPT'!$D$21,IF(J581=21,'Equivalencia BH-BMPT'!$D$22,IF(J581=22,'Equivalencia BH-BMPT'!$D$23,IF(J581=23,'Equivalencia BH-BMPT'!#REF!,IF(J581=24,'Equivalencia BH-BMPT'!$D$25,IF(J581=25,'Equivalencia BH-BMPT'!$D$26,IF(J581=26,'Equivalencia BH-BMPT'!$D$27,IF(J581=27,'Equivalencia BH-BMPT'!$D$28,IF(J581=28,'Equivalencia BH-BMPT'!$D$29,IF(J581=29,'Equivalencia BH-BMPT'!$D$30,IF(J581=30,'Equivalencia BH-BMPT'!$D$31,IF(J581=31,'Equivalencia BH-BMPT'!$D$32,IF(J581=32,'Equivalencia BH-BMPT'!$D$33,IF(J581=33,'Equivalencia BH-BMPT'!$D$34,IF(J581=34,'Equivalencia BH-BMPT'!$D$35,IF(J581=35,'Equivalencia BH-BMPT'!$D$36,IF(J581=36,'Equivalencia BH-BMPT'!$D$37,IF(J581=37,'Equivalencia BH-BMPT'!$D$38,IF(J581=38,'Equivalencia BH-BMPT'!#REF!,IF(J581=39,'Equivalencia BH-BMPT'!$D$40,IF(J581=40,'Equivalencia BH-BMPT'!$D$41,IF(J581=41,'Equivalencia BH-BMPT'!$D$42,IF(J581=42,'Equivalencia BH-BMPT'!$D$43,IF(J581=43,'Equivalencia BH-BMPT'!$D$44,IF(J581=44,'Equivalencia BH-BMPT'!$D$45,IF(J581=45,'Equivalencia BH-BMPT'!$D$46,"No ha seleccionado un número de programa")))))))))))))))))))))))))))))))))))))))))))))</f>
        <v>No ha seleccionado un número de programa</v>
      </c>
      <c r="L581" s="137"/>
      <c r="M581" s="135"/>
      <c r="N581" s="147"/>
      <c r="O581" s="138"/>
      <c r="P581" s="139"/>
      <c r="Q581" s="140"/>
      <c r="R581" s="140"/>
      <c r="S581" s="140"/>
      <c r="T581" s="140">
        <f t="shared" si="63"/>
        <v>0</v>
      </c>
      <c r="U581" s="140"/>
      <c r="V581" s="141"/>
      <c r="W581" s="141"/>
      <c r="X581" s="141"/>
      <c r="Y581" s="135"/>
      <c r="Z581" s="135"/>
      <c r="AA581" s="142"/>
      <c r="AB581" s="135"/>
      <c r="AC581" s="135"/>
      <c r="AD581" s="135"/>
      <c r="AE581" s="135"/>
      <c r="AF581" s="143" t="e">
        <f t="shared" si="64"/>
        <v>#DIV/0!</v>
      </c>
      <c r="AG581" s="144"/>
      <c r="AH581" s="144" t="b">
        <f t="shared" si="65"/>
        <v>1</v>
      </c>
    </row>
    <row r="582" spans="1:34" ht="44.25" customHeight="1" thickBot="1" x14ac:dyDescent="0.3">
      <c r="A582" s="135"/>
      <c r="B582" s="135"/>
      <c r="C582" s="136"/>
      <c r="D582" s="135"/>
      <c r="E582" s="136" t="str">
        <f>IF(D582=1,'Tipo '!$B$2,IF(D582=2,'Tipo '!$B$3,IF(D582=3,'Tipo '!$B$4,IF(D582=4,'Tipo '!$B$5,IF(D582=5,'Tipo '!$B$6,IF(D582=6,'Tipo '!$B$7,IF(D582=7,'Tipo '!$B$8,IF(D582=8,'Tipo '!$B$9,IF(D582=9,'Tipo '!$B$10,IF(D582=10,'Tipo '!$B$11,IF(D582=11,'Tipo '!$B$12,IF(D582=12,'Tipo '!$B$13,IF(D582=13,'Tipo '!$B$14,IF(D582=14,'Tipo '!$B$15,IF(D582=15,'Tipo '!$B$16,IF(D582=16,'Tipo '!$B$17,IF(D582=17,'Tipo '!$B$18,IF(D582=18,'Tipo '!$B$19,IF(D582=19,'Tipo '!$B$20,IF(D582=20,'Tipo '!$B$21,"No ha seleccionado un tipo de contrato válido"))))))))))))))))))))</f>
        <v>No ha seleccionado un tipo de contrato válido</v>
      </c>
      <c r="F582" s="136"/>
      <c r="G582" s="136"/>
      <c r="H582" s="146"/>
      <c r="I582" s="146"/>
      <c r="J582" s="135"/>
      <c r="K582" s="136" t="str">
        <f>IF(J582=1,'Equivalencia BH-BMPT'!$D$2,IF(J582=2,'Equivalencia BH-BMPT'!$D$3,IF(J582=3,'Equivalencia BH-BMPT'!$D$4,IF(J582=4,'Equivalencia BH-BMPT'!$D$5,IF(J582=5,'Equivalencia BH-BMPT'!$D$6,IF(J582=6,'Equivalencia BH-BMPT'!$D$7,IF(J582=7,'Equivalencia BH-BMPT'!$D$8,IF(J582=8,'Equivalencia BH-BMPT'!$D$9,IF(J582=9,'Equivalencia BH-BMPT'!$D$10,IF(J582=10,'Equivalencia BH-BMPT'!$D$11,IF(J582=11,'Equivalencia BH-BMPT'!$D$12,IF(J582=12,'Equivalencia BH-BMPT'!$D$13,IF(J582=13,'Equivalencia BH-BMPT'!$D$14,IF(J582=14,'Equivalencia BH-BMPT'!$D$15,IF(J582=15,'Equivalencia BH-BMPT'!$D$16,IF(J582=16,'Equivalencia BH-BMPT'!$D$17,IF(J582=17,'Equivalencia BH-BMPT'!$D$18,IF(J582=18,'Equivalencia BH-BMPT'!$D$19,IF(J582=19,'Equivalencia BH-BMPT'!$D$20,IF(J582=20,'Equivalencia BH-BMPT'!$D$21,IF(J582=21,'Equivalencia BH-BMPT'!$D$22,IF(J582=22,'Equivalencia BH-BMPT'!$D$23,IF(J582=23,'Equivalencia BH-BMPT'!#REF!,IF(J582=24,'Equivalencia BH-BMPT'!$D$25,IF(J582=25,'Equivalencia BH-BMPT'!$D$26,IF(J582=26,'Equivalencia BH-BMPT'!$D$27,IF(J582=27,'Equivalencia BH-BMPT'!$D$28,IF(J582=28,'Equivalencia BH-BMPT'!$D$29,IF(J582=29,'Equivalencia BH-BMPT'!$D$30,IF(J582=30,'Equivalencia BH-BMPT'!$D$31,IF(J582=31,'Equivalencia BH-BMPT'!$D$32,IF(J582=32,'Equivalencia BH-BMPT'!$D$33,IF(J582=33,'Equivalencia BH-BMPT'!$D$34,IF(J582=34,'Equivalencia BH-BMPT'!$D$35,IF(J582=35,'Equivalencia BH-BMPT'!$D$36,IF(J582=36,'Equivalencia BH-BMPT'!$D$37,IF(J582=37,'Equivalencia BH-BMPT'!$D$38,IF(J582=38,'Equivalencia BH-BMPT'!#REF!,IF(J582=39,'Equivalencia BH-BMPT'!$D$40,IF(J582=40,'Equivalencia BH-BMPT'!$D$41,IF(J582=41,'Equivalencia BH-BMPT'!$D$42,IF(J582=42,'Equivalencia BH-BMPT'!$D$43,IF(J582=43,'Equivalencia BH-BMPT'!$D$44,IF(J582=44,'Equivalencia BH-BMPT'!$D$45,IF(J582=45,'Equivalencia BH-BMPT'!$D$46,"No ha seleccionado un número de programa")))))))))))))))))))))))))))))))))))))))))))))</f>
        <v>No ha seleccionado un número de programa</v>
      </c>
      <c r="L582" s="137"/>
      <c r="M582" s="135"/>
      <c r="N582" s="147"/>
      <c r="O582" s="138"/>
      <c r="P582" s="139"/>
      <c r="Q582" s="140"/>
      <c r="R582" s="140"/>
      <c r="S582" s="140"/>
      <c r="T582" s="140">
        <f t="shared" si="63"/>
        <v>0</v>
      </c>
      <c r="U582" s="140"/>
      <c r="V582" s="141"/>
      <c r="W582" s="141"/>
      <c r="X582" s="141"/>
      <c r="Y582" s="135"/>
      <c r="Z582" s="135"/>
      <c r="AA582" s="142"/>
      <c r="AB582" s="135"/>
      <c r="AC582" s="135"/>
      <c r="AD582" s="135"/>
      <c r="AE582" s="135"/>
      <c r="AF582" s="143" t="e">
        <f t="shared" si="64"/>
        <v>#DIV/0!</v>
      </c>
      <c r="AG582" s="144"/>
      <c r="AH582" s="144" t="b">
        <f t="shared" si="65"/>
        <v>1</v>
      </c>
    </row>
    <row r="583" spans="1:34" ht="44.25" customHeight="1" thickBot="1" x14ac:dyDescent="0.3">
      <c r="A583" s="135"/>
      <c r="B583" s="135"/>
      <c r="C583" s="136"/>
      <c r="D583" s="135"/>
      <c r="E583" s="136" t="str">
        <f>IF(D583=1,'Tipo '!$B$2,IF(D583=2,'Tipo '!$B$3,IF(D583=3,'Tipo '!$B$4,IF(D583=4,'Tipo '!$B$5,IF(D583=5,'Tipo '!$B$6,IF(D583=6,'Tipo '!$B$7,IF(D583=7,'Tipo '!$B$8,IF(D583=8,'Tipo '!$B$9,IF(D583=9,'Tipo '!$B$10,IF(D583=10,'Tipo '!$B$11,IF(D583=11,'Tipo '!$B$12,IF(D583=12,'Tipo '!$B$13,IF(D583=13,'Tipo '!$B$14,IF(D583=14,'Tipo '!$B$15,IF(D583=15,'Tipo '!$B$16,IF(D583=16,'Tipo '!$B$17,IF(D583=17,'Tipo '!$B$18,IF(D583=18,'Tipo '!$B$19,IF(D583=19,'Tipo '!$B$20,IF(D583=20,'Tipo '!$B$21,"No ha seleccionado un tipo de contrato válido"))))))))))))))))))))</f>
        <v>No ha seleccionado un tipo de contrato válido</v>
      </c>
      <c r="F583" s="136"/>
      <c r="G583" s="136"/>
      <c r="H583" s="146"/>
      <c r="I583" s="146"/>
      <c r="J583" s="135"/>
      <c r="K583" s="136" t="str">
        <f>IF(J583=1,'Equivalencia BH-BMPT'!$D$2,IF(J583=2,'Equivalencia BH-BMPT'!$D$3,IF(J583=3,'Equivalencia BH-BMPT'!$D$4,IF(J583=4,'Equivalencia BH-BMPT'!$D$5,IF(J583=5,'Equivalencia BH-BMPT'!$D$6,IF(J583=6,'Equivalencia BH-BMPT'!$D$7,IF(J583=7,'Equivalencia BH-BMPT'!$D$8,IF(J583=8,'Equivalencia BH-BMPT'!$D$9,IF(J583=9,'Equivalencia BH-BMPT'!$D$10,IF(J583=10,'Equivalencia BH-BMPT'!$D$11,IF(J583=11,'Equivalencia BH-BMPT'!$D$12,IF(J583=12,'Equivalencia BH-BMPT'!$D$13,IF(J583=13,'Equivalencia BH-BMPT'!$D$14,IF(J583=14,'Equivalencia BH-BMPT'!$D$15,IF(J583=15,'Equivalencia BH-BMPT'!$D$16,IF(J583=16,'Equivalencia BH-BMPT'!$D$17,IF(J583=17,'Equivalencia BH-BMPT'!$D$18,IF(J583=18,'Equivalencia BH-BMPT'!$D$19,IF(J583=19,'Equivalencia BH-BMPT'!$D$20,IF(J583=20,'Equivalencia BH-BMPT'!$D$21,IF(J583=21,'Equivalencia BH-BMPT'!$D$22,IF(J583=22,'Equivalencia BH-BMPT'!$D$23,IF(J583=23,'Equivalencia BH-BMPT'!#REF!,IF(J583=24,'Equivalencia BH-BMPT'!$D$25,IF(J583=25,'Equivalencia BH-BMPT'!$D$26,IF(J583=26,'Equivalencia BH-BMPT'!$D$27,IF(J583=27,'Equivalencia BH-BMPT'!$D$28,IF(J583=28,'Equivalencia BH-BMPT'!$D$29,IF(J583=29,'Equivalencia BH-BMPT'!$D$30,IF(J583=30,'Equivalencia BH-BMPT'!$D$31,IF(J583=31,'Equivalencia BH-BMPT'!$D$32,IF(J583=32,'Equivalencia BH-BMPT'!$D$33,IF(J583=33,'Equivalencia BH-BMPT'!$D$34,IF(J583=34,'Equivalencia BH-BMPT'!$D$35,IF(J583=35,'Equivalencia BH-BMPT'!$D$36,IF(J583=36,'Equivalencia BH-BMPT'!$D$37,IF(J583=37,'Equivalencia BH-BMPT'!$D$38,IF(J583=38,'Equivalencia BH-BMPT'!#REF!,IF(J583=39,'Equivalencia BH-BMPT'!$D$40,IF(J583=40,'Equivalencia BH-BMPT'!$D$41,IF(J583=41,'Equivalencia BH-BMPT'!$D$42,IF(J583=42,'Equivalencia BH-BMPT'!$D$43,IF(J583=43,'Equivalencia BH-BMPT'!$D$44,IF(J583=44,'Equivalencia BH-BMPT'!$D$45,IF(J583=45,'Equivalencia BH-BMPT'!$D$46,"No ha seleccionado un número de programa")))))))))))))))))))))))))))))))))))))))))))))</f>
        <v>No ha seleccionado un número de programa</v>
      </c>
      <c r="L583" s="137"/>
      <c r="M583" s="135"/>
      <c r="N583" s="147"/>
      <c r="O583" s="138"/>
      <c r="P583" s="139"/>
      <c r="Q583" s="140"/>
      <c r="R583" s="140"/>
      <c r="S583" s="140"/>
      <c r="T583" s="140">
        <f t="shared" si="63"/>
        <v>0</v>
      </c>
      <c r="U583" s="140"/>
      <c r="V583" s="141"/>
      <c r="W583" s="141"/>
      <c r="X583" s="141"/>
      <c r="Y583" s="135"/>
      <c r="Z583" s="135"/>
      <c r="AA583" s="142"/>
      <c r="AB583" s="135"/>
      <c r="AC583" s="135"/>
      <c r="AD583" s="135"/>
      <c r="AE583" s="135"/>
      <c r="AF583" s="143" t="e">
        <f t="shared" si="64"/>
        <v>#DIV/0!</v>
      </c>
      <c r="AG583" s="144"/>
      <c r="AH583" s="144" t="b">
        <f t="shared" si="65"/>
        <v>1</v>
      </c>
    </row>
    <row r="584" spans="1:34" ht="44.25" customHeight="1" thickBot="1" x14ac:dyDescent="0.3">
      <c r="A584" s="135"/>
      <c r="B584" s="135"/>
      <c r="C584" s="136"/>
      <c r="D584" s="135"/>
      <c r="E584" s="136" t="str">
        <f>IF(D584=1,'Tipo '!$B$2,IF(D584=2,'Tipo '!$B$3,IF(D584=3,'Tipo '!$B$4,IF(D584=4,'Tipo '!$B$5,IF(D584=5,'Tipo '!$B$6,IF(D584=6,'Tipo '!$B$7,IF(D584=7,'Tipo '!$B$8,IF(D584=8,'Tipo '!$B$9,IF(D584=9,'Tipo '!$B$10,IF(D584=10,'Tipo '!$B$11,IF(D584=11,'Tipo '!$B$12,IF(D584=12,'Tipo '!$B$13,IF(D584=13,'Tipo '!$B$14,IF(D584=14,'Tipo '!$B$15,IF(D584=15,'Tipo '!$B$16,IF(D584=16,'Tipo '!$B$17,IF(D584=17,'Tipo '!$B$18,IF(D584=18,'Tipo '!$B$19,IF(D584=19,'Tipo '!$B$20,IF(D584=20,'Tipo '!$B$21,"No ha seleccionado un tipo de contrato válido"))))))))))))))))))))</f>
        <v>No ha seleccionado un tipo de contrato válido</v>
      </c>
      <c r="F584" s="136"/>
      <c r="G584" s="136"/>
      <c r="H584" s="146"/>
      <c r="I584" s="146"/>
      <c r="J584" s="135"/>
      <c r="K584" s="136" t="str">
        <f>IF(J584=1,'Equivalencia BH-BMPT'!$D$2,IF(J584=2,'Equivalencia BH-BMPT'!$D$3,IF(J584=3,'Equivalencia BH-BMPT'!$D$4,IF(J584=4,'Equivalencia BH-BMPT'!$D$5,IF(J584=5,'Equivalencia BH-BMPT'!$D$6,IF(J584=6,'Equivalencia BH-BMPT'!$D$7,IF(J584=7,'Equivalencia BH-BMPT'!$D$8,IF(J584=8,'Equivalencia BH-BMPT'!$D$9,IF(J584=9,'Equivalencia BH-BMPT'!$D$10,IF(J584=10,'Equivalencia BH-BMPT'!$D$11,IF(J584=11,'Equivalencia BH-BMPT'!$D$12,IF(J584=12,'Equivalencia BH-BMPT'!$D$13,IF(J584=13,'Equivalencia BH-BMPT'!$D$14,IF(J584=14,'Equivalencia BH-BMPT'!$D$15,IF(J584=15,'Equivalencia BH-BMPT'!$D$16,IF(J584=16,'Equivalencia BH-BMPT'!$D$17,IF(J584=17,'Equivalencia BH-BMPT'!$D$18,IF(J584=18,'Equivalencia BH-BMPT'!$D$19,IF(J584=19,'Equivalencia BH-BMPT'!$D$20,IF(J584=20,'Equivalencia BH-BMPT'!$D$21,IF(J584=21,'Equivalencia BH-BMPT'!$D$22,IF(J584=22,'Equivalencia BH-BMPT'!$D$23,IF(J584=23,'Equivalencia BH-BMPT'!#REF!,IF(J584=24,'Equivalencia BH-BMPT'!$D$25,IF(J584=25,'Equivalencia BH-BMPT'!$D$26,IF(J584=26,'Equivalencia BH-BMPT'!$D$27,IF(J584=27,'Equivalencia BH-BMPT'!$D$28,IF(J584=28,'Equivalencia BH-BMPT'!$D$29,IF(J584=29,'Equivalencia BH-BMPT'!$D$30,IF(J584=30,'Equivalencia BH-BMPT'!$D$31,IF(J584=31,'Equivalencia BH-BMPT'!$D$32,IF(J584=32,'Equivalencia BH-BMPT'!$D$33,IF(J584=33,'Equivalencia BH-BMPT'!$D$34,IF(J584=34,'Equivalencia BH-BMPT'!$D$35,IF(J584=35,'Equivalencia BH-BMPT'!$D$36,IF(J584=36,'Equivalencia BH-BMPT'!$D$37,IF(J584=37,'Equivalencia BH-BMPT'!$D$38,IF(J584=38,'Equivalencia BH-BMPT'!#REF!,IF(J584=39,'Equivalencia BH-BMPT'!$D$40,IF(J584=40,'Equivalencia BH-BMPT'!$D$41,IF(J584=41,'Equivalencia BH-BMPT'!$D$42,IF(J584=42,'Equivalencia BH-BMPT'!$D$43,IF(J584=43,'Equivalencia BH-BMPT'!$D$44,IF(J584=44,'Equivalencia BH-BMPT'!$D$45,IF(J584=45,'Equivalencia BH-BMPT'!$D$46,"No ha seleccionado un número de programa")))))))))))))))))))))))))))))))))))))))))))))</f>
        <v>No ha seleccionado un número de programa</v>
      </c>
      <c r="L584" s="137"/>
      <c r="M584" s="135"/>
      <c r="N584" s="147"/>
      <c r="O584" s="138"/>
      <c r="P584" s="139"/>
      <c r="Q584" s="140"/>
      <c r="R584" s="140"/>
      <c r="S584" s="140"/>
      <c r="T584" s="140">
        <f t="shared" si="63"/>
        <v>0</v>
      </c>
      <c r="U584" s="140"/>
      <c r="V584" s="141"/>
      <c r="W584" s="141"/>
      <c r="X584" s="141"/>
      <c r="Y584" s="135"/>
      <c r="Z584" s="135"/>
      <c r="AA584" s="142"/>
      <c r="AB584" s="135"/>
      <c r="AC584" s="135"/>
      <c r="AD584" s="135"/>
      <c r="AE584" s="135"/>
      <c r="AF584" s="143" t="e">
        <f t="shared" si="64"/>
        <v>#DIV/0!</v>
      </c>
      <c r="AG584" s="144"/>
      <c r="AH584" s="144" t="b">
        <f t="shared" si="65"/>
        <v>1</v>
      </c>
    </row>
    <row r="585" spans="1:34" ht="44.25" customHeight="1" thickBot="1" x14ac:dyDescent="0.3">
      <c r="A585" s="135"/>
      <c r="B585" s="135"/>
      <c r="C585" s="136"/>
      <c r="D585" s="135"/>
      <c r="E585" s="136" t="str">
        <f>IF(D585=1,'Tipo '!$B$2,IF(D585=2,'Tipo '!$B$3,IF(D585=3,'Tipo '!$B$4,IF(D585=4,'Tipo '!$B$5,IF(D585=5,'Tipo '!$B$6,IF(D585=6,'Tipo '!$B$7,IF(D585=7,'Tipo '!$B$8,IF(D585=8,'Tipo '!$B$9,IF(D585=9,'Tipo '!$B$10,IF(D585=10,'Tipo '!$B$11,IF(D585=11,'Tipo '!$B$12,IF(D585=12,'Tipo '!$B$13,IF(D585=13,'Tipo '!$B$14,IF(D585=14,'Tipo '!$B$15,IF(D585=15,'Tipo '!$B$16,IF(D585=16,'Tipo '!$B$17,IF(D585=17,'Tipo '!$B$18,IF(D585=18,'Tipo '!$B$19,IF(D585=19,'Tipo '!$B$20,IF(D585=20,'Tipo '!$B$21,"No ha seleccionado un tipo de contrato válido"))))))))))))))))))))</f>
        <v>No ha seleccionado un tipo de contrato válido</v>
      </c>
      <c r="F585" s="136"/>
      <c r="G585" s="136"/>
      <c r="H585" s="146"/>
      <c r="I585" s="146"/>
      <c r="J585" s="135"/>
      <c r="K585" s="136" t="str">
        <f>IF(J585=1,'Equivalencia BH-BMPT'!$D$2,IF(J585=2,'Equivalencia BH-BMPT'!$D$3,IF(J585=3,'Equivalencia BH-BMPT'!$D$4,IF(J585=4,'Equivalencia BH-BMPT'!$D$5,IF(J585=5,'Equivalencia BH-BMPT'!$D$6,IF(J585=6,'Equivalencia BH-BMPT'!$D$7,IF(J585=7,'Equivalencia BH-BMPT'!$D$8,IF(J585=8,'Equivalencia BH-BMPT'!$D$9,IF(J585=9,'Equivalencia BH-BMPT'!$D$10,IF(J585=10,'Equivalencia BH-BMPT'!$D$11,IF(J585=11,'Equivalencia BH-BMPT'!$D$12,IF(J585=12,'Equivalencia BH-BMPT'!$D$13,IF(J585=13,'Equivalencia BH-BMPT'!$D$14,IF(J585=14,'Equivalencia BH-BMPT'!$D$15,IF(J585=15,'Equivalencia BH-BMPT'!$D$16,IF(J585=16,'Equivalencia BH-BMPT'!$D$17,IF(J585=17,'Equivalencia BH-BMPT'!$D$18,IF(J585=18,'Equivalencia BH-BMPT'!$D$19,IF(J585=19,'Equivalencia BH-BMPT'!$D$20,IF(J585=20,'Equivalencia BH-BMPT'!$D$21,IF(J585=21,'Equivalencia BH-BMPT'!$D$22,IF(J585=22,'Equivalencia BH-BMPT'!$D$23,IF(J585=23,'Equivalencia BH-BMPT'!#REF!,IF(J585=24,'Equivalencia BH-BMPT'!$D$25,IF(J585=25,'Equivalencia BH-BMPT'!$D$26,IF(J585=26,'Equivalencia BH-BMPT'!$D$27,IF(J585=27,'Equivalencia BH-BMPT'!$D$28,IF(J585=28,'Equivalencia BH-BMPT'!$D$29,IF(J585=29,'Equivalencia BH-BMPT'!$D$30,IF(J585=30,'Equivalencia BH-BMPT'!$D$31,IF(J585=31,'Equivalencia BH-BMPT'!$D$32,IF(J585=32,'Equivalencia BH-BMPT'!$D$33,IF(J585=33,'Equivalencia BH-BMPT'!$D$34,IF(J585=34,'Equivalencia BH-BMPT'!$D$35,IF(J585=35,'Equivalencia BH-BMPT'!$D$36,IF(J585=36,'Equivalencia BH-BMPT'!$D$37,IF(J585=37,'Equivalencia BH-BMPT'!$D$38,IF(J585=38,'Equivalencia BH-BMPT'!#REF!,IF(J585=39,'Equivalencia BH-BMPT'!$D$40,IF(J585=40,'Equivalencia BH-BMPT'!$D$41,IF(J585=41,'Equivalencia BH-BMPT'!$D$42,IF(J585=42,'Equivalencia BH-BMPT'!$D$43,IF(J585=43,'Equivalencia BH-BMPT'!$D$44,IF(J585=44,'Equivalencia BH-BMPT'!$D$45,IF(J585=45,'Equivalencia BH-BMPT'!$D$46,"No ha seleccionado un número de programa")))))))))))))))))))))))))))))))))))))))))))))</f>
        <v>No ha seleccionado un número de programa</v>
      </c>
      <c r="L585" s="137"/>
      <c r="M585" s="135"/>
      <c r="N585" s="147"/>
      <c r="O585" s="138"/>
      <c r="P585" s="139"/>
      <c r="Q585" s="140"/>
      <c r="R585" s="140"/>
      <c r="S585" s="140"/>
      <c r="T585" s="140">
        <f t="shared" si="63"/>
        <v>0</v>
      </c>
      <c r="U585" s="140"/>
      <c r="V585" s="141"/>
      <c r="W585" s="141"/>
      <c r="X585" s="141"/>
      <c r="Y585" s="135"/>
      <c r="Z585" s="135"/>
      <c r="AA585" s="142"/>
      <c r="AB585" s="135"/>
      <c r="AC585" s="135"/>
      <c r="AD585" s="135"/>
      <c r="AE585" s="135"/>
      <c r="AF585" s="143" t="e">
        <f t="shared" si="64"/>
        <v>#DIV/0!</v>
      </c>
      <c r="AG585" s="144"/>
      <c r="AH585" s="144" t="b">
        <f t="shared" si="65"/>
        <v>1</v>
      </c>
    </row>
    <row r="586" spans="1:34" ht="44.25" customHeight="1" thickBot="1" x14ac:dyDescent="0.3">
      <c r="A586" s="135"/>
      <c r="B586" s="135"/>
      <c r="C586" s="136"/>
      <c r="D586" s="135"/>
      <c r="E586" s="136" t="str">
        <f>IF(D586=1,'Tipo '!$B$2,IF(D586=2,'Tipo '!$B$3,IF(D586=3,'Tipo '!$B$4,IF(D586=4,'Tipo '!$B$5,IF(D586=5,'Tipo '!$B$6,IF(D586=6,'Tipo '!$B$7,IF(D586=7,'Tipo '!$B$8,IF(D586=8,'Tipo '!$B$9,IF(D586=9,'Tipo '!$B$10,IF(D586=10,'Tipo '!$B$11,IF(D586=11,'Tipo '!$B$12,IF(D586=12,'Tipo '!$B$13,IF(D586=13,'Tipo '!$B$14,IF(D586=14,'Tipo '!$B$15,IF(D586=15,'Tipo '!$B$16,IF(D586=16,'Tipo '!$B$17,IF(D586=17,'Tipo '!$B$18,IF(D586=18,'Tipo '!$B$19,IF(D586=19,'Tipo '!$B$20,IF(D586=20,'Tipo '!$B$21,"No ha seleccionado un tipo de contrato válido"))))))))))))))))))))</f>
        <v>No ha seleccionado un tipo de contrato válido</v>
      </c>
      <c r="F586" s="136"/>
      <c r="G586" s="136"/>
      <c r="H586" s="146"/>
      <c r="I586" s="146"/>
      <c r="J586" s="135"/>
      <c r="K586" s="136" t="str">
        <f>IF(J586=1,'Equivalencia BH-BMPT'!$D$2,IF(J586=2,'Equivalencia BH-BMPT'!$D$3,IF(J586=3,'Equivalencia BH-BMPT'!$D$4,IF(J586=4,'Equivalencia BH-BMPT'!$D$5,IF(J586=5,'Equivalencia BH-BMPT'!$D$6,IF(J586=6,'Equivalencia BH-BMPT'!$D$7,IF(J586=7,'Equivalencia BH-BMPT'!$D$8,IF(J586=8,'Equivalencia BH-BMPT'!$D$9,IF(J586=9,'Equivalencia BH-BMPT'!$D$10,IF(J586=10,'Equivalencia BH-BMPT'!$D$11,IF(J586=11,'Equivalencia BH-BMPT'!$D$12,IF(J586=12,'Equivalencia BH-BMPT'!$D$13,IF(J586=13,'Equivalencia BH-BMPT'!$D$14,IF(J586=14,'Equivalencia BH-BMPT'!$D$15,IF(J586=15,'Equivalencia BH-BMPT'!$D$16,IF(J586=16,'Equivalencia BH-BMPT'!$D$17,IF(J586=17,'Equivalencia BH-BMPT'!$D$18,IF(J586=18,'Equivalencia BH-BMPT'!$D$19,IF(J586=19,'Equivalencia BH-BMPT'!$D$20,IF(J586=20,'Equivalencia BH-BMPT'!$D$21,IF(J586=21,'Equivalencia BH-BMPT'!$D$22,IF(J586=22,'Equivalencia BH-BMPT'!$D$23,IF(J586=23,'Equivalencia BH-BMPT'!#REF!,IF(J586=24,'Equivalencia BH-BMPT'!$D$25,IF(J586=25,'Equivalencia BH-BMPT'!$D$26,IF(J586=26,'Equivalencia BH-BMPT'!$D$27,IF(J586=27,'Equivalencia BH-BMPT'!$D$28,IF(J586=28,'Equivalencia BH-BMPT'!$D$29,IF(J586=29,'Equivalencia BH-BMPT'!$D$30,IF(J586=30,'Equivalencia BH-BMPT'!$D$31,IF(J586=31,'Equivalencia BH-BMPT'!$D$32,IF(J586=32,'Equivalencia BH-BMPT'!$D$33,IF(J586=33,'Equivalencia BH-BMPT'!$D$34,IF(J586=34,'Equivalencia BH-BMPT'!$D$35,IF(J586=35,'Equivalencia BH-BMPT'!$D$36,IF(J586=36,'Equivalencia BH-BMPT'!$D$37,IF(J586=37,'Equivalencia BH-BMPT'!$D$38,IF(J586=38,'Equivalencia BH-BMPT'!#REF!,IF(J586=39,'Equivalencia BH-BMPT'!$D$40,IF(J586=40,'Equivalencia BH-BMPT'!$D$41,IF(J586=41,'Equivalencia BH-BMPT'!$D$42,IF(J586=42,'Equivalencia BH-BMPT'!$D$43,IF(J586=43,'Equivalencia BH-BMPT'!$D$44,IF(J586=44,'Equivalencia BH-BMPT'!$D$45,IF(J586=45,'Equivalencia BH-BMPT'!$D$46,"No ha seleccionado un número de programa")))))))))))))))))))))))))))))))))))))))))))))</f>
        <v>No ha seleccionado un número de programa</v>
      </c>
      <c r="L586" s="137"/>
      <c r="M586" s="135"/>
      <c r="N586" s="147"/>
      <c r="O586" s="138"/>
      <c r="P586" s="139"/>
      <c r="Q586" s="140"/>
      <c r="R586" s="140"/>
      <c r="S586" s="140"/>
      <c r="T586" s="140">
        <f t="shared" si="63"/>
        <v>0</v>
      </c>
      <c r="U586" s="140"/>
      <c r="V586" s="141"/>
      <c r="W586" s="141"/>
      <c r="X586" s="141"/>
      <c r="Y586" s="135"/>
      <c r="Z586" s="135"/>
      <c r="AA586" s="142"/>
      <c r="AB586" s="135"/>
      <c r="AC586" s="135"/>
      <c r="AD586" s="135"/>
      <c r="AE586" s="135"/>
      <c r="AF586" s="143" t="e">
        <f t="shared" si="64"/>
        <v>#DIV/0!</v>
      </c>
      <c r="AG586" s="144"/>
      <c r="AH586" s="144" t="b">
        <f t="shared" si="65"/>
        <v>1</v>
      </c>
    </row>
    <row r="587" spans="1:34" ht="44.25" customHeight="1" thickBot="1" x14ac:dyDescent="0.3">
      <c r="A587" s="135"/>
      <c r="B587" s="135"/>
      <c r="C587" s="136"/>
      <c r="D587" s="135"/>
      <c r="E587" s="136" t="str">
        <f>IF(D587=1,'Tipo '!$B$2,IF(D587=2,'Tipo '!$B$3,IF(D587=3,'Tipo '!$B$4,IF(D587=4,'Tipo '!$B$5,IF(D587=5,'Tipo '!$B$6,IF(D587=6,'Tipo '!$B$7,IF(D587=7,'Tipo '!$B$8,IF(D587=8,'Tipo '!$B$9,IF(D587=9,'Tipo '!$B$10,IF(D587=10,'Tipo '!$B$11,IF(D587=11,'Tipo '!$B$12,IF(D587=12,'Tipo '!$B$13,IF(D587=13,'Tipo '!$B$14,IF(D587=14,'Tipo '!$B$15,IF(D587=15,'Tipo '!$B$16,IF(D587=16,'Tipo '!$B$17,IF(D587=17,'Tipo '!$B$18,IF(D587=18,'Tipo '!$B$19,IF(D587=19,'Tipo '!$B$20,IF(D587=20,'Tipo '!$B$21,"No ha seleccionado un tipo de contrato válido"))))))))))))))))))))</f>
        <v>No ha seleccionado un tipo de contrato válido</v>
      </c>
      <c r="F587" s="136"/>
      <c r="G587" s="136"/>
      <c r="H587" s="146"/>
      <c r="I587" s="146"/>
      <c r="J587" s="135"/>
      <c r="K587" s="136" t="str">
        <f>IF(J587=1,'Equivalencia BH-BMPT'!$D$2,IF(J587=2,'Equivalencia BH-BMPT'!$D$3,IF(J587=3,'Equivalencia BH-BMPT'!$D$4,IF(J587=4,'Equivalencia BH-BMPT'!$D$5,IF(J587=5,'Equivalencia BH-BMPT'!$D$6,IF(J587=6,'Equivalencia BH-BMPT'!$D$7,IF(J587=7,'Equivalencia BH-BMPT'!$D$8,IF(J587=8,'Equivalencia BH-BMPT'!$D$9,IF(J587=9,'Equivalencia BH-BMPT'!$D$10,IF(J587=10,'Equivalencia BH-BMPT'!$D$11,IF(J587=11,'Equivalencia BH-BMPT'!$D$12,IF(J587=12,'Equivalencia BH-BMPT'!$D$13,IF(J587=13,'Equivalencia BH-BMPT'!$D$14,IF(J587=14,'Equivalencia BH-BMPT'!$D$15,IF(J587=15,'Equivalencia BH-BMPT'!$D$16,IF(J587=16,'Equivalencia BH-BMPT'!$D$17,IF(J587=17,'Equivalencia BH-BMPT'!$D$18,IF(J587=18,'Equivalencia BH-BMPT'!$D$19,IF(J587=19,'Equivalencia BH-BMPT'!$D$20,IF(J587=20,'Equivalencia BH-BMPT'!$D$21,IF(J587=21,'Equivalencia BH-BMPT'!$D$22,IF(J587=22,'Equivalencia BH-BMPT'!$D$23,IF(J587=23,'Equivalencia BH-BMPT'!#REF!,IF(J587=24,'Equivalencia BH-BMPT'!$D$25,IF(J587=25,'Equivalencia BH-BMPT'!$D$26,IF(J587=26,'Equivalencia BH-BMPT'!$D$27,IF(J587=27,'Equivalencia BH-BMPT'!$D$28,IF(J587=28,'Equivalencia BH-BMPT'!$D$29,IF(J587=29,'Equivalencia BH-BMPT'!$D$30,IF(J587=30,'Equivalencia BH-BMPT'!$D$31,IF(J587=31,'Equivalencia BH-BMPT'!$D$32,IF(J587=32,'Equivalencia BH-BMPT'!$D$33,IF(J587=33,'Equivalencia BH-BMPT'!$D$34,IF(J587=34,'Equivalencia BH-BMPT'!$D$35,IF(J587=35,'Equivalencia BH-BMPT'!$D$36,IF(J587=36,'Equivalencia BH-BMPT'!$D$37,IF(J587=37,'Equivalencia BH-BMPT'!$D$38,IF(J587=38,'Equivalencia BH-BMPT'!#REF!,IF(J587=39,'Equivalencia BH-BMPT'!$D$40,IF(J587=40,'Equivalencia BH-BMPT'!$D$41,IF(J587=41,'Equivalencia BH-BMPT'!$D$42,IF(J587=42,'Equivalencia BH-BMPT'!$D$43,IF(J587=43,'Equivalencia BH-BMPT'!$D$44,IF(J587=44,'Equivalencia BH-BMPT'!$D$45,IF(J587=45,'Equivalencia BH-BMPT'!$D$46,"No ha seleccionado un número de programa")))))))))))))))))))))))))))))))))))))))))))))</f>
        <v>No ha seleccionado un número de programa</v>
      </c>
      <c r="L587" s="137"/>
      <c r="M587" s="135"/>
      <c r="N587" s="147"/>
      <c r="O587" s="138"/>
      <c r="P587" s="139"/>
      <c r="Q587" s="140"/>
      <c r="R587" s="140"/>
      <c r="S587" s="140"/>
      <c r="T587" s="140">
        <f t="shared" si="63"/>
        <v>0</v>
      </c>
      <c r="U587" s="140"/>
      <c r="V587" s="141"/>
      <c r="W587" s="141"/>
      <c r="X587" s="141"/>
      <c r="Y587" s="135"/>
      <c r="Z587" s="135"/>
      <c r="AA587" s="142"/>
      <c r="AB587" s="135"/>
      <c r="AC587" s="135"/>
      <c r="AD587" s="135"/>
      <c r="AE587" s="135"/>
      <c r="AF587" s="143" t="e">
        <f t="shared" si="64"/>
        <v>#DIV/0!</v>
      </c>
      <c r="AG587" s="144"/>
      <c r="AH587" s="144" t="b">
        <f t="shared" si="65"/>
        <v>1</v>
      </c>
    </row>
    <row r="588" spans="1:34" ht="44.25" customHeight="1" thickBot="1" x14ac:dyDescent="0.3">
      <c r="A588" s="135"/>
      <c r="B588" s="135"/>
      <c r="C588" s="136"/>
      <c r="D588" s="135"/>
      <c r="E588" s="136" t="str">
        <f>IF(D588=1,'Tipo '!$B$2,IF(D588=2,'Tipo '!$B$3,IF(D588=3,'Tipo '!$B$4,IF(D588=4,'Tipo '!$B$5,IF(D588=5,'Tipo '!$B$6,IF(D588=6,'Tipo '!$B$7,IF(D588=7,'Tipo '!$B$8,IF(D588=8,'Tipo '!$B$9,IF(D588=9,'Tipo '!$B$10,IF(D588=10,'Tipo '!$B$11,IF(D588=11,'Tipo '!$B$12,IF(D588=12,'Tipo '!$B$13,IF(D588=13,'Tipo '!$B$14,IF(D588=14,'Tipo '!$B$15,IF(D588=15,'Tipo '!$B$16,IF(D588=16,'Tipo '!$B$17,IF(D588=17,'Tipo '!$B$18,IF(D588=18,'Tipo '!$B$19,IF(D588=19,'Tipo '!$B$20,IF(D588=20,'Tipo '!$B$21,"No ha seleccionado un tipo de contrato válido"))))))))))))))))))))</f>
        <v>No ha seleccionado un tipo de contrato válido</v>
      </c>
      <c r="F588" s="136"/>
      <c r="G588" s="136"/>
      <c r="H588" s="146"/>
      <c r="I588" s="146"/>
      <c r="J588" s="135"/>
      <c r="K588" s="136" t="str">
        <f>IF(J588=1,'Equivalencia BH-BMPT'!$D$2,IF(J588=2,'Equivalencia BH-BMPT'!$D$3,IF(J588=3,'Equivalencia BH-BMPT'!$D$4,IF(J588=4,'Equivalencia BH-BMPT'!$D$5,IF(J588=5,'Equivalencia BH-BMPT'!$D$6,IF(J588=6,'Equivalencia BH-BMPT'!$D$7,IF(J588=7,'Equivalencia BH-BMPT'!$D$8,IF(J588=8,'Equivalencia BH-BMPT'!$D$9,IF(J588=9,'Equivalencia BH-BMPT'!$D$10,IF(J588=10,'Equivalencia BH-BMPT'!$D$11,IF(J588=11,'Equivalencia BH-BMPT'!$D$12,IF(J588=12,'Equivalencia BH-BMPT'!$D$13,IF(J588=13,'Equivalencia BH-BMPT'!$D$14,IF(J588=14,'Equivalencia BH-BMPT'!$D$15,IF(J588=15,'Equivalencia BH-BMPT'!$D$16,IF(J588=16,'Equivalencia BH-BMPT'!$D$17,IF(J588=17,'Equivalencia BH-BMPT'!$D$18,IF(J588=18,'Equivalencia BH-BMPT'!$D$19,IF(J588=19,'Equivalencia BH-BMPT'!$D$20,IF(J588=20,'Equivalencia BH-BMPT'!$D$21,IF(J588=21,'Equivalencia BH-BMPT'!$D$22,IF(J588=22,'Equivalencia BH-BMPT'!$D$23,IF(J588=23,'Equivalencia BH-BMPT'!#REF!,IF(J588=24,'Equivalencia BH-BMPT'!$D$25,IF(J588=25,'Equivalencia BH-BMPT'!$D$26,IF(J588=26,'Equivalencia BH-BMPT'!$D$27,IF(J588=27,'Equivalencia BH-BMPT'!$D$28,IF(J588=28,'Equivalencia BH-BMPT'!$D$29,IF(J588=29,'Equivalencia BH-BMPT'!$D$30,IF(J588=30,'Equivalencia BH-BMPT'!$D$31,IF(J588=31,'Equivalencia BH-BMPT'!$D$32,IF(J588=32,'Equivalencia BH-BMPT'!$D$33,IF(J588=33,'Equivalencia BH-BMPT'!$D$34,IF(J588=34,'Equivalencia BH-BMPT'!$D$35,IF(J588=35,'Equivalencia BH-BMPT'!$D$36,IF(J588=36,'Equivalencia BH-BMPT'!$D$37,IF(J588=37,'Equivalencia BH-BMPT'!$D$38,IF(J588=38,'Equivalencia BH-BMPT'!#REF!,IF(J588=39,'Equivalencia BH-BMPT'!$D$40,IF(J588=40,'Equivalencia BH-BMPT'!$D$41,IF(J588=41,'Equivalencia BH-BMPT'!$D$42,IF(J588=42,'Equivalencia BH-BMPT'!$D$43,IF(J588=43,'Equivalencia BH-BMPT'!$D$44,IF(J588=44,'Equivalencia BH-BMPT'!$D$45,IF(J588=45,'Equivalencia BH-BMPT'!$D$46,"No ha seleccionado un número de programa")))))))))))))))))))))))))))))))))))))))))))))</f>
        <v>No ha seleccionado un número de programa</v>
      </c>
      <c r="L588" s="137"/>
      <c r="M588" s="135"/>
      <c r="N588" s="147"/>
      <c r="O588" s="138"/>
      <c r="P588" s="139"/>
      <c r="Q588" s="140"/>
      <c r="R588" s="140"/>
      <c r="S588" s="140"/>
      <c r="T588" s="140">
        <f t="shared" si="63"/>
        <v>0</v>
      </c>
      <c r="U588" s="140"/>
      <c r="V588" s="141"/>
      <c r="W588" s="141"/>
      <c r="X588" s="141"/>
      <c r="Y588" s="135"/>
      <c r="Z588" s="135"/>
      <c r="AA588" s="142"/>
      <c r="AB588" s="135"/>
      <c r="AC588" s="135"/>
      <c r="AD588" s="135"/>
      <c r="AE588" s="135"/>
      <c r="AF588" s="143" t="e">
        <f t="shared" si="64"/>
        <v>#DIV/0!</v>
      </c>
      <c r="AG588" s="144"/>
      <c r="AH588" s="144" t="b">
        <f t="shared" si="65"/>
        <v>1</v>
      </c>
    </row>
    <row r="589" spans="1:34" ht="44.25" customHeight="1" thickBot="1" x14ac:dyDescent="0.3">
      <c r="A589" s="135"/>
      <c r="B589" s="135"/>
      <c r="C589" s="136"/>
      <c r="D589" s="135"/>
      <c r="E589" s="136" t="str">
        <f>IF(D589=1,'Tipo '!$B$2,IF(D589=2,'Tipo '!$B$3,IF(D589=3,'Tipo '!$B$4,IF(D589=4,'Tipo '!$B$5,IF(D589=5,'Tipo '!$B$6,IF(D589=6,'Tipo '!$B$7,IF(D589=7,'Tipo '!$B$8,IF(D589=8,'Tipo '!$B$9,IF(D589=9,'Tipo '!$B$10,IF(D589=10,'Tipo '!$B$11,IF(D589=11,'Tipo '!$B$12,IF(D589=12,'Tipo '!$B$13,IF(D589=13,'Tipo '!$B$14,IF(D589=14,'Tipo '!$B$15,IF(D589=15,'Tipo '!$B$16,IF(D589=16,'Tipo '!$B$17,IF(D589=17,'Tipo '!$B$18,IF(D589=18,'Tipo '!$B$19,IF(D589=19,'Tipo '!$B$20,IF(D589=20,'Tipo '!$B$21,"No ha seleccionado un tipo de contrato válido"))))))))))))))))))))</f>
        <v>No ha seleccionado un tipo de contrato válido</v>
      </c>
      <c r="F589" s="136"/>
      <c r="G589" s="136"/>
      <c r="H589" s="146"/>
      <c r="I589" s="146"/>
      <c r="J589" s="135"/>
      <c r="K589" s="136" t="str">
        <f>IF(J589=1,'Equivalencia BH-BMPT'!$D$2,IF(J589=2,'Equivalencia BH-BMPT'!$D$3,IF(J589=3,'Equivalencia BH-BMPT'!$D$4,IF(J589=4,'Equivalencia BH-BMPT'!$D$5,IF(J589=5,'Equivalencia BH-BMPT'!$D$6,IF(J589=6,'Equivalencia BH-BMPT'!$D$7,IF(J589=7,'Equivalencia BH-BMPT'!$D$8,IF(J589=8,'Equivalencia BH-BMPT'!$D$9,IF(J589=9,'Equivalencia BH-BMPT'!$D$10,IF(J589=10,'Equivalencia BH-BMPT'!$D$11,IF(J589=11,'Equivalencia BH-BMPT'!$D$12,IF(J589=12,'Equivalencia BH-BMPT'!$D$13,IF(J589=13,'Equivalencia BH-BMPT'!$D$14,IF(J589=14,'Equivalencia BH-BMPT'!$D$15,IF(J589=15,'Equivalencia BH-BMPT'!$D$16,IF(J589=16,'Equivalencia BH-BMPT'!$D$17,IF(J589=17,'Equivalencia BH-BMPT'!$D$18,IF(J589=18,'Equivalencia BH-BMPT'!$D$19,IF(J589=19,'Equivalencia BH-BMPT'!$D$20,IF(J589=20,'Equivalencia BH-BMPT'!$D$21,IF(J589=21,'Equivalencia BH-BMPT'!$D$22,IF(J589=22,'Equivalencia BH-BMPT'!$D$23,IF(J589=23,'Equivalencia BH-BMPT'!#REF!,IF(J589=24,'Equivalencia BH-BMPT'!$D$25,IF(J589=25,'Equivalencia BH-BMPT'!$D$26,IF(J589=26,'Equivalencia BH-BMPT'!$D$27,IF(J589=27,'Equivalencia BH-BMPT'!$D$28,IF(J589=28,'Equivalencia BH-BMPT'!$D$29,IF(J589=29,'Equivalencia BH-BMPT'!$D$30,IF(J589=30,'Equivalencia BH-BMPT'!$D$31,IF(J589=31,'Equivalencia BH-BMPT'!$D$32,IF(J589=32,'Equivalencia BH-BMPT'!$D$33,IF(J589=33,'Equivalencia BH-BMPT'!$D$34,IF(J589=34,'Equivalencia BH-BMPT'!$D$35,IF(J589=35,'Equivalencia BH-BMPT'!$D$36,IF(J589=36,'Equivalencia BH-BMPT'!$D$37,IF(J589=37,'Equivalencia BH-BMPT'!$D$38,IF(J589=38,'Equivalencia BH-BMPT'!#REF!,IF(J589=39,'Equivalencia BH-BMPT'!$D$40,IF(J589=40,'Equivalencia BH-BMPT'!$D$41,IF(J589=41,'Equivalencia BH-BMPT'!$D$42,IF(J589=42,'Equivalencia BH-BMPT'!$D$43,IF(J589=43,'Equivalencia BH-BMPT'!$D$44,IF(J589=44,'Equivalencia BH-BMPT'!$D$45,IF(J589=45,'Equivalencia BH-BMPT'!$D$46,"No ha seleccionado un número de programa")))))))))))))))))))))))))))))))))))))))))))))</f>
        <v>No ha seleccionado un número de programa</v>
      </c>
      <c r="L589" s="137"/>
      <c r="M589" s="135"/>
      <c r="N589" s="147"/>
      <c r="O589" s="138"/>
      <c r="P589" s="139"/>
      <c r="Q589" s="140"/>
      <c r="R589" s="140"/>
      <c r="S589" s="140"/>
      <c r="T589" s="140">
        <f t="shared" si="63"/>
        <v>0</v>
      </c>
      <c r="U589" s="140"/>
      <c r="V589" s="141"/>
      <c r="W589" s="141"/>
      <c r="X589" s="141"/>
      <c r="Y589" s="135"/>
      <c r="Z589" s="135"/>
      <c r="AA589" s="142"/>
      <c r="AB589" s="135"/>
      <c r="AC589" s="135"/>
      <c r="AD589" s="135"/>
      <c r="AE589" s="135"/>
      <c r="AF589" s="143" t="e">
        <f t="shared" si="64"/>
        <v>#DIV/0!</v>
      </c>
      <c r="AG589" s="144"/>
      <c r="AH589" s="144" t="b">
        <f t="shared" si="65"/>
        <v>1</v>
      </c>
    </row>
    <row r="590" spans="1:34" ht="44.25" customHeight="1" thickBot="1" x14ac:dyDescent="0.3">
      <c r="A590" s="135"/>
      <c r="B590" s="135"/>
      <c r="C590" s="136"/>
      <c r="D590" s="135"/>
      <c r="E590" s="136" t="str">
        <f>IF(D590=1,'Tipo '!$B$2,IF(D590=2,'Tipo '!$B$3,IF(D590=3,'Tipo '!$B$4,IF(D590=4,'Tipo '!$B$5,IF(D590=5,'Tipo '!$B$6,IF(D590=6,'Tipo '!$B$7,IF(D590=7,'Tipo '!$B$8,IF(D590=8,'Tipo '!$B$9,IF(D590=9,'Tipo '!$B$10,IF(D590=10,'Tipo '!$B$11,IF(D590=11,'Tipo '!$B$12,IF(D590=12,'Tipo '!$B$13,IF(D590=13,'Tipo '!$B$14,IF(D590=14,'Tipo '!$B$15,IF(D590=15,'Tipo '!$B$16,IF(D590=16,'Tipo '!$B$17,IF(D590=17,'Tipo '!$B$18,IF(D590=18,'Tipo '!$B$19,IF(D590=19,'Tipo '!$B$20,IF(D590=20,'Tipo '!$B$21,"No ha seleccionado un tipo de contrato válido"))))))))))))))))))))</f>
        <v>No ha seleccionado un tipo de contrato válido</v>
      </c>
      <c r="F590" s="136"/>
      <c r="G590" s="136"/>
      <c r="H590" s="146"/>
      <c r="I590" s="146"/>
      <c r="J590" s="135"/>
      <c r="K590" s="136" t="str">
        <f>IF(J590=1,'Equivalencia BH-BMPT'!$D$2,IF(J590=2,'Equivalencia BH-BMPT'!$D$3,IF(J590=3,'Equivalencia BH-BMPT'!$D$4,IF(J590=4,'Equivalencia BH-BMPT'!$D$5,IF(J590=5,'Equivalencia BH-BMPT'!$D$6,IF(J590=6,'Equivalencia BH-BMPT'!$D$7,IF(J590=7,'Equivalencia BH-BMPT'!$D$8,IF(J590=8,'Equivalencia BH-BMPT'!$D$9,IF(J590=9,'Equivalencia BH-BMPT'!$D$10,IF(J590=10,'Equivalencia BH-BMPT'!$D$11,IF(J590=11,'Equivalencia BH-BMPT'!$D$12,IF(J590=12,'Equivalencia BH-BMPT'!$D$13,IF(J590=13,'Equivalencia BH-BMPT'!$D$14,IF(J590=14,'Equivalencia BH-BMPT'!$D$15,IF(J590=15,'Equivalencia BH-BMPT'!$D$16,IF(J590=16,'Equivalencia BH-BMPT'!$D$17,IF(J590=17,'Equivalencia BH-BMPT'!$D$18,IF(J590=18,'Equivalencia BH-BMPT'!$D$19,IF(J590=19,'Equivalencia BH-BMPT'!$D$20,IF(J590=20,'Equivalencia BH-BMPT'!$D$21,IF(J590=21,'Equivalencia BH-BMPT'!$D$22,IF(J590=22,'Equivalencia BH-BMPT'!$D$23,IF(J590=23,'Equivalencia BH-BMPT'!#REF!,IF(J590=24,'Equivalencia BH-BMPT'!$D$25,IF(J590=25,'Equivalencia BH-BMPT'!$D$26,IF(J590=26,'Equivalencia BH-BMPT'!$D$27,IF(J590=27,'Equivalencia BH-BMPT'!$D$28,IF(J590=28,'Equivalencia BH-BMPT'!$D$29,IF(J590=29,'Equivalencia BH-BMPT'!$D$30,IF(J590=30,'Equivalencia BH-BMPT'!$D$31,IF(J590=31,'Equivalencia BH-BMPT'!$D$32,IF(J590=32,'Equivalencia BH-BMPT'!$D$33,IF(J590=33,'Equivalencia BH-BMPT'!$D$34,IF(J590=34,'Equivalencia BH-BMPT'!$D$35,IF(J590=35,'Equivalencia BH-BMPT'!$D$36,IF(J590=36,'Equivalencia BH-BMPT'!$D$37,IF(J590=37,'Equivalencia BH-BMPT'!$D$38,IF(J590=38,'Equivalencia BH-BMPT'!#REF!,IF(J590=39,'Equivalencia BH-BMPT'!$D$40,IF(J590=40,'Equivalencia BH-BMPT'!$D$41,IF(J590=41,'Equivalencia BH-BMPT'!$D$42,IF(J590=42,'Equivalencia BH-BMPT'!$D$43,IF(J590=43,'Equivalencia BH-BMPT'!$D$44,IF(J590=44,'Equivalencia BH-BMPT'!$D$45,IF(J590=45,'Equivalencia BH-BMPT'!$D$46,"No ha seleccionado un número de programa")))))))))))))))))))))))))))))))))))))))))))))</f>
        <v>No ha seleccionado un número de programa</v>
      </c>
      <c r="L590" s="137"/>
      <c r="M590" s="135"/>
      <c r="N590" s="147"/>
      <c r="O590" s="138"/>
      <c r="P590" s="139"/>
      <c r="Q590" s="140"/>
      <c r="R590" s="140"/>
      <c r="S590" s="140"/>
      <c r="T590" s="140">
        <f t="shared" si="63"/>
        <v>0</v>
      </c>
      <c r="U590" s="140"/>
      <c r="V590" s="141"/>
      <c r="W590" s="141"/>
      <c r="X590" s="141"/>
      <c r="Y590" s="135"/>
      <c r="Z590" s="135"/>
      <c r="AA590" s="142"/>
      <c r="AB590" s="135"/>
      <c r="AC590" s="135"/>
      <c r="AD590" s="135"/>
      <c r="AE590" s="135"/>
      <c r="AF590" s="143" t="e">
        <f t="shared" si="64"/>
        <v>#DIV/0!</v>
      </c>
      <c r="AG590" s="144"/>
      <c r="AH590" s="144" t="b">
        <f t="shared" si="65"/>
        <v>1</v>
      </c>
    </row>
    <row r="591" spans="1:34" ht="44.25" customHeight="1" thickBot="1" x14ac:dyDescent="0.3">
      <c r="A591" s="135"/>
      <c r="B591" s="135"/>
      <c r="C591" s="136"/>
      <c r="D591" s="135"/>
      <c r="E591" s="136" t="str">
        <f>IF(D591=1,'Tipo '!$B$2,IF(D591=2,'Tipo '!$B$3,IF(D591=3,'Tipo '!$B$4,IF(D591=4,'Tipo '!$B$5,IF(D591=5,'Tipo '!$B$6,IF(D591=6,'Tipo '!$B$7,IF(D591=7,'Tipo '!$B$8,IF(D591=8,'Tipo '!$B$9,IF(D591=9,'Tipo '!$B$10,IF(D591=10,'Tipo '!$B$11,IF(D591=11,'Tipo '!$B$12,IF(D591=12,'Tipo '!$B$13,IF(D591=13,'Tipo '!$B$14,IF(D591=14,'Tipo '!$B$15,IF(D591=15,'Tipo '!$B$16,IF(D591=16,'Tipo '!$B$17,IF(D591=17,'Tipo '!$B$18,IF(D591=18,'Tipo '!$B$19,IF(D591=19,'Tipo '!$B$20,IF(D591=20,'Tipo '!$B$21,"No ha seleccionado un tipo de contrato válido"))))))))))))))))))))</f>
        <v>No ha seleccionado un tipo de contrato válido</v>
      </c>
      <c r="F591" s="136"/>
      <c r="G591" s="136"/>
      <c r="H591" s="146"/>
      <c r="I591" s="146"/>
      <c r="J591" s="135"/>
      <c r="K591" s="136" t="str">
        <f>IF(J591=1,'Equivalencia BH-BMPT'!$D$2,IF(J591=2,'Equivalencia BH-BMPT'!$D$3,IF(J591=3,'Equivalencia BH-BMPT'!$D$4,IF(J591=4,'Equivalencia BH-BMPT'!$D$5,IF(J591=5,'Equivalencia BH-BMPT'!$D$6,IF(J591=6,'Equivalencia BH-BMPT'!$D$7,IF(J591=7,'Equivalencia BH-BMPT'!$D$8,IF(J591=8,'Equivalencia BH-BMPT'!$D$9,IF(J591=9,'Equivalencia BH-BMPT'!$D$10,IF(J591=10,'Equivalencia BH-BMPT'!$D$11,IF(J591=11,'Equivalencia BH-BMPT'!$D$12,IF(J591=12,'Equivalencia BH-BMPT'!$D$13,IF(J591=13,'Equivalencia BH-BMPT'!$D$14,IF(J591=14,'Equivalencia BH-BMPT'!$D$15,IF(J591=15,'Equivalencia BH-BMPT'!$D$16,IF(J591=16,'Equivalencia BH-BMPT'!$D$17,IF(J591=17,'Equivalencia BH-BMPT'!$D$18,IF(J591=18,'Equivalencia BH-BMPT'!$D$19,IF(J591=19,'Equivalencia BH-BMPT'!$D$20,IF(J591=20,'Equivalencia BH-BMPT'!$D$21,IF(J591=21,'Equivalencia BH-BMPT'!$D$22,IF(J591=22,'Equivalencia BH-BMPT'!$D$23,IF(J591=23,'Equivalencia BH-BMPT'!#REF!,IF(J591=24,'Equivalencia BH-BMPT'!$D$25,IF(J591=25,'Equivalencia BH-BMPT'!$D$26,IF(J591=26,'Equivalencia BH-BMPT'!$D$27,IF(J591=27,'Equivalencia BH-BMPT'!$D$28,IF(J591=28,'Equivalencia BH-BMPT'!$D$29,IF(J591=29,'Equivalencia BH-BMPT'!$D$30,IF(J591=30,'Equivalencia BH-BMPT'!$D$31,IF(J591=31,'Equivalencia BH-BMPT'!$D$32,IF(J591=32,'Equivalencia BH-BMPT'!$D$33,IF(J591=33,'Equivalencia BH-BMPT'!$D$34,IF(J591=34,'Equivalencia BH-BMPT'!$D$35,IF(J591=35,'Equivalencia BH-BMPT'!$D$36,IF(J591=36,'Equivalencia BH-BMPT'!$D$37,IF(J591=37,'Equivalencia BH-BMPT'!$D$38,IF(J591=38,'Equivalencia BH-BMPT'!#REF!,IF(J591=39,'Equivalencia BH-BMPT'!$D$40,IF(J591=40,'Equivalencia BH-BMPT'!$D$41,IF(J591=41,'Equivalencia BH-BMPT'!$D$42,IF(J591=42,'Equivalencia BH-BMPT'!$D$43,IF(J591=43,'Equivalencia BH-BMPT'!$D$44,IF(J591=44,'Equivalencia BH-BMPT'!$D$45,IF(J591=45,'Equivalencia BH-BMPT'!$D$46,"No ha seleccionado un número de programa")))))))))))))))))))))))))))))))))))))))))))))</f>
        <v>No ha seleccionado un número de programa</v>
      </c>
      <c r="L591" s="137"/>
      <c r="M591" s="135"/>
      <c r="N591" s="147"/>
      <c r="O591" s="138"/>
      <c r="P591" s="139"/>
      <c r="Q591" s="140"/>
      <c r="R591" s="140"/>
      <c r="S591" s="140"/>
      <c r="T591" s="140">
        <f t="shared" si="63"/>
        <v>0</v>
      </c>
      <c r="U591" s="140"/>
      <c r="V591" s="141"/>
      <c r="W591" s="141"/>
      <c r="X591" s="141"/>
      <c r="Y591" s="135"/>
      <c r="Z591" s="135"/>
      <c r="AA591" s="142"/>
      <c r="AB591" s="135"/>
      <c r="AC591" s="135"/>
      <c r="AD591" s="135"/>
      <c r="AE591" s="135"/>
      <c r="AF591" s="143" t="e">
        <f t="shared" si="64"/>
        <v>#DIV/0!</v>
      </c>
      <c r="AG591" s="144"/>
      <c r="AH591" s="144" t="b">
        <f t="shared" si="65"/>
        <v>1</v>
      </c>
    </row>
    <row r="592" spans="1:34" ht="44.25" customHeight="1" thickBot="1" x14ac:dyDescent="0.3">
      <c r="A592" s="135"/>
      <c r="B592" s="135"/>
      <c r="C592" s="136"/>
      <c r="D592" s="135"/>
      <c r="E592" s="136" t="str">
        <f>IF(D592=1,'Tipo '!$B$2,IF(D592=2,'Tipo '!$B$3,IF(D592=3,'Tipo '!$B$4,IF(D592=4,'Tipo '!$B$5,IF(D592=5,'Tipo '!$B$6,IF(D592=6,'Tipo '!$B$7,IF(D592=7,'Tipo '!$B$8,IF(D592=8,'Tipo '!$B$9,IF(D592=9,'Tipo '!$B$10,IF(D592=10,'Tipo '!$B$11,IF(D592=11,'Tipo '!$B$12,IF(D592=12,'Tipo '!$B$13,IF(D592=13,'Tipo '!$B$14,IF(D592=14,'Tipo '!$B$15,IF(D592=15,'Tipo '!$B$16,IF(D592=16,'Tipo '!$B$17,IF(D592=17,'Tipo '!$B$18,IF(D592=18,'Tipo '!$B$19,IF(D592=19,'Tipo '!$B$20,IF(D592=20,'Tipo '!$B$21,"No ha seleccionado un tipo de contrato válido"))))))))))))))))))))</f>
        <v>No ha seleccionado un tipo de contrato válido</v>
      </c>
      <c r="F592" s="136"/>
      <c r="G592" s="136"/>
      <c r="H592" s="146"/>
      <c r="I592" s="146"/>
      <c r="J592" s="135"/>
      <c r="K592" s="136" t="str">
        <f>IF(J592=1,'Equivalencia BH-BMPT'!$D$2,IF(J592=2,'Equivalencia BH-BMPT'!$D$3,IF(J592=3,'Equivalencia BH-BMPT'!$D$4,IF(J592=4,'Equivalencia BH-BMPT'!$D$5,IF(J592=5,'Equivalencia BH-BMPT'!$D$6,IF(J592=6,'Equivalencia BH-BMPT'!$D$7,IF(J592=7,'Equivalencia BH-BMPT'!$D$8,IF(J592=8,'Equivalencia BH-BMPT'!$D$9,IF(J592=9,'Equivalencia BH-BMPT'!$D$10,IF(J592=10,'Equivalencia BH-BMPT'!$D$11,IF(J592=11,'Equivalencia BH-BMPT'!$D$12,IF(J592=12,'Equivalencia BH-BMPT'!$D$13,IF(J592=13,'Equivalencia BH-BMPT'!$D$14,IF(J592=14,'Equivalencia BH-BMPT'!$D$15,IF(J592=15,'Equivalencia BH-BMPT'!$D$16,IF(J592=16,'Equivalencia BH-BMPT'!$D$17,IF(J592=17,'Equivalencia BH-BMPT'!$D$18,IF(J592=18,'Equivalencia BH-BMPT'!$D$19,IF(J592=19,'Equivalencia BH-BMPT'!$D$20,IF(J592=20,'Equivalencia BH-BMPT'!$D$21,IF(J592=21,'Equivalencia BH-BMPT'!$D$22,IF(J592=22,'Equivalencia BH-BMPT'!$D$23,IF(J592=23,'Equivalencia BH-BMPT'!#REF!,IF(J592=24,'Equivalencia BH-BMPT'!$D$25,IF(J592=25,'Equivalencia BH-BMPT'!$D$26,IF(J592=26,'Equivalencia BH-BMPT'!$D$27,IF(J592=27,'Equivalencia BH-BMPT'!$D$28,IF(J592=28,'Equivalencia BH-BMPT'!$D$29,IF(J592=29,'Equivalencia BH-BMPT'!$D$30,IF(J592=30,'Equivalencia BH-BMPT'!$D$31,IF(J592=31,'Equivalencia BH-BMPT'!$D$32,IF(J592=32,'Equivalencia BH-BMPT'!$D$33,IF(J592=33,'Equivalencia BH-BMPT'!$D$34,IF(J592=34,'Equivalencia BH-BMPT'!$D$35,IF(J592=35,'Equivalencia BH-BMPT'!$D$36,IF(J592=36,'Equivalencia BH-BMPT'!$D$37,IF(J592=37,'Equivalencia BH-BMPT'!$D$38,IF(J592=38,'Equivalencia BH-BMPT'!#REF!,IF(J592=39,'Equivalencia BH-BMPT'!$D$40,IF(J592=40,'Equivalencia BH-BMPT'!$D$41,IF(J592=41,'Equivalencia BH-BMPT'!$D$42,IF(J592=42,'Equivalencia BH-BMPT'!$D$43,IF(J592=43,'Equivalencia BH-BMPT'!$D$44,IF(J592=44,'Equivalencia BH-BMPT'!$D$45,IF(J592=45,'Equivalencia BH-BMPT'!$D$46,"No ha seleccionado un número de programa")))))))))))))))))))))))))))))))))))))))))))))</f>
        <v>No ha seleccionado un número de programa</v>
      </c>
      <c r="L592" s="137"/>
      <c r="M592" s="135"/>
      <c r="N592" s="147"/>
      <c r="O592" s="138"/>
      <c r="P592" s="139"/>
      <c r="Q592" s="140"/>
      <c r="R592" s="140"/>
      <c r="S592" s="140"/>
      <c r="T592" s="140">
        <f t="shared" si="63"/>
        <v>0</v>
      </c>
      <c r="U592" s="140"/>
      <c r="V592" s="141"/>
      <c r="W592" s="141"/>
      <c r="X592" s="141"/>
      <c r="Y592" s="135"/>
      <c r="Z592" s="135"/>
      <c r="AA592" s="142"/>
      <c r="AB592" s="135"/>
      <c r="AC592" s="135"/>
      <c r="AD592" s="135"/>
      <c r="AE592" s="135"/>
      <c r="AF592" s="143" t="e">
        <f t="shared" si="64"/>
        <v>#DIV/0!</v>
      </c>
      <c r="AG592" s="144"/>
      <c r="AH592" s="144" t="b">
        <f t="shared" si="65"/>
        <v>1</v>
      </c>
    </row>
    <row r="593" spans="1:34" ht="44.25" customHeight="1" thickBot="1" x14ac:dyDescent="0.3">
      <c r="A593" s="135"/>
      <c r="B593" s="135"/>
      <c r="C593" s="136"/>
      <c r="D593" s="135"/>
      <c r="E593" s="136" t="str">
        <f>IF(D593=1,'Tipo '!$B$2,IF(D593=2,'Tipo '!$B$3,IF(D593=3,'Tipo '!$B$4,IF(D593=4,'Tipo '!$B$5,IF(D593=5,'Tipo '!$B$6,IF(D593=6,'Tipo '!$B$7,IF(D593=7,'Tipo '!$B$8,IF(D593=8,'Tipo '!$B$9,IF(D593=9,'Tipo '!$B$10,IF(D593=10,'Tipo '!$B$11,IF(D593=11,'Tipo '!$B$12,IF(D593=12,'Tipo '!$B$13,IF(D593=13,'Tipo '!$B$14,IF(D593=14,'Tipo '!$B$15,IF(D593=15,'Tipo '!$B$16,IF(D593=16,'Tipo '!$B$17,IF(D593=17,'Tipo '!$B$18,IF(D593=18,'Tipo '!$B$19,IF(D593=19,'Tipo '!$B$20,IF(D593=20,'Tipo '!$B$21,"No ha seleccionado un tipo de contrato válido"))))))))))))))))))))</f>
        <v>No ha seleccionado un tipo de contrato válido</v>
      </c>
      <c r="F593" s="136"/>
      <c r="G593" s="136"/>
      <c r="H593" s="146"/>
      <c r="I593" s="146"/>
      <c r="J593" s="135"/>
      <c r="K593" s="136" t="str">
        <f>IF(J593=1,'Equivalencia BH-BMPT'!$D$2,IF(J593=2,'Equivalencia BH-BMPT'!$D$3,IF(J593=3,'Equivalencia BH-BMPT'!$D$4,IF(J593=4,'Equivalencia BH-BMPT'!$D$5,IF(J593=5,'Equivalencia BH-BMPT'!$D$6,IF(J593=6,'Equivalencia BH-BMPT'!$D$7,IF(J593=7,'Equivalencia BH-BMPT'!$D$8,IF(J593=8,'Equivalencia BH-BMPT'!$D$9,IF(J593=9,'Equivalencia BH-BMPT'!$D$10,IF(J593=10,'Equivalencia BH-BMPT'!$D$11,IF(J593=11,'Equivalencia BH-BMPT'!$D$12,IF(J593=12,'Equivalencia BH-BMPT'!$D$13,IF(J593=13,'Equivalencia BH-BMPT'!$D$14,IF(J593=14,'Equivalencia BH-BMPT'!$D$15,IF(J593=15,'Equivalencia BH-BMPT'!$D$16,IF(J593=16,'Equivalencia BH-BMPT'!$D$17,IF(J593=17,'Equivalencia BH-BMPT'!$D$18,IF(J593=18,'Equivalencia BH-BMPT'!$D$19,IF(J593=19,'Equivalencia BH-BMPT'!$D$20,IF(J593=20,'Equivalencia BH-BMPT'!$D$21,IF(J593=21,'Equivalencia BH-BMPT'!$D$22,IF(J593=22,'Equivalencia BH-BMPT'!$D$23,IF(J593=23,'Equivalencia BH-BMPT'!#REF!,IF(J593=24,'Equivalencia BH-BMPT'!$D$25,IF(J593=25,'Equivalencia BH-BMPT'!$D$26,IF(J593=26,'Equivalencia BH-BMPT'!$D$27,IF(J593=27,'Equivalencia BH-BMPT'!$D$28,IF(J593=28,'Equivalencia BH-BMPT'!$D$29,IF(J593=29,'Equivalencia BH-BMPT'!$D$30,IF(J593=30,'Equivalencia BH-BMPT'!$D$31,IF(J593=31,'Equivalencia BH-BMPT'!$D$32,IF(J593=32,'Equivalencia BH-BMPT'!$D$33,IF(J593=33,'Equivalencia BH-BMPT'!$D$34,IF(J593=34,'Equivalencia BH-BMPT'!$D$35,IF(J593=35,'Equivalencia BH-BMPT'!$D$36,IF(J593=36,'Equivalencia BH-BMPT'!$D$37,IF(J593=37,'Equivalencia BH-BMPT'!$D$38,IF(J593=38,'Equivalencia BH-BMPT'!#REF!,IF(J593=39,'Equivalencia BH-BMPT'!$D$40,IF(J593=40,'Equivalencia BH-BMPT'!$D$41,IF(J593=41,'Equivalencia BH-BMPT'!$D$42,IF(J593=42,'Equivalencia BH-BMPT'!$D$43,IF(J593=43,'Equivalencia BH-BMPT'!$D$44,IF(J593=44,'Equivalencia BH-BMPT'!$D$45,IF(J593=45,'Equivalencia BH-BMPT'!$D$46,"No ha seleccionado un número de programa")))))))))))))))))))))))))))))))))))))))))))))</f>
        <v>No ha seleccionado un número de programa</v>
      </c>
      <c r="L593" s="137"/>
      <c r="M593" s="135"/>
      <c r="N593" s="147"/>
      <c r="O593" s="138"/>
      <c r="P593" s="139"/>
      <c r="Q593" s="140"/>
      <c r="R593" s="140"/>
      <c r="S593" s="140"/>
      <c r="T593" s="140">
        <f t="shared" si="63"/>
        <v>0</v>
      </c>
      <c r="U593" s="140"/>
      <c r="V593" s="141"/>
      <c r="W593" s="141"/>
      <c r="X593" s="141"/>
      <c r="Y593" s="135"/>
      <c r="Z593" s="135"/>
      <c r="AA593" s="142"/>
      <c r="AB593" s="135"/>
      <c r="AC593" s="135"/>
      <c r="AD593" s="135"/>
      <c r="AE593" s="135"/>
      <c r="AF593" s="143" t="e">
        <f t="shared" si="64"/>
        <v>#DIV/0!</v>
      </c>
      <c r="AG593" s="144"/>
      <c r="AH593" s="144" t="b">
        <f t="shared" si="65"/>
        <v>1</v>
      </c>
    </row>
    <row r="594" spans="1:34" ht="44.25" customHeight="1" thickBot="1" x14ac:dyDescent="0.3">
      <c r="A594" s="135"/>
      <c r="B594" s="135"/>
      <c r="C594" s="136"/>
      <c r="D594" s="135"/>
      <c r="E594" s="136" t="str">
        <f>IF(D594=1,'Tipo '!$B$2,IF(D594=2,'Tipo '!$B$3,IF(D594=3,'Tipo '!$B$4,IF(D594=4,'Tipo '!$B$5,IF(D594=5,'Tipo '!$B$6,IF(D594=6,'Tipo '!$B$7,IF(D594=7,'Tipo '!$B$8,IF(D594=8,'Tipo '!$B$9,IF(D594=9,'Tipo '!$B$10,IF(D594=10,'Tipo '!$B$11,IF(D594=11,'Tipo '!$B$12,IF(D594=12,'Tipo '!$B$13,IF(D594=13,'Tipo '!$B$14,IF(D594=14,'Tipo '!$B$15,IF(D594=15,'Tipo '!$B$16,IF(D594=16,'Tipo '!$B$17,IF(D594=17,'Tipo '!$B$18,IF(D594=18,'Tipo '!$B$19,IF(D594=19,'Tipo '!$B$20,IF(D594=20,'Tipo '!$B$21,"No ha seleccionado un tipo de contrato válido"))))))))))))))))))))</f>
        <v>No ha seleccionado un tipo de contrato válido</v>
      </c>
      <c r="F594" s="136"/>
      <c r="G594" s="136"/>
      <c r="H594" s="146"/>
      <c r="I594" s="146"/>
      <c r="J594" s="135"/>
      <c r="K594" s="136" t="str">
        <f>IF(J594=1,'Equivalencia BH-BMPT'!$D$2,IF(J594=2,'Equivalencia BH-BMPT'!$D$3,IF(J594=3,'Equivalencia BH-BMPT'!$D$4,IF(J594=4,'Equivalencia BH-BMPT'!$D$5,IF(J594=5,'Equivalencia BH-BMPT'!$D$6,IF(J594=6,'Equivalencia BH-BMPT'!$D$7,IF(J594=7,'Equivalencia BH-BMPT'!$D$8,IF(J594=8,'Equivalencia BH-BMPT'!$D$9,IF(J594=9,'Equivalencia BH-BMPT'!$D$10,IF(J594=10,'Equivalencia BH-BMPT'!$D$11,IF(J594=11,'Equivalencia BH-BMPT'!$D$12,IF(J594=12,'Equivalencia BH-BMPT'!$D$13,IF(J594=13,'Equivalencia BH-BMPT'!$D$14,IF(J594=14,'Equivalencia BH-BMPT'!$D$15,IF(J594=15,'Equivalencia BH-BMPT'!$D$16,IF(J594=16,'Equivalencia BH-BMPT'!$D$17,IF(J594=17,'Equivalencia BH-BMPT'!$D$18,IF(J594=18,'Equivalencia BH-BMPT'!$D$19,IF(J594=19,'Equivalencia BH-BMPT'!$D$20,IF(J594=20,'Equivalencia BH-BMPT'!$D$21,IF(J594=21,'Equivalencia BH-BMPT'!$D$22,IF(J594=22,'Equivalencia BH-BMPT'!$D$23,IF(J594=23,'Equivalencia BH-BMPT'!#REF!,IF(J594=24,'Equivalencia BH-BMPT'!$D$25,IF(J594=25,'Equivalencia BH-BMPT'!$D$26,IF(J594=26,'Equivalencia BH-BMPT'!$D$27,IF(J594=27,'Equivalencia BH-BMPT'!$D$28,IF(J594=28,'Equivalencia BH-BMPT'!$D$29,IF(J594=29,'Equivalencia BH-BMPT'!$D$30,IF(J594=30,'Equivalencia BH-BMPT'!$D$31,IF(J594=31,'Equivalencia BH-BMPT'!$D$32,IF(J594=32,'Equivalencia BH-BMPT'!$D$33,IF(J594=33,'Equivalencia BH-BMPT'!$D$34,IF(J594=34,'Equivalencia BH-BMPT'!$D$35,IF(J594=35,'Equivalencia BH-BMPT'!$D$36,IF(J594=36,'Equivalencia BH-BMPT'!$D$37,IF(J594=37,'Equivalencia BH-BMPT'!$D$38,IF(J594=38,'Equivalencia BH-BMPT'!#REF!,IF(J594=39,'Equivalencia BH-BMPT'!$D$40,IF(J594=40,'Equivalencia BH-BMPT'!$D$41,IF(J594=41,'Equivalencia BH-BMPT'!$D$42,IF(J594=42,'Equivalencia BH-BMPT'!$D$43,IF(J594=43,'Equivalencia BH-BMPT'!$D$44,IF(J594=44,'Equivalencia BH-BMPT'!$D$45,IF(J594=45,'Equivalencia BH-BMPT'!$D$46,"No ha seleccionado un número de programa")))))))))))))))))))))))))))))))))))))))))))))</f>
        <v>No ha seleccionado un número de programa</v>
      </c>
      <c r="L594" s="137"/>
      <c r="M594" s="135"/>
      <c r="N594" s="147"/>
      <c r="O594" s="138"/>
      <c r="P594" s="139"/>
      <c r="Q594" s="140"/>
      <c r="R594" s="140"/>
      <c r="S594" s="140"/>
      <c r="T594" s="140">
        <f t="shared" si="63"/>
        <v>0</v>
      </c>
      <c r="U594" s="140"/>
      <c r="V594" s="141"/>
      <c r="W594" s="141"/>
      <c r="X594" s="141"/>
      <c r="Y594" s="135"/>
      <c r="Z594" s="135"/>
      <c r="AA594" s="142"/>
      <c r="AB594" s="135"/>
      <c r="AC594" s="135"/>
      <c r="AD594" s="135"/>
      <c r="AE594" s="135"/>
      <c r="AF594" s="143" t="e">
        <f t="shared" si="64"/>
        <v>#DIV/0!</v>
      </c>
      <c r="AG594" s="144"/>
      <c r="AH594" s="144" t="b">
        <f t="shared" si="65"/>
        <v>1</v>
      </c>
    </row>
    <row r="595" spans="1:34" ht="44.25" customHeight="1" thickBot="1" x14ac:dyDescent="0.3">
      <c r="A595" s="135"/>
      <c r="B595" s="135"/>
      <c r="C595" s="136"/>
      <c r="D595" s="135"/>
      <c r="E595" s="136" t="str">
        <f>IF(D595=1,'Tipo '!$B$2,IF(D595=2,'Tipo '!$B$3,IF(D595=3,'Tipo '!$B$4,IF(D595=4,'Tipo '!$B$5,IF(D595=5,'Tipo '!$B$6,IF(D595=6,'Tipo '!$B$7,IF(D595=7,'Tipo '!$B$8,IF(D595=8,'Tipo '!$B$9,IF(D595=9,'Tipo '!$B$10,IF(D595=10,'Tipo '!$B$11,IF(D595=11,'Tipo '!$B$12,IF(D595=12,'Tipo '!$B$13,IF(D595=13,'Tipo '!$B$14,IF(D595=14,'Tipo '!$B$15,IF(D595=15,'Tipo '!$B$16,IF(D595=16,'Tipo '!$B$17,IF(D595=17,'Tipo '!$B$18,IF(D595=18,'Tipo '!$B$19,IF(D595=19,'Tipo '!$B$20,IF(D595=20,'Tipo '!$B$21,"No ha seleccionado un tipo de contrato válido"))))))))))))))))))))</f>
        <v>No ha seleccionado un tipo de contrato válido</v>
      </c>
      <c r="F595" s="136"/>
      <c r="G595" s="136"/>
      <c r="H595" s="146"/>
      <c r="I595" s="146"/>
      <c r="J595" s="135"/>
      <c r="K595" s="136" t="str">
        <f>IF(J595=1,'Equivalencia BH-BMPT'!$D$2,IF(J595=2,'Equivalencia BH-BMPT'!$D$3,IF(J595=3,'Equivalencia BH-BMPT'!$D$4,IF(J595=4,'Equivalencia BH-BMPT'!$D$5,IF(J595=5,'Equivalencia BH-BMPT'!$D$6,IF(J595=6,'Equivalencia BH-BMPT'!$D$7,IF(J595=7,'Equivalencia BH-BMPT'!$D$8,IF(J595=8,'Equivalencia BH-BMPT'!$D$9,IF(J595=9,'Equivalencia BH-BMPT'!$D$10,IF(J595=10,'Equivalencia BH-BMPT'!$D$11,IF(J595=11,'Equivalencia BH-BMPT'!$D$12,IF(J595=12,'Equivalencia BH-BMPT'!$D$13,IF(J595=13,'Equivalencia BH-BMPT'!$D$14,IF(J595=14,'Equivalencia BH-BMPT'!$D$15,IF(J595=15,'Equivalencia BH-BMPT'!$D$16,IF(J595=16,'Equivalencia BH-BMPT'!$D$17,IF(J595=17,'Equivalencia BH-BMPT'!$D$18,IF(J595=18,'Equivalencia BH-BMPT'!$D$19,IF(J595=19,'Equivalencia BH-BMPT'!$D$20,IF(J595=20,'Equivalencia BH-BMPT'!$D$21,IF(J595=21,'Equivalencia BH-BMPT'!$D$22,IF(J595=22,'Equivalencia BH-BMPT'!$D$23,IF(J595=23,'Equivalencia BH-BMPT'!#REF!,IF(J595=24,'Equivalencia BH-BMPT'!$D$25,IF(J595=25,'Equivalencia BH-BMPT'!$D$26,IF(J595=26,'Equivalencia BH-BMPT'!$D$27,IF(J595=27,'Equivalencia BH-BMPT'!$D$28,IF(J595=28,'Equivalencia BH-BMPT'!$D$29,IF(J595=29,'Equivalencia BH-BMPT'!$D$30,IF(J595=30,'Equivalencia BH-BMPT'!$D$31,IF(J595=31,'Equivalencia BH-BMPT'!$D$32,IF(J595=32,'Equivalencia BH-BMPT'!$D$33,IF(J595=33,'Equivalencia BH-BMPT'!$D$34,IF(J595=34,'Equivalencia BH-BMPT'!$D$35,IF(J595=35,'Equivalencia BH-BMPT'!$D$36,IF(J595=36,'Equivalencia BH-BMPT'!$D$37,IF(J595=37,'Equivalencia BH-BMPT'!$D$38,IF(J595=38,'Equivalencia BH-BMPT'!#REF!,IF(J595=39,'Equivalencia BH-BMPT'!$D$40,IF(J595=40,'Equivalencia BH-BMPT'!$D$41,IF(J595=41,'Equivalencia BH-BMPT'!$D$42,IF(J595=42,'Equivalencia BH-BMPT'!$D$43,IF(J595=43,'Equivalencia BH-BMPT'!$D$44,IF(J595=44,'Equivalencia BH-BMPT'!$D$45,IF(J595=45,'Equivalencia BH-BMPT'!$D$46,"No ha seleccionado un número de programa")))))))))))))))))))))))))))))))))))))))))))))</f>
        <v>No ha seleccionado un número de programa</v>
      </c>
      <c r="L595" s="137"/>
      <c r="M595" s="135"/>
      <c r="N595" s="147"/>
      <c r="O595" s="138"/>
      <c r="P595" s="139"/>
      <c r="Q595" s="140"/>
      <c r="R595" s="140"/>
      <c r="S595" s="140"/>
      <c r="T595" s="140">
        <f t="shared" si="63"/>
        <v>0</v>
      </c>
      <c r="U595" s="140"/>
      <c r="V595" s="141"/>
      <c r="W595" s="141"/>
      <c r="X595" s="141"/>
      <c r="Y595" s="135"/>
      <c r="Z595" s="135"/>
      <c r="AA595" s="142"/>
      <c r="AB595" s="135"/>
      <c r="AC595" s="135"/>
      <c r="AD595" s="135"/>
      <c r="AE595" s="135"/>
      <c r="AF595" s="143" t="e">
        <f t="shared" si="64"/>
        <v>#DIV/0!</v>
      </c>
      <c r="AG595" s="144"/>
      <c r="AH595" s="144" t="b">
        <f t="shared" si="65"/>
        <v>1</v>
      </c>
    </row>
    <row r="596" spans="1:34" ht="44.25" customHeight="1" thickBot="1" x14ac:dyDescent="0.3">
      <c r="A596" s="135"/>
      <c r="B596" s="135"/>
      <c r="C596" s="136"/>
      <c r="D596" s="135"/>
      <c r="E596" s="136" t="str">
        <f>IF(D596=1,'Tipo '!$B$2,IF(D596=2,'Tipo '!$B$3,IF(D596=3,'Tipo '!$B$4,IF(D596=4,'Tipo '!$B$5,IF(D596=5,'Tipo '!$B$6,IF(D596=6,'Tipo '!$B$7,IF(D596=7,'Tipo '!$B$8,IF(D596=8,'Tipo '!$B$9,IF(D596=9,'Tipo '!$B$10,IF(D596=10,'Tipo '!$B$11,IF(D596=11,'Tipo '!$B$12,IF(D596=12,'Tipo '!$B$13,IF(D596=13,'Tipo '!$B$14,IF(D596=14,'Tipo '!$B$15,IF(D596=15,'Tipo '!$B$16,IF(D596=16,'Tipo '!$B$17,IF(D596=17,'Tipo '!$B$18,IF(D596=18,'Tipo '!$B$19,IF(D596=19,'Tipo '!$B$20,IF(D596=20,'Tipo '!$B$21,"No ha seleccionado un tipo de contrato válido"))))))))))))))))))))</f>
        <v>No ha seleccionado un tipo de contrato válido</v>
      </c>
      <c r="F596" s="136"/>
      <c r="G596" s="136"/>
      <c r="H596" s="146"/>
      <c r="I596" s="146"/>
      <c r="J596" s="135"/>
      <c r="K596" s="136" t="str">
        <f>IF(J596=1,'Equivalencia BH-BMPT'!$D$2,IF(J596=2,'Equivalencia BH-BMPT'!$D$3,IF(J596=3,'Equivalencia BH-BMPT'!$D$4,IF(J596=4,'Equivalencia BH-BMPT'!$D$5,IF(J596=5,'Equivalencia BH-BMPT'!$D$6,IF(J596=6,'Equivalencia BH-BMPT'!$D$7,IF(J596=7,'Equivalencia BH-BMPT'!$D$8,IF(J596=8,'Equivalencia BH-BMPT'!$D$9,IF(J596=9,'Equivalencia BH-BMPT'!$D$10,IF(J596=10,'Equivalencia BH-BMPT'!$D$11,IF(J596=11,'Equivalencia BH-BMPT'!$D$12,IF(J596=12,'Equivalencia BH-BMPT'!$D$13,IF(J596=13,'Equivalencia BH-BMPT'!$D$14,IF(J596=14,'Equivalencia BH-BMPT'!$D$15,IF(J596=15,'Equivalencia BH-BMPT'!$D$16,IF(J596=16,'Equivalencia BH-BMPT'!$D$17,IF(J596=17,'Equivalencia BH-BMPT'!$D$18,IF(J596=18,'Equivalencia BH-BMPT'!$D$19,IF(J596=19,'Equivalencia BH-BMPT'!$D$20,IF(J596=20,'Equivalencia BH-BMPT'!$D$21,IF(J596=21,'Equivalencia BH-BMPT'!$D$22,IF(J596=22,'Equivalencia BH-BMPT'!$D$23,IF(J596=23,'Equivalencia BH-BMPT'!#REF!,IF(J596=24,'Equivalencia BH-BMPT'!$D$25,IF(J596=25,'Equivalencia BH-BMPT'!$D$26,IF(J596=26,'Equivalencia BH-BMPT'!$D$27,IF(J596=27,'Equivalencia BH-BMPT'!$D$28,IF(J596=28,'Equivalencia BH-BMPT'!$D$29,IF(J596=29,'Equivalencia BH-BMPT'!$D$30,IF(J596=30,'Equivalencia BH-BMPT'!$D$31,IF(J596=31,'Equivalencia BH-BMPT'!$D$32,IF(J596=32,'Equivalencia BH-BMPT'!$D$33,IF(J596=33,'Equivalencia BH-BMPT'!$D$34,IF(J596=34,'Equivalencia BH-BMPT'!$D$35,IF(J596=35,'Equivalencia BH-BMPT'!$D$36,IF(J596=36,'Equivalencia BH-BMPT'!$D$37,IF(J596=37,'Equivalencia BH-BMPT'!$D$38,IF(J596=38,'Equivalencia BH-BMPT'!#REF!,IF(J596=39,'Equivalencia BH-BMPT'!$D$40,IF(J596=40,'Equivalencia BH-BMPT'!$D$41,IF(J596=41,'Equivalencia BH-BMPT'!$D$42,IF(J596=42,'Equivalencia BH-BMPT'!$D$43,IF(J596=43,'Equivalencia BH-BMPT'!$D$44,IF(J596=44,'Equivalencia BH-BMPT'!$D$45,IF(J596=45,'Equivalencia BH-BMPT'!$D$46,"No ha seleccionado un número de programa")))))))))))))))))))))))))))))))))))))))))))))</f>
        <v>No ha seleccionado un número de programa</v>
      </c>
      <c r="L596" s="137"/>
      <c r="M596" s="135"/>
      <c r="N596" s="147"/>
      <c r="O596" s="138"/>
      <c r="P596" s="139"/>
      <c r="Q596" s="140"/>
      <c r="R596" s="140"/>
      <c r="S596" s="140"/>
      <c r="T596" s="140">
        <f t="shared" si="63"/>
        <v>0</v>
      </c>
      <c r="U596" s="140"/>
      <c r="V596" s="141"/>
      <c r="W596" s="141"/>
      <c r="X596" s="141"/>
      <c r="Y596" s="135"/>
      <c r="Z596" s="135"/>
      <c r="AA596" s="142"/>
      <c r="AB596" s="135"/>
      <c r="AC596" s="135"/>
      <c r="AD596" s="135"/>
      <c r="AE596" s="135"/>
      <c r="AF596" s="143" t="e">
        <f t="shared" si="64"/>
        <v>#DIV/0!</v>
      </c>
      <c r="AG596" s="144"/>
      <c r="AH596" s="144" t="b">
        <f t="shared" si="65"/>
        <v>1</v>
      </c>
    </row>
    <row r="597" spans="1:34" ht="44.25" customHeight="1" thickBot="1" x14ac:dyDescent="0.3">
      <c r="A597" s="135"/>
      <c r="B597" s="135"/>
      <c r="C597" s="136"/>
      <c r="D597" s="135"/>
      <c r="E597" s="136" t="str">
        <f>IF(D597=1,'Tipo '!$B$2,IF(D597=2,'Tipo '!$B$3,IF(D597=3,'Tipo '!$B$4,IF(D597=4,'Tipo '!$B$5,IF(D597=5,'Tipo '!$B$6,IF(D597=6,'Tipo '!$B$7,IF(D597=7,'Tipo '!$B$8,IF(D597=8,'Tipo '!$B$9,IF(D597=9,'Tipo '!$B$10,IF(D597=10,'Tipo '!$B$11,IF(D597=11,'Tipo '!$B$12,IF(D597=12,'Tipo '!$B$13,IF(D597=13,'Tipo '!$B$14,IF(D597=14,'Tipo '!$B$15,IF(D597=15,'Tipo '!$B$16,IF(D597=16,'Tipo '!$B$17,IF(D597=17,'Tipo '!$B$18,IF(D597=18,'Tipo '!$B$19,IF(D597=19,'Tipo '!$B$20,IF(D597=20,'Tipo '!$B$21,"No ha seleccionado un tipo de contrato válido"))))))))))))))))))))</f>
        <v>No ha seleccionado un tipo de contrato válido</v>
      </c>
      <c r="F597" s="136"/>
      <c r="G597" s="136"/>
      <c r="H597" s="146"/>
      <c r="I597" s="146"/>
      <c r="J597" s="135"/>
      <c r="K597" s="136" t="str">
        <f>IF(J597=1,'Equivalencia BH-BMPT'!$D$2,IF(J597=2,'Equivalencia BH-BMPT'!$D$3,IF(J597=3,'Equivalencia BH-BMPT'!$D$4,IF(J597=4,'Equivalencia BH-BMPT'!$D$5,IF(J597=5,'Equivalencia BH-BMPT'!$D$6,IF(J597=6,'Equivalencia BH-BMPT'!$D$7,IF(J597=7,'Equivalencia BH-BMPT'!$D$8,IF(J597=8,'Equivalencia BH-BMPT'!$D$9,IF(J597=9,'Equivalencia BH-BMPT'!$D$10,IF(J597=10,'Equivalencia BH-BMPT'!$D$11,IF(J597=11,'Equivalencia BH-BMPT'!$D$12,IF(J597=12,'Equivalencia BH-BMPT'!$D$13,IF(J597=13,'Equivalencia BH-BMPT'!$D$14,IF(J597=14,'Equivalencia BH-BMPT'!$D$15,IF(J597=15,'Equivalencia BH-BMPT'!$D$16,IF(J597=16,'Equivalencia BH-BMPT'!$D$17,IF(J597=17,'Equivalencia BH-BMPT'!$D$18,IF(J597=18,'Equivalencia BH-BMPT'!$D$19,IF(J597=19,'Equivalencia BH-BMPT'!$D$20,IF(J597=20,'Equivalencia BH-BMPT'!$D$21,IF(J597=21,'Equivalencia BH-BMPT'!$D$22,IF(J597=22,'Equivalencia BH-BMPT'!$D$23,IF(J597=23,'Equivalencia BH-BMPT'!#REF!,IF(J597=24,'Equivalencia BH-BMPT'!$D$25,IF(J597=25,'Equivalencia BH-BMPT'!$D$26,IF(J597=26,'Equivalencia BH-BMPT'!$D$27,IF(J597=27,'Equivalencia BH-BMPT'!$D$28,IF(J597=28,'Equivalencia BH-BMPT'!$D$29,IF(J597=29,'Equivalencia BH-BMPT'!$D$30,IF(J597=30,'Equivalencia BH-BMPT'!$D$31,IF(J597=31,'Equivalencia BH-BMPT'!$D$32,IF(J597=32,'Equivalencia BH-BMPT'!$D$33,IF(J597=33,'Equivalencia BH-BMPT'!$D$34,IF(J597=34,'Equivalencia BH-BMPT'!$D$35,IF(J597=35,'Equivalencia BH-BMPT'!$D$36,IF(J597=36,'Equivalencia BH-BMPT'!$D$37,IF(J597=37,'Equivalencia BH-BMPT'!$D$38,IF(J597=38,'Equivalencia BH-BMPT'!#REF!,IF(J597=39,'Equivalencia BH-BMPT'!$D$40,IF(J597=40,'Equivalencia BH-BMPT'!$D$41,IF(J597=41,'Equivalencia BH-BMPT'!$D$42,IF(J597=42,'Equivalencia BH-BMPT'!$D$43,IF(J597=43,'Equivalencia BH-BMPT'!$D$44,IF(J597=44,'Equivalencia BH-BMPT'!$D$45,IF(J597=45,'Equivalencia BH-BMPT'!$D$46,"No ha seleccionado un número de programa")))))))))))))))))))))))))))))))))))))))))))))</f>
        <v>No ha seleccionado un número de programa</v>
      </c>
      <c r="L597" s="137"/>
      <c r="M597" s="135"/>
      <c r="N597" s="147"/>
      <c r="O597" s="138"/>
      <c r="P597" s="139"/>
      <c r="Q597" s="140"/>
      <c r="R597" s="140"/>
      <c r="S597" s="140"/>
      <c r="T597" s="140">
        <f t="shared" si="63"/>
        <v>0</v>
      </c>
      <c r="U597" s="140"/>
      <c r="V597" s="141"/>
      <c r="W597" s="141"/>
      <c r="X597" s="141"/>
      <c r="Y597" s="135"/>
      <c r="Z597" s="135"/>
      <c r="AA597" s="142"/>
      <c r="AB597" s="135"/>
      <c r="AC597" s="135"/>
      <c r="AD597" s="135"/>
      <c r="AE597" s="135"/>
      <c r="AF597" s="143" t="e">
        <f t="shared" si="64"/>
        <v>#DIV/0!</v>
      </c>
      <c r="AG597" s="144"/>
      <c r="AH597" s="144" t="b">
        <f t="shared" si="65"/>
        <v>1</v>
      </c>
    </row>
    <row r="598" spans="1:34" ht="44.25" customHeight="1" thickBot="1" x14ac:dyDescent="0.3">
      <c r="A598" s="135"/>
      <c r="B598" s="135"/>
      <c r="C598" s="136"/>
      <c r="D598" s="135"/>
      <c r="E598" s="136" t="str">
        <f>IF(D598=1,'Tipo '!$B$2,IF(D598=2,'Tipo '!$B$3,IF(D598=3,'Tipo '!$B$4,IF(D598=4,'Tipo '!$B$5,IF(D598=5,'Tipo '!$B$6,IF(D598=6,'Tipo '!$B$7,IF(D598=7,'Tipo '!$B$8,IF(D598=8,'Tipo '!$B$9,IF(D598=9,'Tipo '!$B$10,IF(D598=10,'Tipo '!$B$11,IF(D598=11,'Tipo '!$B$12,IF(D598=12,'Tipo '!$B$13,IF(D598=13,'Tipo '!$B$14,IF(D598=14,'Tipo '!$B$15,IF(D598=15,'Tipo '!$B$16,IF(D598=16,'Tipo '!$B$17,IF(D598=17,'Tipo '!$B$18,IF(D598=18,'Tipo '!$B$19,IF(D598=19,'Tipo '!$B$20,IF(D598=20,'Tipo '!$B$21,"No ha seleccionado un tipo de contrato válido"))))))))))))))))))))</f>
        <v>No ha seleccionado un tipo de contrato válido</v>
      </c>
      <c r="F598" s="136"/>
      <c r="G598" s="136"/>
      <c r="H598" s="146"/>
      <c r="I598" s="146"/>
      <c r="J598" s="135"/>
      <c r="K598" s="136" t="str">
        <f>IF(J598=1,'Equivalencia BH-BMPT'!$D$2,IF(J598=2,'Equivalencia BH-BMPT'!$D$3,IF(J598=3,'Equivalencia BH-BMPT'!$D$4,IF(J598=4,'Equivalencia BH-BMPT'!$D$5,IF(J598=5,'Equivalencia BH-BMPT'!$D$6,IF(J598=6,'Equivalencia BH-BMPT'!$D$7,IF(J598=7,'Equivalencia BH-BMPT'!$D$8,IF(J598=8,'Equivalencia BH-BMPT'!$D$9,IF(J598=9,'Equivalencia BH-BMPT'!$D$10,IF(J598=10,'Equivalencia BH-BMPT'!$D$11,IF(J598=11,'Equivalencia BH-BMPT'!$D$12,IF(J598=12,'Equivalencia BH-BMPT'!$D$13,IF(J598=13,'Equivalencia BH-BMPT'!$D$14,IF(J598=14,'Equivalencia BH-BMPT'!$D$15,IF(J598=15,'Equivalencia BH-BMPT'!$D$16,IF(J598=16,'Equivalencia BH-BMPT'!$D$17,IF(J598=17,'Equivalencia BH-BMPT'!$D$18,IF(J598=18,'Equivalencia BH-BMPT'!$D$19,IF(J598=19,'Equivalencia BH-BMPT'!$D$20,IF(J598=20,'Equivalencia BH-BMPT'!$D$21,IF(J598=21,'Equivalencia BH-BMPT'!$D$22,IF(J598=22,'Equivalencia BH-BMPT'!$D$23,IF(J598=23,'Equivalencia BH-BMPT'!#REF!,IF(J598=24,'Equivalencia BH-BMPT'!$D$25,IF(J598=25,'Equivalencia BH-BMPT'!$D$26,IF(J598=26,'Equivalencia BH-BMPT'!$D$27,IF(J598=27,'Equivalencia BH-BMPT'!$D$28,IF(J598=28,'Equivalencia BH-BMPT'!$D$29,IF(J598=29,'Equivalencia BH-BMPT'!$D$30,IF(J598=30,'Equivalencia BH-BMPT'!$D$31,IF(J598=31,'Equivalencia BH-BMPT'!$D$32,IF(J598=32,'Equivalencia BH-BMPT'!$D$33,IF(J598=33,'Equivalencia BH-BMPT'!$D$34,IF(J598=34,'Equivalencia BH-BMPT'!$D$35,IF(J598=35,'Equivalencia BH-BMPT'!$D$36,IF(J598=36,'Equivalencia BH-BMPT'!$D$37,IF(J598=37,'Equivalencia BH-BMPT'!$D$38,IF(J598=38,'Equivalencia BH-BMPT'!#REF!,IF(J598=39,'Equivalencia BH-BMPT'!$D$40,IF(J598=40,'Equivalencia BH-BMPT'!$D$41,IF(J598=41,'Equivalencia BH-BMPT'!$D$42,IF(J598=42,'Equivalencia BH-BMPT'!$D$43,IF(J598=43,'Equivalencia BH-BMPT'!$D$44,IF(J598=44,'Equivalencia BH-BMPT'!$D$45,IF(J598=45,'Equivalencia BH-BMPT'!$D$46,"No ha seleccionado un número de programa")))))))))))))))))))))))))))))))))))))))))))))</f>
        <v>No ha seleccionado un número de programa</v>
      </c>
      <c r="L598" s="137"/>
      <c r="M598" s="135"/>
      <c r="N598" s="147"/>
      <c r="O598" s="138"/>
      <c r="P598" s="139"/>
      <c r="Q598" s="140"/>
      <c r="R598" s="140"/>
      <c r="S598" s="140"/>
      <c r="T598" s="140">
        <f t="shared" si="63"/>
        <v>0</v>
      </c>
      <c r="U598" s="140"/>
      <c r="V598" s="141"/>
      <c r="W598" s="141"/>
      <c r="X598" s="141"/>
      <c r="Y598" s="135"/>
      <c r="Z598" s="135"/>
      <c r="AA598" s="142"/>
      <c r="AB598" s="135"/>
      <c r="AC598" s="135"/>
      <c r="AD598" s="135"/>
      <c r="AE598" s="135"/>
      <c r="AF598" s="143" t="e">
        <f t="shared" si="64"/>
        <v>#DIV/0!</v>
      </c>
      <c r="AG598" s="144"/>
      <c r="AH598" s="144" t="b">
        <f t="shared" si="65"/>
        <v>1</v>
      </c>
    </row>
    <row r="599" spans="1:34" ht="44.25" customHeight="1" thickBot="1" x14ac:dyDescent="0.3">
      <c r="A599" s="135"/>
      <c r="B599" s="135"/>
      <c r="C599" s="136"/>
      <c r="D599" s="135"/>
      <c r="E599" s="136" t="str">
        <f>IF(D599=1,'Tipo '!$B$2,IF(D599=2,'Tipo '!$B$3,IF(D599=3,'Tipo '!$B$4,IF(D599=4,'Tipo '!$B$5,IF(D599=5,'Tipo '!$B$6,IF(D599=6,'Tipo '!$B$7,IF(D599=7,'Tipo '!$B$8,IF(D599=8,'Tipo '!$B$9,IF(D599=9,'Tipo '!$B$10,IF(D599=10,'Tipo '!$B$11,IF(D599=11,'Tipo '!$B$12,IF(D599=12,'Tipo '!$B$13,IF(D599=13,'Tipo '!$B$14,IF(D599=14,'Tipo '!$B$15,IF(D599=15,'Tipo '!$B$16,IF(D599=16,'Tipo '!$B$17,IF(D599=17,'Tipo '!$B$18,IF(D599=18,'Tipo '!$B$19,IF(D599=19,'Tipo '!$B$20,IF(D599=20,'Tipo '!$B$21,"No ha seleccionado un tipo de contrato válido"))))))))))))))))))))</f>
        <v>No ha seleccionado un tipo de contrato válido</v>
      </c>
      <c r="F599" s="136"/>
      <c r="G599" s="136"/>
      <c r="H599" s="146"/>
      <c r="I599" s="146"/>
      <c r="J599" s="135"/>
      <c r="K599" s="136" t="str">
        <f>IF(J599=1,'Equivalencia BH-BMPT'!$D$2,IF(J599=2,'Equivalencia BH-BMPT'!$D$3,IF(J599=3,'Equivalencia BH-BMPT'!$D$4,IF(J599=4,'Equivalencia BH-BMPT'!$D$5,IF(J599=5,'Equivalencia BH-BMPT'!$D$6,IF(J599=6,'Equivalencia BH-BMPT'!$D$7,IF(J599=7,'Equivalencia BH-BMPT'!$D$8,IF(J599=8,'Equivalencia BH-BMPT'!$D$9,IF(J599=9,'Equivalencia BH-BMPT'!$D$10,IF(J599=10,'Equivalencia BH-BMPT'!$D$11,IF(J599=11,'Equivalencia BH-BMPT'!$D$12,IF(J599=12,'Equivalencia BH-BMPT'!$D$13,IF(J599=13,'Equivalencia BH-BMPT'!$D$14,IF(J599=14,'Equivalencia BH-BMPT'!$D$15,IF(J599=15,'Equivalencia BH-BMPT'!$D$16,IF(J599=16,'Equivalencia BH-BMPT'!$D$17,IF(J599=17,'Equivalencia BH-BMPT'!$D$18,IF(J599=18,'Equivalencia BH-BMPT'!$D$19,IF(J599=19,'Equivalencia BH-BMPT'!$D$20,IF(J599=20,'Equivalencia BH-BMPT'!$D$21,IF(J599=21,'Equivalencia BH-BMPT'!$D$22,IF(J599=22,'Equivalencia BH-BMPT'!$D$23,IF(J599=23,'Equivalencia BH-BMPT'!#REF!,IF(J599=24,'Equivalencia BH-BMPT'!$D$25,IF(J599=25,'Equivalencia BH-BMPT'!$D$26,IF(J599=26,'Equivalencia BH-BMPT'!$D$27,IF(J599=27,'Equivalencia BH-BMPT'!$D$28,IF(J599=28,'Equivalencia BH-BMPT'!$D$29,IF(J599=29,'Equivalencia BH-BMPT'!$D$30,IF(J599=30,'Equivalencia BH-BMPT'!$D$31,IF(J599=31,'Equivalencia BH-BMPT'!$D$32,IF(J599=32,'Equivalencia BH-BMPT'!$D$33,IF(J599=33,'Equivalencia BH-BMPT'!$D$34,IF(J599=34,'Equivalencia BH-BMPT'!$D$35,IF(J599=35,'Equivalencia BH-BMPT'!$D$36,IF(J599=36,'Equivalencia BH-BMPT'!$D$37,IF(J599=37,'Equivalencia BH-BMPT'!$D$38,IF(J599=38,'Equivalencia BH-BMPT'!#REF!,IF(J599=39,'Equivalencia BH-BMPT'!$D$40,IF(J599=40,'Equivalencia BH-BMPT'!$D$41,IF(J599=41,'Equivalencia BH-BMPT'!$D$42,IF(J599=42,'Equivalencia BH-BMPT'!$D$43,IF(J599=43,'Equivalencia BH-BMPT'!$D$44,IF(J599=44,'Equivalencia BH-BMPT'!$D$45,IF(J599=45,'Equivalencia BH-BMPT'!$D$46,"No ha seleccionado un número de programa")))))))))))))))))))))))))))))))))))))))))))))</f>
        <v>No ha seleccionado un número de programa</v>
      </c>
      <c r="L599" s="137"/>
      <c r="M599" s="135"/>
      <c r="N599" s="147"/>
      <c r="O599" s="138"/>
      <c r="P599" s="139"/>
      <c r="Q599" s="140"/>
      <c r="R599" s="140"/>
      <c r="S599" s="140"/>
      <c r="T599" s="140">
        <f t="shared" si="63"/>
        <v>0</v>
      </c>
      <c r="U599" s="140"/>
      <c r="V599" s="141"/>
      <c r="W599" s="141"/>
      <c r="X599" s="141"/>
      <c r="Y599" s="135"/>
      <c r="Z599" s="135"/>
      <c r="AA599" s="142"/>
      <c r="AB599" s="135"/>
      <c r="AC599" s="135"/>
      <c r="AD599" s="135"/>
      <c r="AE599" s="135"/>
      <c r="AF599" s="143" t="e">
        <f t="shared" si="64"/>
        <v>#DIV/0!</v>
      </c>
      <c r="AG599" s="144"/>
      <c r="AH599" s="144" t="b">
        <f t="shared" si="65"/>
        <v>1</v>
      </c>
    </row>
    <row r="600" spans="1:34" ht="44.25" customHeight="1" thickBot="1" x14ac:dyDescent="0.3">
      <c r="A600" s="135"/>
      <c r="B600" s="135"/>
      <c r="C600" s="136"/>
      <c r="D600" s="135"/>
      <c r="E600" s="136" t="str">
        <f>IF(D600=1,'Tipo '!$B$2,IF(D600=2,'Tipo '!$B$3,IF(D600=3,'Tipo '!$B$4,IF(D600=4,'Tipo '!$B$5,IF(D600=5,'Tipo '!$B$6,IF(D600=6,'Tipo '!$B$7,IF(D600=7,'Tipo '!$B$8,IF(D600=8,'Tipo '!$B$9,IF(D600=9,'Tipo '!$B$10,IF(D600=10,'Tipo '!$B$11,IF(D600=11,'Tipo '!$B$12,IF(D600=12,'Tipo '!$B$13,IF(D600=13,'Tipo '!$B$14,IF(D600=14,'Tipo '!$B$15,IF(D600=15,'Tipo '!$B$16,IF(D600=16,'Tipo '!$B$17,IF(D600=17,'Tipo '!$B$18,IF(D600=18,'Tipo '!$B$19,IF(D600=19,'Tipo '!$B$20,IF(D600=20,'Tipo '!$B$21,"No ha seleccionado un tipo de contrato válido"))))))))))))))))))))</f>
        <v>No ha seleccionado un tipo de contrato válido</v>
      </c>
      <c r="F600" s="136"/>
      <c r="G600" s="136"/>
      <c r="H600" s="146"/>
      <c r="I600" s="146"/>
      <c r="J600" s="135"/>
      <c r="K600" s="136" t="str">
        <f>IF(J600=1,'Equivalencia BH-BMPT'!$D$2,IF(J600=2,'Equivalencia BH-BMPT'!$D$3,IF(J600=3,'Equivalencia BH-BMPT'!$D$4,IF(J600=4,'Equivalencia BH-BMPT'!$D$5,IF(J600=5,'Equivalencia BH-BMPT'!$D$6,IF(J600=6,'Equivalencia BH-BMPT'!$D$7,IF(J600=7,'Equivalencia BH-BMPT'!$D$8,IF(J600=8,'Equivalencia BH-BMPT'!$D$9,IF(J600=9,'Equivalencia BH-BMPT'!$D$10,IF(J600=10,'Equivalencia BH-BMPT'!$D$11,IF(J600=11,'Equivalencia BH-BMPT'!$D$12,IF(J600=12,'Equivalencia BH-BMPT'!$D$13,IF(J600=13,'Equivalencia BH-BMPT'!$D$14,IF(J600=14,'Equivalencia BH-BMPT'!$D$15,IF(J600=15,'Equivalencia BH-BMPT'!$D$16,IF(J600=16,'Equivalencia BH-BMPT'!$D$17,IF(J600=17,'Equivalencia BH-BMPT'!$D$18,IF(J600=18,'Equivalencia BH-BMPT'!$D$19,IF(J600=19,'Equivalencia BH-BMPT'!$D$20,IF(J600=20,'Equivalencia BH-BMPT'!$D$21,IF(J600=21,'Equivalencia BH-BMPT'!$D$22,IF(J600=22,'Equivalencia BH-BMPT'!$D$23,IF(J600=23,'Equivalencia BH-BMPT'!#REF!,IF(J600=24,'Equivalencia BH-BMPT'!$D$25,IF(J600=25,'Equivalencia BH-BMPT'!$D$26,IF(J600=26,'Equivalencia BH-BMPT'!$D$27,IF(J600=27,'Equivalencia BH-BMPT'!$D$28,IF(J600=28,'Equivalencia BH-BMPT'!$D$29,IF(J600=29,'Equivalencia BH-BMPT'!$D$30,IF(J600=30,'Equivalencia BH-BMPT'!$D$31,IF(J600=31,'Equivalencia BH-BMPT'!$D$32,IF(J600=32,'Equivalencia BH-BMPT'!$D$33,IF(J600=33,'Equivalencia BH-BMPT'!$D$34,IF(J600=34,'Equivalencia BH-BMPT'!$D$35,IF(J600=35,'Equivalencia BH-BMPT'!$D$36,IF(J600=36,'Equivalencia BH-BMPT'!$D$37,IF(J600=37,'Equivalencia BH-BMPT'!$D$38,IF(J600=38,'Equivalencia BH-BMPT'!#REF!,IF(J600=39,'Equivalencia BH-BMPT'!$D$40,IF(J600=40,'Equivalencia BH-BMPT'!$D$41,IF(J600=41,'Equivalencia BH-BMPT'!$D$42,IF(J600=42,'Equivalencia BH-BMPT'!$D$43,IF(J600=43,'Equivalencia BH-BMPT'!$D$44,IF(J600=44,'Equivalencia BH-BMPT'!$D$45,IF(J600=45,'Equivalencia BH-BMPT'!$D$46,"No ha seleccionado un número de programa")))))))))))))))))))))))))))))))))))))))))))))</f>
        <v>No ha seleccionado un número de programa</v>
      </c>
      <c r="L600" s="137"/>
      <c r="M600" s="135"/>
      <c r="N600" s="147"/>
      <c r="O600" s="138"/>
      <c r="P600" s="139"/>
      <c r="Q600" s="140"/>
      <c r="R600" s="140"/>
      <c r="S600" s="140"/>
      <c r="T600" s="140">
        <f t="shared" si="63"/>
        <v>0</v>
      </c>
      <c r="U600" s="140"/>
      <c r="V600" s="141"/>
      <c r="W600" s="141"/>
      <c r="X600" s="141"/>
      <c r="Y600" s="135"/>
      <c r="Z600" s="135"/>
      <c r="AA600" s="142"/>
      <c r="AB600" s="135"/>
      <c r="AC600" s="135"/>
      <c r="AD600" s="135"/>
      <c r="AE600" s="135"/>
      <c r="AF600" s="143" t="e">
        <f t="shared" si="64"/>
        <v>#DIV/0!</v>
      </c>
      <c r="AG600" s="144"/>
      <c r="AH600" s="144" t="b">
        <f t="shared" si="65"/>
        <v>1</v>
      </c>
    </row>
    <row r="601" spans="1:34" ht="44.25" customHeight="1" thickBot="1" x14ac:dyDescent="0.3">
      <c r="A601" s="135"/>
      <c r="B601" s="135"/>
      <c r="C601" s="136"/>
      <c r="D601" s="135"/>
      <c r="E601" s="136" t="str">
        <f>IF(D601=1,'Tipo '!$B$2,IF(D601=2,'Tipo '!$B$3,IF(D601=3,'Tipo '!$B$4,IF(D601=4,'Tipo '!$B$5,IF(D601=5,'Tipo '!$B$6,IF(D601=6,'Tipo '!$B$7,IF(D601=7,'Tipo '!$B$8,IF(D601=8,'Tipo '!$B$9,IF(D601=9,'Tipo '!$B$10,IF(D601=10,'Tipo '!$B$11,IF(D601=11,'Tipo '!$B$12,IF(D601=12,'Tipo '!$B$13,IF(D601=13,'Tipo '!$B$14,IF(D601=14,'Tipo '!$B$15,IF(D601=15,'Tipo '!$B$16,IF(D601=16,'Tipo '!$B$17,IF(D601=17,'Tipo '!$B$18,IF(D601=18,'Tipo '!$B$19,IF(D601=19,'Tipo '!$B$20,IF(D601=20,'Tipo '!$B$21,"No ha seleccionado un tipo de contrato válido"))))))))))))))))))))</f>
        <v>No ha seleccionado un tipo de contrato válido</v>
      </c>
      <c r="F601" s="136"/>
      <c r="G601" s="136"/>
      <c r="H601" s="146"/>
      <c r="I601" s="146"/>
      <c r="J601" s="135"/>
      <c r="K601" s="136" t="str">
        <f>IF(J601=1,'Equivalencia BH-BMPT'!$D$2,IF(J601=2,'Equivalencia BH-BMPT'!$D$3,IF(J601=3,'Equivalencia BH-BMPT'!$D$4,IF(J601=4,'Equivalencia BH-BMPT'!$D$5,IF(J601=5,'Equivalencia BH-BMPT'!$D$6,IF(J601=6,'Equivalencia BH-BMPT'!$D$7,IF(J601=7,'Equivalencia BH-BMPT'!$D$8,IF(J601=8,'Equivalencia BH-BMPT'!$D$9,IF(J601=9,'Equivalencia BH-BMPT'!$D$10,IF(J601=10,'Equivalencia BH-BMPT'!$D$11,IF(J601=11,'Equivalencia BH-BMPT'!$D$12,IF(J601=12,'Equivalencia BH-BMPT'!$D$13,IF(J601=13,'Equivalencia BH-BMPT'!$D$14,IF(J601=14,'Equivalencia BH-BMPT'!$D$15,IF(J601=15,'Equivalencia BH-BMPT'!$D$16,IF(J601=16,'Equivalencia BH-BMPT'!$D$17,IF(J601=17,'Equivalencia BH-BMPT'!$D$18,IF(J601=18,'Equivalencia BH-BMPT'!$D$19,IF(J601=19,'Equivalencia BH-BMPT'!$D$20,IF(J601=20,'Equivalencia BH-BMPT'!$D$21,IF(J601=21,'Equivalencia BH-BMPT'!$D$22,IF(J601=22,'Equivalencia BH-BMPT'!$D$23,IF(J601=23,'Equivalencia BH-BMPT'!#REF!,IF(J601=24,'Equivalencia BH-BMPT'!$D$25,IF(J601=25,'Equivalencia BH-BMPT'!$D$26,IF(J601=26,'Equivalencia BH-BMPT'!$D$27,IF(J601=27,'Equivalencia BH-BMPT'!$D$28,IF(J601=28,'Equivalencia BH-BMPT'!$D$29,IF(J601=29,'Equivalencia BH-BMPT'!$D$30,IF(J601=30,'Equivalencia BH-BMPT'!$D$31,IF(J601=31,'Equivalencia BH-BMPT'!$D$32,IF(J601=32,'Equivalencia BH-BMPT'!$D$33,IF(J601=33,'Equivalencia BH-BMPT'!$D$34,IF(J601=34,'Equivalencia BH-BMPT'!$D$35,IF(J601=35,'Equivalencia BH-BMPT'!$D$36,IF(J601=36,'Equivalencia BH-BMPT'!$D$37,IF(J601=37,'Equivalencia BH-BMPT'!$D$38,IF(J601=38,'Equivalencia BH-BMPT'!#REF!,IF(J601=39,'Equivalencia BH-BMPT'!$D$40,IF(J601=40,'Equivalencia BH-BMPT'!$D$41,IF(J601=41,'Equivalencia BH-BMPT'!$D$42,IF(J601=42,'Equivalencia BH-BMPT'!$D$43,IF(J601=43,'Equivalencia BH-BMPT'!$D$44,IF(J601=44,'Equivalencia BH-BMPT'!$D$45,IF(J601=45,'Equivalencia BH-BMPT'!$D$46,"No ha seleccionado un número de programa")))))))))))))))))))))))))))))))))))))))))))))</f>
        <v>No ha seleccionado un número de programa</v>
      </c>
      <c r="L601" s="137"/>
      <c r="M601" s="135"/>
      <c r="N601" s="147"/>
      <c r="O601" s="138"/>
      <c r="P601" s="139"/>
      <c r="Q601" s="140"/>
      <c r="R601" s="140"/>
      <c r="S601" s="140"/>
      <c r="T601" s="140">
        <f t="shared" si="63"/>
        <v>0</v>
      </c>
      <c r="U601" s="140"/>
      <c r="V601" s="141"/>
      <c r="W601" s="141"/>
      <c r="X601" s="141"/>
      <c r="Y601" s="135"/>
      <c r="Z601" s="135"/>
      <c r="AA601" s="142"/>
      <c r="AB601" s="135"/>
      <c r="AC601" s="135"/>
      <c r="AD601" s="135"/>
      <c r="AE601" s="135"/>
      <c r="AF601" s="143" t="e">
        <f t="shared" si="64"/>
        <v>#DIV/0!</v>
      </c>
      <c r="AG601" s="144"/>
      <c r="AH601" s="144" t="b">
        <f t="shared" si="65"/>
        <v>1</v>
      </c>
    </row>
    <row r="602" spans="1:34" ht="44.25" customHeight="1" thickBot="1" x14ac:dyDescent="0.3">
      <c r="A602" s="135"/>
      <c r="B602" s="135"/>
      <c r="C602" s="136"/>
      <c r="D602" s="135"/>
      <c r="E602" s="136" t="str">
        <f>IF(D602=1,'Tipo '!$B$2,IF(D602=2,'Tipo '!$B$3,IF(D602=3,'Tipo '!$B$4,IF(D602=4,'Tipo '!$B$5,IF(D602=5,'Tipo '!$B$6,IF(D602=6,'Tipo '!$B$7,IF(D602=7,'Tipo '!$B$8,IF(D602=8,'Tipo '!$B$9,IF(D602=9,'Tipo '!$B$10,IF(D602=10,'Tipo '!$B$11,IF(D602=11,'Tipo '!$B$12,IF(D602=12,'Tipo '!$B$13,IF(D602=13,'Tipo '!$B$14,IF(D602=14,'Tipo '!$B$15,IF(D602=15,'Tipo '!$B$16,IF(D602=16,'Tipo '!$B$17,IF(D602=17,'Tipo '!$B$18,IF(D602=18,'Tipo '!$B$19,IF(D602=19,'Tipo '!$B$20,IF(D602=20,'Tipo '!$B$21,"No ha seleccionado un tipo de contrato válido"))))))))))))))))))))</f>
        <v>No ha seleccionado un tipo de contrato válido</v>
      </c>
      <c r="F602" s="136"/>
      <c r="G602" s="136"/>
      <c r="H602" s="146"/>
      <c r="I602" s="146"/>
      <c r="J602" s="135"/>
      <c r="K602" s="136" t="str">
        <f>IF(J602=1,'Equivalencia BH-BMPT'!$D$2,IF(J602=2,'Equivalencia BH-BMPT'!$D$3,IF(J602=3,'Equivalencia BH-BMPT'!$D$4,IF(J602=4,'Equivalencia BH-BMPT'!$D$5,IF(J602=5,'Equivalencia BH-BMPT'!$D$6,IF(J602=6,'Equivalencia BH-BMPT'!$D$7,IF(J602=7,'Equivalencia BH-BMPT'!$D$8,IF(J602=8,'Equivalencia BH-BMPT'!$D$9,IF(J602=9,'Equivalencia BH-BMPT'!$D$10,IF(J602=10,'Equivalencia BH-BMPT'!$D$11,IF(J602=11,'Equivalencia BH-BMPT'!$D$12,IF(J602=12,'Equivalencia BH-BMPT'!$D$13,IF(J602=13,'Equivalencia BH-BMPT'!$D$14,IF(J602=14,'Equivalencia BH-BMPT'!$D$15,IF(J602=15,'Equivalencia BH-BMPT'!$D$16,IF(J602=16,'Equivalencia BH-BMPT'!$D$17,IF(J602=17,'Equivalencia BH-BMPT'!$D$18,IF(J602=18,'Equivalencia BH-BMPT'!$D$19,IF(J602=19,'Equivalencia BH-BMPT'!$D$20,IF(J602=20,'Equivalencia BH-BMPT'!$D$21,IF(J602=21,'Equivalencia BH-BMPT'!$D$22,IF(J602=22,'Equivalencia BH-BMPT'!$D$23,IF(J602=23,'Equivalencia BH-BMPT'!#REF!,IF(J602=24,'Equivalencia BH-BMPT'!$D$25,IF(J602=25,'Equivalencia BH-BMPT'!$D$26,IF(J602=26,'Equivalencia BH-BMPT'!$D$27,IF(J602=27,'Equivalencia BH-BMPT'!$D$28,IF(J602=28,'Equivalencia BH-BMPT'!$D$29,IF(J602=29,'Equivalencia BH-BMPT'!$D$30,IF(J602=30,'Equivalencia BH-BMPT'!$D$31,IF(J602=31,'Equivalencia BH-BMPT'!$D$32,IF(J602=32,'Equivalencia BH-BMPT'!$D$33,IF(J602=33,'Equivalencia BH-BMPT'!$D$34,IF(J602=34,'Equivalencia BH-BMPT'!$D$35,IF(J602=35,'Equivalencia BH-BMPT'!$D$36,IF(J602=36,'Equivalencia BH-BMPT'!$D$37,IF(J602=37,'Equivalencia BH-BMPT'!$D$38,IF(J602=38,'Equivalencia BH-BMPT'!#REF!,IF(J602=39,'Equivalencia BH-BMPT'!$D$40,IF(J602=40,'Equivalencia BH-BMPT'!$D$41,IF(J602=41,'Equivalencia BH-BMPT'!$D$42,IF(J602=42,'Equivalencia BH-BMPT'!$D$43,IF(J602=43,'Equivalencia BH-BMPT'!$D$44,IF(J602=44,'Equivalencia BH-BMPT'!$D$45,IF(J602=45,'Equivalencia BH-BMPT'!$D$46,"No ha seleccionado un número de programa")))))))))))))))))))))))))))))))))))))))))))))</f>
        <v>No ha seleccionado un número de programa</v>
      </c>
      <c r="L602" s="137"/>
      <c r="M602" s="135"/>
      <c r="N602" s="147"/>
      <c r="O602" s="138"/>
      <c r="P602" s="139"/>
      <c r="Q602" s="140"/>
      <c r="R602" s="140"/>
      <c r="S602" s="140"/>
      <c r="T602" s="140">
        <f t="shared" si="63"/>
        <v>0</v>
      </c>
      <c r="U602" s="140"/>
      <c r="V602" s="141"/>
      <c r="W602" s="141"/>
      <c r="X602" s="141"/>
      <c r="Y602" s="135"/>
      <c r="Z602" s="135"/>
      <c r="AA602" s="142"/>
      <c r="AB602" s="135"/>
      <c r="AC602" s="135"/>
      <c r="AD602" s="135"/>
      <c r="AE602" s="135"/>
      <c r="AF602" s="143" t="e">
        <f t="shared" si="64"/>
        <v>#DIV/0!</v>
      </c>
      <c r="AG602" s="144"/>
      <c r="AH602" s="144" t="b">
        <f t="shared" si="65"/>
        <v>1</v>
      </c>
    </row>
    <row r="603" spans="1:34" ht="44.25" customHeight="1" thickBot="1" x14ac:dyDescent="0.3">
      <c r="A603" s="135"/>
      <c r="B603" s="135"/>
      <c r="C603" s="136"/>
      <c r="D603" s="135"/>
      <c r="E603" s="136" t="str">
        <f>IF(D603=1,'Tipo '!$B$2,IF(D603=2,'Tipo '!$B$3,IF(D603=3,'Tipo '!$B$4,IF(D603=4,'Tipo '!$B$5,IF(D603=5,'Tipo '!$B$6,IF(D603=6,'Tipo '!$B$7,IF(D603=7,'Tipo '!$B$8,IF(D603=8,'Tipo '!$B$9,IF(D603=9,'Tipo '!$B$10,IF(D603=10,'Tipo '!$B$11,IF(D603=11,'Tipo '!$B$12,IF(D603=12,'Tipo '!$B$13,IF(D603=13,'Tipo '!$B$14,IF(D603=14,'Tipo '!$B$15,IF(D603=15,'Tipo '!$B$16,IF(D603=16,'Tipo '!$B$17,IF(D603=17,'Tipo '!$B$18,IF(D603=18,'Tipo '!$B$19,IF(D603=19,'Tipo '!$B$20,IF(D603=20,'Tipo '!$B$21,"No ha seleccionado un tipo de contrato válido"))))))))))))))))))))</f>
        <v>No ha seleccionado un tipo de contrato válido</v>
      </c>
      <c r="F603" s="136"/>
      <c r="G603" s="136"/>
      <c r="H603" s="146"/>
      <c r="I603" s="146"/>
      <c r="J603" s="135"/>
      <c r="K603" s="136" t="str">
        <f>IF(J603=1,'Equivalencia BH-BMPT'!$D$2,IF(J603=2,'Equivalencia BH-BMPT'!$D$3,IF(J603=3,'Equivalencia BH-BMPT'!$D$4,IF(J603=4,'Equivalencia BH-BMPT'!$D$5,IF(J603=5,'Equivalencia BH-BMPT'!$D$6,IF(J603=6,'Equivalencia BH-BMPT'!$D$7,IF(J603=7,'Equivalencia BH-BMPT'!$D$8,IF(J603=8,'Equivalencia BH-BMPT'!$D$9,IF(J603=9,'Equivalencia BH-BMPT'!$D$10,IF(J603=10,'Equivalencia BH-BMPT'!$D$11,IF(J603=11,'Equivalencia BH-BMPT'!$D$12,IF(J603=12,'Equivalencia BH-BMPT'!$D$13,IF(J603=13,'Equivalencia BH-BMPT'!$D$14,IF(J603=14,'Equivalencia BH-BMPT'!$D$15,IF(J603=15,'Equivalencia BH-BMPT'!$D$16,IF(J603=16,'Equivalencia BH-BMPT'!$D$17,IF(J603=17,'Equivalencia BH-BMPT'!$D$18,IF(J603=18,'Equivalencia BH-BMPT'!$D$19,IF(J603=19,'Equivalencia BH-BMPT'!$D$20,IF(J603=20,'Equivalencia BH-BMPT'!$D$21,IF(J603=21,'Equivalencia BH-BMPT'!$D$22,IF(J603=22,'Equivalencia BH-BMPT'!$D$23,IF(J603=23,'Equivalencia BH-BMPT'!#REF!,IF(J603=24,'Equivalencia BH-BMPT'!$D$25,IF(J603=25,'Equivalencia BH-BMPT'!$D$26,IF(J603=26,'Equivalencia BH-BMPT'!$D$27,IF(J603=27,'Equivalencia BH-BMPT'!$D$28,IF(J603=28,'Equivalencia BH-BMPT'!$D$29,IF(J603=29,'Equivalencia BH-BMPT'!$D$30,IF(J603=30,'Equivalencia BH-BMPT'!$D$31,IF(J603=31,'Equivalencia BH-BMPT'!$D$32,IF(J603=32,'Equivalencia BH-BMPT'!$D$33,IF(J603=33,'Equivalencia BH-BMPT'!$D$34,IF(J603=34,'Equivalencia BH-BMPT'!$D$35,IF(J603=35,'Equivalencia BH-BMPT'!$D$36,IF(J603=36,'Equivalencia BH-BMPT'!$D$37,IF(J603=37,'Equivalencia BH-BMPT'!$D$38,IF(J603=38,'Equivalencia BH-BMPT'!#REF!,IF(J603=39,'Equivalencia BH-BMPT'!$D$40,IF(J603=40,'Equivalencia BH-BMPT'!$D$41,IF(J603=41,'Equivalencia BH-BMPT'!$D$42,IF(J603=42,'Equivalencia BH-BMPT'!$D$43,IF(J603=43,'Equivalencia BH-BMPT'!$D$44,IF(J603=44,'Equivalencia BH-BMPT'!$D$45,IF(J603=45,'Equivalencia BH-BMPT'!$D$46,"No ha seleccionado un número de programa")))))))))))))))))))))))))))))))))))))))))))))</f>
        <v>No ha seleccionado un número de programa</v>
      </c>
      <c r="L603" s="137"/>
      <c r="M603" s="135"/>
      <c r="N603" s="147"/>
      <c r="O603" s="138"/>
      <c r="P603" s="139"/>
      <c r="Q603" s="140"/>
      <c r="R603" s="140"/>
      <c r="S603" s="140"/>
      <c r="T603" s="140">
        <f t="shared" si="63"/>
        <v>0</v>
      </c>
      <c r="U603" s="140"/>
      <c r="V603" s="141"/>
      <c r="W603" s="141"/>
      <c r="X603" s="141"/>
      <c r="Y603" s="135"/>
      <c r="Z603" s="135"/>
      <c r="AA603" s="142"/>
      <c r="AB603" s="135"/>
      <c r="AC603" s="135"/>
      <c r="AD603" s="135"/>
      <c r="AE603" s="135"/>
      <c r="AF603" s="143" t="e">
        <f t="shared" si="64"/>
        <v>#DIV/0!</v>
      </c>
      <c r="AG603" s="144"/>
      <c r="AH603" s="144" t="b">
        <f t="shared" si="65"/>
        <v>1</v>
      </c>
    </row>
    <row r="604" spans="1:34" ht="44.25" customHeight="1" thickBot="1" x14ac:dyDescent="0.3">
      <c r="A604" s="135"/>
      <c r="B604" s="135"/>
      <c r="C604" s="136"/>
      <c r="D604" s="135"/>
      <c r="E604" s="136" t="str">
        <f>IF(D604=1,'Tipo '!$B$2,IF(D604=2,'Tipo '!$B$3,IF(D604=3,'Tipo '!$B$4,IF(D604=4,'Tipo '!$B$5,IF(D604=5,'Tipo '!$B$6,IF(D604=6,'Tipo '!$B$7,IF(D604=7,'Tipo '!$B$8,IF(D604=8,'Tipo '!$B$9,IF(D604=9,'Tipo '!$B$10,IF(D604=10,'Tipo '!$B$11,IF(D604=11,'Tipo '!$B$12,IF(D604=12,'Tipo '!$B$13,IF(D604=13,'Tipo '!$B$14,IF(D604=14,'Tipo '!$B$15,IF(D604=15,'Tipo '!$B$16,IF(D604=16,'Tipo '!$B$17,IF(D604=17,'Tipo '!$B$18,IF(D604=18,'Tipo '!$B$19,IF(D604=19,'Tipo '!$B$20,IF(D604=20,'Tipo '!$B$21,"No ha seleccionado un tipo de contrato válido"))))))))))))))))))))</f>
        <v>No ha seleccionado un tipo de contrato válido</v>
      </c>
      <c r="F604" s="136"/>
      <c r="G604" s="136"/>
      <c r="H604" s="146"/>
      <c r="I604" s="146"/>
      <c r="J604" s="135"/>
      <c r="K604" s="136" t="str">
        <f>IF(J604=1,'Equivalencia BH-BMPT'!$D$2,IF(J604=2,'Equivalencia BH-BMPT'!$D$3,IF(J604=3,'Equivalencia BH-BMPT'!$D$4,IF(J604=4,'Equivalencia BH-BMPT'!$D$5,IF(J604=5,'Equivalencia BH-BMPT'!$D$6,IF(J604=6,'Equivalencia BH-BMPT'!$D$7,IF(J604=7,'Equivalencia BH-BMPT'!$D$8,IF(J604=8,'Equivalencia BH-BMPT'!$D$9,IF(J604=9,'Equivalencia BH-BMPT'!$D$10,IF(J604=10,'Equivalencia BH-BMPT'!$D$11,IF(J604=11,'Equivalencia BH-BMPT'!$D$12,IF(J604=12,'Equivalencia BH-BMPT'!$D$13,IF(J604=13,'Equivalencia BH-BMPT'!$D$14,IF(J604=14,'Equivalencia BH-BMPT'!$D$15,IF(J604=15,'Equivalencia BH-BMPT'!$D$16,IF(J604=16,'Equivalencia BH-BMPT'!$D$17,IF(J604=17,'Equivalencia BH-BMPT'!$D$18,IF(J604=18,'Equivalencia BH-BMPT'!$D$19,IF(J604=19,'Equivalencia BH-BMPT'!$D$20,IF(J604=20,'Equivalencia BH-BMPT'!$D$21,IF(J604=21,'Equivalencia BH-BMPT'!$D$22,IF(J604=22,'Equivalencia BH-BMPT'!$D$23,IF(J604=23,'Equivalencia BH-BMPT'!#REF!,IF(J604=24,'Equivalencia BH-BMPT'!$D$25,IF(J604=25,'Equivalencia BH-BMPT'!$D$26,IF(J604=26,'Equivalencia BH-BMPT'!$D$27,IF(J604=27,'Equivalencia BH-BMPT'!$D$28,IF(J604=28,'Equivalencia BH-BMPT'!$D$29,IF(J604=29,'Equivalencia BH-BMPT'!$D$30,IF(J604=30,'Equivalencia BH-BMPT'!$D$31,IF(J604=31,'Equivalencia BH-BMPT'!$D$32,IF(J604=32,'Equivalencia BH-BMPT'!$D$33,IF(J604=33,'Equivalencia BH-BMPT'!$D$34,IF(J604=34,'Equivalencia BH-BMPT'!$D$35,IF(J604=35,'Equivalencia BH-BMPT'!$D$36,IF(J604=36,'Equivalencia BH-BMPT'!$D$37,IF(J604=37,'Equivalencia BH-BMPT'!$D$38,IF(J604=38,'Equivalencia BH-BMPT'!#REF!,IF(J604=39,'Equivalencia BH-BMPT'!$D$40,IF(J604=40,'Equivalencia BH-BMPT'!$D$41,IF(J604=41,'Equivalencia BH-BMPT'!$D$42,IF(J604=42,'Equivalencia BH-BMPT'!$D$43,IF(J604=43,'Equivalencia BH-BMPT'!$D$44,IF(J604=44,'Equivalencia BH-BMPT'!$D$45,IF(J604=45,'Equivalencia BH-BMPT'!$D$46,"No ha seleccionado un número de programa")))))))))))))))))))))))))))))))))))))))))))))</f>
        <v>No ha seleccionado un número de programa</v>
      </c>
      <c r="L604" s="137"/>
      <c r="M604" s="135"/>
      <c r="N604" s="147"/>
      <c r="O604" s="138"/>
      <c r="P604" s="139"/>
      <c r="Q604" s="140"/>
      <c r="R604" s="140"/>
      <c r="S604" s="140"/>
      <c r="T604" s="140">
        <f t="shared" si="63"/>
        <v>0</v>
      </c>
      <c r="U604" s="140"/>
      <c r="V604" s="141"/>
      <c r="W604" s="141"/>
      <c r="X604" s="141"/>
      <c r="Y604" s="135"/>
      <c r="Z604" s="135"/>
      <c r="AA604" s="142"/>
      <c r="AB604" s="135"/>
      <c r="AC604" s="135"/>
      <c r="AD604" s="135"/>
      <c r="AE604" s="135"/>
      <c r="AF604" s="143" t="e">
        <f t="shared" si="64"/>
        <v>#DIV/0!</v>
      </c>
      <c r="AG604" s="144"/>
      <c r="AH604" s="144" t="b">
        <f t="shared" si="65"/>
        <v>1</v>
      </c>
    </row>
    <row r="605" spans="1:34" ht="44.25" customHeight="1" thickBot="1" x14ac:dyDescent="0.3">
      <c r="A605" s="135"/>
      <c r="B605" s="135"/>
      <c r="C605" s="136"/>
      <c r="D605" s="135"/>
      <c r="E605" s="136" t="str">
        <f>IF(D605=1,'Tipo '!$B$2,IF(D605=2,'Tipo '!$B$3,IF(D605=3,'Tipo '!$B$4,IF(D605=4,'Tipo '!$B$5,IF(D605=5,'Tipo '!$B$6,IF(D605=6,'Tipo '!$B$7,IF(D605=7,'Tipo '!$B$8,IF(D605=8,'Tipo '!$B$9,IF(D605=9,'Tipo '!$B$10,IF(D605=10,'Tipo '!$B$11,IF(D605=11,'Tipo '!$B$12,IF(D605=12,'Tipo '!$B$13,IF(D605=13,'Tipo '!$B$14,IF(D605=14,'Tipo '!$B$15,IF(D605=15,'Tipo '!$B$16,IF(D605=16,'Tipo '!$B$17,IF(D605=17,'Tipo '!$B$18,IF(D605=18,'Tipo '!$B$19,IF(D605=19,'Tipo '!$B$20,IF(D605=20,'Tipo '!$B$21,"No ha seleccionado un tipo de contrato válido"))))))))))))))))))))</f>
        <v>No ha seleccionado un tipo de contrato válido</v>
      </c>
      <c r="F605" s="136"/>
      <c r="G605" s="136"/>
      <c r="H605" s="146"/>
      <c r="I605" s="146"/>
      <c r="J605" s="135"/>
      <c r="K605" s="136" t="str">
        <f>IF(J605=1,'Equivalencia BH-BMPT'!$D$2,IF(J605=2,'Equivalencia BH-BMPT'!$D$3,IF(J605=3,'Equivalencia BH-BMPT'!$D$4,IF(J605=4,'Equivalencia BH-BMPT'!$D$5,IF(J605=5,'Equivalencia BH-BMPT'!$D$6,IF(J605=6,'Equivalencia BH-BMPT'!$D$7,IF(J605=7,'Equivalencia BH-BMPT'!$D$8,IF(J605=8,'Equivalencia BH-BMPT'!$D$9,IF(J605=9,'Equivalencia BH-BMPT'!$D$10,IF(J605=10,'Equivalencia BH-BMPT'!$D$11,IF(J605=11,'Equivalencia BH-BMPT'!$D$12,IF(J605=12,'Equivalencia BH-BMPT'!$D$13,IF(J605=13,'Equivalencia BH-BMPT'!$D$14,IF(J605=14,'Equivalencia BH-BMPT'!$D$15,IF(J605=15,'Equivalencia BH-BMPT'!$D$16,IF(J605=16,'Equivalencia BH-BMPT'!$D$17,IF(J605=17,'Equivalencia BH-BMPT'!$D$18,IF(J605=18,'Equivalencia BH-BMPT'!$D$19,IF(J605=19,'Equivalencia BH-BMPT'!$D$20,IF(J605=20,'Equivalencia BH-BMPT'!$D$21,IF(J605=21,'Equivalencia BH-BMPT'!$D$22,IF(J605=22,'Equivalencia BH-BMPT'!$D$23,IF(J605=23,'Equivalencia BH-BMPT'!#REF!,IF(J605=24,'Equivalencia BH-BMPT'!$D$25,IF(J605=25,'Equivalencia BH-BMPT'!$D$26,IF(J605=26,'Equivalencia BH-BMPT'!$D$27,IF(J605=27,'Equivalencia BH-BMPT'!$D$28,IF(J605=28,'Equivalencia BH-BMPT'!$D$29,IF(J605=29,'Equivalencia BH-BMPT'!$D$30,IF(J605=30,'Equivalencia BH-BMPT'!$D$31,IF(J605=31,'Equivalencia BH-BMPT'!$D$32,IF(J605=32,'Equivalencia BH-BMPT'!$D$33,IF(J605=33,'Equivalencia BH-BMPT'!$D$34,IF(J605=34,'Equivalencia BH-BMPT'!$D$35,IF(J605=35,'Equivalencia BH-BMPT'!$D$36,IF(J605=36,'Equivalencia BH-BMPT'!$D$37,IF(J605=37,'Equivalencia BH-BMPT'!$D$38,IF(J605=38,'Equivalencia BH-BMPT'!#REF!,IF(J605=39,'Equivalencia BH-BMPT'!$D$40,IF(J605=40,'Equivalencia BH-BMPT'!$D$41,IF(J605=41,'Equivalencia BH-BMPT'!$D$42,IF(J605=42,'Equivalencia BH-BMPT'!$D$43,IF(J605=43,'Equivalencia BH-BMPT'!$D$44,IF(J605=44,'Equivalencia BH-BMPT'!$D$45,IF(J605=45,'Equivalencia BH-BMPT'!$D$46,"No ha seleccionado un número de programa")))))))))))))))))))))))))))))))))))))))))))))</f>
        <v>No ha seleccionado un número de programa</v>
      </c>
      <c r="L605" s="137"/>
      <c r="M605" s="135"/>
      <c r="N605" s="147"/>
      <c r="O605" s="138"/>
      <c r="P605" s="139"/>
      <c r="Q605" s="140"/>
      <c r="R605" s="140"/>
      <c r="S605" s="140"/>
      <c r="T605" s="140">
        <f t="shared" si="63"/>
        <v>0</v>
      </c>
      <c r="U605" s="140"/>
      <c r="V605" s="141"/>
      <c r="W605" s="141"/>
      <c r="X605" s="141"/>
      <c r="Y605" s="135"/>
      <c r="Z605" s="135"/>
      <c r="AA605" s="142"/>
      <c r="AB605" s="135"/>
      <c r="AC605" s="135"/>
      <c r="AD605" s="135"/>
      <c r="AE605" s="135"/>
      <c r="AF605" s="143" t="e">
        <f t="shared" si="64"/>
        <v>#DIV/0!</v>
      </c>
      <c r="AG605" s="144"/>
      <c r="AH605" s="144" t="b">
        <f t="shared" si="65"/>
        <v>1</v>
      </c>
    </row>
    <row r="606" spans="1:34" ht="44.25" customHeight="1" thickBot="1" x14ac:dyDescent="0.3">
      <c r="A606" s="135"/>
      <c r="B606" s="135"/>
      <c r="C606" s="136"/>
      <c r="D606" s="135"/>
      <c r="E606" s="136" t="str">
        <f>IF(D606=1,'Tipo '!$B$2,IF(D606=2,'Tipo '!$B$3,IF(D606=3,'Tipo '!$B$4,IF(D606=4,'Tipo '!$B$5,IF(D606=5,'Tipo '!$B$6,IF(D606=6,'Tipo '!$B$7,IF(D606=7,'Tipo '!$B$8,IF(D606=8,'Tipo '!$B$9,IF(D606=9,'Tipo '!$B$10,IF(D606=10,'Tipo '!$B$11,IF(D606=11,'Tipo '!$B$12,IF(D606=12,'Tipo '!$B$13,IF(D606=13,'Tipo '!$B$14,IF(D606=14,'Tipo '!$B$15,IF(D606=15,'Tipo '!$B$16,IF(D606=16,'Tipo '!$B$17,IF(D606=17,'Tipo '!$B$18,IF(D606=18,'Tipo '!$B$19,IF(D606=19,'Tipo '!$B$20,IF(D606=20,'Tipo '!$B$21,"No ha seleccionado un tipo de contrato válido"))))))))))))))))))))</f>
        <v>No ha seleccionado un tipo de contrato válido</v>
      </c>
      <c r="F606" s="136"/>
      <c r="G606" s="136"/>
      <c r="H606" s="146"/>
      <c r="I606" s="146"/>
      <c r="J606" s="135"/>
      <c r="K606" s="136" t="str">
        <f>IF(J606=1,'Equivalencia BH-BMPT'!$D$2,IF(J606=2,'Equivalencia BH-BMPT'!$D$3,IF(J606=3,'Equivalencia BH-BMPT'!$D$4,IF(J606=4,'Equivalencia BH-BMPT'!$D$5,IF(J606=5,'Equivalencia BH-BMPT'!$D$6,IF(J606=6,'Equivalencia BH-BMPT'!$D$7,IF(J606=7,'Equivalencia BH-BMPT'!$D$8,IF(J606=8,'Equivalencia BH-BMPT'!$D$9,IF(J606=9,'Equivalencia BH-BMPT'!$D$10,IF(J606=10,'Equivalencia BH-BMPT'!$D$11,IF(J606=11,'Equivalencia BH-BMPT'!$D$12,IF(J606=12,'Equivalencia BH-BMPT'!$D$13,IF(J606=13,'Equivalencia BH-BMPT'!$D$14,IF(J606=14,'Equivalencia BH-BMPT'!$D$15,IF(J606=15,'Equivalencia BH-BMPT'!$D$16,IF(J606=16,'Equivalencia BH-BMPT'!$D$17,IF(J606=17,'Equivalencia BH-BMPT'!$D$18,IF(J606=18,'Equivalencia BH-BMPT'!$D$19,IF(J606=19,'Equivalencia BH-BMPT'!$D$20,IF(J606=20,'Equivalencia BH-BMPT'!$D$21,IF(J606=21,'Equivalencia BH-BMPT'!$D$22,IF(J606=22,'Equivalencia BH-BMPT'!$D$23,IF(J606=23,'Equivalencia BH-BMPT'!#REF!,IF(J606=24,'Equivalencia BH-BMPT'!$D$25,IF(J606=25,'Equivalencia BH-BMPT'!$D$26,IF(J606=26,'Equivalencia BH-BMPT'!$D$27,IF(J606=27,'Equivalencia BH-BMPT'!$D$28,IF(J606=28,'Equivalencia BH-BMPT'!$D$29,IF(J606=29,'Equivalencia BH-BMPT'!$D$30,IF(J606=30,'Equivalencia BH-BMPT'!$D$31,IF(J606=31,'Equivalencia BH-BMPT'!$D$32,IF(J606=32,'Equivalencia BH-BMPT'!$D$33,IF(J606=33,'Equivalencia BH-BMPT'!$D$34,IF(J606=34,'Equivalencia BH-BMPT'!$D$35,IF(J606=35,'Equivalencia BH-BMPT'!$D$36,IF(J606=36,'Equivalencia BH-BMPT'!$D$37,IF(J606=37,'Equivalencia BH-BMPT'!$D$38,IF(J606=38,'Equivalencia BH-BMPT'!#REF!,IF(J606=39,'Equivalencia BH-BMPT'!$D$40,IF(J606=40,'Equivalencia BH-BMPT'!$D$41,IF(J606=41,'Equivalencia BH-BMPT'!$D$42,IF(J606=42,'Equivalencia BH-BMPT'!$D$43,IF(J606=43,'Equivalencia BH-BMPT'!$D$44,IF(J606=44,'Equivalencia BH-BMPT'!$D$45,IF(J606=45,'Equivalencia BH-BMPT'!$D$46,"No ha seleccionado un número de programa")))))))))))))))))))))))))))))))))))))))))))))</f>
        <v>No ha seleccionado un número de programa</v>
      </c>
      <c r="L606" s="137"/>
      <c r="M606" s="135"/>
      <c r="N606" s="147"/>
      <c r="O606" s="138"/>
      <c r="P606" s="139"/>
      <c r="Q606" s="140"/>
      <c r="R606" s="140"/>
      <c r="S606" s="140"/>
      <c r="T606" s="140">
        <f t="shared" si="63"/>
        <v>0</v>
      </c>
      <c r="U606" s="140"/>
      <c r="V606" s="141"/>
      <c r="W606" s="141"/>
      <c r="X606" s="141"/>
      <c r="Y606" s="135"/>
      <c r="Z606" s="135"/>
      <c r="AA606" s="142"/>
      <c r="AB606" s="135"/>
      <c r="AC606" s="135"/>
      <c r="AD606" s="135"/>
      <c r="AE606" s="135"/>
      <c r="AF606" s="143" t="e">
        <f t="shared" si="64"/>
        <v>#DIV/0!</v>
      </c>
      <c r="AG606" s="144"/>
      <c r="AH606" s="144" t="b">
        <f t="shared" si="65"/>
        <v>1</v>
      </c>
    </row>
    <row r="607" spans="1:34" ht="44.25" customHeight="1" thickBot="1" x14ac:dyDescent="0.3">
      <c r="A607" s="135"/>
      <c r="B607" s="135"/>
      <c r="C607" s="136"/>
      <c r="D607" s="135"/>
      <c r="E607" s="136" t="str">
        <f>IF(D607=1,'Tipo '!$B$2,IF(D607=2,'Tipo '!$B$3,IF(D607=3,'Tipo '!$B$4,IF(D607=4,'Tipo '!$B$5,IF(D607=5,'Tipo '!$B$6,IF(D607=6,'Tipo '!$B$7,IF(D607=7,'Tipo '!$B$8,IF(D607=8,'Tipo '!$B$9,IF(D607=9,'Tipo '!$B$10,IF(D607=10,'Tipo '!$B$11,IF(D607=11,'Tipo '!$B$12,IF(D607=12,'Tipo '!$B$13,IF(D607=13,'Tipo '!$B$14,IF(D607=14,'Tipo '!$B$15,IF(D607=15,'Tipo '!$B$16,IF(D607=16,'Tipo '!$B$17,IF(D607=17,'Tipo '!$B$18,IF(D607=18,'Tipo '!$B$19,IF(D607=19,'Tipo '!$B$20,IF(D607=20,'Tipo '!$B$21,"No ha seleccionado un tipo de contrato válido"))))))))))))))))))))</f>
        <v>No ha seleccionado un tipo de contrato válido</v>
      </c>
      <c r="F607" s="136"/>
      <c r="G607" s="136"/>
      <c r="H607" s="146"/>
      <c r="I607" s="146"/>
      <c r="J607" s="135"/>
      <c r="K607" s="136" t="str">
        <f>IF(J607=1,'Equivalencia BH-BMPT'!$D$2,IF(J607=2,'Equivalencia BH-BMPT'!$D$3,IF(J607=3,'Equivalencia BH-BMPT'!$D$4,IF(J607=4,'Equivalencia BH-BMPT'!$D$5,IF(J607=5,'Equivalencia BH-BMPT'!$D$6,IF(J607=6,'Equivalencia BH-BMPT'!$D$7,IF(J607=7,'Equivalencia BH-BMPT'!$D$8,IF(J607=8,'Equivalencia BH-BMPT'!$D$9,IF(J607=9,'Equivalencia BH-BMPT'!$D$10,IF(J607=10,'Equivalencia BH-BMPT'!$D$11,IF(J607=11,'Equivalencia BH-BMPT'!$D$12,IF(J607=12,'Equivalencia BH-BMPT'!$D$13,IF(J607=13,'Equivalencia BH-BMPT'!$D$14,IF(J607=14,'Equivalencia BH-BMPT'!$D$15,IF(J607=15,'Equivalencia BH-BMPT'!$D$16,IF(J607=16,'Equivalencia BH-BMPT'!$D$17,IF(J607=17,'Equivalencia BH-BMPT'!$D$18,IF(J607=18,'Equivalencia BH-BMPT'!$D$19,IF(J607=19,'Equivalencia BH-BMPT'!$D$20,IF(J607=20,'Equivalencia BH-BMPT'!$D$21,IF(J607=21,'Equivalencia BH-BMPT'!$D$22,IF(J607=22,'Equivalencia BH-BMPT'!$D$23,IF(J607=23,'Equivalencia BH-BMPT'!#REF!,IF(J607=24,'Equivalencia BH-BMPT'!$D$25,IF(J607=25,'Equivalencia BH-BMPT'!$D$26,IF(J607=26,'Equivalencia BH-BMPT'!$D$27,IF(J607=27,'Equivalencia BH-BMPT'!$D$28,IF(J607=28,'Equivalencia BH-BMPT'!$D$29,IF(J607=29,'Equivalencia BH-BMPT'!$D$30,IF(J607=30,'Equivalencia BH-BMPT'!$D$31,IF(J607=31,'Equivalencia BH-BMPT'!$D$32,IF(J607=32,'Equivalencia BH-BMPT'!$D$33,IF(J607=33,'Equivalencia BH-BMPT'!$D$34,IF(J607=34,'Equivalencia BH-BMPT'!$D$35,IF(J607=35,'Equivalencia BH-BMPT'!$D$36,IF(J607=36,'Equivalencia BH-BMPT'!$D$37,IF(J607=37,'Equivalencia BH-BMPT'!$D$38,IF(J607=38,'Equivalencia BH-BMPT'!#REF!,IF(J607=39,'Equivalencia BH-BMPT'!$D$40,IF(J607=40,'Equivalencia BH-BMPT'!$D$41,IF(J607=41,'Equivalencia BH-BMPT'!$D$42,IF(J607=42,'Equivalencia BH-BMPT'!$D$43,IF(J607=43,'Equivalencia BH-BMPT'!$D$44,IF(J607=44,'Equivalencia BH-BMPT'!$D$45,IF(J607=45,'Equivalencia BH-BMPT'!$D$46,"No ha seleccionado un número de programa")))))))))))))))))))))))))))))))))))))))))))))</f>
        <v>No ha seleccionado un número de programa</v>
      </c>
      <c r="L607" s="137"/>
      <c r="M607" s="135"/>
      <c r="N607" s="147"/>
      <c r="O607" s="138"/>
      <c r="P607" s="139"/>
      <c r="Q607" s="140"/>
      <c r="R607" s="140"/>
      <c r="S607" s="140"/>
      <c r="T607" s="140">
        <f t="shared" si="63"/>
        <v>0</v>
      </c>
      <c r="U607" s="140"/>
      <c r="V607" s="141"/>
      <c r="W607" s="141"/>
      <c r="X607" s="141"/>
      <c r="Y607" s="135"/>
      <c r="Z607" s="135"/>
      <c r="AA607" s="142"/>
      <c r="AB607" s="135"/>
      <c r="AC607" s="135"/>
      <c r="AD607" s="135"/>
      <c r="AE607" s="135"/>
      <c r="AF607" s="143" t="e">
        <f t="shared" si="64"/>
        <v>#DIV/0!</v>
      </c>
      <c r="AG607" s="144"/>
      <c r="AH607" s="144" t="b">
        <f t="shared" si="65"/>
        <v>1</v>
      </c>
    </row>
    <row r="608" spans="1:34" ht="44.25" customHeight="1" thickBot="1" x14ac:dyDescent="0.3">
      <c r="A608" s="135"/>
      <c r="B608" s="135"/>
      <c r="C608" s="136"/>
      <c r="D608" s="135"/>
      <c r="E608" s="136" t="str">
        <f>IF(D608=1,'Tipo '!$B$2,IF(D608=2,'Tipo '!$B$3,IF(D608=3,'Tipo '!$B$4,IF(D608=4,'Tipo '!$B$5,IF(D608=5,'Tipo '!$B$6,IF(D608=6,'Tipo '!$B$7,IF(D608=7,'Tipo '!$B$8,IF(D608=8,'Tipo '!$B$9,IF(D608=9,'Tipo '!$B$10,IF(D608=10,'Tipo '!$B$11,IF(D608=11,'Tipo '!$B$12,IF(D608=12,'Tipo '!$B$13,IF(D608=13,'Tipo '!$B$14,IF(D608=14,'Tipo '!$B$15,IF(D608=15,'Tipo '!$B$16,IF(D608=16,'Tipo '!$B$17,IF(D608=17,'Tipo '!$B$18,IF(D608=18,'Tipo '!$B$19,IF(D608=19,'Tipo '!$B$20,IF(D608=20,'Tipo '!$B$21,"No ha seleccionado un tipo de contrato válido"))))))))))))))))))))</f>
        <v>No ha seleccionado un tipo de contrato válido</v>
      </c>
      <c r="F608" s="136"/>
      <c r="G608" s="136"/>
      <c r="H608" s="146"/>
      <c r="I608" s="146"/>
      <c r="J608" s="135"/>
      <c r="K608" s="136" t="str">
        <f>IF(J608=1,'Equivalencia BH-BMPT'!$D$2,IF(J608=2,'Equivalencia BH-BMPT'!$D$3,IF(J608=3,'Equivalencia BH-BMPT'!$D$4,IF(J608=4,'Equivalencia BH-BMPT'!$D$5,IF(J608=5,'Equivalencia BH-BMPT'!$D$6,IF(J608=6,'Equivalencia BH-BMPT'!$D$7,IF(J608=7,'Equivalencia BH-BMPT'!$D$8,IF(J608=8,'Equivalencia BH-BMPT'!$D$9,IF(J608=9,'Equivalencia BH-BMPT'!$D$10,IF(J608=10,'Equivalencia BH-BMPT'!$D$11,IF(J608=11,'Equivalencia BH-BMPT'!$D$12,IF(J608=12,'Equivalencia BH-BMPT'!$D$13,IF(J608=13,'Equivalencia BH-BMPT'!$D$14,IF(J608=14,'Equivalencia BH-BMPT'!$D$15,IF(J608=15,'Equivalencia BH-BMPT'!$D$16,IF(J608=16,'Equivalencia BH-BMPT'!$D$17,IF(J608=17,'Equivalencia BH-BMPT'!$D$18,IF(J608=18,'Equivalencia BH-BMPT'!$D$19,IF(J608=19,'Equivalencia BH-BMPT'!$D$20,IF(J608=20,'Equivalencia BH-BMPT'!$D$21,IF(J608=21,'Equivalencia BH-BMPT'!$D$22,IF(J608=22,'Equivalencia BH-BMPT'!$D$23,IF(J608=23,'Equivalencia BH-BMPT'!#REF!,IF(J608=24,'Equivalencia BH-BMPT'!$D$25,IF(J608=25,'Equivalencia BH-BMPT'!$D$26,IF(J608=26,'Equivalencia BH-BMPT'!$D$27,IF(J608=27,'Equivalencia BH-BMPT'!$D$28,IF(J608=28,'Equivalencia BH-BMPT'!$D$29,IF(J608=29,'Equivalencia BH-BMPT'!$D$30,IF(J608=30,'Equivalencia BH-BMPT'!$D$31,IF(J608=31,'Equivalencia BH-BMPT'!$D$32,IF(J608=32,'Equivalencia BH-BMPT'!$D$33,IF(J608=33,'Equivalencia BH-BMPT'!$D$34,IF(J608=34,'Equivalencia BH-BMPT'!$D$35,IF(J608=35,'Equivalencia BH-BMPT'!$D$36,IF(J608=36,'Equivalencia BH-BMPT'!$D$37,IF(J608=37,'Equivalencia BH-BMPT'!$D$38,IF(J608=38,'Equivalencia BH-BMPT'!#REF!,IF(J608=39,'Equivalencia BH-BMPT'!$D$40,IF(J608=40,'Equivalencia BH-BMPT'!$D$41,IF(J608=41,'Equivalencia BH-BMPT'!$D$42,IF(J608=42,'Equivalencia BH-BMPT'!$D$43,IF(J608=43,'Equivalencia BH-BMPT'!$D$44,IF(J608=44,'Equivalencia BH-BMPT'!$D$45,IF(J608=45,'Equivalencia BH-BMPT'!$D$46,"No ha seleccionado un número de programa")))))))))))))))))))))))))))))))))))))))))))))</f>
        <v>No ha seleccionado un número de programa</v>
      </c>
      <c r="L608" s="137"/>
      <c r="M608" s="135"/>
      <c r="N608" s="147"/>
      <c r="O608" s="138"/>
      <c r="P608" s="139"/>
      <c r="Q608" s="140"/>
      <c r="R608" s="140"/>
      <c r="S608" s="140"/>
      <c r="T608" s="140">
        <f t="shared" si="63"/>
        <v>0</v>
      </c>
      <c r="U608" s="140"/>
      <c r="V608" s="141"/>
      <c r="W608" s="141"/>
      <c r="X608" s="141"/>
      <c r="Y608" s="135"/>
      <c r="Z608" s="135"/>
      <c r="AA608" s="142"/>
      <c r="AB608" s="135"/>
      <c r="AC608" s="135"/>
      <c r="AD608" s="135"/>
      <c r="AE608" s="135"/>
      <c r="AF608" s="143" t="e">
        <f t="shared" si="64"/>
        <v>#DIV/0!</v>
      </c>
      <c r="AG608" s="144"/>
      <c r="AH608" s="144" t="b">
        <f t="shared" si="65"/>
        <v>1</v>
      </c>
    </row>
    <row r="609" spans="1:34" ht="44.25" customHeight="1" thickBot="1" x14ac:dyDescent="0.3">
      <c r="A609" s="135"/>
      <c r="B609" s="135"/>
      <c r="C609" s="136"/>
      <c r="D609" s="135"/>
      <c r="E609" s="136" t="str">
        <f>IF(D609=1,'Tipo '!$B$2,IF(D609=2,'Tipo '!$B$3,IF(D609=3,'Tipo '!$B$4,IF(D609=4,'Tipo '!$B$5,IF(D609=5,'Tipo '!$B$6,IF(D609=6,'Tipo '!$B$7,IF(D609=7,'Tipo '!$B$8,IF(D609=8,'Tipo '!$B$9,IF(D609=9,'Tipo '!$B$10,IF(D609=10,'Tipo '!$B$11,IF(D609=11,'Tipo '!$B$12,IF(D609=12,'Tipo '!$B$13,IF(D609=13,'Tipo '!$B$14,IF(D609=14,'Tipo '!$B$15,IF(D609=15,'Tipo '!$B$16,IF(D609=16,'Tipo '!$B$17,IF(D609=17,'Tipo '!$B$18,IF(D609=18,'Tipo '!$B$19,IF(D609=19,'Tipo '!$B$20,IF(D609=20,'Tipo '!$B$21,"No ha seleccionado un tipo de contrato válido"))))))))))))))))))))</f>
        <v>No ha seleccionado un tipo de contrato válido</v>
      </c>
      <c r="F609" s="136"/>
      <c r="G609" s="136"/>
      <c r="H609" s="146"/>
      <c r="I609" s="146"/>
      <c r="J609" s="135"/>
      <c r="K609" s="136" t="str">
        <f>IF(J609=1,'Equivalencia BH-BMPT'!$D$2,IF(J609=2,'Equivalencia BH-BMPT'!$D$3,IF(J609=3,'Equivalencia BH-BMPT'!$D$4,IF(J609=4,'Equivalencia BH-BMPT'!$D$5,IF(J609=5,'Equivalencia BH-BMPT'!$D$6,IF(J609=6,'Equivalencia BH-BMPT'!$D$7,IF(J609=7,'Equivalencia BH-BMPT'!$D$8,IF(J609=8,'Equivalencia BH-BMPT'!$D$9,IF(J609=9,'Equivalencia BH-BMPT'!$D$10,IF(J609=10,'Equivalencia BH-BMPT'!$D$11,IF(J609=11,'Equivalencia BH-BMPT'!$D$12,IF(J609=12,'Equivalencia BH-BMPT'!$D$13,IF(J609=13,'Equivalencia BH-BMPT'!$D$14,IF(J609=14,'Equivalencia BH-BMPT'!$D$15,IF(J609=15,'Equivalencia BH-BMPT'!$D$16,IF(J609=16,'Equivalencia BH-BMPT'!$D$17,IF(J609=17,'Equivalencia BH-BMPT'!$D$18,IF(J609=18,'Equivalencia BH-BMPT'!$D$19,IF(J609=19,'Equivalencia BH-BMPT'!$D$20,IF(J609=20,'Equivalencia BH-BMPT'!$D$21,IF(J609=21,'Equivalencia BH-BMPT'!$D$22,IF(J609=22,'Equivalencia BH-BMPT'!$D$23,IF(J609=23,'Equivalencia BH-BMPT'!#REF!,IF(J609=24,'Equivalencia BH-BMPT'!$D$25,IF(J609=25,'Equivalencia BH-BMPT'!$D$26,IF(J609=26,'Equivalencia BH-BMPT'!$D$27,IF(J609=27,'Equivalencia BH-BMPT'!$D$28,IF(J609=28,'Equivalencia BH-BMPT'!$D$29,IF(J609=29,'Equivalencia BH-BMPT'!$D$30,IF(J609=30,'Equivalencia BH-BMPT'!$D$31,IF(J609=31,'Equivalencia BH-BMPT'!$D$32,IF(J609=32,'Equivalencia BH-BMPT'!$D$33,IF(J609=33,'Equivalencia BH-BMPT'!$D$34,IF(J609=34,'Equivalencia BH-BMPT'!$D$35,IF(J609=35,'Equivalencia BH-BMPT'!$D$36,IF(J609=36,'Equivalencia BH-BMPT'!$D$37,IF(J609=37,'Equivalencia BH-BMPT'!$D$38,IF(J609=38,'Equivalencia BH-BMPT'!#REF!,IF(J609=39,'Equivalencia BH-BMPT'!$D$40,IF(J609=40,'Equivalencia BH-BMPT'!$D$41,IF(J609=41,'Equivalencia BH-BMPT'!$D$42,IF(J609=42,'Equivalencia BH-BMPT'!$D$43,IF(J609=43,'Equivalencia BH-BMPT'!$D$44,IF(J609=44,'Equivalencia BH-BMPT'!$D$45,IF(J609=45,'Equivalencia BH-BMPT'!$D$46,"No ha seleccionado un número de programa")))))))))))))))))))))))))))))))))))))))))))))</f>
        <v>No ha seleccionado un número de programa</v>
      </c>
      <c r="L609" s="137"/>
      <c r="M609" s="135"/>
      <c r="N609" s="147"/>
      <c r="O609" s="138"/>
      <c r="P609" s="139"/>
      <c r="Q609" s="140"/>
      <c r="R609" s="140"/>
      <c r="S609" s="140"/>
      <c r="T609" s="140">
        <f t="shared" si="63"/>
        <v>0</v>
      </c>
      <c r="U609" s="140"/>
      <c r="V609" s="141"/>
      <c r="W609" s="141"/>
      <c r="X609" s="141"/>
      <c r="Y609" s="135"/>
      <c r="Z609" s="135"/>
      <c r="AA609" s="142"/>
      <c r="AB609" s="135"/>
      <c r="AC609" s="135"/>
      <c r="AD609" s="135"/>
      <c r="AE609" s="135"/>
      <c r="AF609" s="143" t="e">
        <f t="shared" si="64"/>
        <v>#DIV/0!</v>
      </c>
      <c r="AG609" s="144"/>
      <c r="AH609" s="144" t="b">
        <f t="shared" si="65"/>
        <v>1</v>
      </c>
    </row>
    <row r="610" spans="1:34" ht="44.25" customHeight="1" thickBot="1" x14ac:dyDescent="0.3">
      <c r="A610" s="135"/>
      <c r="B610" s="135"/>
      <c r="C610" s="136"/>
      <c r="D610" s="135"/>
      <c r="E610" s="136" t="str">
        <f>IF(D610=1,'Tipo '!$B$2,IF(D610=2,'Tipo '!$B$3,IF(D610=3,'Tipo '!$B$4,IF(D610=4,'Tipo '!$B$5,IF(D610=5,'Tipo '!$B$6,IF(D610=6,'Tipo '!$B$7,IF(D610=7,'Tipo '!$B$8,IF(D610=8,'Tipo '!$B$9,IF(D610=9,'Tipo '!$B$10,IF(D610=10,'Tipo '!$B$11,IF(D610=11,'Tipo '!$B$12,IF(D610=12,'Tipo '!$B$13,IF(D610=13,'Tipo '!$B$14,IF(D610=14,'Tipo '!$B$15,IF(D610=15,'Tipo '!$B$16,IF(D610=16,'Tipo '!$B$17,IF(D610=17,'Tipo '!$B$18,IF(D610=18,'Tipo '!$B$19,IF(D610=19,'Tipo '!$B$20,IF(D610=20,'Tipo '!$B$21,"No ha seleccionado un tipo de contrato válido"))))))))))))))))))))</f>
        <v>No ha seleccionado un tipo de contrato válido</v>
      </c>
      <c r="F610" s="136"/>
      <c r="G610" s="136"/>
      <c r="H610" s="146"/>
      <c r="I610" s="146"/>
      <c r="J610" s="135"/>
      <c r="K610" s="136" t="str">
        <f>IF(J610=1,'Equivalencia BH-BMPT'!$D$2,IF(J610=2,'Equivalencia BH-BMPT'!$D$3,IF(J610=3,'Equivalencia BH-BMPT'!$D$4,IF(J610=4,'Equivalencia BH-BMPT'!$D$5,IF(J610=5,'Equivalencia BH-BMPT'!$D$6,IF(J610=6,'Equivalencia BH-BMPT'!$D$7,IF(J610=7,'Equivalencia BH-BMPT'!$D$8,IF(J610=8,'Equivalencia BH-BMPT'!$D$9,IF(J610=9,'Equivalencia BH-BMPT'!$D$10,IF(J610=10,'Equivalencia BH-BMPT'!$D$11,IF(J610=11,'Equivalencia BH-BMPT'!$D$12,IF(J610=12,'Equivalencia BH-BMPT'!$D$13,IF(J610=13,'Equivalencia BH-BMPT'!$D$14,IF(J610=14,'Equivalencia BH-BMPT'!$D$15,IF(J610=15,'Equivalencia BH-BMPT'!$D$16,IF(J610=16,'Equivalencia BH-BMPT'!$D$17,IF(J610=17,'Equivalencia BH-BMPT'!$D$18,IF(J610=18,'Equivalencia BH-BMPT'!$D$19,IF(J610=19,'Equivalencia BH-BMPT'!$D$20,IF(J610=20,'Equivalencia BH-BMPT'!$D$21,IF(J610=21,'Equivalencia BH-BMPT'!$D$22,IF(J610=22,'Equivalencia BH-BMPT'!$D$23,IF(J610=23,'Equivalencia BH-BMPT'!#REF!,IF(J610=24,'Equivalencia BH-BMPT'!$D$25,IF(J610=25,'Equivalencia BH-BMPT'!$D$26,IF(J610=26,'Equivalencia BH-BMPT'!$D$27,IF(J610=27,'Equivalencia BH-BMPT'!$D$28,IF(J610=28,'Equivalencia BH-BMPT'!$D$29,IF(J610=29,'Equivalencia BH-BMPT'!$D$30,IF(J610=30,'Equivalencia BH-BMPT'!$D$31,IF(J610=31,'Equivalencia BH-BMPT'!$D$32,IF(J610=32,'Equivalencia BH-BMPT'!$D$33,IF(J610=33,'Equivalencia BH-BMPT'!$D$34,IF(J610=34,'Equivalencia BH-BMPT'!$D$35,IF(J610=35,'Equivalencia BH-BMPT'!$D$36,IF(J610=36,'Equivalencia BH-BMPT'!$D$37,IF(J610=37,'Equivalencia BH-BMPT'!$D$38,IF(J610=38,'Equivalencia BH-BMPT'!#REF!,IF(J610=39,'Equivalencia BH-BMPT'!$D$40,IF(J610=40,'Equivalencia BH-BMPT'!$D$41,IF(J610=41,'Equivalencia BH-BMPT'!$D$42,IF(J610=42,'Equivalencia BH-BMPT'!$D$43,IF(J610=43,'Equivalencia BH-BMPT'!$D$44,IF(J610=44,'Equivalencia BH-BMPT'!$D$45,IF(J610=45,'Equivalencia BH-BMPT'!$D$46,"No ha seleccionado un número de programa")))))))))))))))))))))))))))))))))))))))))))))</f>
        <v>No ha seleccionado un número de programa</v>
      </c>
      <c r="L610" s="137"/>
      <c r="M610" s="135"/>
      <c r="N610" s="147"/>
      <c r="O610" s="138"/>
      <c r="P610" s="139"/>
      <c r="Q610" s="140"/>
      <c r="R610" s="140"/>
      <c r="S610" s="140"/>
      <c r="T610" s="140">
        <f t="shared" si="63"/>
        <v>0</v>
      </c>
      <c r="U610" s="140"/>
      <c r="V610" s="141"/>
      <c r="W610" s="141"/>
      <c r="X610" s="141"/>
      <c r="Y610" s="135"/>
      <c r="Z610" s="135"/>
      <c r="AA610" s="142"/>
      <c r="AB610" s="135"/>
      <c r="AC610" s="135"/>
      <c r="AD610" s="135"/>
      <c r="AE610" s="135"/>
      <c r="AF610" s="143" t="e">
        <f t="shared" si="64"/>
        <v>#DIV/0!</v>
      </c>
      <c r="AG610" s="144"/>
      <c r="AH610" s="144" t="b">
        <f t="shared" si="65"/>
        <v>1</v>
      </c>
    </row>
    <row r="611" spans="1:34" ht="44.25" customHeight="1" thickBot="1" x14ac:dyDescent="0.3">
      <c r="A611" s="135"/>
      <c r="B611" s="135"/>
      <c r="C611" s="136"/>
      <c r="D611" s="135"/>
      <c r="E611" s="136" t="str">
        <f>IF(D611=1,'Tipo '!$B$2,IF(D611=2,'Tipo '!$B$3,IF(D611=3,'Tipo '!$B$4,IF(D611=4,'Tipo '!$B$5,IF(D611=5,'Tipo '!$B$6,IF(D611=6,'Tipo '!$B$7,IF(D611=7,'Tipo '!$B$8,IF(D611=8,'Tipo '!$B$9,IF(D611=9,'Tipo '!$B$10,IF(D611=10,'Tipo '!$B$11,IF(D611=11,'Tipo '!$B$12,IF(D611=12,'Tipo '!$B$13,IF(D611=13,'Tipo '!$B$14,IF(D611=14,'Tipo '!$B$15,IF(D611=15,'Tipo '!$B$16,IF(D611=16,'Tipo '!$B$17,IF(D611=17,'Tipo '!$B$18,IF(D611=18,'Tipo '!$B$19,IF(D611=19,'Tipo '!$B$20,IF(D611=20,'Tipo '!$B$21,"No ha seleccionado un tipo de contrato válido"))))))))))))))))))))</f>
        <v>No ha seleccionado un tipo de contrato válido</v>
      </c>
      <c r="F611" s="136"/>
      <c r="G611" s="136"/>
      <c r="H611" s="146"/>
      <c r="I611" s="146"/>
      <c r="J611" s="135"/>
      <c r="K611" s="136" t="str">
        <f>IF(J611=1,'Equivalencia BH-BMPT'!$D$2,IF(J611=2,'Equivalencia BH-BMPT'!$D$3,IF(J611=3,'Equivalencia BH-BMPT'!$D$4,IF(J611=4,'Equivalencia BH-BMPT'!$D$5,IF(J611=5,'Equivalencia BH-BMPT'!$D$6,IF(J611=6,'Equivalencia BH-BMPT'!$D$7,IF(J611=7,'Equivalencia BH-BMPT'!$D$8,IF(J611=8,'Equivalencia BH-BMPT'!$D$9,IF(J611=9,'Equivalencia BH-BMPT'!$D$10,IF(J611=10,'Equivalencia BH-BMPT'!$D$11,IF(J611=11,'Equivalencia BH-BMPT'!$D$12,IF(J611=12,'Equivalencia BH-BMPT'!$D$13,IF(J611=13,'Equivalencia BH-BMPT'!$D$14,IF(J611=14,'Equivalencia BH-BMPT'!$D$15,IF(J611=15,'Equivalencia BH-BMPT'!$D$16,IF(J611=16,'Equivalencia BH-BMPT'!$D$17,IF(J611=17,'Equivalencia BH-BMPT'!$D$18,IF(J611=18,'Equivalencia BH-BMPT'!$D$19,IF(J611=19,'Equivalencia BH-BMPT'!$D$20,IF(J611=20,'Equivalencia BH-BMPT'!$D$21,IF(J611=21,'Equivalencia BH-BMPT'!$D$22,IF(J611=22,'Equivalencia BH-BMPT'!$D$23,IF(J611=23,'Equivalencia BH-BMPT'!#REF!,IF(J611=24,'Equivalencia BH-BMPT'!$D$25,IF(J611=25,'Equivalencia BH-BMPT'!$D$26,IF(J611=26,'Equivalencia BH-BMPT'!$D$27,IF(J611=27,'Equivalencia BH-BMPT'!$D$28,IF(J611=28,'Equivalencia BH-BMPT'!$D$29,IF(J611=29,'Equivalencia BH-BMPT'!$D$30,IF(J611=30,'Equivalencia BH-BMPT'!$D$31,IF(J611=31,'Equivalencia BH-BMPT'!$D$32,IF(J611=32,'Equivalencia BH-BMPT'!$D$33,IF(J611=33,'Equivalencia BH-BMPT'!$D$34,IF(J611=34,'Equivalencia BH-BMPT'!$D$35,IF(J611=35,'Equivalencia BH-BMPT'!$D$36,IF(J611=36,'Equivalencia BH-BMPT'!$D$37,IF(J611=37,'Equivalencia BH-BMPT'!$D$38,IF(J611=38,'Equivalencia BH-BMPT'!#REF!,IF(J611=39,'Equivalencia BH-BMPT'!$D$40,IF(J611=40,'Equivalencia BH-BMPT'!$D$41,IF(J611=41,'Equivalencia BH-BMPT'!$D$42,IF(J611=42,'Equivalencia BH-BMPT'!$D$43,IF(J611=43,'Equivalencia BH-BMPT'!$D$44,IF(J611=44,'Equivalencia BH-BMPT'!$D$45,IF(J611=45,'Equivalencia BH-BMPT'!$D$46,"No ha seleccionado un número de programa")))))))))))))))))))))))))))))))))))))))))))))</f>
        <v>No ha seleccionado un número de programa</v>
      </c>
      <c r="L611" s="137"/>
      <c r="M611" s="135"/>
      <c r="N611" s="147"/>
      <c r="O611" s="138"/>
      <c r="P611" s="139"/>
      <c r="Q611" s="140"/>
      <c r="R611" s="140"/>
      <c r="S611" s="140"/>
      <c r="T611" s="140">
        <f t="shared" si="63"/>
        <v>0</v>
      </c>
      <c r="U611" s="140"/>
      <c r="V611" s="141"/>
      <c r="W611" s="141"/>
      <c r="X611" s="141"/>
      <c r="Y611" s="135"/>
      <c r="Z611" s="135"/>
      <c r="AA611" s="142"/>
      <c r="AB611" s="135"/>
      <c r="AC611" s="135"/>
      <c r="AD611" s="135"/>
      <c r="AE611" s="135"/>
      <c r="AF611" s="143" t="e">
        <f t="shared" si="64"/>
        <v>#DIV/0!</v>
      </c>
      <c r="AG611" s="144"/>
      <c r="AH611" s="144" t="b">
        <f t="shared" si="65"/>
        <v>1</v>
      </c>
    </row>
    <row r="612" spans="1:34" ht="44.25" customHeight="1" thickBot="1" x14ac:dyDescent="0.3">
      <c r="A612" s="135"/>
      <c r="B612" s="135"/>
      <c r="C612" s="136"/>
      <c r="D612" s="135"/>
      <c r="E612" s="136" t="str">
        <f>IF(D612=1,'Tipo '!$B$2,IF(D612=2,'Tipo '!$B$3,IF(D612=3,'Tipo '!$B$4,IF(D612=4,'Tipo '!$B$5,IF(D612=5,'Tipo '!$B$6,IF(D612=6,'Tipo '!$B$7,IF(D612=7,'Tipo '!$B$8,IF(D612=8,'Tipo '!$B$9,IF(D612=9,'Tipo '!$B$10,IF(D612=10,'Tipo '!$B$11,IF(D612=11,'Tipo '!$B$12,IF(D612=12,'Tipo '!$B$13,IF(D612=13,'Tipo '!$B$14,IF(D612=14,'Tipo '!$B$15,IF(D612=15,'Tipo '!$B$16,IF(D612=16,'Tipo '!$B$17,IF(D612=17,'Tipo '!$B$18,IF(D612=18,'Tipo '!$B$19,IF(D612=19,'Tipo '!$B$20,IF(D612=20,'Tipo '!$B$21,"No ha seleccionado un tipo de contrato válido"))))))))))))))))))))</f>
        <v>No ha seleccionado un tipo de contrato válido</v>
      </c>
      <c r="F612" s="136"/>
      <c r="G612" s="136"/>
      <c r="H612" s="146"/>
      <c r="I612" s="146"/>
      <c r="J612" s="135"/>
      <c r="K612" s="136" t="str">
        <f>IF(J612=1,'Equivalencia BH-BMPT'!$D$2,IF(J612=2,'Equivalencia BH-BMPT'!$D$3,IF(J612=3,'Equivalencia BH-BMPT'!$D$4,IF(J612=4,'Equivalencia BH-BMPT'!$D$5,IF(J612=5,'Equivalencia BH-BMPT'!$D$6,IF(J612=6,'Equivalencia BH-BMPT'!$D$7,IF(J612=7,'Equivalencia BH-BMPT'!$D$8,IF(J612=8,'Equivalencia BH-BMPT'!$D$9,IF(J612=9,'Equivalencia BH-BMPT'!$D$10,IF(J612=10,'Equivalencia BH-BMPT'!$D$11,IF(J612=11,'Equivalencia BH-BMPT'!$D$12,IF(J612=12,'Equivalencia BH-BMPT'!$D$13,IF(J612=13,'Equivalencia BH-BMPT'!$D$14,IF(J612=14,'Equivalencia BH-BMPT'!$D$15,IF(J612=15,'Equivalencia BH-BMPT'!$D$16,IF(J612=16,'Equivalencia BH-BMPT'!$D$17,IF(J612=17,'Equivalencia BH-BMPT'!$D$18,IF(J612=18,'Equivalencia BH-BMPT'!$D$19,IF(J612=19,'Equivalencia BH-BMPT'!$D$20,IF(J612=20,'Equivalencia BH-BMPT'!$D$21,IF(J612=21,'Equivalencia BH-BMPT'!$D$22,IF(J612=22,'Equivalencia BH-BMPT'!$D$23,IF(J612=23,'Equivalencia BH-BMPT'!#REF!,IF(J612=24,'Equivalencia BH-BMPT'!$D$25,IF(J612=25,'Equivalencia BH-BMPT'!$D$26,IF(J612=26,'Equivalencia BH-BMPT'!$D$27,IF(J612=27,'Equivalencia BH-BMPT'!$D$28,IF(J612=28,'Equivalencia BH-BMPT'!$D$29,IF(J612=29,'Equivalencia BH-BMPT'!$D$30,IF(J612=30,'Equivalencia BH-BMPT'!$D$31,IF(J612=31,'Equivalencia BH-BMPT'!$D$32,IF(J612=32,'Equivalencia BH-BMPT'!$D$33,IF(J612=33,'Equivalencia BH-BMPT'!$D$34,IF(J612=34,'Equivalencia BH-BMPT'!$D$35,IF(J612=35,'Equivalencia BH-BMPT'!$D$36,IF(J612=36,'Equivalencia BH-BMPT'!$D$37,IF(J612=37,'Equivalencia BH-BMPT'!$D$38,IF(J612=38,'Equivalencia BH-BMPT'!#REF!,IF(J612=39,'Equivalencia BH-BMPT'!$D$40,IF(J612=40,'Equivalencia BH-BMPT'!$D$41,IF(J612=41,'Equivalencia BH-BMPT'!$D$42,IF(J612=42,'Equivalencia BH-BMPT'!$D$43,IF(J612=43,'Equivalencia BH-BMPT'!$D$44,IF(J612=44,'Equivalencia BH-BMPT'!$D$45,IF(J612=45,'Equivalencia BH-BMPT'!$D$46,"No ha seleccionado un número de programa")))))))))))))))))))))))))))))))))))))))))))))</f>
        <v>No ha seleccionado un número de programa</v>
      </c>
      <c r="L612" s="137"/>
      <c r="M612" s="135"/>
      <c r="N612" s="147"/>
      <c r="O612" s="138"/>
      <c r="P612" s="139"/>
      <c r="Q612" s="140"/>
      <c r="R612" s="140"/>
      <c r="S612" s="140"/>
      <c r="T612" s="140">
        <f t="shared" si="63"/>
        <v>0</v>
      </c>
      <c r="U612" s="140"/>
      <c r="V612" s="141"/>
      <c r="W612" s="141"/>
      <c r="X612" s="141"/>
      <c r="Y612" s="135"/>
      <c r="Z612" s="135"/>
      <c r="AA612" s="142"/>
      <c r="AB612" s="135"/>
      <c r="AC612" s="135"/>
      <c r="AD612" s="135"/>
      <c r="AE612" s="135"/>
      <c r="AF612" s="143" t="e">
        <f t="shared" si="64"/>
        <v>#DIV/0!</v>
      </c>
      <c r="AG612" s="144"/>
      <c r="AH612" s="144" t="b">
        <f t="shared" si="65"/>
        <v>1</v>
      </c>
    </row>
    <row r="613" spans="1:34" ht="44.25" customHeight="1" thickBot="1" x14ac:dyDescent="0.3">
      <c r="A613" s="135"/>
      <c r="B613" s="135"/>
      <c r="C613" s="136"/>
      <c r="D613" s="135"/>
      <c r="E613" s="136" t="str">
        <f>IF(D613=1,'Tipo '!$B$2,IF(D613=2,'Tipo '!$B$3,IF(D613=3,'Tipo '!$B$4,IF(D613=4,'Tipo '!$B$5,IF(D613=5,'Tipo '!$B$6,IF(D613=6,'Tipo '!$B$7,IF(D613=7,'Tipo '!$B$8,IF(D613=8,'Tipo '!$B$9,IF(D613=9,'Tipo '!$B$10,IF(D613=10,'Tipo '!$B$11,IF(D613=11,'Tipo '!$B$12,IF(D613=12,'Tipo '!$B$13,IF(D613=13,'Tipo '!$B$14,IF(D613=14,'Tipo '!$B$15,IF(D613=15,'Tipo '!$B$16,IF(D613=16,'Tipo '!$B$17,IF(D613=17,'Tipo '!$B$18,IF(D613=18,'Tipo '!$B$19,IF(D613=19,'Tipo '!$B$20,IF(D613=20,'Tipo '!$B$21,"No ha seleccionado un tipo de contrato válido"))))))))))))))))))))</f>
        <v>No ha seleccionado un tipo de contrato válido</v>
      </c>
      <c r="F613" s="136"/>
      <c r="G613" s="136"/>
      <c r="H613" s="146"/>
      <c r="I613" s="146"/>
      <c r="J613" s="135"/>
      <c r="K613" s="136" t="str">
        <f>IF(J613=1,'Equivalencia BH-BMPT'!$D$2,IF(J613=2,'Equivalencia BH-BMPT'!$D$3,IF(J613=3,'Equivalencia BH-BMPT'!$D$4,IF(J613=4,'Equivalencia BH-BMPT'!$D$5,IF(J613=5,'Equivalencia BH-BMPT'!$D$6,IF(J613=6,'Equivalencia BH-BMPT'!$D$7,IF(J613=7,'Equivalencia BH-BMPT'!$D$8,IF(J613=8,'Equivalencia BH-BMPT'!$D$9,IF(J613=9,'Equivalencia BH-BMPT'!$D$10,IF(J613=10,'Equivalencia BH-BMPT'!$D$11,IF(J613=11,'Equivalencia BH-BMPT'!$D$12,IF(J613=12,'Equivalencia BH-BMPT'!$D$13,IF(J613=13,'Equivalencia BH-BMPT'!$D$14,IF(J613=14,'Equivalencia BH-BMPT'!$D$15,IF(J613=15,'Equivalencia BH-BMPT'!$D$16,IF(J613=16,'Equivalencia BH-BMPT'!$D$17,IF(J613=17,'Equivalencia BH-BMPT'!$D$18,IF(J613=18,'Equivalencia BH-BMPT'!$D$19,IF(J613=19,'Equivalencia BH-BMPT'!$D$20,IF(J613=20,'Equivalencia BH-BMPT'!$D$21,IF(J613=21,'Equivalencia BH-BMPT'!$D$22,IF(J613=22,'Equivalencia BH-BMPT'!$D$23,IF(J613=23,'Equivalencia BH-BMPT'!#REF!,IF(J613=24,'Equivalencia BH-BMPT'!$D$25,IF(J613=25,'Equivalencia BH-BMPT'!$D$26,IF(J613=26,'Equivalencia BH-BMPT'!$D$27,IF(J613=27,'Equivalencia BH-BMPT'!$D$28,IF(J613=28,'Equivalencia BH-BMPT'!$D$29,IF(J613=29,'Equivalencia BH-BMPT'!$D$30,IF(J613=30,'Equivalencia BH-BMPT'!$D$31,IF(J613=31,'Equivalencia BH-BMPT'!$D$32,IF(J613=32,'Equivalencia BH-BMPT'!$D$33,IF(J613=33,'Equivalencia BH-BMPT'!$D$34,IF(J613=34,'Equivalencia BH-BMPT'!$D$35,IF(J613=35,'Equivalencia BH-BMPT'!$D$36,IF(J613=36,'Equivalencia BH-BMPT'!$D$37,IF(J613=37,'Equivalencia BH-BMPT'!$D$38,IF(J613=38,'Equivalencia BH-BMPT'!#REF!,IF(J613=39,'Equivalencia BH-BMPT'!$D$40,IF(J613=40,'Equivalencia BH-BMPT'!$D$41,IF(J613=41,'Equivalencia BH-BMPT'!$D$42,IF(J613=42,'Equivalencia BH-BMPT'!$D$43,IF(J613=43,'Equivalencia BH-BMPT'!$D$44,IF(J613=44,'Equivalencia BH-BMPT'!$D$45,IF(J613=45,'Equivalencia BH-BMPT'!$D$46,"No ha seleccionado un número de programa")))))))))))))))))))))))))))))))))))))))))))))</f>
        <v>No ha seleccionado un número de programa</v>
      </c>
      <c r="L613" s="137"/>
      <c r="M613" s="135"/>
      <c r="N613" s="147"/>
      <c r="O613" s="138"/>
      <c r="P613" s="139"/>
      <c r="Q613" s="140"/>
      <c r="R613" s="140"/>
      <c r="S613" s="140"/>
      <c r="T613" s="140">
        <f t="shared" si="63"/>
        <v>0</v>
      </c>
      <c r="U613" s="140"/>
      <c r="V613" s="141"/>
      <c r="W613" s="141"/>
      <c r="X613" s="141"/>
      <c r="Y613" s="135"/>
      <c r="Z613" s="135"/>
      <c r="AA613" s="142"/>
      <c r="AB613" s="135"/>
      <c r="AC613" s="135"/>
      <c r="AD613" s="135"/>
      <c r="AE613" s="135"/>
      <c r="AF613" s="143" t="e">
        <f t="shared" si="64"/>
        <v>#DIV/0!</v>
      </c>
      <c r="AG613" s="144"/>
      <c r="AH613" s="144" t="b">
        <f t="shared" si="65"/>
        <v>1</v>
      </c>
    </row>
    <row r="614" spans="1:34" ht="44.25" customHeight="1" thickBot="1" x14ac:dyDescent="0.3">
      <c r="A614" s="135"/>
      <c r="B614" s="135"/>
      <c r="C614" s="136"/>
      <c r="D614" s="135"/>
      <c r="E614" s="136" t="str">
        <f>IF(D614=1,'Tipo '!$B$2,IF(D614=2,'Tipo '!$B$3,IF(D614=3,'Tipo '!$B$4,IF(D614=4,'Tipo '!$B$5,IF(D614=5,'Tipo '!$B$6,IF(D614=6,'Tipo '!$B$7,IF(D614=7,'Tipo '!$B$8,IF(D614=8,'Tipo '!$B$9,IF(D614=9,'Tipo '!$B$10,IF(D614=10,'Tipo '!$B$11,IF(D614=11,'Tipo '!$B$12,IF(D614=12,'Tipo '!$B$13,IF(D614=13,'Tipo '!$B$14,IF(D614=14,'Tipo '!$B$15,IF(D614=15,'Tipo '!$B$16,IF(D614=16,'Tipo '!$B$17,IF(D614=17,'Tipo '!$B$18,IF(D614=18,'Tipo '!$B$19,IF(D614=19,'Tipo '!$B$20,IF(D614=20,'Tipo '!$B$21,"No ha seleccionado un tipo de contrato válido"))))))))))))))))))))</f>
        <v>No ha seleccionado un tipo de contrato válido</v>
      </c>
      <c r="F614" s="136"/>
      <c r="G614" s="136"/>
      <c r="H614" s="146"/>
      <c r="I614" s="146"/>
      <c r="J614" s="135"/>
      <c r="K614" s="136" t="str">
        <f>IF(J614=1,'Equivalencia BH-BMPT'!$D$2,IF(J614=2,'Equivalencia BH-BMPT'!$D$3,IF(J614=3,'Equivalencia BH-BMPT'!$D$4,IF(J614=4,'Equivalencia BH-BMPT'!$D$5,IF(J614=5,'Equivalencia BH-BMPT'!$D$6,IF(J614=6,'Equivalencia BH-BMPT'!$D$7,IF(J614=7,'Equivalencia BH-BMPT'!$D$8,IF(J614=8,'Equivalencia BH-BMPT'!$D$9,IF(J614=9,'Equivalencia BH-BMPT'!$D$10,IF(J614=10,'Equivalencia BH-BMPT'!$D$11,IF(J614=11,'Equivalencia BH-BMPT'!$D$12,IF(J614=12,'Equivalencia BH-BMPT'!$D$13,IF(J614=13,'Equivalencia BH-BMPT'!$D$14,IF(J614=14,'Equivalencia BH-BMPT'!$D$15,IF(J614=15,'Equivalencia BH-BMPT'!$D$16,IF(J614=16,'Equivalencia BH-BMPT'!$D$17,IF(J614=17,'Equivalencia BH-BMPT'!$D$18,IF(J614=18,'Equivalencia BH-BMPT'!$D$19,IF(J614=19,'Equivalencia BH-BMPT'!$D$20,IF(J614=20,'Equivalencia BH-BMPT'!$D$21,IF(J614=21,'Equivalencia BH-BMPT'!$D$22,IF(J614=22,'Equivalencia BH-BMPT'!$D$23,IF(J614=23,'Equivalencia BH-BMPT'!#REF!,IF(J614=24,'Equivalencia BH-BMPT'!$D$25,IF(J614=25,'Equivalencia BH-BMPT'!$D$26,IF(J614=26,'Equivalencia BH-BMPT'!$D$27,IF(J614=27,'Equivalencia BH-BMPT'!$D$28,IF(J614=28,'Equivalencia BH-BMPT'!$D$29,IF(J614=29,'Equivalencia BH-BMPT'!$D$30,IF(J614=30,'Equivalencia BH-BMPT'!$D$31,IF(J614=31,'Equivalencia BH-BMPT'!$D$32,IF(J614=32,'Equivalencia BH-BMPT'!$D$33,IF(J614=33,'Equivalencia BH-BMPT'!$D$34,IF(J614=34,'Equivalencia BH-BMPT'!$D$35,IF(J614=35,'Equivalencia BH-BMPT'!$D$36,IF(J614=36,'Equivalencia BH-BMPT'!$D$37,IF(J614=37,'Equivalencia BH-BMPT'!$D$38,IF(J614=38,'Equivalencia BH-BMPT'!#REF!,IF(J614=39,'Equivalencia BH-BMPT'!$D$40,IF(J614=40,'Equivalencia BH-BMPT'!$D$41,IF(J614=41,'Equivalencia BH-BMPT'!$D$42,IF(J614=42,'Equivalencia BH-BMPT'!$D$43,IF(J614=43,'Equivalencia BH-BMPT'!$D$44,IF(J614=44,'Equivalencia BH-BMPT'!$D$45,IF(J614=45,'Equivalencia BH-BMPT'!$D$46,"No ha seleccionado un número de programa")))))))))))))))))))))))))))))))))))))))))))))</f>
        <v>No ha seleccionado un número de programa</v>
      </c>
      <c r="L614" s="137"/>
      <c r="M614" s="135"/>
      <c r="N614" s="147"/>
      <c r="O614" s="138"/>
      <c r="P614" s="139"/>
      <c r="Q614" s="140"/>
      <c r="R614" s="140"/>
      <c r="S614" s="140"/>
      <c r="T614" s="140">
        <f t="shared" si="63"/>
        <v>0</v>
      </c>
      <c r="U614" s="140"/>
      <c r="V614" s="141"/>
      <c r="W614" s="141"/>
      <c r="X614" s="141"/>
      <c r="Y614" s="135"/>
      <c r="Z614" s="135"/>
      <c r="AA614" s="142"/>
      <c r="AB614" s="135"/>
      <c r="AC614" s="135"/>
      <c r="AD614" s="135"/>
      <c r="AE614" s="135"/>
      <c r="AF614" s="143" t="e">
        <f t="shared" si="64"/>
        <v>#DIV/0!</v>
      </c>
      <c r="AG614" s="144"/>
      <c r="AH614" s="144" t="b">
        <f t="shared" si="65"/>
        <v>1</v>
      </c>
    </row>
    <row r="615" spans="1:34" ht="44.25" customHeight="1" thickBot="1" x14ac:dyDescent="0.3">
      <c r="A615" s="135"/>
      <c r="B615" s="135"/>
      <c r="C615" s="136"/>
      <c r="D615" s="135"/>
      <c r="E615" s="136" t="str">
        <f>IF(D615=1,'Tipo '!$B$2,IF(D615=2,'Tipo '!$B$3,IF(D615=3,'Tipo '!$B$4,IF(D615=4,'Tipo '!$B$5,IF(D615=5,'Tipo '!$B$6,IF(D615=6,'Tipo '!$B$7,IF(D615=7,'Tipo '!$B$8,IF(D615=8,'Tipo '!$B$9,IF(D615=9,'Tipo '!$B$10,IF(D615=10,'Tipo '!$B$11,IF(D615=11,'Tipo '!$B$12,IF(D615=12,'Tipo '!$B$13,IF(D615=13,'Tipo '!$B$14,IF(D615=14,'Tipo '!$B$15,IF(D615=15,'Tipo '!$B$16,IF(D615=16,'Tipo '!$B$17,IF(D615=17,'Tipo '!$B$18,IF(D615=18,'Tipo '!$B$19,IF(D615=19,'Tipo '!$B$20,IF(D615=20,'Tipo '!$B$21,"No ha seleccionado un tipo de contrato válido"))))))))))))))))))))</f>
        <v>No ha seleccionado un tipo de contrato válido</v>
      </c>
      <c r="F615" s="136"/>
      <c r="G615" s="136"/>
      <c r="H615" s="146"/>
      <c r="I615" s="146"/>
      <c r="J615" s="135"/>
      <c r="K615" s="136" t="str">
        <f>IF(J615=1,'Equivalencia BH-BMPT'!$D$2,IF(J615=2,'Equivalencia BH-BMPT'!$D$3,IF(J615=3,'Equivalencia BH-BMPT'!$D$4,IF(J615=4,'Equivalencia BH-BMPT'!$D$5,IF(J615=5,'Equivalencia BH-BMPT'!$D$6,IF(J615=6,'Equivalencia BH-BMPT'!$D$7,IF(J615=7,'Equivalencia BH-BMPT'!$D$8,IF(J615=8,'Equivalencia BH-BMPT'!$D$9,IF(J615=9,'Equivalencia BH-BMPT'!$D$10,IF(J615=10,'Equivalencia BH-BMPT'!$D$11,IF(J615=11,'Equivalencia BH-BMPT'!$D$12,IF(J615=12,'Equivalencia BH-BMPT'!$D$13,IF(J615=13,'Equivalencia BH-BMPT'!$D$14,IF(J615=14,'Equivalencia BH-BMPT'!$D$15,IF(J615=15,'Equivalencia BH-BMPT'!$D$16,IF(J615=16,'Equivalencia BH-BMPT'!$D$17,IF(J615=17,'Equivalencia BH-BMPT'!$D$18,IF(J615=18,'Equivalencia BH-BMPT'!$D$19,IF(J615=19,'Equivalencia BH-BMPT'!$D$20,IF(J615=20,'Equivalencia BH-BMPT'!$D$21,IF(J615=21,'Equivalencia BH-BMPT'!$D$22,IF(J615=22,'Equivalencia BH-BMPT'!$D$23,IF(J615=23,'Equivalencia BH-BMPT'!#REF!,IF(J615=24,'Equivalencia BH-BMPT'!$D$25,IF(J615=25,'Equivalencia BH-BMPT'!$D$26,IF(J615=26,'Equivalencia BH-BMPT'!$D$27,IF(J615=27,'Equivalencia BH-BMPT'!$D$28,IF(J615=28,'Equivalencia BH-BMPT'!$D$29,IF(J615=29,'Equivalencia BH-BMPT'!$D$30,IF(J615=30,'Equivalencia BH-BMPT'!$D$31,IF(J615=31,'Equivalencia BH-BMPT'!$D$32,IF(J615=32,'Equivalencia BH-BMPT'!$D$33,IF(J615=33,'Equivalencia BH-BMPT'!$D$34,IF(J615=34,'Equivalencia BH-BMPT'!$D$35,IF(J615=35,'Equivalencia BH-BMPT'!$D$36,IF(J615=36,'Equivalencia BH-BMPT'!$D$37,IF(J615=37,'Equivalencia BH-BMPT'!$D$38,IF(J615=38,'Equivalencia BH-BMPT'!#REF!,IF(J615=39,'Equivalencia BH-BMPT'!$D$40,IF(J615=40,'Equivalencia BH-BMPT'!$D$41,IF(J615=41,'Equivalencia BH-BMPT'!$D$42,IF(J615=42,'Equivalencia BH-BMPT'!$D$43,IF(J615=43,'Equivalencia BH-BMPT'!$D$44,IF(J615=44,'Equivalencia BH-BMPT'!$D$45,IF(J615=45,'Equivalencia BH-BMPT'!$D$46,"No ha seleccionado un número de programa")))))))))))))))))))))))))))))))))))))))))))))</f>
        <v>No ha seleccionado un número de programa</v>
      </c>
      <c r="L615" s="137"/>
      <c r="M615" s="135"/>
      <c r="N615" s="147"/>
      <c r="O615" s="138"/>
      <c r="P615" s="139"/>
      <c r="Q615" s="140"/>
      <c r="R615" s="140"/>
      <c r="S615" s="140"/>
      <c r="T615" s="140">
        <f t="shared" si="63"/>
        <v>0</v>
      </c>
      <c r="U615" s="140"/>
      <c r="V615" s="141"/>
      <c r="W615" s="141"/>
      <c r="X615" s="141"/>
      <c r="Y615" s="135"/>
      <c r="Z615" s="135"/>
      <c r="AA615" s="142"/>
      <c r="AB615" s="135"/>
      <c r="AC615" s="135"/>
      <c r="AD615" s="135"/>
      <c r="AE615" s="135"/>
      <c r="AF615" s="143" t="e">
        <f t="shared" si="64"/>
        <v>#DIV/0!</v>
      </c>
      <c r="AG615" s="144"/>
      <c r="AH615" s="144" t="b">
        <f t="shared" si="65"/>
        <v>1</v>
      </c>
    </row>
    <row r="616" spans="1:34" ht="44.25" customHeight="1" thickBot="1" x14ac:dyDescent="0.3">
      <c r="A616" s="135"/>
      <c r="B616" s="135"/>
      <c r="C616" s="136"/>
      <c r="D616" s="135"/>
      <c r="E616" s="136" t="str">
        <f>IF(D616=1,'Tipo '!$B$2,IF(D616=2,'Tipo '!$B$3,IF(D616=3,'Tipo '!$B$4,IF(D616=4,'Tipo '!$B$5,IF(D616=5,'Tipo '!$B$6,IF(D616=6,'Tipo '!$B$7,IF(D616=7,'Tipo '!$B$8,IF(D616=8,'Tipo '!$B$9,IF(D616=9,'Tipo '!$B$10,IF(D616=10,'Tipo '!$B$11,IF(D616=11,'Tipo '!$B$12,IF(D616=12,'Tipo '!$B$13,IF(D616=13,'Tipo '!$B$14,IF(D616=14,'Tipo '!$B$15,IF(D616=15,'Tipo '!$B$16,IF(D616=16,'Tipo '!$B$17,IF(D616=17,'Tipo '!$B$18,IF(D616=18,'Tipo '!$B$19,IF(D616=19,'Tipo '!$B$20,IF(D616=20,'Tipo '!$B$21,"No ha seleccionado un tipo de contrato válido"))))))))))))))))))))</f>
        <v>No ha seleccionado un tipo de contrato válido</v>
      </c>
      <c r="F616" s="136"/>
      <c r="G616" s="136"/>
      <c r="H616" s="146"/>
      <c r="I616" s="146"/>
      <c r="J616" s="135"/>
      <c r="K616" s="136" t="str">
        <f>IF(J616=1,'Equivalencia BH-BMPT'!$D$2,IF(J616=2,'Equivalencia BH-BMPT'!$D$3,IF(J616=3,'Equivalencia BH-BMPT'!$D$4,IF(J616=4,'Equivalencia BH-BMPT'!$D$5,IF(J616=5,'Equivalencia BH-BMPT'!$D$6,IF(J616=6,'Equivalencia BH-BMPT'!$D$7,IF(J616=7,'Equivalencia BH-BMPT'!$D$8,IF(J616=8,'Equivalencia BH-BMPT'!$D$9,IF(J616=9,'Equivalencia BH-BMPT'!$D$10,IF(J616=10,'Equivalencia BH-BMPT'!$D$11,IF(J616=11,'Equivalencia BH-BMPT'!$D$12,IF(J616=12,'Equivalencia BH-BMPT'!$D$13,IF(J616=13,'Equivalencia BH-BMPT'!$D$14,IF(J616=14,'Equivalencia BH-BMPT'!$D$15,IF(J616=15,'Equivalencia BH-BMPT'!$D$16,IF(J616=16,'Equivalencia BH-BMPT'!$D$17,IF(J616=17,'Equivalencia BH-BMPT'!$D$18,IF(J616=18,'Equivalencia BH-BMPT'!$D$19,IF(J616=19,'Equivalencia BH-BMPT'!$D$20,IF(J616=20,'Equivalencia BH-BMPT'!$D$21,IF(J616=21,'Equivalencia BH-BMPT'!$D$22,IF(J616=22,'Equivalencia BH-BMPT'!$D$23,IF(J616=23,'Equivalencia BH-BMPT'!#REF!,IF(J616=24,'Equivalencia BH-BMPT'!$D$25,IF(J616=25,'Equivalencia BH-BMPT'!$D$26,IF(J616=26,'Equivalencia BH-BMPT'!$D$27,IF(J616=27,'Equivalencia BH-BMPT'!$D$28,IF(J616=28,'Equivalencia BH-BMPT'!$D$29,IF(J616=29,'Equivalencia BH-BMPT'!$D$30,IF(J616=30,'Equivalencia BH-BMPT'!$D$31,IF(J616=31,'Equivalencia BH-BMPT'!$D$32,IF(J616=32,'Equivalencia BH-BMPT'!$D$33,IF(J616=33,'Equivalencia BH-BMPT'!$D$34,IF(J616=34,'Equivalencia BH-BMPT'!$D$35,IF(J616=35,'Equivalencia BH-BMPT'!$D$36,IF(J616=36,'Equivalencia BH-BMPT'!$D$37,IF(J616=37,'Equivalencia BH-BMPT'!$D$38,IF(J616=38,'Equivalencia BH-BMPT'!#REF!,IF(J616=39,'Equivalencia BH-BMPT'!$D$40,IF(J616=40,'Equivalencia BH-BMPT'!$D$41,IF(J616=41,'Equivalencia BH-BMPT'!$D$42,IF(J616=42,'Equivalencia BH-BMPT'!$D$43,IF(J616=43,'Equivalencia BH-BMPT'!$D$44,IF(J616=44,'Equivalencia BH-BMPT'!$D$45,IF(J616=45,'Equivalencia BH-BMPT'!$D$46,"No ha seleccionado un número de programa")))))))))))))))))))))))))))))))))))))))))))))</f>
        <v>No ha seleccionado un número de programa</v>
      </c>
      <c r="L616" s="137"/>
      <c r="M616" s="135"/>
      <c r="N616" s="147"/>
      <c r="O616" s="138"/>
      <c r="P616" s="139"/>
      <c r="Q616" s="140"/>
      <c r="R616" s="140"/>
      <c r="S616" s="140"/>
      <c r="T616" s="140">
        <f t="shared" si="63"/>
        <v>0</v>
      </c>
      <c r="U616" s="140"/>
      <c r="V616" s="141"/>
      <c r="W616" s="141"/>
      <c r="X616" s="141"/>
      <c r="Y616" s="135"/>
      <c r="Z616" s="135"/>
      <c r="AA616" s="142"/>
      <c r="AB616" s="135"/>
      <c r="AC616" s="135"/>
      <c r="AD616" s="135"/>
      <c r="AE616" s="135"/>
      <c r="AF616" s="143" t="e">
        <f t="shared" si="64"/>
        <v>#DIV/0!</v>
      </c>
      <c r="AG616" s="144"/>
      <c r="AH616" s="144" t="b">
        <f t="shared" si="65"/>
        <v>1</v>
      </c>
    </row>
    <row r="617" spans="1:34" ht="44.25" customHeight="1" thickBot="1" x14ac:dyDescent="0.3">
      <c r="A617" s="135"/>
      <c r="B617" s="135"/>
      <c r="C617" s="136"/>
      <c r="D617" s="135"/>
      <c r="E617" s="136" t="str">
        <f>IF(D617=1,'Tipo '!$B$2,IF(D617=2,'Tipo '!$B$3,IF(D617=3,'Tipo '!$B$4,IF(D617=4,'Tipo '!$B$5,IF(D617=5,'Tipo '!$B$6,IF(D617=6,'Tipo '!$B$7,IF(D617=7,'Tipo '!$B$8,IF(D617=8,'Tipo '!$B$9,IF(D617=9,'Tipo '!$B$10,IF(D617=10,'Tipo '!$B$11,IF(D617=11,'Tipo '!$B$12,IF(D617=12,'Tipo '!$B$13,IF(D617=13,'Tipo '!$B$14,IF(D617=14,'Tipo '!$B$15,IF(D617=15,'Tipo '!$B$16,IF(D617=16,'Tipo '!$B$17,IF(D617=17,'Tipo '!$B$18,IF(D617=18,'Tipo '!$B$19,IF(D617=19,'Tipo '!$B$20,IF(D617=20,'Tipo '!$B$21,"No ha seleccionado un tipo de contrato válido"))))))))))))))))))))</f>
        <v>No ha seleccionado un tipo de contrato válido</v>
      </c>
      <c r="F617" s="136"/>
      <c r="G617" s="136"/>
      <c r="H617" s="146"/>
      <c r="I617" s="146"/>
      <c r="J617" s="135"/>
      <c r="K617" s="136" t="str">
        <f>IF(J617=1,'Equivalencia BH-BMPT'!$D$2,IF(J617=2,'Equivalencia BH-BMPT'!$D$3,IF(J617=3,'Equivalencia BH-BMPT'!$D$4,IF(J617=4,'Equivalencia BH-BMPT'!$D$5,IF(J617=5,'Equivalencia BH-BMPT'!$D$6,IF(J617=6,'Equivalencia BH-BMPT'!$D$7,IF(J617=7,'Equivalencia BH-BMPT'!$D$8,IF(J617=8,'Equivalencia BH-BMPT'!$D$9,IF(J617=9,'Equivalencia BH-BMPT'!$D$10,IF(J617=10,'Equivalencia BH-BMPT'!$D$11,IF(J617=11,'Equivalencia BH-BMPT'!$D$12,IF(J617=12,'Equivalencia BH-BMPT'!$D$13,IF(J617=13,'Equivalencia BH-BMPT'!$D$14,IF(J617=14,'Equivalencia BH-BMPT'!$D$15,IF(J617=15,'Equivalencia BH-BMPT'!$D$16,IF(J617=16,'Equivalencia BH-BMPT'!$D$17,IF(J617=17,'Equivalencia BH-BMPT'!$D$18,IF(J617=18,'Equivalencia BH-BMPT'!$D$19,IF(J617=19,'Equivalencia BH-BMPT'!$D$20,IF(J617=20,'Equivalencia BH-BMPT'!$D$21,IF(J617=21,'Equivalencia BH-BMPT'!$D$22,IF(J617=22,'Equivalencia BH-BMPT'!$D$23,IF(J617=23,'Equivalencia BH-BMPT'!#REF!,IF(J617=24,'Equivalencia BH-BMPT'!$D$25,IF(J617=25,'Equivalencia BH-BMPT'!$D$26,IF(J617=26,'Equivalencia BH-BMPT'!$D$27,IF(J617=27,'Equivalencia BH-BMPT'!$D$28,IF(J617=28,'Equivalencia BH-BMPT'!$D$29,IF(J617=29,'Equivalencia BH-BMPT'!$D$30,IF(J617=30,'Equivalencia BH-BMPT'!$D$31,IF(J617=31,'Equivalencia BH-BMPT'!$D$32,IF(J617=32,'Equivalencia BH-BMPT'!$D$33,IF(J617=33,'Equivalencia BH-BMPT'!$D$34,IF(J617=34,'Equivalencia BH-BMPT'!$D$35,IF(J617=35,'Equivalencia BH-BMPT'!$D$36,IF(J617=36,'Equivalencia BH-BMPT'!$D$37,IF(J617=37,'Equivalencia BH-BMPT'!$D$38,IF(J617=38,'Equivalencia BH-BMPT'!#REF!,IF(J617=39,'Equivalencia BH-BMPT'!$D$40,IF(J617=40,'Equivalencia BH-BMPT'!$D$41,IF(J617=41,'Equivalencia BH-BMPT'!$D$42,IF(J617=42,'Equivalencia BH-BMPT'!$D$43,IF(J617=43,'Equivalencia BH-BMPT'!$D$44,IF(J617=44,'Equivalencia BH-BMPT'!$D$45,IF(J617=45,'Equivalencia BH-BMPT'!$D$46,"No ha seleccionado un número de programa")))))))))))))))))))))))))))))))))))))))))))))</f>
        <v>No ha seleccionado un número de programa</v>
      </c>
      <c r="L617" s="137"/>
      <c r="M617" s="135"/>
      <c r="N617" s="147"/>
      <c r="O617" s="138"/>
      <c r="P617" s="139"/>
      <c r="Q617" s="140"/>
      <c r="R617" s="140"/>
      <c r="S617" s="140"/>
      <c r="T617" s="140">
        <f t="shared" si="63"/>
        <v>0</v>
      </c>
      <c r="U617" s="140"/>
      <c r="V617" s="141"/>
      <c r="W617" s="141"/>
      <c r="X617" s="141"/>
      <c r="Y617" s="135"/>
      <c r="Z617" s="135"/>
      <c r="AA617" s="142"/>
      <c r="AB617" s="135"/>
      <c r="AC617" s="135"/>
      <c r="AD617" s="135"/>
      <c r="AE617" s="135"/>
      <c r="AF617" s="143" t="e">
        <f t="shared" si="64"/>
        <v>#DIV/0!</v>
      </c>
      <c r="AG617" s="144"/>
      <c r="AH617" s="144" t="b">
        <f t="shared" si="65"/>
        <v>1</v>
      </c>
    </row>
    <row r="618" spans="1:34" ht="44.25" customHeight="1" thickBot="1" x14ac:dyDescent="0.3">
      <c r="A618" s="135"/>
      <c r="B618" s="135"/>
      <c r="C618" s="136"/>
      <c r="D618" s="135"/>
      <c r="E618" s="136" t="str">
        <f>IF(D618=1,'Tipo '!$B$2,IF(D618=2,'Tipo '!$B$3,IF(D618=3,'Tipo '!$B$4,IF(D618=4,'Tipo '!$B$5,IF(D618=5,'Tipo '!$B$6,IF(D618=6,'Tipo '!$B$7,IF(D618=7,'Tipo '!$B$8,IF(D618=8,'Tipo '!$B$9,IF(D618=9,'Tipo '!$B$10,IF(D618=10,'Tipo '!$B$11,IF(D618=11,'Tipo '!$B$12,IF(D618=12,'Tipo '!$B$13,IF(D618=13,'Tipo '!$B$14,IF(D618=14,'Tipo '!$B$15,IF(D618=15,'Tipo '!$B$16,IF(D618=16,'Tipo '!$B$17,IF(D618=17,'Tipo '!$B$18,IF(D618=18,'Tipo '!$B$19,IF(D618=19,'Tipo '!$B$20,IF(D618=20,'Tipo '!$B$21,"No ha seleccionado un tipo de contrato válido"))))))))))))))))))))</f>
        <v>No ha seleccionado un tipo de contrato válido</v>
      </c>
      <c r="F618" s="136"/>
      <c r="G618" s="136"/>
      <c r="H618" s="146"/>
      <c r="I618" s="146"/>
      <c r="J618" s="135"/>
      <c r="K618" s="136" t="str">
        <f>IF(J618=1,'Equivalencia BH-BMPT'!$D$2,IF(J618=2,'Equivalencia BH-BMPT'!$D$3,IF(J618=3,'Equivalencia BH-BMPT'!$D$4,IF(J618=4,'Equivalencia BH-BMPT'!$D$5,IF(J618=5,'Equivalencia BH-BMPT'!$D$6,IF(J618=6,'Equivalencia BH-BMPT'!$D$7,IF(J618=7,'Equivalencia BH-BMPT'!$D$8,IF(J618=8,'Equivalencia BH-BMPT'!$D$9,IF(J618=9,'Equivalencia BH-BMPT'!$D$10,IF(J618=10,'Equivalencia BH-BMPT'!$D$11,IF(J618=11,'Equivalencia BH-BMPT'!$D$12,IF(J618=12,'Equivalencia BH-BMPT'!$D$13,IF(J618=13,'Equivalencia BH-BMPT'!$D$14,IF(J618=14,'Equivalencia BH-BMPT'!$D$15,IF(J618=15,'Equivalencia BH-BMPT'!$D$16,IF(J618=16,'Equivalencia BH-BMPT'!$D$17,IF(J618=17,'Equivalencia BH-BMPT'!$D$18,IF(J618=18,'Equivalencia BH-BMPT'!$D$19,IF(J618=19,'Equivalencia BH-BMPT'!$D$20,IF(J618=20,'Equivalencia BH-BMPT'!$D$21,IF(J618=21,'Equivalencia BH-BMPT'!$D$22,IF(J618=22,'Equivalencia BH-BMPT'!$D$23,IF(J618=23,'Equivalencia BH-BMPT'!#REF!,IF(J618=24,'Equivalencia BH-BMPT'!$D$25,IF(J618=25,'Equivalencia BH-BMPT'!$D$26,IF(J618=26,'Equivalencia BH-BMPT'!$D$27,IF(J618=27,'Equivalencia BH-BMPT'!$D$28,IF(J618=28,'Equivalencia BH-BMPT'!$D$29,IF(J618=29,'Equivalencia BH-BMPT'!$D$30,IF(J618=30,'Equivalencia BH-BMPT'!$D$31,IF(J618=31,'Equivalencia BH-BMPT'!$D$32,IF(J618=32,'Equivalencia BH-BMPT'!$D$33,IF(J618=33,'Equivalencia BH-BMPT'!$D$34,IF(J618=34,'Equivalencia BH-BMPT'!$D$35,IF(J618=35,'Equivalencia BH-BMPT'!$D$36,IF(J618=36,'Equivalencia BH-BMPT'!$D$37,IF(J618=37,'Equivalencia BH-BMPT'!$D$38,IF(J618=38,'Equivalencia BH-BMPT'!#REF!,IF(J618=39,'Equivalencia BH-BMPT'!$D$40,IF(J618=40,'Equivalencia BH-BMPT'!$D$41,IF(J618=41,'Equivalencia BH-BMPT'!$D$42,IF(J618=42,'Equivalencia BH-BMPT'!$D$43,IF(J618=43,'Equivalencia BH-BMPT'!$D$44,IF(J618=44,'Equivalencia BH-BMPT'!$D$45,IF(J618=45,'Equivalencia BH-BMPT'!$D$46,"No ha seleccionado un número de programa")))))))))))))))))))))))))))))))))))))))))))))</f>
        <v>No ha seleccionado un número de programa</v>
      </c>
      <c r="L618" s="137"/>
      <c r="M618" s="135"/>
      <c r="N618" s="147"/>
      <c r="O618" s="138"/>
      <c r="P618" s="139"/>
      <c r="Q618" s="140"/>
      <c r="R618" s="140"/>
      <c r="S618" s="140"/>
      <c r="T618" s="140">
        <f t="shared" si="63"/>
        <v>0</v>
      </c>
      <c r="U618" s="140"/>
      <c r="V618" s="141"/>
      <c r="W618" s="141"/>
      <c r="X618" s="141"/>
      <c r="Y618" s="135"/>
      <c r="Z618" s="135"/>
      <c r="AA618" s="142"/>
      <c r="AB618" s="135"/>
      <c r="AC618" s="135"/>
      <c r="AD618" s="135"/>
      <c r="AE618" s="135"/>
      <c r="AF618" s="143" t="e">
        <f t="shared" si="64"/>
        <v>#DIV/0!</v>
      </c>
      <c r="AG618" s="144"/>
      <c r="AH618" s="144" t="b">
        <f t="shared" si="65"/>
        <v>1</v>
      </c>
    </row>
    <row r="619" spans="1:34" ht="44.25" customHeight="1" thickBot="1" x14ac:dyDescent="0.3">
      <c r="A619" s="135"/>
      <c r="B619" s="135"/>
      <c r="C619" s="136"/>
      <c r="D619" s="135"/>
      <c r="E619" s="136" t="str">
        <f>IF(D619=1,'Tipo '!$B$2,IF(D619=2,'Tipo '!$B$3,IF(D619=3,'Tipo '!$B$4,IF(D619=4,'Tipo '!$B$5,IF(D619=5,'Tipo '!$B$6,IF(D619=6,'Tipo '!$B$7,IF(D619=7,'Tipo '!$B$8,IF(D619=8,'Tipo '!$B$9,IF(D619=9,'Tipo '!$B$10,IF(D619=10,'Tipo '!$B$11,IF(D619=11,'Tipo '!$B$12,IF(D619=12,'Tipo '!$B$13,IF(D619=13,'Tipo '!$B$14,IF(D619=14,'Tipo '!$B$15,IF(D619=15,'Tipo '!$B$16,IF(D619=16,'Tipo '!$B$17,IF(D619=17,'Tipo '!$B$18,IF(D619=18,'Tipo '!$B$19,IF(D619=19,'Tipo '!$B$20,IF(D619=20,'Tipo '!$B$21,"No ha seleccionado un tipo de contrato válido"))))))))))))))))))))</f>
        <v>No ha seleccionado un tipo de contrato válido</v>
      </c>
      <c r="F619" s="136"/>
      <c r="G619" s="136"/>
      <c r="H619" s="146"/>
      <c r="I619" s="146"/>
      <c r="J619" s="135"/>
      <c r="K619" s="136" t="str">
        <f>IF(J619=1,'Equivalencia BH-BMPT'!$D$2,IF(J619=2,'Equivalencia BH-BMPT'!$D$3,IF(J619=3,'Equivalencia BH-BMPT'!$D$4,IF(J619=4,'Equivalencia BH-BMPT'!$D$5,IF(J619=5,'Equivalencia BH-BMPT'!$D$6,IF(J619=6,'Equivalencia BH-BMPT'!$D$7,IF(J619=7,'Equivalencia BH-BMPT'!$D$8,IF(J619=8,'Equivalencia BH-BMPT'!$D$9,IF(J619=9,'Equivalencia BH-BMPT'!$D$10,IF(J619=10,'Equivalencia BH-BMPT'!$D$11,IF(J619=11,'Equivalencia BH-BMPT'!$D$12,IF(J619=12,'Equivalencia BH-BMPT'!$D$13,IF(J619=13,'Equivalencia BH-BMPT'!$D$14,IF(J619=14,'Equivalencia BH-BMPT'!$D$15,IF(J619=15,'Equivalencia BH-BMPT'!$D$16,IF(J619=16,'Equivalencia BH-BMPT'!$D$17,IF(J619=17,'Equivalencia BH-BMPT'!$D$18,IF(J619=18,'Equivalencia BH-BMPT'!$D$19,IF(J619=19,'Equivalencia BH-BMPT'!$D$20,IF(J619=20,'Equivalencia BH-BMPT'!$D$21,IF(J619=21,'Equivalencia BH-BMPT'!$D$22,IF(J619=22,'Equivalencia BH-BMPT'!$D$23,IF(J619=23,'Equivalencia BH-BMPT'!#REF!,IF(J619=24,'Equivalencia BH-BMPT'!$D$25,IF(J619=25,'Equivalencia BH-BMPT'!$D$26,IF(J619=26,'Equivalencia BH-BMPT'!$D$27,IF(J619=27,'Equivalencia BH-BMPT'!$D$28,IF(J619=28,'Equivalencia BH-BMPT'!$D$29,IF(J619=29,'Equivalencia BH-BMPT'!$D$30,IF(J619=30,'Equivalencia BH-BMPT'!$D$31,IF(J619=31,'Equivalencia BH-BMPT'!$D$32,IF(J619=32,'Equivalencia BH-BMPT'!$D$33,IF(J619=33,'Equivalencia BH-BMPT'!$D$34,IF(J619=34,'Equivalencia BH-BMPT'!$D$35,IF(J619=35,'Equivalencia BH-BMPT'!$D$36,IF(J619=36,'Equivalencia BH-BMPT'!$D$37,IF(J619=37,'Equivalencia BH-BMPT'!$D$38,IF(J619=38,'Equivalencia BH-BMPT'!#REF!,IF(J619=39,'Equivalencia BH-BMPT'!$D$40,IF(J619=40,'Equivalencia BH-BMPT'!$D$41,IF(J619=41,'Equivalencia BH-BMPT'!$D$42,IF(J619=42,'Equivalencia BH-BMPT'!$D$43,IF(J619=43,'Equivalencia BH-BMPT'!$D$44,IF(J619=44,'Equivalencia BH-BMPT'!$D$45,IF(J619=45,'Equivalencia BH-BMPT'!$D$46,"No ha seleccionado un número de programa")))))))))))))))))))))))))))))))))))))))))))))</f>
        <v>No ha seleccionado un número de programa</v>
      </c>
      <c r="L619" s="137"/>
      <c r="M619" s="135"/>
      <c r="N619" s="147"/>
      <c r="O619" s="138"/>
      <c r="P619" s="139"/>
      <c r="Q619" s="140"/>
      <c r="R619" s="140"/>
      <c r="S619" s="140"/>
      <c r="T619" s="140">
        <f t="shared" si="63"/>
        <v>0</v>
      </c>
      <c r="U619" s="140"/>
      <c r="V619" s="141"/>
      <c r="W619" s="141"/>
      <c r="X619" s="141"/>
      <c r="Y619" s="135"/>
      <c r="Z619" s="135"/>
      <c r="AA619" s="142"/>
      <c r="AB619" s="135"/>
      <c r="AC619" s="135"/>
      <c r="AD619" s="135"/>
      <c r="AE619" s="135"/>
      <c r="AF619" s="143" t="e">
        <f t="shared" si="64"/>
        <v>#DIV/0!</v>
      </c>
      <c r="AG619" s="144"/>
      <c r="AH619" s="144" t="b">
        <f t="shared" si="65"/>
        <v>1</v>
      </c>
    </row>
    <row r="620" spans="1:34" ht="44.25" customHeight="1" thickBot="1" x14ac:dyDescent="0.3">
      <c r="A620" s="135"/>
      <c r="B620" s="135"/>
      <c r="C620" s="136"/>
      <c r="D620" s="135"/>
      <c r="E620" s="136" t="str">
        <f>IF(D620=1,'Tipo '!$B$2,IF(D620=2,'Tipo '!$B$3,IF(D620=3,'Tipo '!$B$4,IF(D620=4,'Tipo '!$B$5,IF(D620=5,'Tipo '!$B$6,IF(D620=6,'Tipo '!$B$7,IF(D620=7,'Tipo '!$B$8,IF(D620=8,'Tipo '!$B$9,IF(D620=9,'Tipo '!$B$10,IF(D620=10,'Tipo '!$B$11,IF(D620=11,'Tipo '!$B$12,IF(D620=12,'Tipo '!$B$13,IF(D620=13,'Tipo '!$B$14,IF(D620=14,'Tipo '!$B$15,IF(D620=15,'Tipo '!$B$16,IF(D620=16,'Tipo '!$B$17,IF(D620=17,'Tipo '!$B$18,IF(D620=18,'Tipo '!$B$19,IF(D620=19,'Tipo '!$B$20,IF(D620=20,'Tipo '!$B$21,"No ha seleccionado un tipo de contrato válido"))))))))))))))))))))</f>
        <v>No ha seleccionado un tipo de contrato válido</v>
      </c>
      <c r="F620" s="136"/>
      <c r="G620" s="136"/>
      <c r="H620" s="146"/>
      <c r="I620" s="146"/>
      <c r="J620" s="135"/>
      <c r="K620" s="136" t="str">
        <f>IF(J620=1,'Equivalencia BH-BMPT'!$D$2,IF(J620=2,'Equivalencia BH-BMPT'!$D$3,IF(J620=3,'Equivalencia BH-BMPT'!$D$4,IF(J620=4,'Equivalencia BH-BMPT'!$D$5,IF(J620=5,'Equivalencia BH-BMPT'!$D$6,IF(J620=6,'Equivalencia BH-BMPT'!$D$7,IF(J620=7,'Equivalencia BH-BMPT'!$D$8,IF(J620=8,'Equivalencia BH-BMPT'!$D$9,IF(J620=9,'Equivalencia BH-BMPT'!$D$10,IF(J620=10,'Equivalencia BH-BMPT'!$D$11,IF(J620=11,'Equivalencia BH-BMPT'!$D$12,IF(J620=12,'Equivalencia BH-BMPT'!$D$13,IF(J620=13,'Equivalencia BH-BMPT'!$D$14,IF(J620=14,'Equivalencia BH-BMPT'!$D$15,IF(J620=15,'Equivalencia BH-BMPT'!$D$16,IF(J620=16,'Equivalencia BH-BMPT'!$D$17,IF(J620=17,'Equivalencia BH-BMPT'!$D$18,IF(J620=18,'Equivalencia BH-BMPT'!$D$19,IF(J620=19,'Equivalencia BH-BMPT'!$D$20,IF(J620=20,'Equivalencia BH-BMPT'!$D$21,IF(J620=21,'Equivalencia BH-BMPT'!$D$22,IF(J620=22,'Equivalencia BH-BMPT'!$D$23,IF(J620=23,'Equivalencia BH-BMPT'!#REF!,IF(J620=24,'Equivalencia BH-BMPT'!$D$25,IF(J620=25,'Equivalencia BH-BMPT'!$D$26,IF(J620=26,'Equivalencia BH-BMPT'!$D$27,IF(J620=27,'Equivalencia BH-BMPT'!$D$28,IF(J620=28,'Equivalencia BH-BMPT'!$D$29,IF(J620=29,'Equivalencia BH-BMPT'!$D$30,IF(J620=30,'Equivalencia BH-BMPT'!$D$31,IF(J620=31,'Equivalencia BH-BMPT'!$D$32,IF(J620=32,'Equivalencia BH-BMPT'!$D$33,IF(J620=33,'Equivalencia BH-BMPT'!$D$34,IF(J620=34,'Equivalencia BH-BMPT'!$D$35,IF(J620=35,'Equivalencia BH-BMPT'!$D$36,IF(J620=36,'Equivalencia BH-BMPT'!$D$37,IF(J620=37,'Equivalencia BH-BMPT'!$D$38,IF(J620=38,'Equivalencia BH-BMPT'!#REF!,IF(J620=39,'Equivalencia BH-BMPT'!$D$40,IF(J620=40,'Equivalencia BH-BMPT'!$D$41,IF(J620=41,'Equivalencia BH-BMPT'!$D$42,IF(J620=42,'Equivalencia BH-BMPT'!$D$43,IF(J620=43,'Equivalencia BH-BMPT'!$D$44,IF(J620=44,'Equivalencia BH-BMPT'!$D$45,IF(J620=45,'Equivalencia BH-BMPT'!$D$46,"No ha seleccionado un número de programa")))))))))))))))))))))))))))))))))))))))))))))</f>
        <v>No ha seleccionado un número de programa</v>
      </c>
      <c r="L620" s="137"/>
      <c r="M620" s="135"/>
      <c r="N620" s="147"/>
      <c r="O620" s="138"/>
      <c r="P620" s="139"/>
      <c r="Q620" s="140"/>
      <c r="R620" s="140"/>
      <c r="S620" s="140"/>
      <c r="T620" s="140">
        <f t="shared" si="63"/>
        <v>0</v>
      </c>
      <c r="U620" s="140"/>
      <c r="V620" s="141"/>
      <c r="W620" s="141"/>
      <c r="X620" s="141"/>
      <c r="Y620" s="135"/>
      <c r="Z620" s="135"/>
      <c r="AA620" s="142"/>
      <c r="AB620" s="135"/>
      <c r="AC620" s="135"/>
      <c r="AD620" s="135"/>
      <c r="AE620" s="135"/>
      <c r="AF620" s="143" t="e">
        <f t="shared" si="64"/>
        <v>#DIV/0!</v>
      </c>
      <c r="AG620" s="144"/>
      <c r="AH620" s="144" t="b">
        <f t="shared" si="65"/>
        <v>1</v>
      </c>
    </row>
    <row r="621" spans="1:34" ht="44.25" customHeight="1" thickBot="1" x14ac:dyDescent="0.3">
      <c r="A621" s="135"/>
      <c r="B621" s="135"/>
      <c r="C621" s="136"/>
      <c r="D621" s="135"/>
      <c r="E621" s="136" t="str">
        <f>IF(D621=1,'Tipo '!$B$2,IF(D621=2,'Tipo '!$B$3,IF(D621=3,'Tipo '!$B$4,IF(D621=4,'Tipo '!$B$5,IF(D621=5,'Tipo '!$B$6,IF(D621=6,'Tipo '!$B$7,IF(D621=7,'Tipo '!$B$8,IF(D621=8,'Tipo '!$B$9,IF(D621=9,'Tipo '!$B$10,IF(D621=10,'Tipo '!$B$11,IF(D621=11,'Tipo '!$B$12,IF(D621=12,'Tipo '!$B$13,IF(D621=13,'Tipo '!$B$14,IF(D621=14,'Tipo '!$B$15,IF(D621=15,'Tipo '!$B$16,IF(D621=16,'Tipo '!$B$17,IF(D621=17,'Tipo '!$B$18,IF(D621=18,'Tipo '!$B$19,IF(D621=19,'Tipo '!$B$20,IF(D621=20,'Tipo '!$B$21,"No ha seleccionado un tipo de contrato válido"))))))))))))))))))))</f>
        <v>No ha seleccionado un tipo de contrato válido</v>
      </c>
      <c r="F621" s="136"/>
      <c r="G621" s="136"/>
      <c r="H621" s="146"/>
      <c r="I621" s="146"/>
      <c r="J621" s="135"/>
      <c r="K621" s="136" t="str">
        <f>IF(J621=1,'Equivalencia BH-BMPT'!$D$2,IF(J621=2,'Equivalencia BH-BMPT'!$D$3,IF(J621=3,'Equivalencia BH-BMPT'!$D$4,IF(J621=4,'Equivalencia BH-BMPT'!$D$5,IF(J621=5,'Equivalencia BH-BMPT'!$D$6,IF(J621=6,'Equivalencia BH-BMPT'!$D$7,IF(J621=7,'Equivalencia BH-BMPT'!$D$8,IF(J621=8,'Equivalencia BH-BMPT'!$D$9,IF(J621=9,'Equivalencia BH-BMPT'!$D$10,IF(J621=10,'Equivalencia BH-BMPT'!$D$11,IF(J621=11,'Equivalencia BH-BMPT'!$D$12,IF(J621=12,'Equivalencia BH-BMPT'!$D$13,IF(J621=13,'Equivalencia BH-BMPT'!$D$14,IF(J621=14,'Equivalencia BH-BMPT'!$D$15,IF(J621=15,'Equivalencia BH-BMPT'!$D$16,IF(J621=16,'Equivalencia BH-BMPT'!$D$17,IF(J621=17,'Equivalencia BH-BMPT'!$D$18,IF(J621=18,'Equivalencia BH-BMPT'!$D$19,IF(J621=19,'Equivalencia BH-BMPT'!$D$20,IF(J621=20,'Equivalencia BH-BMPT'!$D$21,IF(J621=21,'Equivalencia BH-BMPT'!$D$22,IF(J621=22,'Equivalencia BH-BMPT'!$D$23,IF(J621=23,'Equivalencia BH-BMPT'!#REF!,IF(J621=24,'Equivalencia BH-BMPT'!$D$25,IF(J621=25,'Equivalencia BH-BMPT'!$D$26,IF(J621=26,'Equivalencia BH-BMPT'!$D$27,IF(J621=27,'Equivalencia BH-BMPT'!$D$28,IF(J621=28,'Equivalencia BH-BMPT'!$D$29,IF(J621=29,'Equivalencia BH-BMPT'!$D$30,IF(J621=30,'Equivalencia BH-BMPT'!$D$31,IF(J621=31,'Equivalencia BH-BMPT'!$D$32,IF(J621=32,'Equivalencia BH-BMPT'!$D$33,IF(J621=33,'Equivalencia BH-BMPT'!$D$34,IF(J621=34,'Equivalencia BH-BMPT'!$D$35,IF(J621=35,'Equivalencia BH-BMPT'!$D$36,IF(J621=36,'Equivalencia BH-BMPT'!$D$37,IF(J621=37,'Equivalencia BH-BMPT'!$D$38,IF(J621=38,'Equivalencia BH-BMPT'!#REF!,IF(J621=39,'Equivalencia BH-BMPT'!$D$40,IF(J621=40,'Equivalencia BH-BMPT'!$D$41,IF(J621=41,'Equivalencia BH-BMPT'!$D$42,IF(J621=42,'Equivalencia BH-BMPT'!$D$43,IF(J621=43,'Equivalencia BH-BMPT'!$D$44,IF(J621=44,'Equivalencia BH-BMPT'!$D$45,IF(J621=45,'Equivalencia BH-BMPT'!$D$46,"No ha seleccionado un número de programa")))))))))))))))))))))))))))))))))))))))))))))</f>
        <v>No ha seleccionado un número de programa</v>
      </c>
      <c r="L621" s="137"/>
      <c r="M621" s="135"/>
      <c r="N621" s="147"/>
      <c r="O621" s="138"/>
      <c r="P621" s="139"/>
      <c r="Q621" s="140"/>
      <c r="R621" s="140"/>
      <c r="S621" s="140"/>
      <c r="T621" s="140">
        <f t="shared" si="63"/>
        <v>0</v>
      </c>
      <c r="U621" s="140"/>
      <c r="V621" s="141"/>
      <c r="W621" s="141"/>
      <c r="X621" s="141"/>
      <c r="Y621" s="135"/>
      <c r="Z621" s="135"/>
      <c r="AA621" s="142"/>
      <c r="AB621" s="135"/>
      <c r="AC621" s="135"/>
      <c r="AD621" s="135"/>
      <c r="AE621" s="135"/>
      <c r="AF621" s="143" t="e">
        <f t="shared" si="64"/>
        <v>#DIV/0!</v>
      </c>
      <c r="AG621" s="144"/>
      <c r="AH621" s="144" t="b">
        <f t="shared" si="65"/>
        <v>1</v>
      </c>
    </row>
    <row r="622" spans="1:34" ht="44.25" customHeight="1" thickBot="1" x14ac:dyDescent="0.3">
      <c r="A622" s="135"/>
      <c r="B622" s="135"/>
      <c r="C622" s="136"/>
      <c r="D622" s="135"/>
      <c r="E622" s="136" t="str">
        <f>IF(D622=1,'Tipo '!$B$2,IF(D622=2,'Tipo '!$B$3,IF(D622=3,'Tipo '!$B$4,IF(D622=4,'Tipo '!$B$5,IF(D622=5,'Tipo '!$B$6,IF(D622=6,'Tipo '!$B$7,IF(D622=7,'Tipo '!$B$8,IF(D622=8,'Tipo '!$B$9,IF(D622=9,'Tipo '!$B$10,IF(D622=10,'Tipo '!$B$11,IF(D622=11,'Tipo '!$B$12,IF(D622=12,'Tipo '!$B$13,IF(D622=13,'Tipo '!$B$14,IF(D622=14,'Tipo '!$B$15,IF(D622=15,'Tipo '!$B$16,IF(D622=16,'Tipo '!$B$17,IF(D622=17,'Tipo '!$B$18,IF(D622=18,'Tipo '!$B$19,IF(D622=19,'Tipo '!$B$20,IF(D622=20,'Tipo '!$B$21,"No ha seleccionado un tipo de contrato válido"))))))))))))))))))))</f>
        <v>No ha seleccionado un tipo de contrato válido</v>
      </c>
      <c r="F622" s="136"/>
      <c r="G622" s="136"/>
      <c r="H622" s="146"/>
      <c r="I622" s="146"/>
      <c r="J622" s="135"/>
      <c r="K622" s="136" t="str">
        <f>IF(J622=1,'Equivalencia BH-BMPT'!$D$2,IF(J622=2,'Equivalencia BH-BMPT'!$D$3,IF(J622=3,'Equivalencia BH-BMPT'!$D$4,IF(J622=4,'Equivalencia BH-BMPT'!$D$5,IF(J622=5,'Equivalencia BH-BMPT'!$D$6,IF(J622=6,'Equivalencia BH-BMPT'!$D$7,IF(J622=7,'Equivalencia BH-BMPT'!$D$8,IF(J622=8,'Equivalencia BH-BMPT'!$D$9,IF(J622=9,'Equivalencia BH-BMPT'!$D$10,IF(J622=10,'Equivalencia BH-BMPT'!$D$11,IF(J622=11,'Equivalencia BH-BMPT'!$D$12,IF(J622=12,'Equivalencia BH-BMPT'!$D$13,IF(J622=13,'Equivalencia BH-BMPT'!$D$14,IF(J622=14,'Equivalencia BH-BMPT'!$D$15,IF(J622=15,'Equivalencia BH-BMPT'!$D$16,IF(J622=16,'Equivalencia BH-BMPT'!$D$17,IF(J622=17,'Equivalencia BH-BMPT'!$D$18,IF(J622=18,'Equivalencia BH-BMPT'!$D$19,IF(J622=19,'Equivalencia BH-BMPT'!$D$20,IF(J622=20,'Equivalencia BH-BMPT'!$D$21,IF(J622=21,'Equivalencia BH-BMPT'!$D$22,IF(J622=22,'Equivalencia BH-BMPT'!$D$23,IF(J622=23,'Equivalencia BH-BMPT'!#REF!,IF(J622=24,'Equivalencia BH-BMPT'!$D$25,IF(J622=25,'Equivalencia BH-BMPT'!$D$26,IF(J622=26,'Equivalencia BH-BMPT'!$D$27,IF(J622=27,'Equivalencia BH-BMPT'!$D$28,IF(J622=28,'Equivalencia BH-BMPT'!$D$29,IF(J622=29,'Equivalencia BH-BMPT'!$D$30,IF(J622=30,'Equivalencia BH-BMPT'!$D$31,IF(J622=31,'Equivalencia BH-BMPT'!$D$32,IF(J622=32,'Equivalencia BH-BMPT'!$D$33,IF(J622=33,'Equivalencia BH-BMPT'!$D$34,IF(J622=34,'Equivalencia BH-BMPT'!$D$35,IF(J622=35,'Equivalencia BH-BMPT'!$D$36,IF(J622=36,'Equivalencia BH-BMPT'!$D$37,IF(J622=37,'Equivalencia BH-BMPT'!$D$38,IF(J622=38,'Equivalencia BH-BMPT'!#REF!,IF(J622=39,'Equivalencia BH-BMPT'!$D$40,IF(J622=40,'Equivalencia BH-BMPT'!$D$41,IF(J622=41,'Equivalencia BH-BMPT'!$D$42,IF(J622=42,'Equivalencia BH-BMPT'!$D$43,IF(J622=43,'Equivalencia BH-BMPT'!$D$44,IF(J622=44,'Equivalencia BH-BMPT'!$D$45,IF(J622=45,'Equivalencia BH-BMPT'!$D$46,"No ha seleccionado un número de programa")))))))))))))))))))))))))))))))))))))))))))))</f>
        <v>No ha seleccionado un número de programa</v>
      </c>
      <c r="L622" s="137"/>
      <c r="M622" s="135"/>
      <c r="N622" s="147"/>
      <c r="O622" s="138"/>
      <c r="P622" s="139"/>
      <c r="Q622" s="140"/>
      <c r="R622" s="140"/>
      <c r="S622" s="140"/>
      <c r="T622" s="140">
        <f t="shared" si="63"/>
        <v>0</v>
      </c>
      <c r="U622" s="140"/>
      <c r="V622" s="141"/>
      <c r="W622" s="141"/>
      <c r="X622" s="141"/>
      <c r="Y622" s="135"/>
      <c r="Z622" s="135"/>
      <c r="AA622" s="142"/>
      <c r="AB622" s="135"/>
      <c r="AC622" s="135"/>
      <c r="AD622" s="135"/>
      <c r="AE622" s="135"/>
      <c r="AF622" s="143" t="e">
        <f t="shared" si="64"/>
        <v>#DIV/0!</v>
      </c>
      <c r="AG622" s="144"/>
      <c r="AH622" s="144" t="b">
        <f t="shared" si="65"/>
        <v>1</v>
      </c>
    </row>
    <row r="623" spans="1:34" ht="44.25" customHeight="1" thickBot="1" x14ac:dyDescent="0.3">
      <c r="A623" s="135"/>
      <c r="B623" s="135"/>
      <c r="C623" s="136"/>
      <c r="D623" s="135"/>
      <c r="E623" s="136" t="str">
        <f>IF(D623=1,'Tipo '!$B$2,IF(D623=2,'Tipo '!$B$3,IF(D623=3,'Tipo '!$B$4,IF(D623=4,'Tipo '!$B$5,IF(D623=5,'Tipo '!$B$6,IF(D623=6,'Tipo '!$B$7,IF(D623=7,'Tipo '!$B$8,IF(D623=8,'Tipo '!$B$9,IF(D623=9,'Tipo '!$B$10,IF(D623=10,'Tipo '!$B$11,IF(D623=11,'Tipo '!$B$12,IF(D623=12,'Tipo '!$B$13,IF(D623=13,'Tipo '!$B$14,IF(D623=14,'Tipo '!$B$15,IF(D623=15,'Tipo '!$B$16,IF(D623=16,'Tipo '!$B$17,IF(D623=17,'Tipo '!$B$18,IF(D623=18,'Tipo '!$B$19,IF(D623=19,'Tipo '!$B$20,IF(D623=20,'Tipo '!$B$21,"No ha seleccionado un tipo de contrato válido"))))))))))))))))))))</f>
        <v>No ha seleccionado un tipo de contrato válido</v>
      </c>
      <c r="F623" s="136"/>
      <c r="G623" s="136"/>
      <c r="H623" s="146"/>
      <c r="I623" s="146"/>
      <c r="J623" s="135"/>
      <c r="K623" s="136" t="str">
        <f>IF(J623=1,'Equivalencia BH-BMPT'!$D$2,IF(J623=2,'Equivalencia BH-BMPT'!$D$3,IF(J623=3,'Equivalencia BH-BMPT'!$D$4,IF(J623=4,'Equivalencia BH-BMPT'!$D$5,IF(J623=5,'Equivalencia BH-BMPT'!$D$6,IF(J623=6,'Equivalencia BH-BMPT'!$D$7,IF(J623=7,'Equivalencia BH-BMPT'!$D$8,IF(J623=8,'Equivalencia BH-BMPT'!$D$9,IF(J623=9,'Equivalencia BH-BMPT'!$D$10,IF(J623=10,'Equivalencia BH-BMPT'!$D$11,IF(J623=11,'Equivalencia BH-BMPT'!$D$12,IF(J623=12,'Equivalencia BH-BMPT'!$D$13,IF(J623=13,'Equivalencia BH-BMPT'!$D$14,IF(J623=14,'Equivalencia BH-BMPT'!$D$15,IF(J623=15,'Equivalencia BH-BMPT'!$D$16,IF(J623=16,'Equivalencia BH-BMPT'!$D$17,IF(J623=17,'Equivalencia BH-BMPT'!$D$18,IF(J623=18,'Equivalencia BH-BMPT'!$D$19,IF(J623=19,'Equivalencia BH-BMPT'!$D$20,IF(J623=20,'Equivalencia BH-BMPT'!$D$21,IF(J623=21,'Equivalencia BH-BMPT'!$D$22,IF(J623=22,'Equivalencia BH-BMPT'!$D$23,IF(J623=23,'Equivalencia BH-BMPT'!#REF!,IF(J623=24,'Equivalencia BH-BMPT'!$D$25,IF(J623=25,'Equivalencia BH-BMPT'!$D$26,IF(J623=26,'Equivalencia BH-BMPT'!$D$27,IF(J623=27,'Equivalencia BH-BMPT'!$D$28,IF(J623=28,'Equivalencia BH-BMPT'!$D$29,IF(J623=29,'Equivalencia BH-BMPT'!$D$30,IF(J623=30,'Equivalencia BH-BMPT'!$D$31,IF(J623=31,'Equivalencia BH-BMPT'!$D$32,IF(J623=32,'Equivalencia BH-BMPT'!$D$33,IF(J623=33,'Equivalencia BH-BMPT'!$D$34,IF(J623=34,'Equivalencia BH-BMPT'!$D$35,IF(J623=35,'Equivalencia BH-BMPT'!$D$36,IF(J623=36,'Equivalencia BH-BMPT'!$D$37,IF(J623=37,'Equivalencia BH-BMPT'!$D$38,IF(J623=38,'Equivalencia BH-BMPT'!#REF!,IF(J623=39,'Equivalencia BH-BMPT'!$D$40,IF(J623=40,'Equivalencia BH-BMPT'!$D$41,IF(J623=41,'Equivalencia BH-BMPT'!$D$42,IF(J623=42,'Equivalencia BH-BMPT'!$D$43,IF(J623=43,'Equivalencia BH-BMPT'!$D$44,IF(J623=44,'Equivalencia BH-BMPT'!$D$45,IF(J623=45,'Equivalencia BH-BMPT'!$D$46,"No ha seleccionado un número de programa")))))))))))))))))))))))))))))))))))))))))))))</f>
        <v>No ha seleccionado un número de programa</v>
      </c>
      <c r="L623" s="137"/>
      <c r="M623" s="135"/>
      <c r="N623" s="147"/>
      <c r="O623" s="138"/>
      <c r="P623" s="139"/>
      <c r="Q623" s="140"/>
      <c r="R623" s="140"/>
      <c r="S623" s="140"/>
      <c r="T623" s="140">
        <f t="shared" si="63"/>
        <v>0</v>
      </c>
      <c r="U623" s="140"/>
      <c r="V623" s="141"/>
      <c r="W623" s="141"/>
      <c r="X623" s="141"/>
      <c r="Y623" s="135"/>
      <c r="Z623" s="135"/>
      <c r="AA623" s="142"/>
      <c r="AB623" s="135"/>
      <c r="AC623" s="135"/>
      <c r="AD623" s="135"/>
      <c r="AE623" s="135"/>
      <c r="AF623" s="143" t="e">
        <f t="shared" si="64"/>
        <v>#DIV/0!</v>
      </c>
      <c r="AG623" s="144"/>
      <c r="AH623" s="144" t="b">
        <f t="shared" si="65"/>
        <v>1</v>
      </c>
    </row>
    <row r="624" spans="1:34" ht="44.25" customHeight="1" thickBot="1" x14ac:dyDescent="0.3">
      <c r="A624" s="135"/>
      <c r="B624" s="135"/>
      <c r="C624" s="136"/>
      <c r="D624" s="135"/>
      <c r="E624" s="136" t="str">
        <f>IF(D624=1,'Tipo '!$B$2,IF(D624=2,'Tipo '!$B$3,IF(D624=3,'Tipo '!$B$4,IF(D624=4,'Tipo '!$B$5,IF(D624=5,'Tipo '!$B$6,IF(D624=6,'Tipo '!$B$7,IF(D624=7,'Tipo '!$B$8,IF(D624=8,'Tipo '!$B$9,IF(D624=9,'Tipo '!$B$10,IF(D624=10,'Tipo '!$B$11,IF(D624=11,'Tipo '!$B$12,IF(D624=12,'Tipo '!$B$13,IF(D624=13,'Tipo '!$B$14,IF(D624=14,'Tipo '!$B$15,IF(D624=15,'Tipo '!$B$16,IF(D624=16,'Tipo '!$B$17,IF(D624=17,'Tipo '!$B$18,IF(D624=18,'Tipo '!$B$19,IF(D624=19,'Tipo '!$B$20,IF(D624=20,'Tipo '!$B$21,"No ha seleccionado un tipo de contrato válido"))))))))))))))))))))</f>
        <v>No ha seleccionado un tipo de contrato válido</v>
      </c>
      <c r="F624" s="136"/>
      <c r="G624" s="136"/>
      <c r="H624" s="146"/>
      <c r="I624" s="146"/>
      <c r="J624" s="135"/>
      <c r="K624" s="136" t="str">
        <f>IF(J624=1,'Equivalencia BH-BMPT'!$D$2,IF(J624=2,'Equivalencia BH-BMPT'!$D$3,IF(J624=3,'Equivalencia BH-BMPT'!$D$4,IF(J624=4,'Equivalencia BH-BMPT'!$D$5,IF(J624=5,'Equivalencia BH-BMPT'!$D$6,IF(J624=6,'Equivalencia BH-BMPT'!$D$7,IF(J624=7,'Equivalencia BH-BMPT'!$D$8,IF(J624=8,'Equivalencia BH-BMPT'!$D$9,IF(J624=9,'Equivalencia BH-BMPT'!$D$10,IF(J624=10,'Equivalencia BH-BMPT'!$D$11,IF(J624=11,'Equivalencia BH-BMPT'!$D$12,IF(J624=12,'Equivalencia BH-BMPT'!$D$13,IF(J624=13,'Equivalencia BH-BMPT'!$D$14,IF(J624=14,'Equivalencia BH-BMPT'!$D$15,IF(J624=15,'Equivalencia BH-BMPT'!$D$16,IF(J624=16,'Equivalencia BH-BMPT'!$D$17,IF(J624=17,'Equivalencia BH-BMPT'!$D$18,IF(J624=18,'Equivalencia BH-BMPT'!$D$19,IF(J624=19,'Equivalencia BH-BMPT'!$D$20,IF(J624=20,'Equivalencia BH-BMPT'!$D$21,IF(J624=21,'Equivalencia BH-BMPT'!$D$22,IF(J624=22,'Equivalencia BH-BMPT'!$D$23,IF(J624=23,'Equivalencia BH-BMPT'!#REF!,IF(J624=24,'Equivalencia BH-BMPT'!$D$25,IF(J624=25,'Equivalencia BH-BMPT'!$D$26,IF(J624=26,'Equivalencia BH-BMPT'!$D$27,IF(J624=27,'Equivalencia BH-BMPT'!$D$28,IF(J624=28,'Equivalencia BH-BMPT'!$D$29,IF(J624=29,'Equivalencia BH-BMPT'!$D$30,IF(J624=30,'Equivalencia BH-BMPT'!$D$31,IF(J624=31,'Equivalencia BH-BMPT'!$D$32,IF(J624=32,'Equivalencia BH-BMPT'!$D$33,IF(J624=33,'Equivalencia BH-BMPT'!$D$34,IF(J624=34,'Equivalencia BH-BMPT'!$D$35,IF(J624=35,'Equivalencia BH-BMPT'!$D$36,IF(J624=36,'Equivalencia BH-BMPT'!$D$37,IF(J624=37,'Equivalencia BH-BMPT'!$D$38,IF(J624=38,'Equivalencia BH-BMPT'!#REF!,IF(J624=39,'Equivalencia BH-BMPT'!$D$40,IF(J624=40,'Equivalencia BH-BMPT'!$D$41,IF(J624=41,'Equivalencia BH-BMPT'!$D$42,IF(J624=42,'Equivalencia BH-BMPT'!$D$43,IF(J624=43,'Equivalencia BH-BMPT'!$D$44,IF(J624=44,'Equivalencia BH-BMPT'!$D$45,IF(J624=45,'Equivalencia BH-BMPT'!$D$46,"No ha seleccionado un número de programa")))))))))))))))))))))))))))))))))))))))))))))</f>
        <v>No ha seleccionado un número de programa</v>
      </c>
      <c r="L624" s="137"/>
      <c r="M624" s="135"/>
      <c r="N624" s="147"/>
      <c r="O624" s="138"/>
      <c r="P624" s="139"/>
      <c r="Q624" s="140"/>
      <c r="R624" s="140"/>
      <c r="S624" s="140"/>
      <c r="T624" s="140">
        <f t="shared" si="63"/>
        <v>0</v>
      </c>
      <c r="U624" s="140"/>
      <c r="V624" s="141"/>
      <c r="W624" s="141"/>
      <c r="X624" s="141"/>
      <c r="Y624" s="135"/>
      <c r="Z624" s="135"/>
      <c r="AA624" s="142"/>
      <c r="AB624" s="135"/>
      <c r="AC624" s="135"/>
      <c r="AD624" s="135"/>
      <c r="AE624" s="135"/>
      <c r="AF624" s="143" t="e">
        <f t="shared" si="64"/>
        <v>#DIV/0!</v>
      </c>
      <c r="AG624" s="144"/>
      <c r="AH624" s="144" t="b">
        <f t="shared" si="65"/>
        <v>1</v>
      </c>
    </row>
    <row r="625" spans="1:34" ht="44.25" customHeight="1" thickBot="1" x14ac:dyDescent="0.3">
      <c r="A625" s="135"/>
      <c r="B625" s="135"/>
      <c r="C625" s="136"/>
      <c r="D625" s="135"/>
      <c r="E625" s="136" t="str">
        <f>IF(D625=1,'Tipo '!$B$2,IF(D625=2,'Tipo '!$B$3,IF(D625=3,'Tipo '!$B$4,IF(D625=4,'Tipo '!$B$5,IF(D625=5,'Tipo '!$B$6,IF(D625=6,'Tipo '!$B$7,IF(D625=7,'Tipo '!$B$8,IF(D625=8,'Tipo '!$B$9,IF(D625=9,'Tipo '!$B$10,IF(D625=10,'Tipo '!$B$11,IF(D625=11,'Tipo '!$B$12,IF(D625=12,'Tipo '!$B$13,IF(D625=13,'Tipo '!$B$14,IF(D625=14,'Tipo '!$B$15,IF(D625=15,'Tipo '!$B$16,IF(D625=16,'Tipo '!$B$17,IF(D625=17,'Tipo '!$B$18,IF(D625=18,'Tipo '!$B$19,IF(D625=19,'Tipo '!$B$20,IF(D625=20,'Tipo '!$B$21,"No ha seleccionado un tipo de contrato válido"))))))))))))))))))))</f>
        <v>No ha seleccionado un tipo de contrato válido</v>
      </c>
      <c r="F625" s="136"/>
      <c r="G625" s="136"/>
      <c r="H625" s="146"/>
      <c r="I625" s="146"/>
      <c r="J625" s="135"/>
      <c r="K625" s="136" t="str">
        <f>IF(J625=1,'Equivalencia BH-BMPT'!$D$2,IF(J625=2,'Equivalencia BH-BMPT'!$D$3,IF(J625=3,'Equivalencia BH-BMPT'!$D$4,IF(J625=4,'Equivalencia BH-BMPT'!$D$5,IF(J625=5,'Equivalencia BH-BMPT'!$D$6,IF(J625=6,'Equivalencia BH-BMPT'!$D$7,IF(J625=7,'Equivalencia BH-BMPT'!$D$8,IF(J625=8,'Equivalencia BH-BMPT'!$D$9,IF(J625=9,'Equivalencia BH-BMPT'!$D$10,IF(J625=10,'Equivalencia BH-BMPT'!$D$11,IF(J625=11,'Equivalencia BH-BMPT'!$D$12,IF(J625=12,'Equivalencia BH-BMPT'!$D$13,IF(J625=13,'Equivalencia BH-BMPT'!$D$14,IF(J625=14,'Equivalencia BH-BMPT'!$D$15,IF(J625=15,'Equivalencia BH-BMPT'!$D$16,IF(J625=16,'Equivalencia BH-BMPT'!$D$17,IF(J625=17,'Equivalencia BH-BMPT'!$D$18,IF(J625=18,'Equivalencia BH-BMPT'!$D$19,IF(J625=19,'Equivalencia BH-BMPT'!$D$20,IF(J625=20,'Equivalencia BH-BMPT'!$D$21,IF(J625=21,'Equivalencia BH-BMPT'!$D$22,IF(J625=22,'Equivalencia BH-BMPT'!$D$23,IF(J625=23,'Equivalencia BH-BMPT'!#REF!,IF(J625=24,'Equivalencia BH-BMPT'!$D$25,IF(J625=25,'Equivalencia BH-BMPT'!$D$26,IF(J625=26,'Equivalencia BH-BMPT'!$D$27,IF(J625=27,'Equivalencia BH-BMPT'!$D$28,IF(J625=28,'Equivalencia BH-BMPT'!$D$29,IF(J625=29,'Equivalencia BH-BMPT'!$D$30,IF(J625=30,'Equivalencia BH-BMPT'!$D$31,IF(J625=31,'Equivalencia BH-BMPT'!$D$32,IF(J625=32,'Equivalencia BH-BMPT'!$D$33,IF(J625=33,'Equivalencia BH-BMPT'!$D$34,IF(J625=34,'Equivalencia BH-BMPT'!$D$35,IF(J625=35,'Equivalencia BH-BMPT'!$D$36,IF(J625=36,'Equivalencia BH-BMPT'!$D$37,IF(J625=37,'Equivalencia BH-BMPT'!$D$38,IF(J625=38,'Equivalencia BH-BMPT'!#REF!,IF(J625=39,'Equivalencia BH-BMPT'!$D$40,IF(J625=40,'Equivalencia BH-BMPT'!$D$41,IF(J625=41,'Equivalencia BH-BMPT'!$D$42,IF(J625=42,'Equivalencia BH-BMPT'!$D$43,IF(J625=43,'Equivalencia BH-BMPT'!$D$44,IF(J625=44,'Equivalencia BH-BMPT'!$D$45,IF(J625=45,'Equivalencia BH-BMPT'!$D$46,"No ha seleccionado un número de programa")))))))))))))))))))))))))))))))))))))))))))))</f>
        <v>No ha seleccionado un número de programa</v>
      </c>
      <c r="L625" s="137"/>
      <c r="M625" s="135"/>
      <c r="N625" s="147"/>
      <c r="O625" s="138"/>
      <c r="P625" s="139"/>
      <c r="Q625" s="140"/>
      <c r="R625" s="140"/>
      <c r="S625" s="140"/>
      <c r="T625" s="140">
        <f t="shared" si="63"/>
        <v>0</v>
      </c>
      <c r="U625" s="140"/>
      <c r="V625" s="141"/>
      <c r="W625" s="141"/>
      <c r="X625" s="141"/>
      <c r="Y625" s="135"/>
      <c r="Z625" s="135"/>
      <c r="AA625" s="142"/>
      <c r="AB625" s="135"/>
      <c r="AC625" s="135"/>
      <c r="AD625" s="135"/>
      <c r="AE625" s="135"/>
      <c r="AF625" s="143" t="e">
        <f t="shared" si="64"/>
        <v>#DIV/0!</v>
      </c>
      <c r="AG625" s="144"/>
      <c r="AH625" s="144" t="b">
        <f t="shared" si="65"/>
        <v>1</v>
      </c>
    </row>
    <row r="626" spans="1:34" ht="44.25" customHeight="1" thickBot="1" x14ac:dyDescent="0.3">
      <c r="A626" s="135"/>
      <c r="B626" s="135"/>
      <c r="C626" s="136"/>
      <c r="D626" s="135"/>
      <c r="E626" s="136" t="str">
        <f>IF(D626=1,'Tipo '!$B$2,IF(D626=2,'Tipo '!$B$3,IF(D626=3,'Tipo '!$B$4,IF(D626=4,'Tipo '!$B$5,IF(D626=5,'Tipo '!$B$6,IF(D626=6,'Tipo '!$B$7,IF(D626=7,'Tipo '!$B$8,IF(D626=8,'Tipo '!$B$9,IF(D626=9,'Tipo '!$B$10,IF(D626=10,'Tipo '!$B$11,IF(D626=11,'Tipo '!$B$12,IF(D626=12,'Tipo '!$B$13,IF(D626=13,'Tipo '!$B$14,IF(D626=14,'Tipo '!$B$15,IF(D626=15,'Tipo '!$B$16,IF(D626=16,'Tipo '!$B$17,IF(D626=17,'Tipo '!$B$18,IF(D626=18,'Tipo '!$B$19,IF(D626=19,'Tipo '!$B$20,IF(D626=20,'Tipo '!$B$21,"No ha seleccionado un tipo de contrato válido"))))))))))))))))))))</f>
        <v>No ha seleccionado un tipo de contrato válido</v>
      </c>
      <c r="F626" s="136"/>
      <c r="G626" s="136"/>
      <c r="H626" s="146"/>
      <c r="I626" s="146"/>
      <c r="J626" s="135"/>
      <c r="K626" s="136" t="str">
        <f>IF(J626=1,'Equivalencia BH-BMPT'!$D$2,IF(J626=2,'Equivalencia BH-BMPT'!$D$3,IF(J626=3,'Equivalencia BH-BMPT'!$D$4,IF(J626=4,'Equivalencia BH-BMPT'!$D$5,IF(J626=5,'Equivalencia BH-BMPT'!$D$6,IF(J626=6,'Equivalencia BH-BMPT'!$D$7,IF(J626=7,'Equivalencia BH-BMPT'!$D$8,IF(J626=8,'Equivalencia BH-BMPT'!$D$9,IF(J626=9,'Equivalencia BH-BMPT'!$D$10,IF(J626=10,'Equivalencia BH-BMPT'!$D$11,IF(J626=11,'Equivalencia BH-BMPT'!$D$12,IF(J626=12,'Equivalencia BH-BMPT'!$D$13,IF(J626=13,'Equivalencia BH-BMPT'!$D$14,IF(J626=14,'Equivalencia BH-BMPT'!$D$15,IF(J626=15,'Equivalencia BH-BMPT'!$D$16,IF(J626=16,'Equivalencia BH-BMPT'!$D$17,IF(J626=17,'Equivalencia BH-BMPT'!$D$18,IF(J626=18,'Equivalencia BH-BMPT'!$D$19,IF(J626=19,'Equivalencia BH-BMPT'!$D$20,IF(J626=20,'Equivalencia BH-BMPT'!$D$21,IF(J626=21,'Equivalencia BH-BMPT'!$D$22,IF(J626=22,'Equivalencia BH-BMPT'!$D$23,IF(J626=23,'Equivalencia BH-BMPT'!#REF!,IF(J626=24,'Equivalencia BH-BMPT'!$D$25,IF(J626=25,'Equivalencia BH-BMPT'!$D$26,IF(J626=26,'Equivalencia BH-BMPT'!$D$27,IF(J626=27,'Equivalencia BH-BMPT'!$D$28,IF(J626=28,'Equivalencia BH-BMPT'!$D$29,IF(J626=29,'Equivalencia BH-BMPT'!$D$30,IF(J626=30,'Equivalencia BH-BMPT'!$D$31,IF(J626=31,'Equivalencia BH-BMPT'!$D$32,IF(J626=32,'Equivalencia BH-BMPT'!$D$33,IF(J626=33,'Equivalencia BH-BMPT'!$D$34,IF(J626=34,'Equivalencia BH-BMPT'!$D$35,IF(J626=35,'Equivalencia BH-BMPT'!$D$36,IF(J626=36,'Equivalencia BH-BMPT'!$D$37,IF(J626=37,'Equivalencia BH-BMPT'!$D$38,IF(J626=38,'Equivalencia BH-BMPT'!#REF!,IF(J626=39,'Equivalencia BH-BMPT'!$D$40,IF(J626=40,'Equivalencia BH-BMPT'!$D$41,IF(J626=41,'Equivalencia BH-BMPT'!$D$42,IF(J626=42,'Equivalencia BH-BMPT'!$D$43,IF(J626=43,'Equivalencia BH-BMPT'!$D$44,IF(J626=44,'Equivalencia BH-BMPT'!$D$45,IF(J626=45,'Equivalencia BH-BMPT'!$D$46,"No ha seleccionado un número de programa")))))))))))))))))))))))))))))))))))))))))))))</f>
        <v>No ha seleccionado un número de programa</v>
      </c>
      <c r="L626" s="137"/>
      <c r="M626" s="135"/>
      <c r="N626" s="147"/>
      <c r="O626" s="138"/>
      <c r="P626" s="139"/>
      <c r="Q626" s="140"/>
      <c r="R626" s="140"/>
      <c r="S626" s="140"/>
      <c r="T626" s="140">
        <f t="shared" si="63"/>
        <v>0</v>
      </c>
      <c r="U626" s="140"/>
      <c r="V626" s="141"/>
      <c r="W626" s="141"/>
      <c r="X626" s="141"/>
      <c r="Y626" s="135"/>
      <c r="Z626" s="135"/>
      <c r="AA626" s="142"/>
      <c r="AB626" s="135"/>
      <c r="AC626" s="135"/>
      <c r="AD626" s="135"/>
      <c r="AE626" s="135"/>
      <c r="AF626" s="143" t="e">
        <f t="shared" si="64"/>
        <v>#DIV/0!</v>
      </c>
      <c r="AG626" s="144"/>
      <c r="AH626" s="144" t="b">
        <f t="shared" si="65"/>
        <v>1</v>
      </c>
    </row>
    <row r="627" spans="1:34" ht="44.25" customHeight="1" thickBot="1" x14ac:dyDescent="0.3">
      <c r="A627" s="135"/>
      <c r="B627" s="135"/>
      <c r="C627" s="136"/>
      <c r="D627" s="135"/>
      <c r="E627" s="136" t="str">
        <f>IF(D627=1,'Tipo '!$B$2,IF(D627=2,'Tipo '!$B$3,IF(D627=3,'Tipo '!$B$4,IF(D627=4,'Tipo '!$B$5,IF(D627=5,'Tipo '!$B$6,IF(D627=6,'Tipo '!$B$7,IF(D627=7,'Tipo '!$B$8,IF(D627=8,'Tipo '!$B$9,IF(D627=9,'Tipo '!$B$10,IF(D627=10,'Tipo '!$B$11,IF(D627=11,'Tipo '!$B$12,IF(D627=12,'Tipo '!$B$13,IF(D627=13,'Tipo '!$B$14,IF(D627=14,'Tipo '!$B$15,IF(D627=15,'Tipo '!$B$16,IF(D627=16,'Tipo '!$B$17,IF(D627=17,'Tipo '!$B$18,IF(D627=18,'Tipo '!$B$19,IF(D627=19,'Tipo '!$B$20,IF(D627=20,'Tipo '!$B$21,"No ha seleccionado un tipo de contrato válido"))))))))))))))))))))</f>
        <v>No ha seleccionado un tipo de contrato válido</v>
      </c>
      <c r="F627" s="136"/>
      <c r="G627" s="136"/>
      <c r="H627" s="146"/>
      <c r="I627" s="146"/>
      <c r="J627" s="135"/>
      <c r="K627" s="136" t="str">
        <f>IF(J627=1,'Equivalencia BH-BMPT'!$D$2,IF(J627=2,'Equivalencia BH-BMPT'!$D$3,IF(J627=3,'Equivalencia BH-BMPT'!$D$4,IF(J627=4,'Equivalencia BH-BMPT'!$D$5,IF(J627=5,'Equivalencia BH-BMPT'!$D$6,IF(J627=6,'Equivalencia BH-BMPT'!$D$7,IF(J627=7,'Equivalencia BH-BMPT'!$D$8,IF(J627=8,'Equivalencia BH-BMPT'!$D$9,IF(J627=9,'Equivalencia BH-BMPT'!$D$10,IF(J627=10,'Equivalencia BH-BMPT'!$D$11,IF(J627=11,'Equivalencia BH-BMPT'!$D$12,IF(J627=12,'Equivalencia BH-BMPT'!$D$13,IF(J627=13,'Equivalencia BH-BMPT'!$D$14,IF(J627=14,'Equivalencia BH-BMPT'!$D$15,IF(J627=15,'Equivalencia BH-BMPT'!$D$16,IF(J627=16,'Equivalencia BH-BMPT'!$D$17,IF(J627=17,'Equivalencia BH-BMPT'!$D$18,IF(J627=18,'Equivalencia BH-BMPT'!$D$19,IF(J627=19,'Equivalencia BH-BMPT'!$D$20,IF(J627=20,'Equivalencia BH-BMPT'!$D$21,IF(J627=21,'Equivalencia BH-BMPT'!$D$22,IF(J627=22,'Equivalencia BH-BMPT'!$D$23,IF(J627=23,'Equivalencia BH-BMPT'!#REF!,IF(J627=24,'Equivalencia BH-BMPT'!$D$25,IF(J627=25,'Equivalencia BH-BMPT'!$D$26,IF(J627=26,'Equivalencia BH-BMPT'!$D$27,IF(J627=27,'Equivalencia BH-BMPT'!$D$28,IF(J627=28,'Equivalencia BH-BMPT'!$D$29,IF(J627=29,'Equivalencia BH-BMPT'!$D$30,IF(J627=30,'Equivalencia BH-BMPT'!$D$31,IF(J627=31,'Equivalencia BH-BMPT'!$D$32,IF(J627=32,'Equivalencia BH-BMPT'!$D$33,IF(J627=33,'Equivalencia BH-BMPT'!$D$34,IF(J627=34,'Equivalencia BH-BMPT'!$D$35,IF(J627=35,'Equivalencia BH-BMPT'!$D$36,IF(J627=36,'Equivalencia BH-BMPT'!$D$37,IF(J627=37,'Equivalencia BH-BMPT'!$D$38,IF(J627=38,'Equivalencia BH-BMPT'!#REF!,IF(J627=39,'Equivalencia BH-BMPT'!$D$40,IF(J627=40,'Equivalencia BH-BMPT'!$D$41,IF(J627=41,'Equivalencia BH-BMPT'!$D$42,IF(J627=42,'Equivalencia BH-BMPT'!$D$43,IF(J627=43,'Equivalencia BH-BMPT'!$D$44,IF(J627=44,'Equivalencia BH-BMPT'!$D$45,IF(J627=45,'Equivalencia BH-BMPT'!$D$46,"No ha seleccionado un número de programa")))))))))))))))))))))))))))))))))))))))))))))</f>
        <v>No ha seleccionado un número de programa</v>
      </c>
      <c r="L627" s="137"/>
      <c r="M627" s="135"/>
      <c r="N627" s="147"/>
      <c r="O627" s="138"/>
      <c r="P627" s="139"/>
      <c r="Q627" s="140"/>
      <c r="R627" s="140"/>
      <c r="S627" s="140"/>
      <c r="T627" s="140">
        <f t="shared" si="63"/>
        <v>0</v>
      </c>
      <c r="U627" s="140"/>
      <c r="V627" s="141"/>
      <c r="W627" s="141"/>
      <c r="X627" s="141"/>
      <c r="Y627" s="135"/>
      <c r="Z627" s="135"/>
      <c r="AA627" s="142"/>
      <c r="AB627" s="135"/>
      <c r="AC627" s="135"/>
      <c r="AD627" s="135"/>
      <c r="AE627" s="135"/>
      <c r="AF627" s="143" t="e">
        <f t="shared" si="64"/>
        <v>#DIV/0!</v>
      </c>
      <c r="AG627" s="144"/>
      <c r="AH627" s="144" t="b">
        <f t="shared" si="65"/>
        <v>1</v>
      </c>
    </row>
    <row r="628" spans="1:34" ht="44.25" customHeight="1" thickBot="1" x14ac:dyDescent="0.3">
      <c r="A628" s="135"/>
      <c r="B628" s="135"/>
      <c r="C628" s="136"/>
      <c r="D628" s="135"/>
      <c r="E628" s="136" t="str">
        <f>IF(D628=1,'Tipo '!$B$2,IF(D628=2,'Tipo '!$B$3,IF(D628=3,'Tipo '!$B$4,IF(D628=4,'Tipo '!$B$5,IF(D628=5,'Tipo '!$B$6,IF(D628=6,'Tipo '!$B$7,IF(D628=7,'Tipo '!$B$8,IF(D628=8,'Tipo '!$B$9,IF(D628=9,'Tipo '!$B$10,IF(D628=10,'Tipo '!$B$11,IF(D628=11,'Tipo '!$B$12,IF(D628=12,'Tipo '!$B$13,IF(D628=13,'Tipo '!$B$14,IF(D628=14,'Tipo '!$B$15,IF(D628=15,'Tipo '!$B$16,IF(D628=16,'Tipo '!$B$17,IF(D628=17,'Tipo '!$B$18,IF(D628=18,'Tipo '!$B$19,IF(D628=19,'Tipo '!$B$20,IF(D628=20,'Tipo '!$B$21,"No ha seleccionado un tipo de contrato válido"))))))))))))))))))))</f>
        <v>No ha seleccionado un tipo de contrato válido</v>
      </c>
      <c r="F628" s="136"/>
      <c r="G628" s="136"/>
      <c r="H628" s="146"/>
      <c r="I628" s="146"/>
      <c r="J628" s="135"/>
      <c r="K628" s="136" t="str">
        <f>IF(J628=1,'Equivalencia BH-BMPT'!$D$2,IF(J628=2,'Equivalencia BH-BMPT'!$D$3,IF(J628=3,'Equivalencia BH-BMPT'!$D$4,IF(J628=4,'Equivalencia BH-BMPT'!$D$5,IF(J628=5,'Equivalencia BH-BMPT'!$D$6,IF(J628=6,'Equivalencia BH-BMPT'!$D$7,IF(J628=7,'Equivalencia BH-BMPT'!$D$8,IF(J628=8,'Equivalencia BH-BMPT'!$D$9,IF(J628=9,'Equivalencia BH-BMPT'!$D$10,IF(J628=10,'Equivalencia BH-BMPT'!$D$11,IF(J628=11,'Equivalencia BH-BMPT'!$D$12,IF(J628=12,'Equivalencia BH-BMPT'!$D$13,IF(J628=13,'Equivalencia BH-BMPT'!$D$14,IF(J628=14,'Equivalencia BH-BMPT'!$D$15,IF(J628=15,'Equivalencia BH-BMPT'!$D$16,IF(J628=16,'Equivalencia BH-BMPT'!$D$17,IF(J628=17,'Equivalencia BH-BMPT'!$D$18,IF(J628=18,'Equivalencia BH-BMPT'!$D$19,IF(J628=19,'Equivalencia BH-BMPT'!$D$20,IF(J628=20,'Equivalencia BH-BMPT'!$D$21,IF(J628=21,'Equivalencia BH-BMPT'!$D$22,IF(J628=22,'Equivalencia BH-BMPT'!$D$23,IF(J628=23,'Equivalencia BH-BMPT'!#REF!,IF(J628=24,'Equivalencia BH-BMPT'!$D$25,IF(J628=25,'Equivalencia BH-BMPT'!$D$26,IF(J628=26,'Equivalencia BH-BMPT'!$D$27,IF(J628=27,'Equivalencia BH-BMPT'!$D$28,IF(J628=28,'Equivalencia BH-BMPT'!$D$29,IF(J628=29,'Equivalencia BH-BMPT'!$D$30,IF(J628=30,'Equivalencia BH-BMPT'!$D$31,IF(J628=31,'Equivalencia BH-BMPT'!$D$32,IF(J628=32,'Equivalencia BH-BMPT'!$D$33,IF(J628=33,'Equivalencia BH-BMPT'!$D$34,IF(J628=34,'Equivalencia BH-BMPT'!$D$35,IF(J628=35,'Equivalencia BH-BMPT'!$D$36,IF(J628=36,'Equivalencia BH-BMPT'!$D$37,IF(J628=37,'Equivalencia BH-BMPT'!$D$38,IF(J628=38,'Equivalencia BH-BMPT'!#REF!,IF(J628=39,'Equivalencia BH-BMPT'!$D$40,IF(J628=40,'Equivalencia BH-BMPT'!$D$41,IF(J628=41,'Equivalencia BH-BMPT'!$D$42,IF(J628=42,'Equivalencia BH-BMPT'!$D$43,IF(J628=43,'Equivalencia BH-BMPT'!$D$44,IF(J628=44,'Equivalencia BH-BMPT'!$D$45,IF(J628=45,'Equivalencia BH-BMPT'!$D$46,"No ha seleccionado un número de programa")))))))))))))))))))))))))))))))))))))))))))))</f>
        <v>No ha seleccionado un número de programa</v>
      </c>
      <c r="L628" s="137"/>
      <c r="M628" s="135"/>
      <c r="N628" s="147"/>
      <c r="O628" s="138"/>
      <c r="P628" s="139"/>
      <c r="Q628" s="140"/>
      <c r="R628" s="140"/>
      <c r="S628" s="140"/>
      <c r="T628" s="140">
        <f t="shared" si="63"/>
        <v>0</v>
      </c>
      <c r="U628" s="140"/>
      <c r="V628" s="141"/>
      <c r="W628" s="141"/>
      <c r="X628" s="141"/>
      <c r="Y628" s="135"/>
      <c r="Z628" s="135"/>
      <c r="AA628" s="142"/>
      <c r="AB628" s="135"/>
      <c r="AC628" s="135"/>
      <c r="AD628" s="135"/>
      <c r="AE628" s="135"/>
      <c r="AF628" s="143" t="e">
        <f t="shared" si="64"/>
        <v>#DIV/0!</v>
      </c>
      <c r="AG628" s="144"/>
      <c r="AH628" s="144" t="b">
        <f t="shared" si="65"/>
        <v>1</v>
      </c>
    </row>
    <row r="629" spans="1:34" ht="44.25" customHeight="1" thickBot="1" x14ac:dyDescent="0.3">
      <c r="A629" s="135"/>
      <c r="B629" s="135"/>
      <c r="C629" s="136"/>
      <c r="D629" s="135"/>
      <c r="E629" s="136" t="str">
        <f>IF(D629=1,'Tipo '!$B$2,IF(D629=2,'Tipo '!$B$3,IF(D629=3,'Tipo '!$B$4,IF(D629=4,'Tipo '!$B$5,IF(D629=5,'Tipo '!$B$6,IF(D629=6,'Tipo '!$B$7,IF(D629=7,'Tipo '!$B$8,IF(D629=8,'Tipo '!$B$9,IF(D629=9,'Tipo '!$B$10,IF(D629=10,'Tipo '!$B$11,IF(D629=11,'Tipo '!$B$12,IF(D629=12,'Tipo '!$B$13,IF(D629=13,'Tipo '!$B$14,IF(D629=14,'Tipo '!$B$15,IF(D629=15,'Tipo '!$B$16,IF(D629=16,'Tipo '!$B$17,IF(D629=17,'Tipo '!$B$18,IF(D629=18,'Tipo '!$B$19,IF(D629=19,'Tipo '!$B$20,IF(D629=20,'Tipo '!$B$21,"No ha seleccionado un tipo de contrato válido"))))))))))))))))))))</f>
        <v>No ha seleccionado un tipo de contrato válido</v>
      </c>
      <c r="F629" s="136"/>
      <c r="G629" s="136"/>
      <c r="H629" s="146"/>
      <c r="I629" s="146"/>
      <c r="J629" s="135"/>
      <c r="K629" s="136" t="str">
        <f>IF(J629=1,'Equivalencia BH-BMPT'!$D$2,IF(J629=2,'Equivalencia BH-BMPT'!$D$3,IF(J629=3,'Equivalencia BH-BMPT'!$D$4,IF(J629=4,'Equivalencia BH-BMPT'!$D$5,IF(J629=5,'Equivalencia BH-BMPT'!$D$6,IF(J629=6,'Equivalencia BH-BMPT'!$D$7,IF(J629=7,'Equivalencia BH-BMPT'!$D$8,IF(J629=8,'Equivalencia BH-BMPT'!$D$9,IF(J629=9,'Equivalencia BH-BMPT'!$D$10,IF(J629=10,'Equivalencia BH-BMPT'!$D$11,IF(J629=11,'Equivalencia BH-BMPT'!$D$12,IF(J629=12,'Equivalencia BH-BMPT'!$D$13,IF(J629=13,'Equivalencia BH-BMPT'!$D$14,IF(J629=14,'Equivalencia BH-BMPT'!$D$15,IF(J629=15,'Equivalencia BH-BMPT'!$D$16,IF(J629=16,'Equivalencia BH-BMPT'!$D$17,IF(J629=17,'Equivalencia BH-BMPT'!$D$18,IF(J629=18,'Equivalencia BH-BMPT'!$D$19,IF(J629=19,'Equivalencia BH-BMPT'!$D$20,IF(J629=20,'Equivalencia BH-BMPT'!$D$21,IF(J629=21,'Equivalencia BH-BMPT'!$D$22,IF(J629=22,'Equivalencia BH-BMPT'!$D$23,IF(J629=23,'Equivalencia BH-BMPT'!#REF!,IF(J629=24,'Equivalencia BH-BMPT'!$D$25,IF(J629=25,'Equivalencia BH-BMPT'!$D$26,IF(J629=26,'Equivalencia BH-BMPT'!$D$27,IF(J629=27,'Equivalencia BH-BMPT'!$D$28,IF(J629=28,'Equivalencia BH-BMPT'!$D$29,IF(J629=29,'Equivalencia BH-BMPT'!$D$30,IF(J629=30,'Equivalencia BH-BMPT'!$D$31,IF(J629=31,'Equivalencia BH-BMPT'!$D$32,IF(J629=32,'Equivalencia BH-BMPT'!$D$33,IF(J629=33,'Equivalencia BH-BMPT'!$D$34,IF(J629=34,'Equivalencia BH-BMPT'!$D$35,IF(J629=35,'Equivalencia BH-BMPT'!$D$36,IF(J629=36,'Equivalencia BH-BMPT'!$D$37,IF(J629=37,'Equivalencia BH-BMPT'!$D$38,IF(J629=38,'Equivalencia BH-BMPT'!#REF!,IF(J629=39,'Equivalencia BH-BMPT'!$D$40,IF(J629=40,'Equivalencia BH-BMPT'!$D$41,IF(J629=41,'Equivalencia BH-BMPT'!$D$42,IF(J629=42,'Equivalencia BH-BMPT'!$D$43,IF(J629=43,'Equivalencia BH-BMPT'!$D$44,IF(J629=44,'Equivalencia BH-BMPT'!$D$45,IF(J629=45,'Equivalencia BH-BMPT'!$D$46,"No ha seleccionado un número de programa")))))))))))))))))))))))))))))))))))))))))))))</f>
        <v>No ha seleccionado un número de programa</v>
      </c>
      <c r="L629" s="137"/>
      <c r="M629" s="135"/>
      <c r="N629" s="147"/>
      <c r="O629" s="138"/>
      <c r="P629" s="139"/>
      <c r="Q629" s="140"/>
      <c r="R629" s="140"/>
      <c r="S629" s="140"/>
      <c r="T629" s="140">
        <f t="shared" si="63"/>
        <v>0</v>
      </c>
      <c r="U629" s="140"/>
      <c r="V629" s="141"/>
      <c r="W629" s="141"/>
      <c r="X629" s="141"/>
      <c r="Y629" s="135"/>
      <c r="Z629" s="135"/>
      <c r="AA629" s="142"/>
      <c r="AB629" s="135"/>
      <c r="AC629" s="135"/>
      <c r="AD629" s="135"/>
      <c r="AE629" s="135"/>
      <c r="AF629" s="143" t="e">
        <f t="shared" si="64"/>
        <v>#DIV/0!</v>
      </c>
      <c r="AG629" s="144"/>
      <c r="AH629" s="144" t="b">
        <f t="shared" si="65"/>
        <v>1</v>
      </c>
    </row>
    <row r="630" spans="1:34" ht="44.25" customHeight="1" thickBot="1" x14ac:dyDescent="0.3">
      <c r="A630" s="135"/>
      <c r="B630" s="135"/>
      <c r="C630" s="136"/>
      <c r="D630" s="135"/>
      <c r="E630" s="136" t="str">
        <f>IF(D630=1,'Tipo '!$B$2,IF(D630=2,'Tipo '!$B$3,IF(D630=3,'Tipo '!$B$4,IF(D630=4,'Tipo '!$B$5,IF(D630=5,'Tipo '!$B$6,IF(D630=6,'Tipo '!$B$7,IF(D630=7,'Tipo '!$B$8,IF(D630=8,'Tipo '!$B$9,IF(D630=9,'Tipo '!$B$10,IF(D630=10,'Tipo '!$B$11,IF(D630=11,'Tipo '!$B$12,IF(D630=12,'Tipo '!$B$13,IF(D630=13,'Tipo '!$B$14,IF(D630=14,'Tipo '!$B$15,IF(D630=15,'Tipo '!$B$16,IF(D630=16,'Tipo '!$B$17,IF(D630=17,'Tipo '!$B$18,IF(D630=18,'Tipo '!$B$19,IF(D630=19,'Tipo '!$B$20,IF(D630=20,'Tipo '!$B$21,"No ha seleccionado un tipo de contrato válido"))))))))))))))))))))</f>
        <v>No ha seleccionado un tipo de contrato válido</v>
      </c>
      <c r="F630" s="136"/>
      <c r="G630" s="136"/>
      <c r="H630" s="146"/>
      <c r="I630" s="146"/>
      <c r="J630" s="135"/>
      <c r="K630" s="136" t="str">
        <f>IF(J630=1,'Equivalencia BH-BMPT'!$D$2,IF(J630=2,'Equivalencia BH-BMPT'!$D$3,IF(J630=3,'Equivalencia BH-BMPT'!$D$4,IF(J630=4,'Equivalencia BH-BMPT'!$D$5,IF(J630=5,'Equivalencia BH-BMPT'!$D$6,IF(J630=6,'Equivalencia BH-BMPT'!$D$7,IF(J630=7,'Equivalencia BH-BMPT'!$D$8,IF(J630=8,'Equivalencia BH-BMPT'!$D$9,IF(J630=9,'Equivalencia BH-BMPT'!$D$10,IF(J630=10,'Equivalencia BH-BMPT'!$D$11,IF(J630=11,'Equivalencia BH-BMPT'!$D$12,IF(J630=12,'Equivalencia BH-BMPT'!$D$13,IF(J630=13,'Equivalencia BH-BMPT'!$D$14,IF(J630=14,'Equivalencia BH-BMPT'!$D$15,IF(J630=15,'Equivalencia BH-BMPT'!$D$16,IF(J630=16,'Equivalencia BH-BMPT'!$D$17,IF(J630=17,'Equivalencia BH-BMPT'!$D$18,IF(J630=18,'Equivalencia BH-BMPT'!$D$19,IF(J630=19,'Equivalencia BH-BMPT'!$D$20,IF(J630=20,'Equivalencia BH-BMPT'!$D$21,IF(J630=21,'Equivalencia BH-BMPT'!$D$22,IF(J630=22,'Equivalencia BH-BMPT'!$D$23,IF(J630=23,'Equivalencia BH-BMPT'!#REF!,IF(J630=24,'Equivalencia BH-BMPT'!$D$25,IF(J630=25,'Equivalencia BH-BMPT'!$D$26,IF(J630=26,'Equivalencia BH-BMPT'!$D$27,IF(J630=27,'Equivalencia BH-BMPT'!$D$28,IF(J630=28,'Equivalencia BH-BMPT'!$D$29,IF(J630=29,'Equivalencia BH-BMPT'!$D$30,IF(J630=30,'Equivalencia BH-BMPT'!$D$31,IF(J630=31,'Equivalencia BH-BMPT'!$D$32,IF(J630=32,'Equivalencia BH-BMPT'!$D$33,IF(J630=33,'Equivalencia BH-BMPT'!$D$34,IF(J630=34,'Equivalencia BH-BMPT'!$D$35,IF(J630=35,'Equivalencia BH-BMPT'!$D$36,IF(J630=36,'Equivalencia BH-BMPT'!$D$37,IF(J630=37,'Equivalencia BH-BMPT'!$D$38,IF(J630=38,'Equivalencia BH-BMPT'!#REF!,IF(J630=39,'Equivalencia BH-BMPT'!$D$40,IF(J630=40,'Equivalencia BH-BMPT'!$D$41,IF(J630=41,'Equivalencia BH-BMPT'!$D$42,IF(J630=42,'Equivalencia BH-BMPT'!$D$43,IF(J630=43,'Equivalencia BH-BMPT'!$D$44,IF(J630=44,'Equivalencia BH-BMPT'!$D$45,IF(J630=45,'Equivalencia BH-BMPT'!$D$46,"No ha seleccionado un número de programa")))))))))))))))))))))))))))))))))))))))))))))</f>
        <v>No ha seleccionado un número de programa</v>
      </c>
      <c r="L630" s="137"/>
      <c r="M630" s="135"/>
      <c r="N630" s="147"/>
      <c r="O630" s="138"/>
      <c r="P630" s="139"/>
      <c r="Q630" s="140"/>
      <c r="R630" s="140"/>
      <c r="S630" s="140"/>
      <c r="T630" s="140">
        <f t="shared" ref="T630:T693" si="66">O630+Q630+S630</f>
        <v>0</v>
      </c>
      <c r="U630" s="140"/>
      <c r="V630" s="141"/>
      <c r="W630" s="141"/>
      <c r="X630" s="141"/>
      <c r="Y630" s="135"/>
      <c r="Z630" s="135"/>
      <c r="AA630" s="142"/>
      <c r="AB630" s="135"/>
      <c r="AC630" s="135"/>
      <c r="AD630" s="135"/>
      <c r="AE630" s="135"/>
      <c r="AF630" s="143" t="e">
        <f t="shared" ref="AF630:AF693" si="67">SUM(U630/T630)</f>
        <v>#DIV/0!</v>
      </c>
      <c r="AG630" s="144"/>
      <c r="AH630" s="144" t="b">
        <f t="shared" ref="AH630:AH693" si="68">IF(I630="Funcionamiento",J630=0,J630="")</f>
        <v>1</v>
      </c>
    </row>
    <row r="631" spans="1:34" ht="44.25" customHeight="1" thickBot="1" x14ac:dyDescent="0.3">
      <c r="A631" s="135"/>
      <c r="B631" s="135"/>
      <c r="C631" s="136"/>
      <c r="D631" s="135"/>
      <c r="E631" s="136" t="str">
        <f>IF(D631=1,'Tipo '!$B$2,IF(D631=2,'Tipo '!$B$3,IF(D631=3,'Tipo '!$B$4,IF(D631=4,'Tipo '!$B$5,IF(D631=5,'Tipo '!$B$6,IF(D631=6,'Tipo '!$B$7,IF(D631=7,'Tipo '!$B$8,IF(D631=8,'Tipo '!$B$9,IF(D631=9,'Tipo '!$B$10,IF(D631=10,'Tipo '!$B$11,IF(D631=11,'Tipo '!$B$12,IF(D631=12,'Tipo '!$B$13,IF(D631=13,'Tipo '!$B$14,IF(D631=14,'Tipo '!$B$15,IF(D631=15,'Tipo '!$B$16,IF(D631=16,'Tipo '!$B$17,IF(D631=17,'Tipo '!$B$18,IF(D631=18,'Tipo '!$B$19,IF(D631=19,'Tipo '!$B$20,IF(D631=20,'Tipo '!$B$21,"No ha seleccionado un tipo de contrato válido"))))))))))))))))))))</f>
        <v>No ha seleccionado un tipo de contrato válido</v>
      </c>
      <c r="F631" s="136"/>
      <c r="G631" s="136"/>
      <c r="H631" s="146"/>
      <c r="I631" s="146"/>
      <c r="J631" s="135"/>
      <c r="K631" s="136" t="str">
        <f>IF(J631=1,'Equivalencia BH-BMPT'!$D$2,IF(J631=2,'Equivalencia BH-BMPT'!$D$3,IF(J631=3,'Equivalencia BH-BMPT'!$D$4,IF(J631=4,'Equivalencia BH-BMPT'!$D$5,IF(J631=5,'Equivalencia BH-BMPT'!$D$6,IF(J631=6,'Equivalencia BH-BMPT'!$D$7,IF(J631=7,'Equivalencia BH-BMPT'!$D$8,IF(J631=8,'Equivalencia BH-BMPT'!$D$9,IF(J631=9,'Equivalencia BH-BMPT'!$D$10,IF(J631=10,'Equivalencia BH-BMPT'!$D$11,IF(J631=11,'Equivalencia BH-BMPT'!$D$12,IF(J631=12,'Equivalencia BH-BMPT'!$D$13,IF(J631=13,'Equivalencia BH-BMPT'!$D$14,IF(J631=14,'Equivalencia BH-BMPT'!$D$15,IF(J631=15,'Equivalencia BH-BMPT'!$D$16,IF(J631=16,'Equivalencia BH-BMPT'!$D$17,IF(J631=17,'Equivalencia BH-BMPT'!$D$18,IF(J631=18,'Equivalencia BH-BMPT'!$D$19,IF(J631=19,'Equivalencia BH-BMPT'!$D$20,IF(J631=20,'Equivalencia BH-BMPT'!$D$21,IF(J631=21,'Equivalencia BH-BMPT'!$D$22,IF(J631=22,'Equivalencia BH-BMPT'!$D$23,IF(J631=23,'Equivalencia BH-BMPT'!#REF!,IF(J631=24,'Equivalencia BH-BMPT'!$D$25,IF(J631=25,'Equivalencia BH-BMPT'!$D$26,IF(J631=26,'Equivalencia BH-BMPT'!$D$27,IF(J631=27,'Equivalencia BH-BMPT'!$D$28,IF(J631=28,'Equivalencia BH-BMPT'!$D$29,IF(J631=29,'Equivalencia BH-BMPT'!$D$30,IF(J631=30,'Equivalencia BH-BMPT'!$D$31,IF(J631=31,'Equivalencia BH-BMPT'!$D$32,IF(J631=32,'Equivalencia BH-BMPT'!$D$33,IF(J631=33,'Equivalencia BH-BMPT'!$D$34,IF(J631=34,'Equivalencia BH-BMPT'!$D$35,IF(J631=35,'Equivalencia BH-BMPT'!$D$36,IF(J631=36,'Equivalencia BH-BMPT'!$D$37,IF(J631=37,'Equivalencia BH-BMPT'!$D$38,IF(J631=38,'Equivalencia BH-BMPT'!#REF!,IF(J631=39,'Equivalencia BH-BMPT'!$D$40,IF(J631=40,'Equivalencia BH-BMPT'!$D$41,IF(J631=41,'Equivalencia BH-BMPT'!$D$42,IF(J631=42,'Equivalencia BH-BMPT'!$D$43,IF(J631=43,'Equivalencia BH-BMPT'!$D$44,IF(J631=44,'Equivalencia BH-BMPT'!$D$45,IF(J631=45,'Equivalencia BH-BMPT'!$D$46,"No ha seleccionado un número de programa")))))))))))))))))))))))))))))))))))))))))))))</f>
        <v>No ha seleccionado un número de programa</v>
      </c>
      <c r="L631" s="137"/>
      <c r="M631" s="135"/>
      <c r="N631" s="147"/>
      <c r="O631" s="138"/>
      <c r="P631" s="139"/>
      <c r="Q631" s="140"/>
      <c r="R631" s="140"/>
      <c r="S631" s="140"/>
      <c r="T631" s="140">
        <f t="shared" si="66"/>
        <v>0</v>
      </c>
      <c r="U631" s="140"/>
      <c r="V631" s="141"/>
      <c r="W631" s="141"/>
      <c r="X631" s="141"/>
      <c r="Y631" s="135"/>
      <c r="Z631" s="135"/>
      <c r="AA631" s="142"/>
      <c r="AB631" s="135"/>
      <c r="AC631" s="135"/>
      <c r="AD631" s="135"/>
      <c r="AE631" s="135"/>
      <c r="AF631" s="143" t="e">
        <f t="shared" si="67"/>
        <v>#DIV/0!</v>
      </c>
      <c r="AG631" s="144"/>
      <c r="AH631" s="144" t="b">
        <f t="shared" si="68"/>
        <v>1</v>
      </c>
    </row>
    <row r="632" spans="1:34" ht="44.25" customHeight="1" thickBot="1" x14ac:dyDescent="0.3">
      <c r="A632" s="135"/>
      <c r="B632" s="135"/>
      <c r="C632" s="136"/>
      <c r="D632" s="135"/>
      <c r="E632" s="136" t="str">
        <f>IF(D632=1,'Tipo '!$B$2,IF(D632=2,'Tipo '!$B$3,IF(D632=3,'Tipo '!$B$4,IF(D632=4,'Tipo '!$B$5,IF(D632=5,'Tipo '!$B$6,IF(D632=6,'Tipo '!$B$7,IF(D632=7,'Tipo '!$B$8,IF(D632=8,'Tipo '!$B$9,IF(D632=9,'Tipo '!$B$10,IF(D632=10,'Tipo '!$B$11,IF(D632=11,'Tipo '!$B$12,IF(D632=12,'Tipo '!$B$13,IF(D632=13,'Tipo '!$B$14,IF(D632=14,'Tipo '!$B$15,IF(D632=15,'Tipo '!$B$16,IF(D632=16,'Tipo '!$B$17,IF(D632=17,'Tipo '!$B$18,IF(D632=18,'Tipo '!$B$19,IF(D632=19,'Tipo '!$B$20,IF(D632=20,'Tipo '!$B$21,"No ha seleccionado un tipo de contrato válido"))))))))))))))))))))</f>
        <v>No ha seleccionado un tipo de contrato válido</v>
      </c>
      <c r="F632" s="136"/>
      <c r="G632" s="136"/>
      <c r="H632" s="146"/>
      <c r="I632" s="146"/>
      <c r="J632" s="135"/>
      <c r="K632" s="136" t="str">
        <f>IF(J632=1,'Equivalencia BH-BMPT'!$D$2,IF(J632=2,'Equivalencia BH-BMPT'!$D$3,IF(J632=3,'Equivalencia BH-BMPT'!$D$4,IF(J632=4,'Equivalencia BH-BMPT'!$D$5,IF(J632=5,'Equivalencia BH-BMPT'!$D$6,IF(J632=6,'Equivalencia BH-BMPT'!$D$7,IF(J632=7,'Equivalencia BH-BMPT'!$D$8,IF(J632=8,'Equivalencia BH-BMPT'!$D$9,IF(J632=9,'Equivalencia BH-BMPT'!$D$10,IF(J632=10,'Equivalencia BH-BMPT'!$D$11,IF(J632=11,'Equivalencia BH-BMPT'!$D$12,IF(J632=12,'Equivalencia BH-BMPT'!$D$13,IF(J632=13,'Equivalencia BH-BMPT'!$D$14,IF(J632=14,'Equivalencia BH-BMPT'!$D$15,IF(J632=15,'Equivalencia BH-BMPT'!$D$16,IF(J632=16,'Equivalencia BH-BMPT'!$D$17,IF(J632=17,'Equivalencia BH-BMPT'!$D$18,IF(J632=18,'Equivalencia BH-BMPT'!$D$19,IF(J632=19,'Equivalencia BH-BMPT'!$D$20,IF(J632=20,'Equivalencia BH-BMPT'!$D$21,IF(J632=21,'Equivalencia BH-BMPT'!$D$22,IF(J632=22,'Equivalencia BH-BMPT'!$D$23,IF(J632=23,'Equivalencia BH-BMPT'!#REF!,IF(J632=24,'Equivalencia BH-BMPT'!$D$25,IF(J632=25,'Equivalencia BH-BMPT'!$D$26,IF(J632=26,'Equivalencia BH-BMPT'!$D$27,IF(J632=27,'Equivalencia BH-BMPT'!$D$28,IF(J632=28,'Equivalencia BH-BMPT'!$D$29,IF(J632=29,'Equivalencia BH-BMPT'!$D$30,IF(J632=30,'Equivalencia BH-BMPT'!$D$31,IF(J632=31,'Equivalencia BH-BMPT'!$D$32,IF(J632=32,'Equivalencia BH-BMPT'!$D$33,IF(J632=33,'Equivalencia BH-BMPT'!$D$34,IF(J632=34,'Equivalencia BH-BMPT'!$D$35,IF(J632=35,'Equivalencia BH-BMPT'!$D$36,IF(J632=36,'Equivalencia BH-BMPT'!$D$37,IF(J632=37,'Equivalencia BH-BMPT'!$D$38,IF(J632=38,'Equivalencia BH-BMPT'!#REF!,IF(J632=39,'Equivalencia BH-BMPT'!$D$40,IF(J632=40,'Equivalencia BH-BMPT'!$D$41,IF(J632=41,'Equivalencia BH-BMPT'!$D$42,IF(J632=42,'Equivalencia BH-BMPT'!$D$43,IF(J632=43,'Equivalencia BH-BMPT'!$D$44,IF(J632=44,'Equivalencia BH-BMPT'!$D$45,IF(J632=45,'Equivalencia BH-BMPT'!$D$46,"No ha seleccionado un número de programa")))))))))))))))))))))))))))))))))))))))))))))</f>
        <v>No ha seleccionado un número de programa</v>
      </c>
      <c r="L632" s="137"/>
      <c r="M632" s="135"/>
      <c r="N632" s="147"/>
      <c r="O632" s="138"/>
      <c r="P632" s="139"/>
      <c r="Q632" s="140"/>
      <c r="R632" s="140"/>
      <c r="S632" s="140"/>
      <c r="T632" s="140">
        <f t="shared" si="66"/>
        <v>0</v>
      </c>
      <c r="U632" s="140"/>
      <c r="V632" s="141"/>
      <c r="W632" s="141"/>
      <c r="X632" s="141"/>
      <c r="Y632" s="135"/>
      <c r="Z632" s="135"/>
      <c r="AA632" s="142"/>
      <c r="AB632" s="135"/>
      <c r="AC632" s="135"/>
      <c r="AD632" s="135"/>
      <c r="AE632" s="135"/>
      <c r="AF632" s="143" t="e">
        <f t="shared" si="67"/>
        <v>#DIV/0!</v>
      </c>
      <c r="AG632" s="144"/>
      <c r="AH632" s="144" t="b">
        <f t="shared" si="68"/>
        <v>1</v>
      </c>
    </row>
    <row r="633" spans="1:34" ht="44.25" customHeight="1" thickBot="1" x14ac:dyDescent="0.3">
      <c r="A633" s="135"/>
      <c r="B633" s="135"/>
      <c r="C633" s="136"/>
      <c r="D633" s="135"/>
      <c r="E633" s="136" t="str">
        <f>IF(D633=1,'Tipo '!$B$2,IF(D633=2,'Tipo '!$B$3,IF(D633=3,'Tipo '!$B$4,IF(D633=4,'Tipo '!$B$5,IF(D633=5,'Tipo '!$B$6,IF(D633=6,'Tipo '!$B$7,IF(D633=7,'Tipo '!$B$8,IF(D633=8,'Tipo '!$B$9,IF(D633=9,'Tipo '!$B$10,IF(D633=10,'Tipo '!$B$11,IF(D633=11,'Tipo '!$B$12,IF(D633=12,'Tipo '!$B$13,IF(D633=13,'Tipo '!$B$14,IF(D633=14,'Tipo '!$B$15,IF(D633=15,'Tipo '!$B$16,IF(D633=16,'Tipo '!$B$17,IF(D633=17,'Tipo '!$B$18,IF(D633=18,'Tipo '!$B$19,IF(D633=19,'Tipo '!$B$20,IF(D633=20,'Tipo '!$B$21,"No ha seleccionado un tipo de contrato válido"))))))))))))))))))))</f>
        <v>No ha seleccionado un tipo de contrato válido</v>
      </c>
      <c r="F633" s="136"/>
      <c r="G633" s="136"/>
      <c r="H633" s="146"/>
      <c r="I633" s="146"/>
      <c r="J633" s="135"/>
      <c r="K633" s="136" t="str">
        <f>IF(J633=1,'Equivalencia BH-BMPT'!$D$2,IF(J633=2,'Equivalencia BH-BMPT'!$D$3,IF(J633=3,'Equivalencia BH-BMPT'!$D$4,IF(J633=4,'Equivalencia BH-BMPT'!$D$5,IF(J633=5,'Equivalencia BH-BMPT'!$D$6,IF(J633=6,'Equivalencia BH-BMPT'!$D$7,IF(J633=7,'Equivalencia BH-BMPT'!$D$8,IF(J633=8,'Equivalencia BH-BMPT'!$D$9,IF(J633=9,'Equivalencia BH-BMPT'!$D$10,IF(J633=10,'Equivalencia BH-BMPT'!$D$11,IF(J633=11,'Equivalencia BH-BMPT'!$D$12,IF(J633=12,'Equivalencia BH-BMPT'!$D$13,IF(J633=13,'Equivalencia BH-BMPT'!$D$14,IF(J633=14,'Equivalencia BH-BMPT'!$D$15,IF(J633=15,'Equivalencia BH-BMPT'!$D$16,IF(J633=16,'Equivalencia BH-BMPT'!$D$17,IF(J633=17,'Equivalencia BH-BMPT'!$D$18,IF(J633=18,'Equivalencia BH-BMPT'!$D$19,IF(J633=19,'Equivalencia BH-BMPT'!$D$20,IF(J633=20,'Equivalencia BH-BMPT'!$D$21,IF(J633=21,'Equivalencia BH-BMPT'!$D$22,IF(J633=22,'Equivalencia BH-BMPT'!$D$23,IF(J633=23,'Equivalencia BH-BMPT'!#REF!,IF(J633=24,'Equivalencia BH-BMPT'!$D$25,IF(J633=25,'Equivalencia BH-BMPT'!$D$26,IF(J633=26,'Equivalencia BH-BMPT'!$D$27,IF(J633=27,'Equivalencia BH-BMPT'!$D$28,IF(J633=28,'Equivalencia BH-BMPT'!$D$29,IF(J633=29,'Equivalencia BH-BMPT'!$D$30,IF(J633=30,'Equivalencia BH-BMPT'!$D$31,IF(J633=31,'Equivalencia BH-BMPT'!$D$32,IF(J633=32,'Equivalencia BH-BMPT'!$D$33,IF(J633=33,'Equivalencia BH-BMPT'!$D$34,IF(J633=34,'Equivalencia BH-BMPT'!$D$35,IF(J633=35,'Equivalencia BH-BMPT'!$D$36,IF(J633=36,'Equivalencia BH-BMPT'!$D$37,IF(J633=37,'Equivalencia BH-BMPT'!$D$38,IF(J633=38,'Equivalencia BH-BMPT'!#REF!,IF(J633=39,'Equivalencia BH-BMPT'!$D$40,IF(J633=40,'Equivalencia BH-BMPT'!$D$41,IF(J633=41,'Equivalencia BH-BMPT'!$D$42,IF(J633=42,'Equivalencia BH-BMPT'!$D$43,IF(J633=43,'Equivalencia BH-BMPT'!$D$44,IF(J633=44,'Equivalencia BH-BMPT'!$D$45,IF(J633=45,'Equivalencia BH-BMPT'!$D$46,"No ha seleccionado un número de programa")))))))))))))))))))))))))))))))))))))))))))))</f>
        <v>No ha seleccionado un número de programa</v>
      </c>
      <c r="L633" s="137"/>
      <c r="M633" s="135"/>
      <c r="N633" s="147"/>
      <c r="O633" s="138"/>
      <c r="P633" s="139"/>
      <c r="Q633" s="140"/>
      <c r="R633" s="140"/>
      <c r="S633" s="140"/>
      <c r="T633" s="140">
        <f t="shared" si="66"/>
        <v>0</v>
      </c>
      <c r="U633" s="140"/>
      <c r="V633" s="141"/>
      <c r="W633" s="141"/>
      <c r="X633" s="141"/>
      <c r="Y633" s="135"/>
      <c r="Z633" s="135"/>
      <c r="AA633" s="142"/>
      <c r="AB633" s="135"/>
      <c r="AC633" s="135"/>
      <c r="AD633" s="135"/>
      <c r="AE633" s="135"/>
      <c r="AF633" s="143" t="e">
        <f t="shared" si="67"/>
        <v>#DIV/0!</v>
      </c>
      <c r="AG633" s="144"/>
      <c r="AH633" s="144" t="b">
        <f t="shared" si="68"/>
        <v>1</v>
      </c>
    </row>
    <row r="634" spans="1:34" ht="44.25" customHeight="1" thickBot="1" x14ac:dyDescent="0.3">
      <c r="A634" s="135"/>
      <c r="B634" s="135"/>
      <c r="C634" s="136"/>
      <c r="D634" s="135"/>
      <c r="E634" s="136" t="str">
        <f>IF(D634=1,'Tipo '!$B$2,IF(D634=2,'Tipo '!$B$3,IF(D634=3,'Tipo '!$B$4,IF(D634=4,'Tipo '!$B$5,IF(D634=5,'Tipo '!$B$6,IF(D634=6,'Tipo '!$B$7,IF(D634=7,'Tipo '!$B$8,IF(D634=8,'Tipo '!$B$9,IF(D634=9,'Tipo '!$B$10,IF(D634=10,'Tipo '!$B$11,IF(D634=11,'Tipo '!$B$12,IF(D634=12,'Tipo '!$B$13,IF(D634=13,'Tipo '!$B$14,IF(D634=14,'Tipo '!$B$15,IF(D634=15,'Tipo '!$B$16,IF(D634=16,'Tipo '!$B$17,IF(D634=17,'Tipo '!$B$18,IF(D634=18,'Tipo '!$B$19,IF(D634=19,'Tipo '!$B$20,IF(D634=20,'Tipo '!$B$21,"No ha seleccionado un tipo de contrato válido"))))))))))))))))))))</f>
        <v>No ha seleccionado un tipo de contrato válido</v>
      </c>
      <c r="F634" s="136"/>
      <c r="G634" s="136"/>
      <c r="H634" s="146"/>
      <c r="I634" s="146"/>
      <c r="J634" s="135"/>
      <c r="K634" s="136" t="str">
        <f>IF(J634=1,'Equivalencia BH-BMPT'!$D$2,IF(J634=2,'Equivalencia BH-BMPT'!$D$3,IF(J634=3,'Equivalencia BH-BMPT'!$D$4,IF(J634=4,'Equivalencia BH-BMPT'!$D$5,IF(J634=5,'Equivalencia BH-BMPT'!$D$6,IF(J634=6,'Equivalencia BH-BMPT'!$D$7,IF(J634=7,'Equivalencia BH-BMPT'!$D$8,IF(J634=8,'Equivalencia BH-BMPT'!$D$9,IF(J634=9,'Equivalencia BH-BMPT'!$D$10,IF(J634=10,'Equivalencia BH-BMPT'!$D$11,IF(J634=11,'Equivalencia BH-BMPT'!$D$12,IF(J634=12,'Equivalencia BH-BMPT'!$D$13,IF(J634=13,'Equivalencia BH-BMPT'!$D$14,IF(J634=14,'Equivalencia BH-BMPT'!$D$15,IF(J634=15,'Equivalencia BH-BMPT'!$D$16,IF(J634=16,'Equivalencia BH-BMPT'!$D$17,IF(J634=17,'Equivalencia BH-BMPT'!$D$18,IF(J634=18,'Equivalencia BH-BMPT'!$D$19,IF(J634=19,'Equivalencia BH-BMPT'!$D$20,IF(J634=20,'Equivalencia BH-BMPT'!$D$21,IF(J634=21,'Equivalencia BH-BMPT'!$D$22,IF(J634=22,'Equivalencia BH-BMPT'!$D$23,IF(J634=23,'Equivalencia BH-BMPT'!#REF!,IF(J634=24,'Equivalencia BH-BMPT'!$D$25,IF(J634=25,'Equivalencia BH-BMPT'!$D$26,IF(J634=26,'Equivalencia BH-BMPT'!$D$27,IF(J634=27,'Equivalencia BH-BMPT'!$D$28,IF(J634=28,'Equivalencia BH-BMPT'!$D$29,IF(J634=29,'Equivalencia BH-BMPT'!$D$30,IF(J634=30,'Equivalencia BH-BMPT'!$D$31,IF(J634=31,'Equivalencia BH-BMPT'!$D$32,IF(J634=32,'Equivalencia BH-BMPT'!$D$33,IF(J634=33,'Equivalencia BH-BMPT'!$D$34,IF(J634=34,'Equivalencia BH-BMPT'!$D$35,IF(J634=35,'Equivalencia BH-BMPT'!$D$36,IF(J634=36,'Equivalencia BH-BMPT'!$D$37,IF(J634=37,'Equivalencia BH-BMPT'!$D$38,IF(J634=38,'Equivalencia BH-BMPT'!#REF!,IF(J634=39,'Equivalencia BH-BMPT'!$D$40,IF(J634=40,'Equivalencia BH-BMPT'!$D$41,IF(J634=41,'Equivalencia BH-BMPT'!$D$42,IF(J634=42,'Equivalencia BH-BMPT'!$D$43,IF(J634=43,'Equivalencia BH-BMPT'!$D$44,IF(J634=44,'Equivalencia BH-BMPT'!$D$45,IF(J634=45,'Equivalencia BH-BMPT'!$D$46,"No ha seleccionado un número de programa")))))))))))))))))))))))))))))))))))))))))))))</f>
        <v>No ha seleccionado un número de programa</v>
      </c>
      <c r="L634" s="137"/>
      <c r="M634" s="135"/>
      <c r="N634" s="147"/>
      <c r="O634" s="138"/>
      <c r="P634" s="139"/>
      <c r="Q634" s="140"/>
      <c r="R634" s="140"/>
      <c r="S634" s="140"/>
      <c r="T634" s="140">
        <f t="shared" si="66"/>
        <v>0</v>
      </c>
      <c r="U634" s="140"/>
      <c r="V634" s="141"/>
      <c r="W634" s="141"/>
      <c r="X634" s="141"/>
      <c r="Y634" s="135"/>
      <c r="Z634" s="135"/>
      <c r="AA634" s="142"/>
      <c r="AB634" s="135"/>
      <c r="AC634" s="135"/>
      <c r="AD634" s="135"/>
      <c r="AE634" s="135"/>
      <c r="AF634" s="143" t="e">
        <f t="shared" si="67"/>
        <v>#DIV/0!</v>
      </c>
      <c r="AG634" s="144"/>
      <c r="AH634" s="144" t="b">
        <f t="shared" si="68"/>
        <v>1</v>
      </c>
    </row>
    <row r="635" spans="1:34" ht="44.25" customHeight="1" thickBot="1" x14ac:dyDescent="0.3">
      <c r="A635" s="135"/>
      <c r="B635" s="135"/>
      <c r="C635" s="136"/>
      <c r="D635" s="135"/>
      <c r="E635" s="136" t="str">
        <f>IF(D635=1,'Tipo '!$B$2,IF(D635=2,'Tipo '!$B$3,IF(D635=3,'Tipo '!$B$4,IF(D635=4,'Tipo '!$B$5,IF(D635=5,'Tipo '!$B$6,IF(D635=6,'Tipo '!$B$7,IF(D635=7,'Tipo '!$B$8,IF(D635=8,'Tipo '!$B$9,IF(D635=9,'Tipo '!$B$10,IF(D635=10,'Tipo '!$B$11,IF(D635=11,'Tipo '!$B$12,IF(D635=12,'Tipo '!$B$13,IF(D635=13,'Tipo '!$B$14,IF(D635=14,'Tipo '!$B$15,IF(D635=15,'Tipo '!$B$16,IF(D635=16,'Tipo '!$B$17,IF(D635=17,'Tipo '!$B$18,IF(D635=18,'Tipo '!$B$19,IF(D635=19,'Tipo '!$B$20,IF(D635=20,'Tipo '!$B$21,"No ha seleccionado un tipo de contrato válido"))))))))))))))))))))</f>
        <v>No ha seleccionado un tipo de contrato válido</v>
      </c>
      <c r="F635" s="136"/>
      <c r="G635" s="136"/>
      <c r="H635" s="146"/>
      <c r="I635" s="146"/>
      <c r="J635" s="135"/>
      <c r="K635" s="136" t="str">
        <f>IF(J635=1,'Equivalencia BH-BMPT'!$D$2,IF(J635=2,'Equivalencia BH-BMPT'!$D$3,IF(J635=3,'Equivalencia BH-BMPT'!$D$4,IF(J635=4,'Equivalencia BH-BMPT'!$D$5,IF(J635=5,'Equivalencia BH-BMPT'!$D$6,IF(J635=6,'Equivalencia BH-BMPT'!$D$7,IF(J635=7,'Equivalencia BH-BMPT'!$D$8,IF(J635=8,'Equivalencia BH-BMPT'!$D$9,IF(J635=9,'Equivalencia BH-BMPT'!$D$10,IF(J635=10,'Equivalencia BH-BMPT'!$D$11,IF(J635=11,'Equivalencia BH-BMPT'!$D$12,IF(J635=12,'Equivalencia BH-BMPT'!$D$13,IF(J635=13,'Equivalencia BH-BMPT'!$D$14,IF(J635=14,'Equivalencia BH-BMPT'!$D$15,IF(J635=15,'Equivalencia BH-BMPT'!$D$16,IF(J635=16,'Equivalencia BH-BMPT'!$D$17,IF(J635=17,'Equivalencia BH-BMPT'!$D$18,IF(J635=18,'Equivalencia BH-BMPT'!$D$19,IF(J635=19,'Equivalencia BH-BMPT'!$D$20,IF(J635=20,'Equivalencia BH-BMPT'!$D$21,IF(J635=21,'Equivalencia BH-BMPT'!$D$22,IF(J635=22,'Equivalencia BH-BMPT'!$D$23,IF(J635=23,'Equivalencia BH-BMPT'!#REF!,IF(J635=24,'Equivalencia BH-BMPT'!$D$25,IF(J635=25,'Equivalencia BH-BMPT'!$D$26,IF(J635=26,'Equivalencia BH-BMPT'!$D$27,IF(J635=27,'Equivalencia BH-BMPT'!$D$28,IF(J635=28,'Equivalencia BH-BMPT'!$D$29,IF(J635=29,'Equivalencia BH-BMPT'!$D$30,IF(J635=30,'Equivalencia BH-BMPT'!$D$31,IF(J635=31,'Equivalencia BH-BMPT'!$D$32,IF(J635=32,'Equivalencia BH-BMPT'!$D$33,IF(J635=33,'Equivalencia BH-BMPT'!$D$34,IF(J635=34,'Equivalencia BH-BMPT'!$D$35,IF(J635=35,'Equivalencia BH-BMPT'!$D$36,IF(J635=36,'Equivalencia BH-BMPT'!$D$37,IF(J635=37,'Equivalencia BH-BMPT'!$D$38,IF(J635=38,'Equivalencia BH-BMPT'!#REF!,IF(J635=39,'Equivalencia BH-BMPT'!$D$40,IF(J635=40,'Equivalencia BH-BMPT'!$D$41,IF(J635=41,'Equivalencia BH-BMPT'!$D$42,IF(J635=42,'Equivalencia BH-BMPT'!$D$43,IF(J635=43,'Equivalencia BH-BMPT'!$D$44,IF(J635=44,'Equivalencia BH-BMPT'!$D$45,IF(J635=45,'Equivalencia BH-BMPT'!$D$46,"No ha seleccionado un número de programa")))))))))))))))))))))))))))))))))))))))))))))</f>
        <v>No ha seleccionado un número de programa</v>
      </c>
      <c r="L635" s="137"/>
      <c r="M635" s="135"/>
      <c r="N635" s="147"/>
      <c r="O635" s="138"/>
      <c r="P635" s="139"/>
      <c r="Q635" s="140"/>
      <c r="R635" s="140"/>
      <c r="S635" s="140"/>
      <c r="T635" s="140">
        <f t="shared" si="66"/>
        <v>0</v>
      </c>
      <c r="U635" s="140"/>
      <c r="V635" s="141"/>
      <c r="W635" s="141"/>
      <c r="X635" s="141"/>
      <c r="Y635" s="135"/>
      <c r="Z635" s="135"/>
      <c r="AA635" s="142"/>
      <c r="AB635" s="135"/>
      <c r="AC635" s="135"/>
      <c r="AD635" s="135"/>
      <c r="AE635" s="135"/>
      <c r="AF635" s="143" t="e">
        <f t="shared" si="67"/>
        <v>#DIV/0!</v>
      </c>
      <c r="AG635" s="144"/>
      <c r="AH635" s="144" t="b">
        <f t="shared" si="68"/>
        <v>1</v>
      </c>
    </row>
    <row r="636" spans="1:34" ht="44.25" customHeight="1" thickBot="1" x14ac:dyDescent="0.3">
      <c r="A636" s="135"/>
      <c r="B636" s="135"/>
      <c r="C636" s="136"/>
      <c r="D636" s="135"/>
      <c r="E636" s="136" t="str">
        <f>IF(D636=1,'Tipo '!$B$2,IF(D636=2,'Tipo '!$B$3,IF(D636=3,'Tipo '!$B$4,IF(D636=4,'Tipo '!$B$5,IF(D636=5,'Tipo '!$B$6,IF(D636=6,'Tipo '!$B$7,IF(D636=7,'Tipo '!$B$8,IF(D636=8,'Tipo '!$B$9,IF(D636=9,'Tipo '!$B$10,IF(D636=10,'Tipo '!$B$11,IF(D636=11,'Tipo '!$B$12,IF(D636=12,'Tipo '!$B$13,IF(D636=13,'Tipo '!$B$14,IF(D636=14,'Tipo '!$B$15,IF(D636=15,'Tipo '!$B$16,IF(D636=16,'Tipo '!$B$17,IF(D636=17,'Tipo '!$B$18,IF(D636=18,'Tipo '!$B$19,IF(D636=19,'Tipo '!$B$20,IF(D636=20,'Tipo '!$B$21,"No ha seleccionado un tipo de contrato válido"))))))))))))))))))))</f>
        <v>No ha seleccionado un tipo de contrato válido</v>
      </c>
      <c r="F636" s="136"/>
      <c r="G636" s="136"/>
      <c r="H636" s="146"/>
      <c r="I636" s="146"/>
      <c r="J636" s="135"/>
      <c r="K636" s="136" t="str">
        <f>IF(J636=1,'Equivalencia BH-BMPT'!$D$2,IF(J636=2,'Equivalencia BH-BMPT'!$D$3,IF(J636=3,'Equivalencia BH-BMPT'!$D$4,IF(J636=4,'Equivalencia BH-BMPT'!$D$5,IF(J636=5,'Equivalencia BH-BMPT'!$D$6,IF(J636=6,'Equivalencia BH-BMPT'!$D$7,IF(J636=7,'Equivalencia BH-BMPT'!$D$8,IF(J636=8,'Equivalencia BH-BMPT'!$D$9,IF(J636=9,'Equivalencia BH-BMPT'!$D$10,IF(J636=10,'Equivalencia BH-BMPT'!$D$11,IF(J636=11,'Equivalencia BH-BMPT'!$D$12,IF(J636=12,'Equivalencia BH-BMPT'!$D$13,IF(J636=13,'Equivalencia BH-BMPT'!$D$14,IF(J636=14,'Equivalencia BH-BMPT'!$D$15,IF(J636=15,'Equivalencia BH-BMPT'!$D$16,IF(J636=16,'Equivalencia BH-BMPT'!$D$17,IF(J636=17,'Equivalencia BH-BMPT'!$D$18,IF(J636=18,'Equivalencia BH-BMPT'!$D$19,IF(J636=19,'Equivalencia BH-BMPT'!$D$20,IF(J636=20,'Equivalencia BH-BMPT'!$D$21,IF(J636=21,'Equivalencia BH-BMPT'!$D$22,IF(J636=22,'Equivalencia BH-BMPT'!$D$23,IF(J636=23,'Equivalencia BH-BMPT'!#REF!,IF(J636=24,'Equivalencia BH-BMPT'!$D$25,IF(J636=25,'Equivalencia BH-BMPT'!$D$26,IF(J636=26,'Equivalencia BH-BMPT'!$D$27,IF(J636=27,'Equivalencia BH-BMPT'!$D$28,IF(J636=28,'Equivalencia BH-BMPT'!$D$29,IF(J636=29,'Equivalencia BH-BMPT'!$D$30,IF(J636=30,'Equivalencia BH-BMPT'!$D$31,IF(J636=31,'Equivalencia BH-BMPT'!$D$32,IF(J636=32,'Equivalencia BH-BMPT'!$D$33,IF(J636=33,'Equivalencia BH-BMPT'!$D$34,IF(J636=34,'Equivalencia BH-BMPT'!$D$35,IF(J636=35,'Equivalencia BH-BMPT'!$D$36,IF(J636=36,'Equivalencia BH-BMPT'!$D$37,IF(J636=37,'Equivalencia BH-BMPT'!$D$38,IF(J636=38,'Equivalencia BH-BMPT'!#REF!,IF(J636=39,'Equivalencia BH-BMPT'!$D$40,IF(J636=40,'Equivalencia BH-BMPT'!$D$41,IF(J636=41,'Equivalencia BH-BMPT'!$D$42,IF(J636=42,'Equivalencia BH-BMPT'!$D$43,IF(J636=43,'Equivalencia BH-BMPT'!$D$44,IF(J636=44,'Equivalencia BH-BMPT'!$D$45,IF(J636=45,'Equivalencia BH-BMPT'!$D$46,"No ha seleccionado un número de programa")))))))))))))))))))))))))))))))))))))))))))))</f>
        <v>No ha seleccionado un número de programa</v>
      </c>
      <c r="L636" s="137"/>
      <c r="M636" s="135"/>
      <c r="N636" s="147"/>
      <c r="O636" s="138"/>
      <c r="P636" s="139"/>
      <c r="Q636" s="140"/>
      <c r="R636" s="140"/>
      <c r="S636" s="140"/>
      <c r="T636" s="140">
        <f t="shared" si="66"/>
        <v>0</v>
      </c>
      <c r="U636" s="140"/>
      <c r="V636" s="141"/>
      <c r="W636" s="141"/>
      <c r="X636" s="141"/>
      <c r="Y636" s="135"/>
      <c r="Z636" s="135"/>
      <c r="AA636" s="142"/>
      <c r="AB636" s="135"/>
      <c r="AC636" s="135"/>
      <c r="AD636" s="135"/>
      <c r="AE636" s="135"/>
      <c r="AF636" s="143" t="e">
        <f t="shared" si="67"/>
        <v>#DIV/0!</v>
      </c>
      <c r="AG636" s="144"/>
      <c r="AH636" s="144" t="b">
        <f t="shared" si="68"/>
        <v>1</v>
      </c>
    </row>
    <row r="637" spans="1:34" ht="44.25" customHeight="1" thickBot="1" x14ac:dyDescent="0.3">
      <c r="A637" s="135"/>
      <c r="B637" s="135"/>
      <c r="C637" s="136"/>
      <c r="D637" s="135"/>
      <c r="E637" s="136" t="str">
        <f>IF(D637=1,'Tipo '!$B$2,IF(D637=2,'Tipo '!$B$3,IF(D637=3,'Tipo '!$B$4,IF(D637=4,'Tipo '!$B$5,IF(D637=5,'Tipo '!$B$6,IF(D637=6,'Tipo '!$B$7,IF(D637=7,'Tipo '!$B$8,IF(D637=8,'Tipo '!$B$9,IF(D637=9,'Tipo '!$B$10,IF(D637=10,'Tipo '!$B$11,IF(D637=11,'Tipo '!$B$12,IF(D637=12,'Tipo '!$B$13,IF(D637=13,'Tipo '!$B$14,IF(D637=14,'Tipo '!$B$15,IF(D637=15,'Tipo '!$B$16,IF(D637=16,'Tipo '!$B$17,IF(D637=17,'Tipo '!$B$18,IF(D637=18,'Tipo '!$B$19,IF(D637=19,'Tipo '!$B$20,IF(D637=20,'Tipo '!$B$21,"No ha seleccionado un tipo de contrato válido"))))))))))))))))))))</f>
        <v>No ha seleccionado un tipo de contrato válido</v>
      </c>
      <c r="F637" s="136"/>
      <c r="G637" s="136"/>
      <c r="H637" s="146"/>
      <c r="I637" s="146"/>
      <c r="J637" s="135"/>
      <c r="K637" s="136" t="str">
        <f>IF(J637=1,'Equivalencia BH-BMPT'!$D$2,IF(J637=2,'Equivalencia BH-BMPT'!$D$3,IF(J637=3,'Equivalencia BH-BMPT'!$D$4,IF(J637=4,'Equivalencia BH-BMPT'!$D$5,IF(J637=5,'Equivalencia BH-BMPT'!$D$6,IF(J637=6,'Equivalencia BH-BMPT'!$D$7,IF(J637=7,'Equivalencia BH-BMPT'!$D$8,IF(J637=8,'Equivalencia BH-BMPT'!$D$9,IF(J637=9,'Equivalencia BH-BMPT'!$D$10,IF(J637=10,'Equivalencia BH-BMPT'!$D$11,IF(J637=11,'Equivalencia BH-BMPT'!$D$12,IF(J637=12,'Equivalencia BH-BMPT'!$D$13,IF(J637=13,'Equivalencia BH-BMPT'!$D$14,IF(J637=14,'Equivalencia BH-BMPT'!$D$15,IF(J637=15,'Equivalencia BH-BMPT'!$D$16,IF(J637=16,'Equivalencia BH-BMPT'!$D$17,IF(J637=17,'Equivalencia BH-BMPT'!$D$18,IF(J637=18,'Equivalencia BH-BMPT'!$D$19,IF(J637=19,'Equivalencia BH-BMPT'!$D$20,IF(J637=20,'Equivalencia BH-BMPT'!$D$21,IF(J637=21,'Equivalencia BH-BMPT'!$D$22,IF(J637=22,'Equivalencia BH-BMPT'!$D$23,IF(J637=23,'Equivalencia BH-BMPT'!#REF!,IF(J637=24,'Equivalencia BH-BMPT'!$D$25,IF(J637=25,'Equivalencia BH-BMPT'!$D$26,IF(J637=26,'Equivalencia BH-BMPT'!$D$27,IF(J637=27,'Equivalencia BH-BMPT'!$D$28,IF(J637=28,'Equivalencia BH-BMPT'!$D$29,IF(J637=29,'Equivalencia BH-BMPT'!$D$30,IF(J637=30,'Equivalencia BH-BMPT'!$D$31,IF(J637=31,'Equivalencia BH-BMPT'!$D$32,IF(J637=32,'Equivalencia BH-BMPT'!$D$33,IF(J637=33,'Equivalencia BH-BMPT'!$D$34,IF(J637=34,'Equivalencia BH-BMPT'!$D$35,IF(J637=35,'Equivalencia BH-BMPT'!$D$36,IF(J637=36,'Equivalencia BH-BMPT'!$D$37,IF(J637=37,'Equivalencia BH-BMPT'!$D$38,IF(J637=38,'Equivalencia BH-BMPT'!#REF!,IF(J637=39,'Equivalencia BH-BMPT'!$D$40,IF(J637=40,'Equivalencia BH-BMPT'!$D$41,IF(J637=41,'Equivalencia BH-BMPT'!$D$42,IF(J637=42,'Equivalencia BH-BMPT'!$D$43,IF(J637=43,'Equivalencia BH-BMPT'!$D$44,IF(J637=44,'Equivalencia BH-BMPT'!$D$45,IF(J637=45,'Equivalencia BH-BMPT'!$D$46,"No ha seleccionado un número de programa")))))))))))))))))))))))))))))))))))))))))))))</f>
        <v>No ha seleccionado un número de programa</v>
      </c>
      <c r="L637" s="137"/>
      <c r="M637" s="135"/>
      <c r="N637" s="147"/>
      <c r="O637" s="138"/>
      <c r="P637" s="139"/>
      <c r="Q637" s="140"/>
      <c r="R637" s="140"/>
      <c r="S637" s="140"/>
      <c r="T637" s="140">
        <f t="shared" si="66"/>
        <v>0</v>
      </c>
      <c r="U637" s="140"/>
      <c r="V637" s="141"/>
      <c r="W637" s="141"/>
      <c r="X637" s="141"/>
      <c r="Y637" s="135"/>
      <c r="Z637" s="135"/>
      <c r="AA637" s="142"/>
      <c r="AB637" s="135"/>
      <c r="AC637" s="135"/>
      <c r="AD637" s="135"/>
      <c r="AE637" s="135"/>
      <c r="AF637" s="143" t="e">
        <f t="shared" si="67"/>
        <v>#DIV/0!</v>
      </c>
      <c r="AG637" s="144"/>
      <c r="AH637" s="144" t="b">
        <f t="shared" si="68"/>
        <v>1</v>
      </c>
    </row>
    <row r="638" spans="1:34" ht="44.25" customHeight="1" thickBot="1" x14ac:dyDescent="0.3">
      <c r="A638" s="135"/>
      <c r="B638" s="135"/>
      <c r="C638" s="136"/>
      <c r="D638" s="135"/>
      <c r="E638" s="136" t="str">
        <f>IF(D638=1,'Tipo '!$B$2,IF(D638=2,'Tipo '!$B$3,IF(D638=3,'Tipo '!$B$4,IF(D638=4,'Tipo '!$B$5,IF(D638=5,'Tipo '!$B$6,IF(D638=6,'Tipo '!$B$7,IF(D638=7,'Tipo '!$B$8,IF(D638=8,'Tipo '!$B$9,IF(D638=9,'Tipo '!$B$10,IF(D638=10,'Tipo '!$B$11,IF(D638=11,'Tipo '!$B$12,IF(D638=12,'Tipo '!$B$13,IF(D638=13,'Tipo '!$B$14,IF(D638=14,'Tipo '!$B$15,IF(D638=15,'Tipo '!$B$16,IF(D638=16,'Tipo '!$B$17,IF(D638=17,'Tipo '!$B$18,IF(D638=18,'Tipo '!$B$19,IF(D638=19,'Tipo '!$B$20,IF(D638=20,'Tipo '!$B$21,"No ha seleccionado un tipo de contrato válido"))))))))))))))))))))</f>
        <v>No ha seleccionado un tipo de contrato válido</v>
      </c>
      <c r="F638" s="136"/>
      <c r="G638" s="136"/>
      <c r="H638" s="146"/>
      <c r="I638" s="146"/>
      <c r="J638" s="135"/>
      <c r="K638" s="136" t="str">
        <f>IF(J638=1,'Equivalencia BH-BMPT'!$D$2,IF(J638=2,'Equivalencia BH-BMPT'!$D$3,IF(J638=3,'Equivalencia BH-BMPT'!$D$4,IF(J638=4,'Equivalencia BH-BMPT'!$D$5,IF(J638=5,'Equivalencia BH-BMPT'!$D$6,IF(J638=6,'Equivalencia BH-BMPT'!$D$7,IF(J638=7,'Equivalencia BH-BMPT'!$D$8,IF(J638=8,'Equivalencia BH-BMPT'!$D$9,IF(J638=9,'Equivalencia BH-BMPT'!$D$10,IF(J638=10,'Equivalencia BH-BMPT'!$D$11,IF(J638=11,'Equivalencia BH-BMPT'!$D$12,IF(J638=12,'Equivalencia BH-BMPT'!$D$13,IF(J638=13,'Equivalencia BH-BMPT'!$D$14,IF(J638=14,'Equivalencia BH-BMPT'!$D$15,IF(J638=15,'Equivalencia BH-BMPT'!$D$16,IF(J638=16,'Equivalencia BH-BMPT'!$D$17,IF(J638=17,'Equivalencia BH-BMPT'!$D$18,IF(J638=18,'Equivalencia BH-BMPT'!$D$19,IF(J638=19,'Equivalencia BH-BMPT'!$D$20,IF(J638=20,'Equivalencia BH-BMPT'!$D$21,IF(J638=21,'Equivalencia BH-BMPT'!$D$22,IF(J638=22,'Equivalencia BH-BMPT'!$D$23,IF(J638=23,'Equivalencia BH-BMPT'!#REF!,IF(J638=24,'Equivalencia BH-BMPT'!$D$25,IF(J638=25,'Equivalencia BH-BMPT'!$D$26,IF(J638=26,'Equivalencia BH-BMPT'!$D$27,IF(J638=27,'Equivalencia BH-BMPT'!$D$28,IF(J638=28,'Equivalencia BH-BMPT'!$D$29,IF(J638=29,'Equivalencia BH-BMPT'!$D$30,IF(J638=30,'Equivalencia BH-BMPT'!$D$31,IF(J638=31,'Equivalencia BH-BMPT'!$D$32,IF(J638=32,'Equivalencia BH-BMPT'!$D$33,IF(J638=33,'Equivalencia BH-BMPT'!$D$34,IF(J638=34,'Equivalencia BH-BMPT'!$D$35,IF(J638=35,'Equivalencia BH-BMPT'!$D$36,IF(J638=36,'Equivalencia BH-BMPT'!$D$37,IF(J638=37,'Equivalencia BH-BMPT'!$D$38,IF(J638=38,'Equivalencia BH-BMPT'!#REF!,IF(J638=39,'Equivalencia BH-BMPT'!$D$40,IF(J638=40,'Equivalencia BH-BMPT'!$D$41,IF(J638=41,'Equivalencia BH-BMPT'!$D$42,IF(J638=42,'Equivalencia BH-BMPT'!$D$43,IF(J638=43,'Equivalencia BH-BMPT'!$D$44,IF(J638=44,'Equivalencia BH-BMPT'!$D$45,IF(J638=45,'Equivalencia BH-BMPT'!$D$46,"No ha seleccionado un número de programa")))))))))))))))))))))))))))))))))))))))))))))</f>
        <v>No ha seleccionado un número de programa</v>
      </c>
      <c r="L638" s="137"/>
      <c r="M638" s="135"/>
      <c r="N638" s="147"/>
      <c r="O638" s="138"/>
      <c r="P638" s="139"/>
      <c r="Q638" s="140"/>
      <c r="R638" s="140"/>
      <c r="S638" s="140"/>
      <c r="T638" s="140">
        <f t="shared" si="66"/>
        <v>0</v>
      </c>
      <c r="U638" s="140"/>
      <c r="V638" s="141"/>
      <c r="W638" s="141"/>
      <c r="X638" s="141"/>
      <c r="Y638" s="135"/>
      <c r="Z638" s="135"/>
      <c r="AA638" s="142"/>
      <c r="AB638" s="135"/>
      <c r="AC638" s="135"/>
      <c r="AD638" s="135"/>
      <c r="AE638" s="135"/>
      <c r="AF638" s="143" t="e">
        <f t="shared" si="67"/>
        <v>#DIV/0!</v>
      </c>
      <c r="AG638" s="144"/>
      <c r="AH638" s="144" t="b">
        <f t="shared" si="68"/>
        <v>1</v>
      </c>
    </row>
    <row r="639" spans="1:34" ht="44.25" customHeight="1" thickBot="1" x14ac:dyDescent="0.3">
      <c r="A639" s="135"/>
      <c r="B639" s="135"/>
      <c r="C639" s="136"/>
      <c r="D639" s="135"/>
      <c r="E639" s="136" t="str">
        <f>IF(D639=1,'Tipo '!$B$2,IF(D639=2,'Tipo '!$B$3,IF(D639=3,'Tipo '!$B$4,IF(D639=4,'Tipo '!$B$5,IF(D639=5,'Tipo '!$B$6,IF(D639=6,'Tipo '!$B$7,IF(D639=7,'Tipo '!$B$8,IF(D639=8,'Tipo '!$B$9,IF(D639=9,'Tipo '!$B$10,IF(D639=10,'Tipo '!$B$11,IF(D639=11,'Tipo '!$B$12,IF(D639=12,'Tipo '!$B$13,IF(D639=13,'Tipo '!$B$14,IF(D639=14,'Tipo '!$B$15,IF(D639=15,'Tipo '!$B$16,IF(D639=16,'Tipo '!$B$17,IF(D639=17,'Tipo '!$B$18,IF(D639=18,'Tipo '!$B$19,IF(D639=19,'Tipo '!$B$20,IF(D639=20,'Tipo '!$B$21,"No ha seleccionado un tipo de contrato válido"))))))))))))))))))))</f>
        <v>No ha seleccionado un tipo de contrato válido</v>
      </c>
      <c r="F639" s="136"/>
      <c r="G639" s="136"/>
      <c r="H639" s="146"/>
      <c r="I639" s="146"/>
      <c r="J639" s="135"/>
      <c r="K639" s="136" t="str">
        <f>IF(J639=1,'Equivalencia BH-BMPT'!$D$2,IF(J639=2,'Equivalencia BH-BMPT'!$D$3,IF(J639=3,'Equivalencia BH-BMPT'!$D$4,IF(J639=4,'Equivalencia BH-BMPT'!$D$5,IF(J639=5,'Equivalencia BH-BMPT'!$D$6,IF(J639=6,'Equivalencia BH-BMPT'!$D$7,IF(J639=7,'Equivalencia BH-BMPT'!$D$8,IF(J639=8,'Equivalencia BH-BMPT'!$D$9,IF(J639=9,'Equivalencia BH-BMPT'!$D$10,IF(J639=10,'Equivalencia BH-BMPT'!$D$11,IF(J639=11,'Equivalencia BH-BMPT'!$D$12,IF(J639=12,'Equivalencia BH-BMPT'!$D$13,IF(J639=13,'Equivalencia BH-BMPT'!$D$14,IF(J639=14,'Equivalencia BH-BMPT'!$D$15,IF(J639=15,'Equivalencia BH-BMPT'!$D$16,IF(J639=16,'Equivalencia BH-BMPT'!$D$17,IF(J639=17,'Equivalencia BH-BMPT'!$D$18,IF(J639=18,'Equivalencia BH-BMPT'!$D$19,IF(J639=19,'Equivalencia BH-BMPT'!$D$20,IF(J639=20,'Equivalencia BH-BMPT'!$D$21,IF(J639=21,'Equivalencia BH-BMPT'!$D$22,IF(J639=22,'Equivalencia BH-BMPT'!$D$23,IF(J639=23,'Equivalencia BH-BMPT'!#REF!,IF(J639=24,'Equivalencia BH-BMPT'!$D$25,IF(J639=25,'Equivalencia BH-BMPT'!$D$26,IF(J639=26,'Equivalencia BH-BMPT'!$D$27,IF(J639=27,'Equivalencia BH-BMPT'!$D$28,IF(J639=28,'Equivalencia BH-BMPT'!$D$29,IF(J639=29,'Equivalencia BH-BMPT'!$D$30,IF(J639=30,'Equivalencia BH-BMPT'!$D$31,IF(J639=31,'Equivalencia BH-BMPT'!$D$32,IF(J639=32,'Equivalencia BH-BMPT'!$D$33,IF(J639=33,'Equivalencia BH-BMPT'!$D$34,IF(J639=34,'Equivalencia BH-BMPT'!$D$35,IF(J639=35,'Equivalencia BH-BMPT'!$D$36,IF(J639=36,'Equivalencia BH-BMPT'!$D$37,IF(J639=37,'Equivalencia BH-BMPT'!$D$38,IF(J639=38,'Equivalencia BH-BMPT'!#REF!,IF(J639=39,'Equivalencia BH-BMPT'!$D$40,IF(J639=40,'Equivalencia BH-BMPT'!$D$41,IF(J639=41,'Equivalencia BH-BMPT'!$D$42,IF(J639=42,'Equivalencia BH-BMPT'!$D$43,IF(J639=43,'Equivalencia BH-BMPT'!$D$44,IF(J639=44,'Equivalencia BH-BMPT'!$D$45,IF(J639=45,'Equivalencia BH-BMPT'!$D$46,"No ha seleccionado un número de programa")))))))))))))))))))))))))))))))))))))))))))))</f>
        <v>No ha seleccionado un número de programa</v>
      </c>
      <c r="L639" s="137"/>
      <c r="M639" s="135"/>
      <c r="N639" s="147"/>
      <c r="O639" s="138"/>
      <c r="P639" s="139"/>
      <c r="Q639" s="140"/>
      <c r="R639" s="140"/>
      <c r="S639" s="140"/>
      <c r="T639" s="140">
        <f t="shared" si="66"/>
        <v>0</v>
      </c>
      <c r="U639" s="140"/>
      <c r="V639" s="141"/>
      <c r="W639" s="141"/>
      <c r="X639" s="141"/>
      <c r="Y639" s="135"/>
      <c r="Z639" s="135"/>
      <c r="AA639" s="142"/>
      <c r="AB639" s="135"/>
      <c r="AC639" s="135"/>
      <c r="AD639" s="135"/>
      <c r="AE639" s="135"/>
      <c r="AF639" s="143" t="e">
        <f t="shared" si="67"/>
        <v>#DIV/0!</v>
      </c>
      <c r="AG639" s="144"/>
      <c r="AH639" s="144" t="b">
        <f t="shared" si="68"/>
        <v>1</v>
      </c>
    </row>
    <row r="640" spans="1:34" ht="44.25" customHeight="1" thickBot="1" x14ac:dyDescent="0.3">
      <c r="A640" s="135"/>
      <c r="B640" s="135"/>
      <c r="C640" s="136"/>
      <c r="D640" s="135"/>
      <c r="E640" s="136" t="str">
        <f>IF(D640=1,'Tipo '!$B$2,IF(D640=2,'Tipo '!$B$3,IF(D640=3,'Tipo '!$B$4,IF(D640=4,'Tipo '!$B$5,IF(D640=5,'Tipo '!$B$6,IF(D640=6,'Tipo '!$B$7,IF(D640=7,'Tipo '!$B$8,IF(D640=8,'Tipo '!$B$9,IF(D640=9,'Tipo '!$B$10,IF(D640=10,'Tipo '!$B$11,IF(D640=11,'Tipo '!$B$12,IF(D640=12,'Tipo '!$B$13,IF(D640=13,'Tipo '!$B$14,IF(D640=14,'Tipo '!$B$15,IF(D640=15,'Tipo '!$B$16,IF(D640=16,'Tipo '!$B$17,IF(D640=17,'Tipo '!$B$18,IF(D640=18,'Tipo '!$B$19,IF(D640=19,'Tipo '!$B$20,IF(D640=20,'Tipo '!$B$21,"No ha seleccionado un tipo de contrato válido"))))))))))))))))))))</f>
        <v>No ha seleccionado un tipo de contrato válido</v>
      </c>
      <c r="F640" s="136"/>
      <c r="G640" s="136"/>
      <c r="H640" s="146"/>
      <c r="I640" s="146"/>
      <c r="J640" s="135"/>
      <c r="K640" s="136" t="str">
        <f>IF(J640=1,'Equivalencia BH-BMPT'!$D$2,IF(J640=2,'Equivalencia BH-BMPT'!$D$3,IF(J640=3,'Equivalencia BH-BMPT'!$D$4,IF(J640=4,'Equivalencia BH-BMPT'!$D$5,IF(J640=5,'Equivalencia BH-BMPT'!$D$6,IF(J640=6,'Equivalencia BH-BMPT'!$D$7,IF(J640=7,'Equivalencia BH-BMPT'!$D$8,IF(J640=8,'Equivalencia BH-BMPT'!$D$9,IF(J640=9,'Equivalencia BH-BMPT'!$D$10,IF(J640=10,'Equivalencia BH-BMPT'!$D$11,IF(J640=11,'Equivalencia BH-BMPT'!$D$12,IF(J640=12,'Equivalencia BH-BMPT'!$D$13,IF(J640=13,'Equivalencia BH-BMPT'!$D$14,IF(J640=14,'Equivalencia BH-BMPT'!$D$15,IF(J640=15,'Equivalencia BH-BMPT'!$D$16,IF(J640=16,'Equivalencia BH-BMPT'!$D$17,IF(J640=17,'Equivalencia BH-BMPT'!$D$18,IF(J640=18,'Equivalencia BH-BMPT'!$D$19,IF(J640=19,'Equivalencia BH-BMPT'!$D$20,IF(J640=20,'Equivalencia BH-BMPT'!$D$21,IF(J640=21,'Equivalencia BH-BMPT'!$D$22,IF(J640=22,'Equivalencia BH-BMPT'!$D$23,IF(J640=23,'Equivalencia BH-BMPT'!#REF!,IF(J640=24,'Equivalencia BH-BMPT'!$D$25,IF(J640=25,'Equivalencia BH-BMPT'!$D$26,IF(J640=26,'Equivalencia BH-BMPT'!$D$27,IF(J640=27,'Equivalencia BH-BMPT'!$D$28,IF(J640=28,'Equivalencia BH-BMPT'!$D$29,IF(J640=29,'Equivalencia BH-BMPT'!$D$30,IF(J640=30,'Equivalencia BH-BMPT'!$D$31,IF(J640=31,'Equivalencia BH-BMPT'!$D$32,IF(J640=32,'Equivalencia BH-BMPT'!$D$33,IF(J640=33,'Equivalencia BH-BMPT'!$D$34,IF(J640=34,'Equivalencia BH-BMPT'!$D$35,IF(J640=35,'Equivalencia BH-BMPT'!$D$36,IF(J640=36,'Equivalencia BH-BMPT'!$D$37,IF(J640=37,'Equivalencia BH-BMPT'!$D$38,IF(J640=38,'Equivalencia BH-BMPT'!#REF!,IF(J640=39,'Equivalencia BH-BMPT'!$D$40,IF(J640=40,'Equivalencia BH-BMPT'!$D$41,IF(J640=41,'Equivalencia BH-BMPT'!$D$42,IF(J640=42,'Equivalencia BH-BMPT'!$D$43,IF(J640=43,'Equivalencia BH-BMPT'!$D$44,IF(J640=44,'Equivalencia BH-BMPT'!$D$45,IF(J640=45,'Equivalencia BH-BMPT'!$D$46,"No ha seleccionado un número de programa")))))))))))))))))))))))))))))))))))))))))))))</f>
        <v>No ha seleccionado un número de programa</v>
      </c>
      <c r="L640" s="137"/>
      <c r="M640" s="135"/>
      <c r="N640" s="147"/>
      <c r="O640" s="138"/>
      <c r="P640" s="139"/>
      <c r="Q640" s="140"/>
      <c r="R640" s="140"/>
      <c r="S640" s="140"/>
      <c r="T640" s="140">
        <f t="shared" si="66"/>
        <v>0</v>
      </c>
      <c r="U640" s="140"/>
      <c r="V640" s="141"/>
      <c r="W640" s="141"/>
      <c r="X640" s="141"/>
      <c r="Y640" s="135"/>
      <c r="Z640" s="135"/>
      <c r="AA640" s="142"/>
      <c r="AB640" s="135"/>
      <c r="AC640" s="135"/>
      <c r="AD640" s="135"/>
      <c r="AE640" s="135"/>
      <c r="AF640" s="143" t="e">
        <f t="shared" si="67"/>
        <v>#DIV/0!</v>
      </c>
      <c r="AG640" s="144"/>
      <c r="AH640" s="144" t="b">
        <f t="shared" si="68"/>
        <v>1</v>
      </c>
    </row>
    <row r="641" spans="1:34" ht="44.25" customHeight="1" thickBot="1" x14ac:dyDescent="0.3">
      <c r="A641" s="135"/>
      <c r="B641" s="135"/>
      <c r="C641" s="136"/>
      <c r="D641" s="135"/>
      <c r="E641" s="136" t="str">
        <f>IF(D641=1,'Tipo '!$B$2,IF(D641=2,'Tipo '!$B$3,IF(D641=3,'Tipo '!$B$4,IF(D641=4,'Tipo '!$B$5,IF(D641=5,'Tipo '!$B$6,IF(D641=6,'Tipo '!$B$7,IF(D641=7,'Tipo '!$B$8,IF(D641=8,'Tipo '!$B$9,IF(D641=9,'Tipo '!$B$10,IF(D641=10,'Tipo '!$B$11,IF(D641=11,'Tipo '!$B$12,IF(D641=12,'Tipo '!$B$13,IF(D641=13,'Tipo '!$B$14,IF(D641=14,'Tipo '!$B$15,IF(D641=15,'Tipo '!$B$16,IF(D641=16,'Tipo '!$B$17,IF(D641=17,'Tipo '!$B$18,IF(D641=18,'Tipo '!$B$19,IF(D641=19,'Tipo '!$B$20,IF(D641=20,'Tipo '!$B$21,"No ha seleccionado un tipo de contrato válido"))))))))))))))))))))</f>
        <v>No ha seleccionado un tipo de contrato válido</v>
      </c>
      <c r="F641" s="136"/>
      <c r="G641" s="136"/>
      <c r="H641" s="146"/>
      <c r="I641" s="146"/>
      <c r="J641" s="135"/>
      <c r="K641" s="136" t="str">
        <f>IF(J641=1,'Equivalencia BH-BMPT'!$D$2,IF(J641=2,'Equivalencia BH-BMPT'!$D$3,IF(J641=3,'Equivalencia BH-BMPT'!$D$4,IF(J641=4,'Equivalencia BH-BMPT'!$D$5,IF(J641=5,'Equivalencia BH-BMPT'!$D$6,IF(J641=6,'Equivalencia BH-BMPT'!$D$7,IF(J641=7,'Equivalencia BH-BMPT'!$D$8,IF(J641=8,'Equivalencia BH-BMPT'!$D$9,IF(J641=9,'Equivalencia BH-BMPT'!$D$10,IF(J641=10,'Equivalencia BH-BMPT'!$D$11,IF(J641=11,'Equivalencia BH-BMPT'!$D$12,IF(J641=12,'Equivalencia BH-BMPT'!$D$13,IF(J641=13,'Equivalencia BH-BMPT'!$D$14,IF(J641=14,'Equivalencia BH-BMPT'!$D$15,IF(J641=15,'Equivalencia BH-BMPT'!$D$16,IF(J641=16,'Equivalencia BH-BMPT'!$D$17,IF(J641=17,'Equivalencia BH-BMPT'!$D$18,IF(J641=18,'Equivalencia BH-BMPT'!$D$19,IF(J641=19,'Equivalencia BH-BMPT'!$D$20,IF(J641=20,'Equivalencia BH-BMPT'!$D$21,IF(J641=21,'Equivalencia BH-BMPT'!$D$22,IF(J641=22,'Equivalencia BH-BMPT'!$D$23,IF(J641=23,'Equivalencia BH-BMPT'!#REF!,IF(J641=24,'Equivalencia BH-BMPT'!$D$25,IF(J641=25,'Equivalencia BH-BMPT'!$D$26,IF(J641=26,'Equivalencia BH-BMPT'!$D$27,IF(J641=27,'Equivalencia BH-BMPT'!$D$28,IF(J641=28,'Equivalencia BH-BMPT'!$D$29,IF(J641=29,'Equivalencia BH-BMPT'!$D$30,IF(J641=30,'Equivalencia BH-BMPT'!$D$31,IF(J641=31,'Equivalencia BH-BMPT'!$D$32,IF(J641=32,'Equivalencia BH-BMPT'!$D$33,IF(J641=33,'Equivalencia BH-BMPT'!$D$34,IF(J641=34,'Equivalencia BH-BMPT'!$D$35,IF(J641=35,'Equivalencia BH-BMPT'!$D$36,IF(J641=36,'Equivalencia BH-BMPT'!$D$37,IF(J641=37,'Equivalencia BH-BMPT'!$D$38,IF(J641=38,'Equivalencia BH-BMPT'!#REF!,IF(J641=39,'Equivalencia BH-BMPT'!$D$40,IF(J641=40,'Equivalencia BH-BMPT'!$D$41,IF(J641=41,'Equivalencia BH-BMPT'!$D$42,IF(J641=42,'Equivalencia BH-BMPT'!$D$43,IF(J641=43,'Equivalencia BH-BMPT'!$D$44,IF(J641=44,'Equivalencia BH-BMPT'!$D$45,IF(J641=45,'Equivalencia BH-BMPT'!$D$46,"No ha seleccionado un número de programa")))))))))))))))))))))))))))))))))))))))))))))</f>
        <v>No ha seleccionado un número de programa</v>
      </c>
      <c r="L641" s="137"/>
      <c r="M641" s="135"/>
      <c r="N641" s="147"/>
      <c r="O641" s="138"/>
      <c r="P641" s="139"/>
      <c r="Q641" s="140"/>
      <c r="R641" s="140"/>
      <c r="S641" s="140"/>
      <c r="T641" s="140">
        <f t="shared" si="66"/>
        <v>0</v>
      </c>
      <c r="U641" s="140"/>
      <c r="V641" s="141"/>
      <c r="W641" s="141"/>
      <c r="X641" s="141"/>
      <c r="Y641" s="135"/>
      <c r="Z641" s="135"/>
      <c r="AA641" s="142"/>
      <c r="AB641" s="135"/>
      <c r="AC641" s="135"/>
      <c r="AD641" s="135"/>
      <c r="AE641" s="135"/>
      <c r="AF641" s="143" t="e">
        <f t="shared" si="67"/>
        <v>#DIV/0!</v>
      </c>
      <c r="AG641" s="144"/>
      <c r="AH641" s="144" t="b">
        <f t="shared" si="68"/>
        <v>1</v>
      </c>
    </row>
    <row r="642" spans="1:34" ht="44.25" customHeight="1" thickBot="1" x14ac:dyDescent="0.3">
      <c r="A642" s="135"/>
      <c r="B642" s="135"/>
      <c r="C642" s="136"/>
      <c r="D642" s="135"/>
      <c r="E642" s="136" t="str">
        <f>IF(D642=1,'Tipo '!$B$2,IF(D642=2,'Tipo '!$B$3,IF(D642=3,'Tipo '!$B$4,IF(D642=4,'Tipo '!$B$5,IF(D642=5,'Tipo '!$B$6,IF(D642=6,'Tipo '!$B$7,IF(D642=7,'Tipo '!$B$8,IF(D642=8,'Tipo '!$B$9,IF(D642=9,'Tipo '!$B$10,IF(D642=10,'Tipo '!$B$11,IF(D642=11,'Tipo '!$B$12,IF(D642=12,'Tipo '!$B$13,IF(D642=13,'Tipo '!$B$14,IF(D642=14,'Tipo '!$B$15,IF(D642=15,'Tipo '!$B$16,IF(D642=16,'Tipo '!$B$17,IF(D642=17,'Tipo '!$B$18,IF(D642=18,'Tipo '!$B$19,IF(D642=19,'Tipo '!$B$20,IF(D642=20,'Tipo '!$B$21,"No ha seleccionado un tipo de contrato válido"))))))))))))))))))))</f>
        <v>No ha seleccionado un tipo de contrato válido</v>
      </c>
      <c r="F642" s="136"/>
      <c r="G642" s="136"/>
      <c r="H642" s="146"/>
      <c r="I642" s="146"/>
      <c r="J642" s="135"/>
      <c r="K642" s="136" t="str">
        <f>IF(J642=1,'Equivalencia BH-BMPT'!$D$2,IF(J642=2,'Equivalencia BH-BMPT'!$D$3,IF(J642=3,'Equivalencia BH-BMPT'!$D$4,IF(J642=4,'Equivalencia BH-BMPT'!$D$5,IF(J642=5,'Equivalencia BH-BMPT'!$D$6,IF(J642=6,'Equivalencia BH-BMPT'!$D$7,IF(J642=7,'Equivalencia BH-BMPT'!$D$8,IF(J642=8,'Equivalencia BH-BMPT'!$D$9,IF(J642=9,'Equivalencia BH-BMPT'!$D$10,IF(J642=10,'Equivalencia BH-BMPT'!$D$11,IF(J642=11,'Equivalencia BH-BMPT'!$D$12,IF(J642=12,'Equivalencia BH-BMPT'!$D$13,IF(J642=13,'Equivalencia BH-BMPT'!$D$14,IF(J642=14,'Equivalencia BH-BMPT'!$D$15,IF(J642=15,'Equivalencia BH-BMPT'!$D$16,IF(J642=16,'Equivalencia BH-BMPT'!$D$17,IF(J642=17,'Equivalencia BH-BMPT'!$D$18,IF(J642=18,'Equivalencia BH-BMPT'!$D$19,IF(J642=19,'Equivalencia BH-BMPT'!$D$20,IF(J642=20,'Equivalencia BH-BMPT'!$D$21,IF(J642=21,'Equivalencia BH-BMPT'!$D$22,IF(J642=22,'Equivalencia BH-BMPT'!$D$23,IF(J642=23,'Equivalencia BH-BMPT'!#REF!,IF(J642=24,'Equivalencia BH-BMPT'!$D$25,IF(J642=25,'Equivalencia BH-BMPT'!$D$26,IF(J642=26,'Equivalencia BH-BMPT'!$D$27,IF(J642=27,'Equivalencia BH-BMPT'!$D$28,IF(J642=28,'Equivalencia BH-BMPT'!$D$29,IF(J642=29,'Equivalencia BH-BMPT'!$D$30,IF(J642=30,'Equivalencia BH-BMPT'!$D$31,IF(J642=31,'Equivalencia BH-BMPT'!$D$32,IF(J642=32,'Equivalencia BH-BMPT'!$D$33,IF(J642=33,'Equivalencia BH-BMPT'!$D$34,IF(J642=34,'Equivalencia BH-BMPT'!$D$35,IF(J642=35,'Equivalencia BH-BMPT'!$D$36,IF(J642=36,'Equivalencia BH-BMPT'!$D$37,IF(J642=37,'Equivalencia BH-BMPT'!$D$38,IF(J642=38,'Equivalencia BH-BMPT'!#REF!,IF(J642=39,'Equivalencia BH-BMPT'!$D$40,IF(J642=40,'Equivalencia BH-BMPT'!$D$41,IF(J642=41,'Equivalencia BH-BMPT'!$D$42,IF(J642=42,'Equivalencia BH-BMPT'!$D$43,IF(J642=43,'Equivalencia BH-BMPT'!$D$44,IF(J642=44,'Equivalencia BH-BMPT'!$D$45,IF(J642=45,'Equivalencia BH-BMPT'!$D$46,"No ha seleccionado un número de programa")))))))))))))))))))))))))))))))))))))))))))))</f>
        <v>No ha seleccionado un número de programa</v>
      </c>
      <c r="L642" s="137"/>
      <c r="M642" s="135"/>
      <c r="N642" s="147"/>
      <c r="O642" s="138"/>
      <c r="P642" s="139"/>
      <c r="Q642" s="140"/>
      <c r="R642" s="140"/>
      <c r="S642" s="140"/>
      <c r="T642" s="140">
        <f t="shared" si="66"/>
        <v>0</v>
      </c>
      <c r="U642" s="140"/>
      <c r="V642" s="141"/>
      <c r="W642" s="141"/>
      <c r="X642" s="141"/>
      <c r="Y642" s="135"/>
      <c r="Z642" s="135"/>
      <c r="AA642" s="142"/>
      <c r="AB642" s="135"/>
      <c r="AC642" s="135"/>
      <c r="AD642" s="135"/>
      <c r="AE642" s="135"/>
      <c r="AF642" s="143" t="e">
        <f t="shared" si="67"/>
        <v>#DIV/0!</v>
      </c>
      <c r="AG642" s="144"/>
      <c r="AH642" s="144" t="b">
        <f t="shared" si="68"/>
        <v>1</v>
      </c>
    </row>
    <row r="643" spans="1:34" ht="44.25" customHeight="1" thickBot="1" x14ac:dyDescent="0.3">
      <c r="A643" s="135"/>
      <c r="B643" s="135"/>
      <c r="C643" s="136"/>
      <c r="D643" s="135"/>
      <c r="E643" s="136" t="str">
        <f>IF(D643=1,'Tipo '!$B$2,IF(D643=2,'Tipo '!$B$3,IF(D643=3,'Tipo '!$B$4,IF(D643=4,'Tipo '!$B$5,IF(D643=5,'Tipo '!$B$6,IF(D643=6,'Tipo '!$B$7,IF(D643=7,'Tipo '!$B$8,IF(D643=8,'Tipo '!$B$9,IF(D643=9,'Tipo '!$B$10,IF(D643=10,'Tipo '!$B$11,IF(D643=11,'Tipo '!$B$12,IF(D643=12,'Tipo '!$B$13,IF(D643=13,'Tipo '!$B$14,IF(D643=14,'Tipo '!$B$15,IF(D643=15,'Tipo '!$B$16,IF(D643=16,'Tipo '!$B$17,IF(D643=17,'Tipo '!$B$18,IF(D643=18,'Tipo '!$B$19,IF(D643=19,'Tipo '!$B$20,IF(D643=20,'Tipo '!$B$21,"No ha seleccionado un tipo de contrato válido"))))))))))))))))))))</f>
        <v>No ha seleccionado un tipo de contrato válido</v>
      </c>
      <c r="F643" s="136"/>
      <c r="G643" s="136"/>
      <c r="H643" s="146"/>
      <c r="I643" s="146"/>
      <c r="J643" s="135"/>
      <c r="K643" s="136" t="str">
        <f>IF(J643=1,'Equivalencia BH-BMPT'!$D$2,IF(J643=2,'Equivalencia BH-BMPT'!$D$3,IF(J643=3,'Equivalencia BH-BMPT'!$D$4,IF(J643=4,'Equivalencia BH-BMPT'!$D$5,IF(J643=5,'Equivalencia BH-BMPT'!$D$6,IF(J643=6,'Equivalencia BH-BMPT'!$D$7,IF(J643=7,'Equivalencia BH-BMPT'!$D$8,IF(J643=8,'Equivalencia BH-BMPT'!$D$9,IF(J643=9,'Equivalencia BH-BMPT'!$D$10,IF(J643=10,'Equivalencia BH-BMPT'!$D$11,IF(J643=11,'Equivalencia BH-BMPT'!$D$12,IF(J643=12,'Equivalencia BH-BMPT'!$D$13,IF(J643=13,'Equivalencia BH-BMPT'!$D$14,IF(J643=14,'Equivalencia BH-BMPT'!$D$15,IF(J643=15,'Equivalencia BH-BMPT'!$D$16,IF(J643=16,'Equivalencia BH-BMPT'!$D$17,IF(J643=17,'Equivalencia BH-BMPT'!$D$18,IF(J643=18,'Equivalencia BH-BMPT'!$D$19,IF(J643=19,'Equivalencia BH-BMPT'!$D$20,IF(J643=20,'Equivalencia BH-BMPT'!$D$21,IF(J643=21,'Equivalencia BH-BMPT'!$D$22,IF(J643=22,'Equivalencia BH-BMPT'!$D$23,IF(J643=23,'Equivalencia BH-BMPT'!#REF!,IF(J643=24,'Equivalencia BH-BMPT'!$D$25,IF(J643=25,'Equivalencia BH-BMPT'!$D$26,IF(J643=26,'Equivalencia BH-BMPT'!$D$27,IF(J643=27,'Equivalencia BH-BMPT'!$D$28,IF(J643=28,'Equivalencia BH-BMPT'!$D$29,IF(J643=29,'Equivalencia BH-BMPT'!$D$30,IF(J643=30,'Equivalencia BH-BMPT'!$D$31,IF(J643=31,'Equivalencia BH-BMPT'!$D$32,IF(J643=32,'Equivalencia BH-BMPT'!$D$33,IF(J643=33,'Equivalencia BH-BMPT'!$D$34,IF(J643=34,'Equivalencia BH-BMPT'!$D$35,IF(J643=35,'Equivalencia BH-BMPT'!$D$36,IF(J643=36,'Equivalencia BH-BMPT'!$D$37,IF(J643=37,'Equivalencia BH-BMPT'!$D$38,IF(J643=38,'Equivalencia BH-BMPT'!#REF!,IF(J643=39,'Equivalencia BH-BMPT'!$D$40,IF(J643=40,'Equivalencia BH-BMPT'!$D$41,IF(J643=41,'Equivalencia BH-BMPT'!$D$42,IF(J643=42,'Equivalencia BH-BMPT'!$D$43,IF(J643=43,'Equivalencia BH-BMPT'!$D$44,IF(J643=44,'Equivalencia BH-BMPT'!$D$45,IF(J643=45,'Equivalencia BH-BMPT'!$D$46,"No ha seleccionado un número de programa")))))))))))))))))))))))))))))))))))))))))))))</f>
        <v>No ha seleccionado un número de programa</v>
      </c>
      <c r="L643" s="137"/>
      <c r="M643" s="135"/>
      <c r="N643" s="147"/>
      <c r="O643" s="138"/>
      <c r="P643" s="139"/>
      <c r="Q643" s="140"/>
      <c r="R643" s="140"/>
      <c r="S643" s="140"/>
      <c r="T643" s="140">
        <f t="shared" si="66"/>
        <v>0</v>
      </c>
      <c r="U643" s="140"/>
      <c r="V643" s="141"/>
      <c r="W643" s="141"/>
      <c r="X643" s="141"/>
      <c r="Y643" s="135"/>
      <c r="Z643" s="135"/>
      <c r="AA643" s="142"/>
      <c r="AB643" s="135"/>
      <c r="AC643" s="135"/>
      <c r="AD643" s="135"/>
      <c r="AE643" s="135"/>
      <c r="AF643" s="143" t="e">
        <f t="shared" si="67"/>
        <v>#DIV/0!</v>
      </c>
      <c r="AG643" s="144"/>
      <c r="AH643" s="144" t="b">
        <f t="shared" si="68"/>
        <v>1</v>
      </c>
    </row>
    <row r="644" spans="1:34" ht="44.25" customHeight="1" thickBot="1" x14ac:dyDescent="0.3">
      <c r="A644" s="135"/>
      <c r="B644" s="135"/>
      <c r="C644" s="136"/>
      <c r="D644" s="135"/>
      <c r="E644" s="136" t="str">
        <f>IF(D644=1,'Tipo '!$B$2,IF(D644=2,'Tipo '!$B$3,IF(D644=3,'Tipo '!$B$4,IF(D644=4,'Tipo '!$B$5,IF(D644=5,'Tipo '!$B$6,IF(D644=6,'Tipo '!$B$7,IF(D644=7,'Tipo '!$B$8,IF(D644=8,'Tipo '!$B$9,IF(D644=9,'Tipo '!$B$10,IF(D644=10,'Tipo '!$B$11,IF(D644=11,'Tipo '!$B$12,IF(D644=12,'Tipo '!$B$13,IF(D644=13,'Tipo '!$B$14,IF(D644=14,'Tipo '!$B$15,IF(D644=15,'Tipo '!$B$16,IF(D644=16,'Tipo '!$B$17,IF(D644=17,'Tipo '!$B$18,IF(D644=18,'Tipo '!$B$19,IF(D644=19,'Tipo '!$B$20,IF(D644=20,'Tipo '!$B$21,"No ha seleccionado un tipo de contrato válido"))))))))))))))))))))</f>
        <v>No ha seleccionado un tipo de contrato válido</v>
      </c>
      <c r="F644" s="136"/>
      <c r="G644" s="136"/>
      <c r="H644" s="146"/>
      <c r="I644" s="146"/>
      <c r="J644" s="135"/>
      <c r="K644" s="136" t="str">
        <f>IF(J644=1,'Equivalencia BH-BMPT'!$D$2,IF(J644=2,'Equivalencia BH-BMPT'!$D$3,IF(J644=3,'Equivalencia BH-BMPT'!$D$4,IF(J644=4,'Equivalencia BH-BMPT'!$D$5,IF(J644=5,'Equivalencia BH-BMPT'!$D$6,IF(J644=6,'Equivalencia BH-BMPT'!$D$7,IF(J644=7,'Equivalencia BH-BMPT'!$D$8,IF(J644=8,'Equivalencia BH-BMPT'!$D$9,IF(J644=9,'Equivalencia BH-BMPT'!$D$10,IF(J644=10,'Equivalencia BH-BMPT'!$D$11,IF(J644=11,'Equivalencia BH-BMPT'!$D$12,IF(J644=12,'Equivalencia BH-BMPT'!$D$13,IF(J644=13,'Equivalencia BH-BMPT'!$D$14,IF(J644=14,'Equivalencia BH-BMPT'!$D$15,IF(J644=15,'Equivalencia BH-BMPT'!$D$16,IF(J644=16,'Equivalencia BH-BMPT'!$D$17,IF(J644=17,'Equivalencia BH-BMPT'!$D$18,IF(J644=18,'Equivalencia BH-BMPT'!$D$19,IF(J644=19,'Equivalencia BH-BMPT'!$D$20,IF(J644=20,'Equivalencia BH-BMPT'!$D$21,IF(J644=21,'Equivalencia BH-BMPT'!$D$22,IF(J644=22,'Equivalencia BH-BMPT'!$D$23,IF(J644=23,'Equivalencia BH-BMPT'!#REF!,IF(J644=24,'Equivalencia BH-BMPT'!$D$25,IF(J644=25,'Equivalencia BH-BMPT'!$D$26,IF(J644=26,'Equivalencia BH-BMPT'!$D$27,IF(J644=27,'Equivalencia BH-BMPT'!$D$28,IF(J644=28,'Equivalencia BH-BMPT'!$D$29,IF(J644=29,'Equivalencia BH-BMPT'!$D$30,IF(J644=30,'Equivalencia BH-BMPT'!$D$31,IF(J644=31,'Equivalencia BH-BMPT'!$D$32,IF(J644=32,'Equivalencia BH-BMPT'!$D$33,IF(J644=33,'Equivalencia BH-BMPT'!$D$34,IF(J644=34,'Equivalencia BH-BMPT'!$D$35,IF(J644=35,'Equivalencia BH-BMPT'!$D$36,IF(J644=36,'Equivalencia BH-BMPT'!$D$37,IF(J644=37,'Equivalencia BH-BMPT'!$D$38,IF(J644=38,'Equivalencia BH-BMPT'!#REF!,IF(J644=39,'Equivalencia BH-BMPT'!$D$40,IF(J644=40,'Equivalencia BH-BMPT'!$D$41,IF(J644=41,'Equivalencia BH-BMPT'!$D$42,IF(J644=42,'Equivalencia BH-BMPT'!$D$43,IF(J644=43,'Equivalencia BH-BMPT'!$D$44,IF(J644=44,'Equivalencia BH-BMPT'!$D$45,IF(J644=45,'Equivalencia BH-BMPT'!$D$46,"No ha seleccionado un número de programa")))))))))))))))))))))))))))))))))))))))))))))</f>
        <v>No ha seleccionado un número de programa</v>
      </c>
      <c r="L644" s="137"/>
      <c r="M644" s="135"/>
      <c r="N644" s="147"/>
      <c r="O644" s="138"/>
      <c r="P644" s="139"/>
      <c r="Q644" s="140"/>
      <c r="R644" s="140"/>
      <c r="S644" s="140"/>
      <c r="T644" s="140">
        <f t="shared" si="66"/>
        <v>0</v>
      </c>
      <c r="U644" s="140"/>
      <c r="V644" s="141"/>
      <c r="W644" s="141"/>
      <c r="X644" s="141"/>
      <c r="Y644" s="135"/>
      <c r="Z644" s="135"/>
      <c r="AA644" s="142"/>
      <c r="AB644" s="135"/>
      <c r="AC644" s="135"/>
      <c r="AD644" s="135"/>
      <c r="AE644" s="135"/>
      <c r="AF644" s="143" t="e">
        <f t="shared" si="67"/>
        <v>#DIV/0!</v>
      </c>
      <c r="AG644" s="144"/>
      <c r="AH644" s="144" t="b">
        <f t="shared" si="68"/>
        <v>1</v>
      </c>
    </row>
    <row r="645" spans="1:34" ht="44.25" customHeight="1" thickBot="1" x14ac:dyDescent="0.3">
      <c r="A645" s="135"/>
      <c r="B645" s="135"/>
      <c r="C645" s="136"/>
      <c r="D645" s="135"/>
      <c r="E645" s="136" t="str">
        <f>IF(D645=1,'Tipo '!$B$2,IF(D645=2,'Tipo '!$B$3,IF(D645=3,'Tipo '!$B$4,IF(D645=4,'Tipo '!$B$5,IF(D645=5,'Tipo '!$B$6,IF(D645=6,'Tipo '!$B$7,IF(D645=7,'Tipo '!$B$8,IF(D645=8,'Tipo '!$B$9,IF(D645=9,'Tipo '!$B$10,IF(D645=10,'Tipo '!$B$11,IF(D645=11,'Tipo '!$B$12,IF(D645=12,'Tipo '!$B$13,IF(D645=13,'Tipo '!$B$14,IF(D645=14,'Tipo '!$B$15,IF(D645=15,'Tipo '!$B$16,IF(D645=16,'Tipo '!$B$17,IF(D645=17,'Tipo '!$B$18,IF(D645=18,'Tipo '!$B$19,IF(D645=19,'Tipo '!$B$20,IF(D645=20,'Tipo '!$B$21,"No ha seleccionado un tipo de contrato válido"))))))))))))))))))))</f>
        <v>No ha seleccionado un tipo de contrato válido</v>
      </c>
      <c r="F645" s="136"/>
      <c r="G645" s="136"/>
      <c r="H645" s="146"/>
      <c r="I645" s="146"/>
      <c r="J645" s="135"/>
      <c r="K645" s="136" t="str">
        <f>IF(J645=1,'Equivalencia BH-BMPT'!$D$2,IF(J645=2,'Equivalencia BH-BMPT'!$D$3,IF(J645=3,'Equivalencia BH-BMPT'!$D$4,IF(J645=4,'Equivalencia BH-BMPT'!$D$5,IF(J645=5,'Equivalencia BH-BMPT'!$D$6,IF(J645=6,'Equivalencia BH-BMPT'!$D$7,IF(J645=7,'Equivalencia BH-BMPT'!$D$8,IF(J645=8,'Equivalencia BH-BMPT'!$D$9,IF(J645=9,'Equivalencia BH-BMPT'!$D$10,IF(J645=10,'Equivalencia BH-BMPT'!$D$11,IF(J645=11,'Equivalencia BH-BMPT'!$D$12,IF(J645=12,'Equivalencia BH-BMPT'!$D$13,IF(J645=13,'Equivalencia BH-BMPT'!$D$14,IF(J645=14,'Equivalencia BH-BMPT'!$D$15,IF(J645=15,'Equivalencia BH-BMPT'!$D$16,IF(J645=16,'Equivalencia BH-BMPT'!$D$17,IF(J645=17,'Equivalencia BH-BMPT'!$D$18,IF(J645=18,'Equivalencia BH-BMPT'!$D$19,IF(J645=19,'Equivalencia BH-BMPT'!$D$20,IF(J645=20,'Equivalencia BH-BMPT'!$D$21,IF(J645=21,'Equivalencia BH-BMPT'!$D$22,IF(J645=22,'Equivalencia BH-BMPT'!$D$23,IF(J645=23,'Equivalencia BH-BMPT'!#REF!,IF(J645=24,'Equivalencia BH-BMPT'!$D$25,IF(J645=25,'Equivalencia BH-BMPT'!$D$26,IF(J645=26,'Equivalencia BH-BMPT'!$D$27,IF(J645=27,'Equivalencia BH-BMPT'!$D$28,IF(J645=28,'Equivalencia BH-BMPT'!$D$29,IF(J645=29,'Equivalencia BH-BMPT'!$D$30,IF(J645=30,'Equivalencia BH-BMPT'!$D$31,IF(J645=31,'Equivalencia BH-BMPT'!$D$32,IF(J645=32,'Equivalencia BH-BMPT'!$D$33,IF(J645=33,'Equivalencia BH-BMPT'!$D$34,IF(J645=34,'Equivalencia BH-BMPT'!$D$35,IF(J645=35,'Equivalencia BH-BMPT'!$D$36,IF(J645=36,'Equivalencia BH-BMPT'!$D$37,IF(J645=37,'Equivalencia BH-BMPT'!$D$38,IF(J645=38,'Equivalencia BH-BMPT'!#REF!,IF(J645=39,'Equivalencia BH-BMPT'!$D$40,IF(J645=40,'Equivalencia BH-BMPT'!$D$41,IF(J645=41,'Equivalencia BH-BMPT'!$D$42,IF(J645=42,'Equivalencia BH-BMPT'!$D$43,IF(J645=43,'Equivalencia BH-BMPT'!$D$44,IF(J645=44,'Equivalencia BH-BMPT'!$D$45,IF(J645=45,'Equivalencia BH-BMPT'!$D$46,"No ha seleccionado un número de programa")))))))))))))))))))))))))))))))))))))))))))))</f>
        <v>No ha seleccionado un número de programa</v>
      </c>
      <c r="L645" s="137"/>
      <c r="M645" s="135"/>
      <c r="N645" s="147"/>
      <c r="O645" s="138"/>
      <c r="P645" s="139"/>
      <c r="Q645" s="140"/>
      <c r="R645" s="140"/>
      <c r="S645" s="140"/>
      <c r="T645" s="140">
        <f t="shared" si="66"/>
        <v>0</v>
      </c>
      <c r="U645" s="140"/>
      <c r="V645" s="141"/>
      <c r="W645" s="141"/>
      <c r="X645" s="141"/>
      <c r="Y645" s="135"/>
      <c r="Z645" s="135"/>
      <c r="AA645" s="142"/>
      <c r="AB645" s="135"/>
      <c r="AC645" s="135"/>
      <c r="AD645" s="135"/>
      <c r="AE645" s="135"/>
      <c r="AF645" s="143" t="e">
        <f t="shared" si="67"/>
        <v>#DIV/0!</v>
      </c>
      <c r="AG645" s="144"/>
      <c r="AH645" s="144" t="b">
        <f t="shared" si="68"/>
        <v>1</v>
      </c>
    </row>
    <row r="646" spans="1:34" ht="44.25" customHeight="1" thickBot="1" x14ac:dyDescent="0.3">
      <c r="A646" s="135"/>
      <c r="B646" s="135"/>
      <c r="C646" s="136"/>
      <c r="D646" s="135"/>
      <c r="E646" s="136" t="str">
        <f>IF(D646=1,'Tipo '!$B$2,IF(D646=2,'Tipo '!$B$3,IF(D646=3,'Tipo '!$B$4,IF(D646=4,'Tipo '!$B$5,IF(D646=5,'Tipo '!$B$6,IF(D646=6,'Tipo '!$B$7,IF(D646=7,'Tipo '!$B$8,IF(D646=8,'Tipo '!$B$9,IF(D646=9,'Tipo '!$B$10,IF(D646=10,'Tipo '!$B$11,IF(D646=11,'Tipo '!$B$12,IF(D646=12,'Tipo '!$B$13,IF(D646=13,'Tipo '!$B$14,IF(D646=14,'Tipo '!$B$15,IF(D646=15,'Tipo '!$B$16,IF(D646=16,'Tipo '!$B$17,IF(D646=17,'Tipo '!$B$18,IF(D646=18,'Tipo '!$B$19,IF(D646=19,'Tipo '!$B$20,IF(D646=20,'Tipo '!$B$21,"No ha seleccionado un tipo de contrato válido"))))))))))))))))))))</f>
        <v>No ha seleccionado un tipo de contrato válido</v>
      </c>
      <c r="F646" s="136"/>
      <c r="G646" s="136"/>
      <c r="H646" s="146"/>
      <c r="I646" s="146"/>
      <c r="J646" s="135"/>
      <c r="K646" s="136" t="str">
        <f>IF(J646=1,'Equivalencia BH-BMPT'!$D$2,IF(J646=2,'Equivalencia BH-BMPT'!$D$3,IF(J646=3,'Equivalencia BH-BMPT'!$D$4,IF(J646=4,'Equivalencia BH-BMPT'!$D$5,IF(J646=5,'Equivalencia BH-BMPT'!$D$6,IF(J646=6,'Equivalencia BH-BMPT'!$D$7,IF(J646=7,'Equivalencia BH-BMPT'!$D$8,IF(J646=8,'Equivalencia BH-BMPT'!$D$9,IF(J646=9,'Equivalencia BH-BMPT'!$D$10,IF(J646=10,'Equivalencia BH-BMPT'!$D$11,IF(J646=11,'Equivalencia BH-BMPT'!$D$12,IF(J646=12,'Equivalencia BH-BMPT'!$D$13,IF(J646=13,'Equivalencia BH-BMPT'!$D$14,IF(J646=14,'Equivalencia BH-BMPT'!$D$15,IF(J646=15,'Equivalencia BH-BMPT'!$D$16,IF(J646=16,'Equivalencia BH-BMPT'!$D$17,IF(J646=17,'Equivalencia BH-BMPT'!$D$18,IF(J646=18,'Equivalencia BH-BMPT'!$D$19,IF(J646=19,'Equivalencia BH-BMPT'!$D$20,IF(J646=20,'Equivalencia BH-BMPT'!$D$21,IF(J646=21,'Equivalencia BH-BMPT'!$D$22,IF(J646=22,'Equivalencia BH-BMPT'!$D$23,IF(J646=23,'Equivalencia BH-BMPT'!#REF!,IF(J646=24,'Equivalencia BH-BMPT'!$D$25,IF(J646=25,'Equivalencia BH-BMPT'!$D$26,IF(J646=26,'Equivalencia BH-BMPT'!$D$27,IF(J646=27,'Equivalencia BH-BMPT'!$D$28,IF(J646=28,'Equivalencia BH-BMPT'!$D$29,IF(J646=29,'Equivalencia BH-BMPT'!$D$30,IF(J646=30,'Equivalencia BH-BMPT'!$D$31,IF(J646=31,'Equivalencia BH-BMPT'!$D$32,IF(J646=32,'Equivalencia BH-BMPT'!$D$33,IF(J646=33,'Equivalencia BH-BMPT'!$D$34,IF(J646=34,'Equivalencia BH-BMPT'!$D$35,IF(J646=35,'Equivalencia BH-BMPT'!$D$36,IF(J646=36,'Equivalencia BH-BMPT'!$D$37,IF(J646=37,'Equivalencia BH-BMPT'!$D$38,IF(J646=38,'Equivalencia BH-BMPT'!#REF!,IF(J646=39,'Equivalencia BH-BMPT'!$D$40,IF(J646=40,'Equivalencia BH-BMPT'!$D$41,IF(J646=41,'Equivalencia BH-BMPT'!$D$42,IF(J646=42,'Equivalencia BH-BMPT'!$D$43,IF(J646=43,'Equivalencia BH-BMPT'!$D$44,IF(J646=44,'Equivalencia BH-BMPT'!$D$45,IF(J646=45,'Equivalencia BH-BMPT'!$D$46,"No ha seleccionado un número de programa")))))))))))))))))))))))))))))))))))))))))))))</f>
        <v>No ha seleccionado un número de programa</v>
      </c>
      <c r="L646" s="137"/>
      <c r="M646" s="135"/>
      <c r="N646" s="147"/>
      <c r="O646" s="138"/>
      <c r="P646" s="139"/>
      <c r="Q646" s="140"/>
      <c r="R646" s="140"/>
      <c r="S646" s="140"/>
      <c r="T646" s="140">
        <f t="shared" si="66"/>
        <v>0</v>
      </c>
      <c r="U646" s="140"/>
      <c r="V646" s="141"/>
      <c r="W646" s="141"/>
      <c r="X646" s="141"/>
      <c r="Y646" s="135"/>
      <c r="Z646" s="135"/>
      <c r="AA646" s="142"/>
      <c r="AB646" s="135"/>
      <c r="AC646" s="135"/>
      <c r="AD646" s="135"/>
      <c r="AE646" s="135"/>
      <c r="AF646" s="143" t="e">
        <f t="shared" si="67"/>
        <v>#DIV/0!</v>
      </c>
      <c r="AG646" s="144"/>
      <c r="AH646" s="144" t="b">
        <f t="shared" si="68"/>
        <v>1</v>
      </c>
    </row>
    <row r="647" spans="1:34" ht="44.25" customHeight="1" thickBot="1" x14ac:dyDescent="0.3">
      <c r="A647" s="135"/>
      <c r="B647" s="135"/>
      <c r="C647" s="136"/>
      <c r="D647" s="135"/>
      <c r="E647" s="136" t="str">
        <f>IF(D647=1,'Tipo '!$B$2,IF(D647=2,'Tipo '!$B$3,IF(D647=3,'Tipo '!$B$4,IF(D647=4,'Tipo '!$B$5,IF(D647=5,'Tipo '!$B$6,IF(D647=6,'Tipo '!$B$7,IF(D647=7,'Tipo '!$B$8,IF(D647=8,'Tipo '!$B$9,IF(D647=9,'Tipo '!$B$10,IF(D647=10,'Tipo '!$B$11,IF(D647=11,'Tipo '!$B$12,IF(D647=12,'Tipo '!$B$13,IF(D647=13,'Tipo '!$B$14,IF(D647=14,'Tipo '!$B$15,IF(D647=15,'Tipo '!$B$16,IF(D647=16,'Tipo '!$B$17,IF(D647=17,'Tipo '!$B$18,IF(D647=18,'Tipo '!$B$19,IF(D647=19,'Tipo '!$B$20,IF(D647=20,'Tipo '!$B$21,"No ha seleccionado un tipo de contrato válido"))))))))))))))))))))</f>
        <v>No ha seleccionado un tipo de contrato válido</v>
      </c>
      <c r="F647" s="136"/>
      <c r="G647" s="136"/>
      <c r="H647" s="146"/>
      <c r="I647" s="146"/>
      <c r="J647" s="135"/>
      <c r="K647" s="136" t="str">
        <f>IF(J647=1,'Equivalencia BH-BMPT'!$D$2,IF(J647=2,'Equivalencia BH-BMPT'!$D$3,IF(J647=3,'Equivalencia BH-BMPT'!$D$4,IF(J647=4,'Equivalencia BH-BMPT'!$D$5,IF(J647=5,'Equivalencia BH-BMPT'!$D$6,IF(J647=6,'Equivalencia BH-BMPT'!$D$7,IF(J647=7,'Equivalencia BH-BMPT'!$D$8,IF(J647=8,'Equivalencia BH-BMPT'!$D$9,IF(J647=9,'Equivalencia BH-BMPT'!$D$10,IF(J647=10,'Equivalencia BH-BMPT'!$D$11,IF(J647=11,'Equivalencia BH-BMPT'!$D$12,IF(J647=12,'Equivalencia BH-BMPT'!$D$13,IF(J647=13,'Equivalencia BH-BMPT'!$D$14,IF(J647=14,'Equivalencia BH-BMPT'!$D$15,IF(J647=15,'Equivalencia BH-BMPT'!$D$16,IF(J647=16,'Equivalencia BH-BMPT'!$D$17,IF(J647=17,'Equivalencia BH-BMPT'!$D$18,IF(J647=18,'Equivalencia BH-BMPT'!$D$19,IF(J647=19,'Equivalencia BH-BMPT'!$D$20,IF(J647=20,'Equivalencia BH-BMPT'!$D$21,IF(J647=21,'Equivalencia BH-BMPT'!$D$22,IF(J647=22,'Equivalencia BH-BMPT'!$D$23,IF(J647=23,'Equivalencia BH-BMPT'!#REF!,IF(J647=24,'Equivalencia BH-BMPT'!$D$25,IF(J647=25,'Equivalencia BH-BMPT'!$D$26,IF(J647=26,'Equivalencia BH-BMPT'!$D$27,IF(J647=27,'Equivalencia BH-BMPT'!$D$28,IF(J647=28,'Equivalencia BH-BMPT'!$D$29,IF(J647=29,'Equivalencia BH-BMPT'!$D$30,IF(J647=30,'Equivalencia BH-BMPT'!$D$31,IF(J647=31,'Equivalencia BH-BMPT'!$D$32,IF(J647=32,'Equivalencia BH-BMPT'!$D$33,IF(J647=33,'Equivalencia BH-BMPT'!$D$34,IF(J647=34,'Equivalencia BH-BMPT'!$D$35,IF(J647=35,'Equivalencia BH-BMPT'!$D$36,IF(J647=36,'Equivalencia BH-BMPT'!$D$37,IF(J647=37,'Equivalencia BH-BMPT'!$D$38,IF(J647=38,'Equivalencia BH-BMPT'!#REF!,IF(J647=39,'Equivalencia BH-BMPT'!$D$40,IF(J647=40,'Equivalencia BH-BMPT'!$D$41,IF(J647=41,'Equivalencia BH-BMPT'!$D$42,IF(J647=42,'Equivalencia BH-BMPT'!$D$43,IF(J647=43,'Equivalencia BH-BMPT'!$D$44,IF(J647=44,'Equivalencia BH-BMPT'!$D$45,IF(J647=45,'Equivalencia BH-BMPT'!$D$46,"No ha seleccionado un número de programa")))))))))))))))))))))))))))))))))))))))))))))</f>
        <v>No ha seleccionado un número de programa</v>
      </c>
      <c r="L647" s="137"/>
      <c r="M647" s="135"/>
      <c r="N647" s="147"/>
      <c r="O647" s="138"/>
      <c r="P647" s="139"/>
      <c r="Q647" s="140"/>
      <c r="R647" s="140"/>
      <c r="S647" s="140"/>
      <c r="T647" s="140">
        <f t="shared" si="66"/>
        <v>0</v>
      </c>
      <c r="U647" s="140"/>
      <c r="V647" s="141"/>
      <c r="W647" s="141"/>
      <c r="X647" s="141"/>
      <c r="Y647" s="135"/>
      <c r="Z647" s="135"/>
      <c r="AA647" s="142"/>
      <c r="AB647" s="135"/>
      <c r="AC647" s="135"/>
      <c r="AD647" s="135"/>
      <c r="AE647" s="135"/>
      <c r="AF647" s="143" t="e">
        <f t="shared" si="67"/>
        <v>#DIV/0!</v>
      </c>
      <c r="AG647" s="144"/>
      <c r="AH647" s="144" t="b">
        <f t="shared" si="68"/>
        <v>1</v>
      </c>
    </row>
    <row r="648" spans="1:34" ht="44.25" customHeight="1" thickBot="1" x14ac:dyDescent="0.3">
      <c r="A648" s="135"/>
      <c r="B648" s="135"/>
      <c r="C648" s="136"/>
      <c r="D648" s="135"/>
      <c r="E648" s="136" t="str">
        <f>IF(D648=1,'Tipo '!$B$2,IF(D648=2,'Tipo '!$B$3,IF(D648=3,'Tipo '!$B$4,IF(D648=4,'Tipo '!$B$5,IF(D648=5,'Tipo '!$B$6,IF(D648=6,'Tipo '!$B$7,IF(D648=7,'Tipo '!$B$8,IF(D648=8,'Tipo '!$B$9,IF(D648=9,'Tipo '!$B$10,IF(D648=10,'Tipo '!$B$11,IF(D648=11,'Tipo '!$B$12,IF(D648=12,'Tipo '!$B$13,IF(D648=13,'Tipo '!$B$14,IF(D648=14,'Tipo '!$B$15,IF(D648=15,'Tipo '!$B$16,IF(D648=16,'Tipo '!$B$17,IF(D648=17,'Tipo '!$B$18,IF(D648=18,'Tipo '!$B$19,IF(D648=19,'Tipo '!$B$20,IF(D648=20,'Tipo '!$B$21,"No ha seleccionado un tipo de contrato válido"))))))))))))))))))))</f>
        <v>No ha seleccionado un tipo de contrato válido</v>
      </c>
      <c r="F648" s="136"/>
      <c r="G648" s="136"/>
      <c r="H648" s="146"/>
      <c r="I648" s="146"/>
      <c r="J648" s="135"/>
      <c r="K648" s="136" t="str">
        <f>IF(J648=1,'Equivalencia BH-BMPT'!$D$2,IF(J648=2,'Equivalencia BH-BMPT'!$D$3,IF(J648=3,'Equivalencia BH-BMPT'!$D$4,IF(J648=4,'Equivalencia BH-BMPT'!$D$5,IF(J648=5,'Equivalencia BH-BMPT'!$D$6,IF(J648=6,'Equivalencia BH-BMPT'!$D$7,IF(J648=7,'Equivalencia BH-BMPT'!$D$8,IF(J648=8,'Equivalencia BH-BMPT'!$D$9,IF(J648=9,'Equivalencia BH-BMPT'!$D$10,IF(J648=10,'Equivalencia BH-BMPT'!$D$11,IF(J648=11,'Equivalencia BH-BMPT'!$D$12,IF(J648=12,'Equivalencia BH-BMPT'!$D$13,IF(J648=13,'Equivalencia BH-BMPT'!$D$14,IF(J648=14,'Equivalencia BH-BMPT'!$D$15,IF(J648=15,'Equivalencia BH-BMPT'!$D$16,IF(J648=16,'Equivalencia BH-BMPT'!$D$17,IF(J648=17,'Equivalencia BH-BMPT'!$D$18,IF(J648=18,'Equivalencia BH-BMPT'!$D$19,IF(J648=19,'Equivalencia BH-BMPT'!$D$20,IF(J648=20,'Equivalencia BH-BMPT'!$D$21,IF(J648=21,'Equivalencia BH-BMPT'!$D$22,IF(J648=22,'Equivalencia BH-BMPT'!$D$23,IF(J648=23,'Equivalencia BH-BMPT'!#REF!,IF(J648=24,'Equivalencia BH-BMPT'!$D$25,IF(J648=25,'Equivalencia BH-BMPT'!$D$26,IF(J648=26,'Equivalencia BH-BMPT'!$D$27,IF(J648=27,'Equivalencia BH-BMPT'!$D$28,IF(J648=28,'Equivalencia BH-BMPT'!$D$29,IF(J648=29,'Equivalencia BH-BMPT'!$D$30,IF(J648=30,'Equivalencia BH-BMPT'!$D$31,IF(J648=31,'Equivalencia BH-BMPT'!$D$32,IF(J648=32,'Equivalencia BH-BMPT'!$D$33,IF(J648=33,'Equivalencia BH-BMPT'!$D$34,IF(J648=34,'Equivalencia BH-BMPT'!$D$35,IF(J648=35,'Equivalencia BH-BMPT'!$D$36,IF(J648=36,'Equivalencia BH-BMPT'!$D$37,IF(J648=37,'Equivalencia BH-BMPT'!$D$38,IF(J648=38,'Equivalencia BH-BMPT'!#REF!,IF(J648=39,'Equivalencia BH-BMPT'!$D$40,IF(J648=40,'Equivalencia BH-BMPT'!$D$41,IF(J648=41,'Equivalencia BH-BMPT'!$D$42,IF(J648=42,'Equivalencia BH-BMPT'!$D$43,IF(J648=43,'Equivalencia BH-BMPT'!$D$44,IF(J648=44,'Equivalencia BH-BMPT'!$D$45,IF(J648=45,'Equivalencia BH-BMPT'!$D$46,"No ha seleccionado un número de programa")))))))))))))))))))))))))))))))))))))))))))))</f>
        <v>No ha seleccionado un número de programa</v>
      </c>
      <c r="L648" s="137"/>
      <c r="M648" s="135"/>
      <c r="N648" s="147"/>
      <c r="O648" s="138"/>
      <c r="P648" s="139"/>
      <c r="Q648" s="140"/>
      <c r="R648" s="140"/>
      <c r="S648" s="140"/>
      <c r="T648" s="140">
        <f t="shared" si="66"/>
        <v>0</v>
      </c>
      <c r="U648" s="140"/>
      <c r="V648" s="141"/>
      <c r="W648" s="141"/>
      <c r="X648" s="141"/>
      <c r="Y648" s="135"/>
      <c r="Z648" s="135"/>
      <c r="AA648" s="142"/>
      <c r="AB648" s="135"/>
      <c r="AC648" s="135"/>
      <c r="AD648" s="135"/>
      <c r="AE648" s="135"/>
      <c r="AF648" s="143" t="e">
        <f t="shared" si="67"/>
        <v>#DIV/0!</v>
      </c>
      <c r="AG648" s="144"/>
      <c r="AH648" s="144" t="b">
        <f t="shared" si="68"/>
        <v>1</v>
      </c>
    </row>
    <row r="649" spans="1:34" ht="44.25" customHeight="1" thickBot="1" x14ac:dyDescent="0.3">
      <c r="A649" s="135"/>
      <c r="B649" s="135"/>
      <c r="C649" s="136"/>
      <c r="D649" s="135"/>
      <c r="E649" s="136" t="str">
        <f>IF(D649=1,'Tipo '!$B$2,IF(D649=2,'Tipo '!$B$3,IF(D649=3,'Tipo '!$B$4,IF(D649=4,'Tipo '!$B$5,IF(D649=5,'Tipo '!$B$6,IF(D649=6,'Tipo '!$B$7,IF(D649=7,'Tipo '!$B$8,IF(D649=8,'Tipo '!$B$9,IF(D649=9,'Tipo '!$B$10,IF(D649=10,'Tipo '!$B$11,IF(D649=11,'Tipo '!$B$12,IF(D649=12,'Tipo '!$B$13,IF(D649=13,'Tipo '!$B$14,IF(D649=14,'Tipo '!$B$15,IF(D649=15,'Tipo '!$B$16,IF(D649=16,'Tipo '!$B$17,IF(D649=17,'Tipo '!$B$18,IF(D649=18,'Tipo '!$B$19,IF(D649=19,'Tipo '!$B$20,IF(D649=20,'Tipo '!$B$21,"No ha seleccionado un tipo de contrato válido"))))))))))))))))))))</f>
        <v>No ha seleccionado un tipo de contrato válido</v>
      </c>
      <c r="F649" s="136"/>
      <c r="G649" s="136"/>
      <c r="H649" s="146"/>
      <c r="I649" s="146"/>
      <c r="J649" s="135"/>
      <c r="K649" s="136" t="str">
        <f>IF(J649=1,'Equivalencia BH-BMPT'!$D$2,IF(J649=2,'Equivalencia BH-BMPT'!$D$3,IF(J649=3,'Equivalencia BH-BMPT'!$D$4,IF(J649=4,'Equivalencia BH-BMPT'!$D$5,IF(J649=5,'Equivalencia BH-BMPT'!$D$6,IF(J649=6,'Equivalencia BH-BMPT'!$D$7,IF(J649=7,'Equivalencia BH-BMPT'!$D$8,IF(J649=8,'Equivalencia BH-BMPT'!$D$9,IF(J649=9,'Equivalencia BH-BMPT'!$D$10,IF(J649=10,'Equivalencia BH-BMPT'!$D$11,IF(J649=11,'Equivalencia BH-BMPT'!$D$12,IF(J649=12,'Equivalencia BH-BMPT'!$D$13,IF(J649=13,'Equivalencia BH-BMPT'!$D$14,IF(J649=14,'Equivalencia BH-BMPT'!$D$15,IF(J649=15,'Equivalencia BH-BMPT'!$D$16,IF(J649=16,'Equivalencia BH-BMPT'!$D$17,IF(J649=17,'Equivalencia BH-BMPT'!$D$18,IF(J649=18,'Equivalencia BH-BMPT'!$D$19,IF(J649=19,'Equivalencia BH-BMPT'!$D$20,IF(J649=20,'Equivalencia BH-BMPT'!$D$21,IF(J649=21,'Equivalencia BH-BMPT'!$D$22,IF(J649=22,'Equivalencia BH-BMPT'!$D$23,IF(J649=23,'Equivalencia BH-BMPT'!#REF!,IF(J649=24,'Equivalencia BH-BMPT'!$D$25,IF(J649=25,'Equivalencia BH-BMPT'!$D$26,IF(J649=26,'Equivalencia BH-BMPT'!$D$27,IF(J649=27,'Equivalencia BH-BMPT'!$D$28,IF(J649=28,'Equivalencia BH-BMPT'!$D$29,IF(J649=29,'Equivalencia BH-BMPT'!$D$30,IF(J649=30,'Equivalencia BH-BMPT'!$D$31,IF(J649=31,'Equivalencia BH-BMPT'!$D$32,IF(J649=32,'Equivalencia BH-BMPT'!$D$33,IF(J649=33,'Equivalencia BH-BMPT'!$D$34,IF(J649=34,'Equivalencia BH-BMPT'!$D$35,IF(J649=35,'Equivalencia BH-BMPT'!$D$36,IF(J649=36,'Equivalencia BH-BMPT'!$D$37,IF(J649=37,'Equivalencia BH-BMPT'!$D$38,IF(J649=38,'Equivalencia BH-BMPT'!#REF!,IF(J649=39,'Equivalencia BH-BMPT'!$D$40,IF(J649=40,'Equivalencia BH-BMPT'!$D$41,IF(J649=41,'Equivalencia BH-BMPT'!$D$42,IF(J649=42,'Equivalencia BH-BMPT'!$D$43,IF(J649=43,'Equivalencia BH-BMPT'!$D$44,IF(J649=44,'Equivalencia BH-BMPT'!$D$45,IF(J649=45,'Equivalencia BH-BMPT'!$D$46,"No ha seleccionado un número de programa")))))))))))))))))))))))))))))))))))))))))))))</f>
        <v>No ha seleccionado un número de programa</v>
      </c>
      <c r="L649" s="137"/>
      <c r="M649" s="135"/>
      <c r="N649" s="147"/>
      <c r="O649" s="138"/>
      <c r="P649" s="139"/>
      <c r="Q649" s="140"/>
      <c r="R649" s="140"/>
      <c r="S649" s="140"/>
      <c r="T649" s="140">
        <f t="shared" si="66"/>
        <v>0</v>
      </c>
      <c r="U649" s="140"/>
      <c r="V649" s="141"/>
      <c r="W649" s="141"/>
      <c r="X649" s="141"/>
      <c r="Y649" s="135"/>
      <c r="Z649" s="135"/>
      <c r="AA649" s="142"/>
      <c r="AB649" s="135"/>
      <c r="AC649" s="135"/>
      <c r="AD649" s="135"/>
      <c r="AE649" s="135"/>
      <c r="AF649" s="143" t="e">
        <f t="shared" si="67"/>
        <v>#DIV/0!</v>
      </c>
      <c r="AG649" s="144"/>
      <c r="AH649" s="144" t="b">
        <f t="shared" si="68"/>
        <v>1</v>
      </c>
    </row>
    <row r="650" spans="1:34" ht="44.25" customHeight="1" thickBot="1" x14ac:dyDescent="0.3">
      <c r="A650" s="135"/>
      <c r="B650" s="135"/>
      <c r="C650" s="136"/>
      <c r="D650" s="135"/>
      <c r="E650" s="136" t="str">
        <f>IF(D650=1,'Tipo '!$B$2,IF(D650=2,'Tipo '!$B$3,IF(D650=3,'Tipo '!$B$4,IF(D650=4,'Tipo '!$B$5,IF(D650=5,'Tipo '!$B$6,IF(D650=6,'Tipo '!$B$7,IF(D650=7,'Tipo '!$B$8,IF(D650=8,'Tipo '!$B$9,IF(D650=9,'Tipo '!$B$10,IF(D650=10,'Tipo '!$B$11,IF(D650=11,'Tipo '!$B$12,IF(D650=12,'Tipo '!$B$13,IF(D650=13,'Tipo '!$B$14,IF(D650=14,'Tipo '!$B$15,IF(D650=15,'Tipo '!$B$16,IF(D650=16,'Tipo '!$B$17,IF(D650=17,'Tipo '!$B$18,IF(D650=18,'Tipo '!$B$19,IF(D650=19,'Tipo '!$B$20,IF(D650=20,'Tipo '!$B$21,"No ha seleccionado un tipo de contrato válido"))))))))))))))))))))</f>
        <v>No ha seleccionado un tipo de contrato válido</v>
      </c>
      <c r="F650" s="136"/>
      <c r="G650" s="136"/>
      <c r="H650" s="146"/>
      <c r="I650" s="146"/>
      <c r="J650" s="135"/>
      <c r="K650" s="136" t="str">
        <f>IF(J650=1,'Equivalencia BH-BMPT'!$D$2,IF(J650=2,'Equivalencia BH-BMPT'!$D$3,IF(J650=3,'Equivalencia BH-BMPT'!$D$4,IF(J650=4,'Equivalencia BH-BMPT'!$D$5,IF(J650=5,'Equivalencia BH-BMPT'!$D$6,IF(J650=6,'Equivalencia BH-BMPT'!$D$7,IF(J650=7,'Equivalencia BH-BMPT'!$D$8,IF(J650=8,'Equivalencia BH-BMPT'!$D$9,IF(J650=9,'Equivalencia BH-BMPT'!$D$10,IF(J650=10,'Equivalencia BH-BMPT'!$D$11,IF(J650=11,'Equivalencia BH-BMPT'!$D$12,IF(J650=12,'Equivalencia BH-BMPT'!$D$13,IF(J650=13,'Equivalencia BH-BMPT'!$D$14,IF(J650=14,'Equivalencia BH-BMPT'!$D$15,IF(J650=15,'Equivalencia BH-BMPT'!$D$16,IF(J650=16,'Equivalencia BH-BMPT'!$D$17,IF(J650=17,'Equivalencia BH-BMPT'!$D$18,IF(J650=18,'Equivalencia BH-BMPT'!$D$19,IF(J650=19,'Equivalencia BH-BMPT'!$D$20,IF(J650=20,'Equivalencia BH-BMPT'!$D$21,IF(J650=21,'Equivalencia BH-BMPT'!$D$22,IF(J650=22,'Equivalencia BH-BMPT'!$D$23,IF(J650=23,'Equivalencia BH-BMPT'!#REF!,IF(J650=24,'Equivalencia BH-BMPT'!$D$25,IF(J650=25,'Equivalencia BH-BMPT'!$D$26,IF(J650=26,'Equivalencia BH-BMPT'!$D$27,IF(J650=27,'Equivalencia BH-BMPT'!$D$28,IF(J650=28,'Equivalencia BH-BMPT'!$D$29,IF(J650=29,'Equivalencia BH-BMPT'!$D$30,IF(J650=30,'Equivalencia BH-BMPT'!$D$31,IF(J650=31,'Equivalencia BH-BMPT'!$D$32,IF(J650=32,'Equivalencia BH-BMPT'!$D$33,IF(J650=33,'Equivalencia BH-BMPT'!$D$34,IF(J650=34,'Equivalencia BH-BMPT'!$D$35,IF(J650=35,'Equivalencia BH-BMPT'!$D$36,IF(J650=36,'Equivalencia BH-BMPT'!$D$37,IF(J650=37,'Equivalencia BH-BMPT'!$D$38,IF(J650=38,'Equivalencia BH-BMPT'!#REF!,IF(J650=39,'Equivalencia BH-BMPT'!$D$40,IF(J650=40,'Equivalencia BH-BMPT'!$D$41,IF(J650=41,'Equivalencia BH-BMPT'!$D$42,IF(J650=42,'Equivalencia BH-BMPT'!$D$43,IF(J650=43,'Equivalencia BH-BMPT'!$D$44,IF(J650=44,'Equivalencia BH-BMPT'!$D$45,IF(J650=45,'Equivalencia BH-BMPT'!$D$46,"No ha seleccionado un número de programa")))))))))))))))))))))))))))))))))))))))))))))</f>
        <v>No ha seleccionado un número de programa</v>
      </c>
      <c r="L650" s="137"/>
      <c r="M650" s="135"/>
      <c r="N650" s="147"/>
      <c r="O650" s="138"/>
      <c r="P650" s="139"/>
      <c r="Q650" s="140"/>
      <c r="R650" s="140"/>
      <c r="S650" s="140"/>
      <c r="T650" s="140">
        <f t="shared" si="66"/>
        <v>0</v>
      </c>
      <c r="U650" s="140"/>
      <c r="V650" s="141"/>
      <c r="W650" s="141"/>
      <c r="X650" s="141"/>
      <c r="Y650" s="135"/>
      <c r="Z650" s="135"/>
      <c r="AA650" s="142"/>
      <c r="AB650" s="135"/>
      <c r="AC650" s="135"/>
      <c r="AD650" s="135"/>
      <c r="AE650" s="135"/>
      <c r="AF650" s="143" t="e">
        <f t="shared" si="67"/>
        <v>#DIV/0!</v>
      </c>
      <c r="AG650" s="144"/>
      <c r="AH650" s="144" t="b">
        <f t="shared" si="68"/>
        <v>1</v>
      </c>
    </row>
    <row r="651" spans="1:34" ht="44.25" customHeight="1" thickBot="1" x14ac:dyDescent="0.3">
      <c r="A651" s="135"/>
      <c r="B651" s="135"/>
      <c r="C651" s="136"/>
      <c r="D651" s="135"/>
      <c r="E651" s="136" t="str">
        <f>IF(D651=1,'Tipo '!$B$2,IF(D651=2,'Tipo '!$B$3,IF(D651=3,'Tipo '!$B$4,IF(D651=4,'Tipo '!$B$5,IF(D651=5,'Tipo '!$B$6,IF(D651=6,'Tipo '!$B$7,IF(D651=7,'Tipo '!$B$8,IF(D651=8,'Tipo '!$B$9,IF(D651=9,'Tipo '!$B$10,IF(D651=10,'Tipo '!$B$11,IF(D651=11,'Tipo '!$B$12,IF(D651=12,'Tipo '!$B$13,IF(D651=13,'Tipo '!$B$14,IF(D651=14,'Tipo '!$B$15,IF(D651=15,'Tipo '!$B$16,IF(D651=16,'Tipo '!$B$17,IF(D651=17,'Tipo '!$B$18,IF(D651=18,'Tipo '!$B$19,IF(D651=19,'Tipo '!$B$20,IF(D651=20,'Tipo '!$B$21,"No ha seleccionado un tipo de contrato válido"))))))))))))))))))))</f>
        <v>No ha seleccionado un tipo de contrato válido</v>
      </c>
      <c r="F651" s="136"/>
      <c r="G651" s="136"/>
      <c r="H651" s="146"/>
      <c r="I651" s="146"/>
      <c r="J651" s="135"/>
      <c r="K651" s="136" t="str">
        <f>IF(J651=1,'Equivalencia BH-BMPT'!$D$2,IF(J651=2,'Equivalencia BH-BMPT'!$D$3,IF(J651=3,'Equivalencia BH-BMPT'!$D$4,IF(J651=4,'Equivalencia BH-BMPT'!$D$5,IF(J651=5,'Equivalencia BH-BMPT'!$D$6,IF(J651=6,'Equivalencia BH-BMPT'!$D$7,IF(J651=7,'Equivalencia BH-BMPT'!$D$8,IF(J651=8,'Equivalencia BH-BMPT'!$D$9,IF(J651=9,'Equivalencia BH-BMPT'!$D$10,IF(J651=10,'Equivalencia BH-BMPT'!$D$11,IF(J651=11,'Equivalencia BH-BMPT'!$D$12,IF(J651=12,'Equivalencia BH-BMPT'!$D$13,IF(J651=13,'Equivalencia BH-BMPT'!$D$14,IF(J651=14,'Equivalencia BH-BMPT'!$D$15,IF(J651=15,'Equivalencia BH-BMPT'!$D$16,IF(J651=16,'Equivalencia BH-BMPT'!$D$17,IF(J651=17,'Equivalencia BH-BMPT'!$D$18,IF(J651=18,'Equivalencia BH-BMPT'!$D$19,IF(J651=19,'Equivalencia BH-BMPT'!$D$20,IF(J651=20,'Equivalencia BH-BMPT'!$D$21,IF(J651=21,'Equivalencia BH-BMPT'!$D$22,IF(J651=22,'Equivalencia BH-BMPT'!$D$23,IF(J651=23,'Equivalencia BH-BMPT'!#REF!,IF(J651=24,'Equivalencia BH-BMPT'!$D$25,IF(J651=25,'Equivalencia BH-BMPT'!$D$26,IF(J651=26,'Equivalencia BH-BMPT'!$D$27,IF(J651=27,'Equivalencia BH-BMPT'!$D$28,IF(J651=28,'Equivalencia BH-BMPT'!$D$29,IF(J651=29,'Equivalencia BH-BMPT'!$D$30,IF(J651=30,'Equivalencia BH-BMPT'!$D$31,IF(J651=31,'Equivalencia BH-BMPT'!$D$32,IF(J651=32,'Equivalencia BH-BMPT'!$D$33,IF(J651=33,'Equivalencia BH-BMPT'!$D$34,IF(J651=34,'Equivalencia BH-BMPT'!$D$35,IF(J651=35,'Equivalencia BH-BMPT'!$D$36,IF(J651=36,'Equivalencia BH-BMPT'!$D$37,IF(J651=37,'Equivalencia BH-BMPT'!$D$38,IF(J651=38,'Equivalencia BH-BMPT'!#REF!,IF(J651=39,'Equivalencia BH-BMPT'!$D$40,IF(J651=40,'Equivalencia BH-BMPT'!$D$41,IF(J651=41,'Equivalencia BH-BMPT'!$D$42,IF(J651=42,'Equivalencia BH-BMPT'!$D$43,IF(J651=43,'Equivalencia BH-BMPT'!$D$44,IF(J651=44,'Equivalencia BH-BMPT'!$D$45,IF(J651=45,'Equivalencia BH-BMPT'!$D$46,"No ha seleccionado un número de programa")))))))))))))))))))))))))))))))))))))))))))))</f>
        <v>No ha seleccionado un número de programa</v>
      </c>
      <c r="L651" s="137"/>
      <c r="M651" s="135"/>
      <c r="N651" s="147"/>
      <c r="O651" s="138"/>
      <c r="P651" s="139"/>
      <c r="Q651" s="140"/>
      <c r="R651" s="140"/>
      <c r="S651" s="140"/>
      <c r="T651" s="140">
        <f t="shared" si="66"/>
        <v>0</v>
      </c>
      <c r="U651" s="140"/>
      <c r="V651" s="141"/>
      <c r="W651" s="141"/>
      <c r="X651" s="141"/>
      <c r="Y651" s="135"/>
      <c r="Z651" s="135"/>
      <c r="AA651" s="142"/>
      <c r="AB651" s="135"/>
      <c r="AC651" s="135"/>
      <c r="AD651" s="135"/>
      <c r="AE651" s="135"/>
      <c r="AF651" s="143" t="e">
        <f t="shared" si="67"/>
        <v>#DIV/0!</v>
      </c>
      <c r="AG651" s="144"/>
      <c r="AH651" s="144" t="b">
        <f t="shared" si="68"/>
        <v>1</v>
      </c>
    </row>
    <row r="652" spans="1:34" ht="44.25" customHeight="1" thickBot="1" x14ac:dyDescent="0.3">
      <c r="A652" s="135"/>
      <c r="B652" s="135"/>
      <c r="C652" s="136"/>
      <c r="D652" s="135"/>
      <c r="E652" s="136" t="str">
        <f>IF(D652=1,'Tipo '!$B$2,IF(D652=2,'Tipo '!$B$3,IF(D652=3,'Tipo '!$B$4,IF(D652=4,'Tipo '!$B$5,IF(D652=5,'Tipo '!$B$6,IF(D652=6,'Tipo '!$B$7,IF(D652=7,'Tipo '!$B$8,IF(D652=8,'Tipo '!$B$9,IF(D652=9,'Tipo '!$B$10,IF(D652=10,'Tipo '!$B$11,IF(D652=11,'Tipo '!$B$12,IF(D652=12,'Tipo '!$B$13,IF(D652=13,'Tipo '!$B$14,IF(D652=14,'Tipo '!$B$15,IF(D652=15,'Tipo '!$B$16,IF(D652=16,'Tipo '!$B$17,IF(D652=17,'Tipo '!$B$18,IF(D652=18,'Tipo '!$B$19,IF(D652=19,'Tipo '!$B$20,IF(D652=20,'Tipo '!$B$21,"No ha seleccionado un tipo de contrato válido"))))))))))))))))))))</f>
        <v>No ha seleccionado un tipo de contrato válido</v>
      </c>
      <c r="F652" s="136"/>
      <c r="G652" s="136"/>
      <c r="H652" s="146"/>
      <c r="I652" s="146"/>
      <c r="J652" s="135"/>
      <c r="K652" s="136" t="str">
        <f>IF(J652=1,'Equivalencia BH-BMPT'!$D$2,IF(J652=2,'Equivalencia BH-BMPT'!$D$3,IF(J652=3,'Equivalencia BH-BMPT'!$D$4,IF(J652=4,'Equivalencia BH-BMPT'!$D$5,IF(J652=5,'Equivalencia BH-BMPT'!$D$6,IF(J652=6,'Equivalencia BH-BMPT'!$D$7,IF(J652=7,'Equivalencia BH-BMPT'!$D$8,IF(J652=8,'Equivalencia BH-BMPT'!$D$9,IF(J652=9,'Equivalencia BH-BMPT'!$D$10,IF(J652=10,'Equivalencia BH-BMPT'!$D$11,IF(J652=11,'Equivalencia BH-BMPT'!$D$12,IF(J652=12,'Equivalencia BH-BMPT'!$D$13,IF(J652=13,'Equivalencia BH-BMPT'!$D$14,IF(J652=14,'Equivalencia BH-BMPT'!$D$15,IF(J652=15,'Equivalencia BH-BMPT'!$D$16,IF(J652=16,'Equivalencia BH-BMPT'!$D$17,IF(J652=17,'Equivalencia BH-BMPT'!$D$18,IF(J652=18,'Equivalencia BH-BMPT'!$D$19,IF(J652=19,'Equivalencia BH-BMPT'!$D$20,IF(J652=20,'Equivalencia BH-BMPT'!$D$21,IF(J652=21,'Equivalencia BH-BMPT'!$D$22,IF(J652=22,'Equivalencia BH-BMPT'!$D$23,IF(J652=23,'Equivalencia BH-BMPT'!#REF!,IF(J652=24,'Equivalencia BH-BMPT'!$D$25,IF(J652=25,'Equivalencia BH-BMPT'!$D$26,IF(J652=26,'Equivalencia BH-BMPT'!$D$27,IF(J652=27,'Equivalencia BH-BMPT'!$D$28,IF(J652=28,'Equivalencia BH-BMPT'!$D$29,IF(J652=29,'Equivalencia BH-BMPT'!$D$30,IF(J652=30,'Equivalencia BH-BMPT'!$D$31,IF(J652=31,'Equivalencia BH-BMPT'!$D$32,IF(J652=32,'Equivalencia BH-BMPT'!$D$33,IF(J652=33,'Equivalencia BH-BMPT'!$D$34,IF(J652=34,'Equivalencia BH-BMPT'!$D$35,IF(J652=35,'Equivalencia BH-BMPT'!$D$36,IF(J652=36,'Equivalencia BH-BMPT'!$D$37,IF(J652=37,'Equivalencia BH-BMPT'!$D$38,IF(J652=38,'Equivalencia BH-BMPT'!#REF!,IF(J652=39,'Equivalencia BH-BMPT'!$D$40,IF(J652=40,'Equivalencia BH-BMPT'!$D$41,IF(J652=41,'Equivalencia BH-BMPT'!$D$42,IF(J652=42,'Equivalencia BH-BMPT'!$D$43,IF(J652=43,'Equivalencia BH-BMPT'!$D$44,IF(J652=44,'Equivalencia BH-BMPT'!$D$45,IF(J652=45,'Equivalencia BH-BMPT'!$D$46,"No ha seleccionado un número de programa")))))))))))))))))))))))))))))))))))))))))))))</f>
        <v>No ha seleccionado un número de programa</v>
      </c>
      <c r="L652" s="137"/>
      <c r="M652" s="135"/>
      <c r="N652" s="147"/>
      <c r="O652" s="138"/>
      <c r="P652" s="139"/>
      <c r="Q652" s="140"/>
      <c r="R652" s="140"/>
      <c r="S652" s="140"/>
      <c r="T652" s="140">
        <f t="shared" si="66"/>
        <v>0</v>
      </c>
      <c r="U652" s="140"/>
      <c r="V652" s="141"/>
      <c r="W652" s="141"/>
      <c r="X652" s="141"/>
      <c r="Y652" s="135"/>
      <c r="Z652" s="135"/>
      <c r="AA652" s="142"/>
      <c r="AB652" s="135"/>
      <c r="AC652" s="135"/>
      <c r="AD652" s="135"/>
      <c r="AE652" s="135"/>
      <c r="AF652" s="143" t="e">
        <f t="shared" si="67"/>
        <v>#DIV/0!</v>
      </c>
      <c r="AG652" s="144"/>
      <c r="AH652" s="144" t="b">
        <f t="shared" si="68"/>
        <v>1</v>
      </c>
    </row>
    <row r="653" spans="1:34" ht="44.25" customHeight="1" thickBot="1" x14ac:dyDescent="0.3">
      <c r="A653" s="135"/>
      <c r="B653" s="135"/>
      <c r="C653" s="136"/>
      <c r="D653" s="135"/>
      <c r="E653" s="136" t="str">
        <f>IF(D653=1,'Tipo '!$B$2,IF(D653=2,'Tipo '!$B$3,IF(D653=3,'Tipo '!$B$4,IF(D653=4,'Tipo '!$B$5,IF(D653=5,'Tipo '!$B$6,IF(D653=6,'Tipo '!$B$7,IF(D653=7,'Tipo '!$B$8,IF(D653=8,'Tipo '!$B$9,IF(D653=9,'Tipo '!$B$10,IF(D653=10,'Tipo '!$B$11,IF(D653=11,'Tipo '!$B$12,IF(D653=12,'Tipo '!$B$13,IF(D653=13,'Tipo '!$B$14,IF(D653=14,'Tipo '!$B$15,IF(D653=15,'Tipo '!$B$16,IF(D653=16,'Tipo '!$B$17,IF(D653=17,'Tipo '!$B$18,IF(D653=18,'Tipo '!$B$19,IF(D653=19,'Tipo '!$B$20,IF(D653=20,'Tipo '!$B$21,"No ha seleccionado un tipo de contrato válido"))))))))))))))))))))</f>
        <v>No ha seleccionado un tipo de contrato válido</v>
      </c>
      <c r="F653" s="136"/>
      <c r="G653" s="136"/>
      <c r="H653" s="146"/>
      <c r="I653" s="146"/>
      <c r="J653" s="135"/>
      <c r="K653" s="136" t="str">
        <f>IF(J653=1,'Equivalencia BH-BMPT'!$D$2,IF(J653=2,'Equivalencia BH-BMPT'!$D$3,IF(J653=3,'Equivalencia BH-BMPT'!$D$4,IF(J653=4,'Equivalencia BH-BMPT'!$D$5,IF(J653=5,'Equivalencia BH-BMPT'!$D$6,IF(J653=6,'Equivalencia BH-BMPT'!$D$7,IF(J653=7,'Equivalencia BH-BMPT'!$D$8,IF(J653=8,'Equivalencia BH-BMPT'!$D$9,IF(J653=9,'Equivalencia BH-BMPT'!$D$10,IF(J653=10,'Equivalencia BH-BMPT'!$D$11,IF(J653=11,'Equivalencia BH-BMPT'!$D$12,IF(J653=12,'Equivalencia BH-BMPT'!$D$13,IF(J653=13,'Equivalencia BH-BMPT'!$D$14,IF(J653=14,'Equivalencia BH-BMPT'!$D$15,IF(J653=15,'Equivalencia BH-BMPT'!$D$16,IF(J653=16,'Equivalencia BH-BMPT'!$D$17,IF(J653=17,'Equivalencia BH-BMPT'!$D$18,IF(J653=18,'Equivalencia BH-BMPT'!$D$19,IF(J653=19,'Equivalencia BH-BMPT'!$D$20,IF(J653=20,'Equivalencia BH-BMPT'!$D$21,IF(J653=21,'Equivalencia BH-BMPT'!$D$22,IF(J653=22,'Equivalencia BH-BMPT'!$D$23,IF(J653=23,'Equivalencia BH-BMPT'!#REF!,IF(J653=24,'Equivalencia BH-BMPT'!$D$25,IF(J653=25,'Equivalencia BH-BMPT'!$D$26,IF(J653=26,'Equivalencia BH-BMPT'!$D$27,IF(J653=27,'Equivalencia BH-BMPT'!$D$28,IF(J653=28,'Equivalencia BH-BMPT'!$D$29,IF(J653=29,'Equivalencia BH-BMPT'!$D$30,IF(J653=30,'Equivalencia BH-BMPT'!$D$31,IF(J653=31,'Equivalencia BH-BMPT'!$D$32,IF(J653=32,'Equivalencia BH-BMPT'!$D$33,IF(J653=33,'Equivalencia BH-BMPT'!$D$34,IF(J653=34,'Equivalencia BH-BMPT'!$D$35,IF(J653=35,'Equivalencia BH-BMPT'!$D$36,IF(J653=36,'Equivalencia BH-BMPT'!$D$37,IF(J653=37,'Equivalencia BH-BMPT'!$D$38,IF(J653=38,'Equivalencia BH-BMPT'!#REF!,IF(J653=39,'Equivalencia BH-BMPT'!$D$40,IF(J653=40,'Equivalencia BH-BMPT'!$D$41,IF(J653=41,'Equivalencia BH-BMPT'!$D$42,IF(J653=42,'Equivalencia BH-BMPT'!$D$43,IF(J653=43,'Equivalencia BH-BMPT'!$D$44,IF(J653=44,'Equivalencia BH-BMPT'!$D$45,IF(J653=45,'Equivalencia BH-BMPT'!$D$46,"No ha seleccionado un número de programa")))))))))))))))))))))))))))))))))))))))))))))</f>
        <v>No ha seleccionado un número de programa</v>
      </c>
      <c r="L653" s="137"/>
      <c r="M653" s="135"/>
      <c r="N653" s="147"/>
      <c r="O653" s="138"/>
      <c r="P653" s="139"/>
      <c r="Q653" s="140"/>
      <c r="R653" s="140"/>
      <c r="S653" s="140"/>
      <c r="T653" s="140">
        <f t="shared" si="66"/>
        <v>0</v>
      </c>
      <c r="U653" s="140"/>
      <c r="V653" s="141"/>
      <c r="W653" s="141"/>
      <c r="X653" s="141"/>
      <c r="Y653" s="135"/>
      <c r="Z653" s="135"/>
      <c r="AA653" s="142"/>
      <c r="AB653" s="135"/>
      <c r="AC653" s="135"/>
      <c r="AD653" s="135"/>
      <c r="AE653" s="135"/>
      <c r="AF653" s="143" t="e">
        <f t="shared" si="67"/>
        <v>#DIV/0!</v>
      </c>
      <c r="AG653" s="144"/>
      <c r="AH653" s="144" t="b">
        <f t="shared" si="68"/>
        <v>1</v>
      </c>
    </row>
    <row r="654" spans="1:34" ht="44.25" customHeight="1" thickBot="1" x14ac:dyDescent="0.3">
      <c r="A654" s="135"/>
      <c r="B654" s="135"/>
      <c r="C654" s="136"/>
      <c r="D654" s="135"/>
      <c r="E654" s="136" t="str">
        <f>IF(D654=1,'Tipo '!$B$2,IF(D654=2,'Tipo '!$B$3,IF(D654=3,'Tipo '!$B$4,IF(D654=4,'Tipo '!$B$5,IF(D654=5,'Tipo '!$B$6,IF(D654=6,'Tipo '!$B$7,IF(D654=7,'Tipo '!$B$8,IF(D654=8,'Tipo '!$B$9,IF(D654=9,'Tipo '!$B$10,IF(D654=10,'Tipo '!$B$11,IF(D654=11,'Tipo '!$B$12,IF(D654=12,'Tipo '!$B$13,IF(D654=13,'Tipo '!$B$14,IF(D654=14,'Tipo '!$B$15,IF(D654=15,'Tipo '!$B$16,IF(D654=16,'Tipo '!$B$17,IF(D654=17,'Tipo '!$B$18,IF(D654=18,'Tipo '!$B$19,IF(D654=19,'Tipo '!$B$20,IF(D654=20,'Tipo '!$B$21,"No ha seleccionado un tipo de contrato válido"))))))))))))))))))))</f>
        <v>No ha seleccionado un tipo de contrato válido</v>
      </c>
      <c r="F654" s="136"/>
      <c r="G654" s="136"/>
      <c r="H654" s="146"/>
      <c r="I654" s="146"/>
      <c r="J654" s="135"/>
      <c r="K654" s="136" t="str">
        <f>IF(J654=1,'Equivalencia BH-BMPT'!$D$2,IF(J654=2,'Equivalencia BH-BMPT'!$D$3,IF(J654=3,'Equivalencia BH-BMPT'!$D$4,IF(J654=4,'Equivalencia BH-BMPT'!$D$5,IF(J654=5,'Equivalencia BH-BMPT'!$D$6,IF(J654=6,'Equivalencia BH-BMPT'!$D$7,IF(J654=7,'Equivalencia BH-BMPT'!$D$8,IF(J654=8,'Equivalencia BH-BMPT'!$D$9,IF(J654=9,'Equivalencia BH-BMPT'!$D$10,IF(J654=10,'Equivalencia BH-BMPT'!$D$11,IF(J654=11,'Equivalencia BH-BMPT'!$D$12,IF(J654=12,'Equivalencia BH-BMPT'!$D$13,IF(J654=13,'Equivalencia BH-BMPT'!$D$14,IF(J654=14,'Equivalencia BH-BMPT'!$D$15,IF(J654=15,'Equivalencia BH-BMPT'!$D$16,IF(J654=16,'Equivalencia BH-BMPT'!$D$17,IF(J654=17,'Equivalencia BH-BMPT'!$D$18,IF(J654=18,'Equivalencia BH-BMPT'!$D$19,IF(J654=19,'Equivalencia BH-BMPT'!$D$20,IF(J654=20,'Equivalencia BH-BMPT'!$D$21,IF(J654=21,'Equivalencia BH-BMPT'!$D$22,IF(J654=22,'Equivalencia BH-BMPT'!$D$23,IF(J654=23,'Equivalencia BH-BMPT'!#REF!,IF(J654=24,'Equivalencia BH-BMPT'!$D$25,IF(J654=25,'Equivalencia BH-BMPT'!$D$26,IF(J654=26,'Equivalencia BH-BMPT'!$D$27,IF(J654=27,'Equivalencia BH-BMPT'!$D$28,IF(J654=28,'Equivalencia BH-BMPT'!$D$29,IF(J654=29,'Equivalencia BH-BMPT'!$D$30,IF(J654=30,'Equivalencia BH-BMPT'!$D$31,IF(J654=31,'Equivalencia BH-BMPT'!$D$32,IF(J654=32,'Equivalencia BH-BMPT'!$D$33,IF(J654=33,'Equivalencia BH-BMPT'!$D$34,IF(J654=34,'Equivalencia BH-BMPT'!$D$35,IF(J654=35,'Equivalencia BH-BMPT'!$D$36,IF(J654=36,'Equivalencia BH-BMPT'!$D$37,IF(J654=37,'Equivalencia BH-BMPT'!$D$38,IF(J654=38,'Equivalencia BH-BMPT'!#REF!,IF(J654=39,'Equivalencia BH-BMPT'!$D$40,IF(J654=40,'Equivalencia BH-BMPT'!$D$41,IF(J654=41,'Equivalencia BH-BMPT'!$D$42,IF(J654=42,'Equivalencia BH-BMPT'!$D$43,IF(J654=43,'Equivalencia BH-BMPT'!$D$44,IF(J654=44,'Equivalencia BH-BMPT'!$D$45,IF(J654=45,'Equivalencia BH-BMPT'!$D$46,"No ha seleccionado un número de programa")))))))))))))))))))))))))))))))))))))))))))))</f>
        <v>No ha seleccionado un número de programa</v>
      </c>
      <c r="L654" s="137"/>
      <c r="M654" s="135"/>
      <c r="N654" s="147"/>
      <c r="O654" s="138"/>
      <c r="P654" s="139"/>
      <c r="Q654" s="140"/>
      <c r="R654" s="140"/>
      <c r="S654" s="140"/>
      <c r="T654" s="140">
        <f t="shared" si="66"/>
        <v>0</v>
      </c>
      <c r="U654" s="140"/>
      <c r="V654" s="141"/>
      <c r="W654" s="141"/>
      <c r="X654" s="141"/>
      <c r="Y654" s="135"/>
      <c r="Z654" s="135"/>
      <c r="AA654" s="142"/>
      <c r="AB654" s="135"/>
      <c r="AC654" s="135"/>
      <c r="AD654" s="135"/>
      <c r="AE654" s="135"/>
      <c r="AF654" s="143" t="e">
        <f t="shared" si="67"/>
        <v>#DIV/0!</v>
      </c>
      <c r="AG654" s="144"/>
      <c r="AH654" s="144" t="b">
        <f t="shared" si="68"/>
        <v>1</v>
      </c>
    </row>
    <row r="655" spans="1:34" ht="44.25" customHeight="1" thickBot="1" x14ac:dyDescent="0.3">
      <c r="A655" s="135"/>
      <c r="B655" s="135"/>
      <c r="C655" s="136"/>
      <c r="D655" s="135"/>
      <c r="E655" s="136" t="str">
        <f>IF(D655=1,'Tipo '!$B$2,IF(D655=2,'Tipo '!$B$3,IF(D655=3,'Tipo '!$B$4,IF(D655=4,'Tipo '!$B$5,IF(D655=5,'Tipo '!$B$6,IF(D655=6,'Tipo '!$B$7,IF(D655=7,'Tipo '!$B$8,IF(D655=8,'Tipo '!$B$9,IF(D655=9,'Tipo '!$B$10,IF(D655=10,'Tipo '!$B$11,IF(D655=11,'Tipo '!$B$12,IF(D655=12,'Tipo '!$B$13,IF(D655=13,'Tipo '!$B$14,IF(D655=14,'Tipo '!$B$15,IF(D655=15,'Tipo '!$B$16,IF(D655=16,'Tipo '!$B$17,IF(D655=17,'Tipo '!$B$18,IF(D655=18,'Tipo '!$B$19,IF(D655=19,'Tipo '!$B$20,IF(D655=20,'Tipo '!$B$21,"No ha seleccionado un tipo de contrato válido"))))))))))))))))))))</f>
        <v>No ha seleccionado un tipo de contrato válido</v>
      </c>
      <c r="F655" s="136"/>
      <c r="G655" s="136"/>
      <c r="H655" s="146"/>
      <c r="I655" s="146"/>
      <c r="J655" s="135"/>
      <c r="K655" s="136" t="str">
        <f>IF(J655=1,'Equivalencia BH-BMPT'!$D$2,IF(J655=2,'Equivalencia BH-BMPT'!$D$3,IF(J655=3,'Equivalencia BH-BMPT'!$D$4,IF(J655=4,'Equivalencia BH-BMPT'!$D$5,IF(J655=5,'Equivalencia BH-BMPT'!$D$6,IF(J655=6,'Equivalencia BH-BMPT'!$D$7,IF(J655=7,'Equivalencia BH-BMPT'!$D$8,IF(J655=8,'Equivalencia BH-BMPT'!$D$9,IF(J655=9,'Equivalencia BH-BMPT'!$D$10,IF(J655=10,'Equivalencia BH-BMPT'!$D$11,IF(J655=11,'Equivalencia BH-BMPT'!$D$12,IF(J655=12,'Equivalencia BH-BMPT'!$D$13,IF(J655=13,'Equivalencia BH-BMPT'!$D$14,IF(J655=14,'Equivalencia BH-BMPT'!$D$15,IF(J655=15,'Equivalencia BH-BMPT'!$D$16,IF(J655=16,'Equivalencia BH-BMPT'!$D$17,IF(J655=17,'Equivalencia BH-BMPT'!$D$18,IF(J655=18,'Equivalencia BH-BMPT'!$D$19,IF(J655=19,'Equivalencia BH-BMPT'!$D$20,IF(J655=20,'Equivalencia BH-BMPT'!$D$21,IF(J655=21,'Equivalencia BH-BMPT'!$D$22,IF(J655=22,'Equivalencia BH-BMPT'!$D$23,IF(J655=23,'Equivalencia BH-BMPT'!#REF!,IF(J655=24,'Equivalencia BH-BMPT'!$D$25,IF(J655=25,'Equivalencia BH-BMPT'!$D$26,IF(J655=26,'Equivalencia BH-BMPT'!$D$27,IF(J655=27,'Equivalencia BH-BMPT'!$D$28,IF(J655=28,'Equivalencia BH-BMPT'!$D$29,IF(J655=29,'Equivalencia BH-BMPT'!$D$30,IF(J655=30,'Equivalencia BH-BMPT'!$D$31,IF(J655=31,'Equivalencia BH-BMPT'!$D$32,IF(J655=32,'Equivalencia BH-BMPT'!$D$33,IF(J655=33,'Equivalencia BH-BMPT'!$D$34,IF(J655=34,'Equivalencia BH-BMPT'!$D$35,IF(J655=35,'Equivalencia BH-BMPT'!$D$36,IF(J655=36,'Equivalencia BH-BMPT'!$D$37,IF(J655=37,'Equivalencia BH-BMPT'!$D$38,IF(J655=38,'Equivalencia BH-BMPT'!#REF!,IF(J655=39,'Equivalencia BH-BMPT'!$D$40,IF(J655=40,'Equivalencia BH-BMPT'!$D$41,IF(J655=41,'Equivalencia BH-BMPT'!$D$42,IF(J655=42,'Equivalencia BH-BMPT'!$D$43,IF(J655=43,'Equivalencia BH-BMPT'!$D$44,IF(J655=44,'Equivalencia BH-BMPT'!$D$45,IF(J655=45,'Equivalencia BH-BMPT'!$D$46,"No ha seleccionado un número de programa")))))))))))))))))))))))))))))))))))))))))))))</f>
        <v>No ha seleccionado un número de programa</v>
      </c>
      <c r="L655" s="137"/>
      <c r="M655" s="135"/>
      <c r="N655" s="147"/>
      <c r="O655" s="138"/>
      <c r="P655" s="139"/>
      <c r="Q655" s="140"/>
      <c r="R655" s="140"/>
      <c r="S655" s="140"/>
      <c r="T655" s="140">
        <f t="shared" si="66"/>
        <v>0</v>
      </c>
      <c r="U655" s="140"/>
      <c r="V655" s="141"/>
      <c r="W655" s="141"/>
      <c r="X655" s="141"/>
      <c r="Y655" s="135"/>
      <c r="Z655" s="135"/>
      <c r="AA655" s="142"/>
      <c r="AB655" s="135"/>
      <c r="AC655" s="135"/>
      <c r="AD655" s="135"/>
      <c r="AE655" s="135"/>
      <c r="AF655" s="143" t="e">
        <f t="shared" si="67"/>
        <v>#DIV/0!</v>
      </c>
      <c r="AG655" s="144"/>
      <c r="AH655" s="144" t="b">
        <f t="shared" si="68"/>
        <v>1</v>
      </c>
    </row>
    <row r="656" spans="1:34" ht="44.25" customHeight="1" thickBot="1" x14ac:dyDescent="0.3">
      <c r="A656" s="135"/>
      <c r="B656" s="135"/>
      <c r="C656" s="136"/>
      <c r="D656" s="135"/>
      <c r="E656" s="136" t="str">
        <f>IF(D656=1,'Tipo '!$B$2,IF(D656=2,'Tipo '!$B$3,IF(D656=3,'Tipo '!$B$4,IF(D656=4,'Tipo '!$B$5,IF(D656=5,'Tipo '!$B$6,IF(D656=6,'Tipo '!$B$7,IF(D656=7,'Tipo '!$B$8,IF(D656=8,'Tipo '!$B$9,IF(D656=9,'Tipo '!$B$10,IF(D656=10,'Tipo '!$B$11,IF(D656=11,'Tipo '!$B$12,IF(D656=12,'Tipo '!$B$13,IF(D656=13,'Tipo '!$B$14,IF(D656=14,'Tipo '!$B$15,IF(D656=15,'Tipo '!$B$16,IF(D656=16,'Tipo '!$B$17,IF(D656=17,'Tipo '!$B$18,IF(D656=18,'Tipo '!$B$19,IF(D656=19,'Tipo '!$B$20,IF(D656=20,'Tipo '!$B$21,"No ha seleccionado un tipo de contrato válido"))))))))))))))))))))</f>
        <v>No ha seleccionado un tipo de contrato válido</v>
      </c>
      <c r="F656" s="136"/>
      <c r="G656" s="136"/>
      <c r="H656" s="146"/>
      <c r="I656" s="146"/>
      <c r="J656" s="135"/>
      <c r="K656" s="136" t="str">
        <f>IF(J656=1,'Equivalencia BH-BMPT'!$D$2,IF(J656=2,'Equivalencia BH-BMPT'!$D$3,IF(J656=3,'Equivalencia BH-BMPT'!$D$4,IF(J656=4,'Equivalencia BH-BMPT'!$D$5,IF(J656=5,'Equivalencia BH-BMPT'!$D$6,IF(J656=6,'Equivalencia BH-BMPT'!$D$7,IF(J656=7,'Equivalencia BH-BMPT'!$D$8,IF(J656=8,'Equivalencia BH-BMPT'!$D$9,IF(J656=9,'Equivalencia BH-BMPT'!$D$10,IF(J656=10,'Equivalencia BH-BMPT'!$D$11,IF(J656=11,'Equivalencia BH-BMPT'!$D$12,IF(J656=12,'Equivalencia BH-BMPT'!$D$13,IF(J656=13,'Equivalencia BH-BMPT'!$D$14,IF(J656=14,'Equivalencia BH-BMPT'!$D$15,IF(J656=15,'Equivalencia BH-BMPT'!$D$16,IF(J656=16,'Equivalencia BH-BMPT'!$D$17,IF(J656=17,'Equivalencia BH-BMPT'!$D$18,IF(J656=18,'Equivalencia BH-BMPT'!$D$19,IF(J656=19,'Equivalencia BH-BMPT'!$D$20,IF(J656=20,'Equivalencia BH-BMPT'!$D$21,IF(J656=21,'Equivalencia BH-BMPT'!$D$22,IF(J656=22,'Equivalencia BH-BMPT'!$D$23,IF(J656=23,'Equivalencia BH-BMPT'!#REF!,IF(J656=24,'Equivalencia BH-BMPT'!$D$25,IF(J656=25,'Equivalencia BH-BMPT'!$D$26,IF(J656=26,'Equivalencia BH-BMPT'!$D$27,IF(J656=27,'Equivalencia BH-BMPT'!$D$28,IF(J656=28,'Equivalencia BH-BMPT'!$D$29,IF(J656=29,'Equivalencia BH-BMPT'!$D$30,IF(J656=30,'Equivalencia BH-BMPT'!$D$31,IF(J656=31,'Equivalencia BH-BMPT'!$D$32,IF(J656=32,'Equivalencia BH-BMPT'!$D$33,IF(J656=33,'Equivalencia BH-BMPT'!$D$34,IF(J656=34,'Equivalencia BH-BMPT'!$D$35,IF(J656=35,'Equivalencia BH-BMPT'!$D$36,IF(J656=36,'Equivalencia BH-BMPT'!$D$37,IF(J656=37,'Equivalencia BH-BMPT'!$D$38,IF(J656=38,'Equivalencia BH-BMPT'!#REF!,IF(J656=39,'Equivalencia BH-BMPT'!$D$40,IF(J656=40,'Equivalencia BH-BMPT'!$D$41,IF(J656=41,'Equivalencia BH-BMPT'!$D$42,IF(J656=42,'Equivalencia BH-BMPT'!$D$43,IF(J656=43,'Equivalencia BH-BMPT'!$D$44,IF(J656=44,'Equivalencia BH-BMPT'!$D$45,IF(J656=45,'Equivalencia BH-BMPT'!$D$46,"No ha seleccionado un número de programa")))))))))))))))))))))))))))))))))))))))))))))</f>
        <v>No ha seleccionado un número de programa</v>
      </c>
      <c r="L656" s="137"/>
      <c r="M656" s="135"/>
      <c r="N656" s="147"/>
      <c r="O656" s="138"/>
      <c r="P656" s="139"/>
      <c r="Q656" s="140"/>
      <c r="R656" s="140"/>
      <c r="S656" s="140"/>
      <c r="T656" s="140">
        <f t="shared" si="66"/>
        <v>0</v>
      </c>
      <c r="U656" s="140"/>
      <c r="V656" s="141"/>
      <c r="W656" s="141"/>
      <c r="X656" s="141"/>
      <c r="Y656" s="135"/>
      <c r="Z656" s="135"/>
      <c r="AA656" s="142"/>
      <c r="AB656" s="135"/>
      <c r="AC656" s="135"/>
      <c r="AD656" s="135"/>
      <c r="AE656" s="135"/>
      <c r="AF656" s="143" t="e">
        <f t="shared" si="67"/>
        <v>#DIV/0!</v>
      </c>
      <c r="AG656" s="144"/>
      <c r="AH656" s="144" t="b">
        <f t="shared" si="68"/>
        <v>1</v>
      </c>
    </row>
    <row r="657" spans="1:34" ht="44.25" customHeight="1" thickBot="1" x14ac:dyDescent="0.3">
      <c r="A657" s="135"/>
      <c r="B657" s="135"/>
      <c r="C657" s="136"/>
      <c r="D657" s="135"/>
      <c r="E657" s="136" t="str">
        <f>IF(D657=1,'Tipo '!$B$2,IF(D657=2,'Tipo '!$B$3,IF(D657=3,'Tipo '!$B$4,IF(D657=4,'Tipo '!$B$5,IF(D657=5,'Tipo '!$B$6,IF(D657=6,'Tipo '!$B$7,IF(D657=7,'Tipo '!$B$8,IF(D657=8,'Tipo '!$B$9,IF(D657=9,'Tipo '!$B$10,IF(D657=10,'Tipo '!$B$11,IF(D657=11,'Tipo '!$B$12,IF(D657=12,'Tipo '!$B$13,IF(D657=13,'Tipo '!$B$14,IF(D657=14,'Tipo '!$B$15,IF(D657=15,'Tipo '!$B$16,IF(D657=16,'Tipo '!$B$17,IF(D657=17,'Tipo '!$B$18,IF(D657=18,'Tipo '!$B$19,IF(D657=19,'Tipo '!$B$20,IF(D657=20,'Tipo '!$B$21,"No ha seleccionado un tipo de contrato válido"))))))))))))))))))))</f>
        <v>No ha seleccionado un tipo de contrato válido</v>
      </c>
      <c r="F657" s="136"/>
      <c r="G657" s="136"/>
      <c r="H657" s="146"/>
      <c r="I657" s="146"/>
      <c r="J657" s="135"/>
      <c r="K657" s="136" t="str">
        <f>IF(J657=1,'Equivalencia BH-BMPT'!$D$2,IF(J657=2,'Equivalencia BH-BMPT'!$D$3,IF(J657=3,'Equivalencia BH-BMPT'!$D$4,IF(J657=4,'Equivalencia BH-BMPT'!$D$5,IF(J657=5,'Equivalencia BH-BMPT'!$D$6,IF(J657=6,'Equivalencia BH-BMPT'!$D$7,IF(J657=7,'Equivalencia BH-BMPT'!$D$8,IF(J657=8,'Equivalencia BH-BMPT'!$D$9,IF(J657=9,'Equivalencia BH-BMPT'!$D$10,IF(J657=10,'Equivalencia BH-BMPT'!$D$11,IF(J657=11,'Equivalencia BH-BMPT'!$D$12,IF(J657=12,'Equivalencia BH-BMPT'!$D$13,IF(J657=13,'Equivalencia BH-BMPT'!$D$14,IF(J657=14,'Equivalencia BH-BMPT'!$D$15,IF(J657=15,'Equivalencia BH-BMPT'!$D$16,IF(J657=16,'Equivalencia BH-BMPT'!$D$17,IF(J657=17,'Equivalencia BH-BMPT'!$D$18,IF(J657=18,'Equivalencia BH-BMPT'!$D$19,IF(J657=19,'Equivalencia BH-BMPT'!$D$20,IF(J657=20,'Equivalencia BH-BMPT'!$D$21,IF(J657=21,'Equivalencia BH-BMPT'!$D$22,IF(J657=22,'Equivalencia BH-BMPT'!$D$23,IF(J657=23,'Equivalencia BH-BMPT'!#REF!,IF(J657=24,'Equivalencia BH-BMPT'!$D$25,IF(J657=25,'Equivalencia BH-BMPT'!$D$26,IF(J657=26,'Equivalencia BH-BMPT'!$D$27,IF(J657=27,'Equivalencia BH-BMPT'!$D$28,IF(J657=28,'Equivalencia BH-BMPT'!$D$29,IF(J657=29,'Equivalencia BH-BMPT'!$D$30,IF(J657=30,'Equivalencia BH-BMPT'!$D$31,IF(J657=31,'Equivalencia BH-BMPT'!$D$32,IF(J657=32,'Equivalencia BH-BMPT'!$D$33,IF(J657=33,'Equivalencia BH-BMPT'!$D$34,IF(J657=34,'Equivalencia BH-BMPT'!$D$35,IF(J657=35,'Equivalencia BH-BMPT'!$D$36,IF(J657=36,'Equivalencia BH-BMPT'!$D$37,IF(J657=37,'Equivalencia BH-BMPT'!$D$38,IF(J657=38,'Equivalencia BH-BMPT'!#REF!,IF(J657=39,'Equivalencia BH-BMPT'!$D$40,IF(J657=40,'Equivalencia BH-BMPT'!$D$41,IF(J657=41,'Equivalencia BH-BMPT'!$D$42,IF(J657=42,'Equivalencia BH-BMPT'!$D$43,IF(J657=43,'Equivalencia BH-BMPT'!$D$44,IF(J657=44,'Equivalencia BH-BMPT'!$D$45,IF(J657=45,'Equivalencia BH-BMPT'!$D$46,"No ha seleccionado un número de programa")))))))))))))))))))))))))))))))))))))))))))))</f>
        <v>No ha seleccionado un número de programa</v>
      </c>
      <c r="L657" s="137"/>
      <c r="M657" s="135"/>
      <c r="N657" s="147"/>
      <c r="O657" s="138"/>
      <c r="P657" s="139"/>
      <c r="Q657" s="140"/>
      <c r="R657" s="140"/>
      <c r="S657" s="140"/>
      <c r="T657" s="140">
        <f t="shared" si="66"/>
        <v>0</v>
      </c>
      <c r="U657" s="140"/>
      <c r="V657" s="141"/>
      <c r="W657" s="141"/>
      <c r="X657" s="141"/>
      <c r="Y657" s="135"/>
      <c r="Z657" s="135"/>
      <c r="AA657" s="142"/>
      <c r="AB657" s="135"/>
      <c r="AC657" s="135"/>
      <c r="AD657" s="135"/>
      <c r="AE657" s="135"/>
      <c r="AF657" s="143" t="e">
        <f t="shared" si="67"/>
        <v>#DIV/0!</v>
      </c>
      <c r="AG657" s="144"/>
      <c r="AH657" s="144" t="b">
        <f t="shared" si="68"/>
        <v>1</v>
      </c>
    </row>
    <row r="658" spans="1:34" ht="44.25" customHeight="1" thickBot="1" x14ac:dyDescent="0.3">
      <c r="A658" s="135"/>
      <c r="B658" s="135"/>
      <c r="C658" s="136"/>
      <c r="D658" s="135"/>
      <c r="E658" s="136" t="str">
        <f>IF(D658=1,'Tipo '!$B$2,IF(D658=2,'Tipo '!$B$3,IF(D658=3,'Tipo '!$B$4,IF(D658=4,'Tipo '!$B$5,IF(D658=5,'Tipo '!$B$6,IF(D658=6,'Tipo '!$B$7,IF(D658=7,'Tipo '!$B$8,IF(D658=8,'Tipo '!$B$9,IF(D658=9,'Tipo '!$B$10,IF(D658=10,'Tipo '!$B$11,IF(D658=11,'Tipo '!$B$12,IF(D658=12,'Tipo '!$B$13,IF(D658=13,'Tipo '!$B$14,IF(D658=14,'Tipo '!$B$15,IF(D658=15,'Tipo '!$B$16,IF(D658=16,'Tipo '!$B$17,IF(D658=17,'Tipo '!$B$18,IF(D658=18,'Tipo '!$B$19,IF(D658=19,'Tipo '!$B$20,IF(D658=20,'Tipo '!$B$21,"No ha seleccionado un tipo de contrato válido"))))))))))))))))))))</f>
        <v>No ha seleccionado un tipo de contrato válido</v>
      </c>
      <c r="F658" s="136"/>
      <c r="G658" s="136"/>
      <c r="H658" s="146"/>
      <c r="I658" s="146"/>
      <c r="J658" s="135"/>
      <c r="K658" s="136" t="str">
        <f>IF(J658=1,'Equivalencia BH-BMPT'!$D$2,IF(J658=2,'Equivalencia BH-BMPT'!$D$3,IF(J658=3,'Equivalencia BH-BMPT'!$D$4,IF(J658=4,'Equivalencia BH-BMPT'!$D$5,IF(J658=5,'Equivalencia BH-BMPT'!$D$6,IF(J658=6,'Equivalencia BH-BMPT'!$D$7,IF(J658=7,'Equivalencia BH-BMPT'!$D$8,IF(J658=8,'Equivalencia BH-BMPT'!$D$9,IF(J658=9,'Equivalencia BH-BMPT'!$D$10,IF(J658=10,'Equivalencia BH-BMPT'!$D$11,IF(J658=11,'Equivalencia BH-BMPT'!$D$12,IF(J658=12,'Equivalencia BH-BMPT'!$D$13,IF(J658=13,'Equivalencia BH-BMPT'!$D$14,IF(J658=14,'Equivalencia BH-BMPT'!$D$15,IF(J658=15,'Equivalencia BH-BMPT'!$D$16,IF(J658=16,'Equivalencia BH-BMPT'!$D$17,IF(J658=17,'Equivalencia BH-BMPT'!$D$18,IF(J658=18,'Equivalencia BH-BMPT'!$D$19,IF(J658=19,'Equivalencia BH-BMPT'!$D$20,IF(J658=20,'Equivalencia BH-BMPT'!$D$21,IF(J658=21,'Equivalencia BH-BMPT'!$D$22,IF(J658=22,'Equivalencia BH-BMPT'!$D$23,IF(J658=23,'Equivalencia BH-BMPT'!#REF!,IF(J658=24,'Equivalencia BH-BMPT'!$D$25,IF(J658=25,'Equivalencia BH-BMPT'!$D$26,IF(J658=26,'Equivalencia BH-BMPT'!$D$27,IF(J658=27,'Equivalencia BH-BMPT'!$D$28,IF(J658=28,'Equivalencia BH-BMPT'!$D$29,IF(J658=29,'Equivalencia BH-BMPT'!$D$30,IF(J658=30,'Equivalencia BH-BMPT'!$D$31,IF(J658=31,'Equivalencia BH-BMPT'!$D$32,IF(J658=32,'Equivalencia BH-BMPT'!$D$33,IF(J658=33,'Equivalencia BH-BMPT'!$D$34,IF(J658=34,'Equivalencia BH-BMPT'!$D$35,IF(J658=35,'Equivalencia BH-BMPT'!$D$36,IF(J658=36,'Equivalencia BH-BMPT'!$D$37,IF(J658=37,'Equivalencia BH-BMPT'!$D$38,IF(J658=38,'Equivalencia BH-BMPT'!#REF!,IF(J658=39,'Equivalencia BH-BMPT'!$D$40,IF(J658=40,'Equivalencia BH-BMPT'!$D$41,IF(J658=41,'Equivalencia BH-BMPT'!$D$42,IF(J658=42,'Equivalencia BH-BMPT'!$D$43,IF(J658=43,'Equivalencia BH-BMPT'!$D$44,IF(J658=44,'Equivalencia BH-BMPT'!$D$45,IF(J658=45,'Equivalencia BH-BMPT'!$D$46,"No ha seleccionado un número de programa")))))))))))))))))))))))))))))))))))))))))))))</f>
        <v>No ha seleccionado un número de programa</v>
      </c>
      <c r="L658" s="137"/>
      <c r="M658" s="135"/>
      <c r="N658" s="147"/>
      <c r="O658" s="138"/>
      <c r="P658" s="139"/>
      <c r="Q658" s="140"/>
      <c r="R658" s="140"/>
      <c r="S658" s="140"/>
      <c r="T658" s="140">
        <f t="shared" si="66"/>
        <v>0</v>
      </c>
      <c r="U658" s="140"/>
      <c r="V658" s="141"/>
      <c r="W658" s="141"/>
      <c r="X658" s="141"/>
      <c r="Y658" s="135"/>
      <c r="Z658" s="135"/>
      <c r="AA658" s="142"/>
      <c r="AB658" s="135"/>
      <c r="AC658" s="135"/>
      <c r="AD658" s="135"/>
      <c r="AE658" s="135"/>
      <c r="AF658" s="143" t="e">
        <f t="shared" si="67"/>
        <v>#DIV/0!</v>
      </c>
      <c r="AG658" s="144"/>
      <c r="AH658" s="144" t="b">
        <f t="shared" si="68"/>
        <v>1</v>
      </c>
    </row>
    <row r="659" spans="1:34" ht="44.25" customHeight="1" thickBot="1" x14ac:dyDescent="0.3">
      <c r="A659" s="135"/>
      <c r="B659" s="135"/>
      <c r="C659" s="136"/>
      <c r="D659" s="135"/>
      <c r="E659" s="136" t="str">
        <f>IF(D659=1,'Tipo '!$B$2,IF(D659=2,'Tipo '!$B$3,IF(D659=3,'Tipo '!$B$4,IF(D659=4,'Tipo '!$B$5,IF(D659=5,'Tipo '!$B$6,IF(D659=6,'Tipo '!$B$7,IF(D659=7,'Tipo '!$B$8,IF(D659=8,'Tipo '!$B$9,IF(D659=9,'Tipo '!$B$10,IF(D659=10,'Tipo '!$B$11,IF(D659=11,'Tipo '!$B$12,IF(D659=12,'Tipo '!$B$13,IF(D659=13,'Tipo '!$B$14,IF(D659=14,'Tipo '!$B$15,IF(D659=15,'Tipo '!$B$16,IF(D659=16,'Tipo '!$B$17,IF(D659=17,'Tipo '!$B$18,IF(D659=18,'Tipo '!$B$19,IF(D659=19,'Tipo '!$B$20,IF(D659=20,'Tipo '!$B$21,"No ha seleccionado un tipo de contrato válido"))))))))))))))))))))</f>
        <v>No ha seleccionado un tipo de contrato válido</v>
      </c>
      <c r="F659" s="136"/>
      <c r="G659" s="136"/>
      <c r="H659" s="146"/>
      <c r="I659" s="146"/>
      <c r="J659" s="135"/>
      <c r="K659" s="136" t="str">
        <f>IF(J659=1,'Equivalencia BH-BMPT'!$D$2,IF(J659=2,'Equivalencia BH-BMPT'!$D$3,IF(J659=3,'Equivalencia BH-BMPT'!$D$4,IF(J659=4,'Equivalencia BH-BMPT'!$D$5,IF(J659=5,'Equivalencia BH-BMPT'!$D$6,IF(J659=6,'Equivalencia BH-BMPT'!$D$7,IF(J659=7,'Equivalencia BH-BMPT'!$D$8,IF(J659=8,'Equivalencia BH-BMPT'!$D$9,IF(J659=9,'Equivalencia BH-BMPT'!$D$10,IF(J659=10,'Equivalencia BH-BMPT'!$D$11,IF(J659=11,'Equivalencia BH-BMPT'!$D$12,IF(J659=12,'Equivalencia BH-BMPT'!$D$13,IF(J659=13,'Equivalencia BH-BMPT'!$D$14,IF(J659=14,'Equivalencia BH-BMPT'!$D$15,IF(J659=15,'Equivalencia BH-BMPT'!$D$16,IF(J659=16,'Equivalencia BH-BMPT'!$D$17,IF(J659=17,'Equivalencia BH-BMPT'!$D$18,IF(J659=18,'Equivalencia BH-BMPT'!$D$19,IF(J659=19,'Equivalencia BH-BMPT'!$D$20,IF(J659=20,'Equivalencia BH-BMPT'!$D$21,IF(J659=21,'Equivalencia BH-BMPT'!$D$22,IF(J659=22,'Equivalencia BH-BMPT'!$D$23,IF(J659=23,'Equivalencia BH-BMPT'!#REF!,IF(J659=24,'Equivalencia BH-BMPT'!$D$25,IF(J659=25,'Equivalencia BH-BMPT'!$D$26,IF(J659=26,'Equivalencia BH-BMPT'!$D$27,IF(J659=27,'Equivalencia BH-BMPT'!$D$28,IF(J659=28,'Equivalencia BH-BMPT'!$D$29,IF(J659=29,'Equivalencia BH-BMPT'!$D$30,IF(J659=30,'Equivalencia BH-BMPT'!$D$31,IF(J659=31,'Equivalencia BH-BMPT'!$D$32,IF(J659=32,'Equivalencia BH-BMPT'!$D$33,IF(J659=33,'Equivalencia BH-BMPT'!$D$34,IF(J659=34,'Equivalencia BH-BMPT'!$D$35,IF(J659=35,'Equivalencia BH-BMPT'!$D$36,IF(J659=36,'Equivalencia BH-BMPT'!$D$37,IF(J659=37,'Equivalencia BH-BMPT'!$D$38,IF(J659=38,'Equivalencia BH-BMPT'!#REF!,IF(J659=39,'Equivalencia BH-BMPT'!$D$40,IF(J659=40,'Equivalencia BH-BMPT'!$D$41,IF(J659=41,'Equivalencia BH-BMPT'!$D$42,IF(J659=42,'Equivalencia BH-BMPT'!$D$43,IF(J659=43,'Equivalencia BH-BMPT'!$D$44,IF(J659=44,'Equivalencia BH-BMPT'!$D$45,IF(J659=45,'Equivalencia BH-BMPT'!$D$46,"No ha seleccionado un número de programa")))))))))))))))))))))))))))))))))))))))))))))</f>
        <v>No ha seleccionado un número de programa</v>
      </c>
      <c r="L659" s="137"/>
      <c r="M659" s="135"/>
      <c r="N659" s="147"/>
      <c r="O659" s="138"/>
      <c r="P659" s="139"/>
      <c r="Q659" s="140"/>
      <c r="R659" s="140"/>
      <c r="S659" s="140"/>
      <c r="T659" s="140">
        <f t="shared" si="66"/>
        <v>0</v>
      </c>
      <c r="U659" s="140"/>
      <c r="V659" s="141"/>
      <c r="W659" s="141"/>
      <c r="X659" s="141"/>
      <c r="Y659" s="135"/>
      <c r="Z659" s="135"/>
      <c r="AA659" s="142"/>
      <c r="AB659" s="135"/>
      <c r="AC659" s="135"/>
      <c r="AD659" s="135"/>
      <c r="AE659" s="135"/>
      <c r="AF659" s="143" t="e">
        <f t="shared" si="67"/>
        <v>#DIV/0!</v>
      </c>
      <c r="AG659" s="144"/>
      <c r="AH659" s="144" t="b">
        <f t="shared" si="68"/>
        <v>1</v>
      </c>
    </row>
    <row r="660" spans="1:34" ht="44.25" customHeight="1" thickBot="1" x14ac:dyDescent="0.3">
      <c r="A660" s="135"/>
      <c r="B660" s="135"/>
      <c r="C660" s="136"/>
      <c r="D660" s="135"/>
      <c r="E660" s="136" t="str">
        <f>IF(D660=1,'Tipo '!$B$2,IF(D660=2,'Tipo '!$B$3,IF(D660=3,'Tipo '!$B$4,IF(D660=4,'Tipo '!$B$5,IF(D660=5,'Tipo '!$B$6,IF(D660=6,'Tipo '!$B$7,IF(D660=7,'Tipo '!$B$8,IF(D660=8,'Tipo '!$B$9,IF(D660=9,'Tipo '!$B$10,IF(D660=10,'Tipo '!$B$11,IF(D660=11,'Tipo '!$B$12,IF(D660=12,'Tipo '!$B$13,IF(D660=13,'Tipo '!$B$14,IF(D660=14,'Tipo '!$B$15,IF(D660=15,'Tipo '!$B$16,IF(D660=16,'Tipo '!$B$17,IF(D660=17,'Tipo '!$B$18,IF(D660=18,'Tipo '!$B$19,IF(D660=19,'Tipo '!$B$20,IF(D660=20,'Tipo '!$B$21,"No ha seleccionado un tipo de contrato válido"))))))))))))))))))))</f>
        <v>No ha seleccionado un tipo de contrato válido</v>
      </c>
      <c r="F660" s="136"/>
      <c r="G660" s="136"/>
      <c r="H660" s="146"/>
      <c r="I660" s="146"/>
      <c r="J660" s="135"/>
      <c r="K660" s="136" t="str">
        <f>IF(J660=1,'Equivalencia BH-BMPT'!$D$2,IF(J660=2,'Equivalencia BH-BMPT'!$D$3,IF(J660=3,'Equivalencia BH-BMPT'!$D$4,IF(J660=4,'Equivalencia BH-BMPT'!$D$5,IF(J660=5,'Equivalencia BH-BMPT'!$D$6,IF(J660=6,'Equivalencia BH-BMPT'!$D$7,IF(J660=7,'Equivalencia BH-BMPT'!$D$8,IF(J660=8,'Equivalencia BH-BMPT'!$D$9,IF(J660=9,'Equivalencia BH-BMPT'!$D$10,IF(J660=10,'Equivalencia BH-BMPT'!$D$11,IF(J660=11,'Equivalencia BH-BMPT'!$D$12,IF(J660=12,'Equivalencia BH-BMPT'!$D$13,IF(J660=13,'Equivalencia BH-BMPT'!$D$14,IF(J660=14,'Equivalencia BH-BMPT'!$D$15,IF(J660=15,'Equivalencia BH-BMPT'!$D$16,IF(J660=16,'Equivalencia BH-BMPT'!$D$17,IF(J660=17,'Equivalencia BH-BMPT'!$D$18,IF(J660=18,'Equivalencia BH-BMPT'!$D$19,IF(J660=19,'Equivalencia BH-BMPT'!$D$20,IF(J660=20,'Equivalencia BH-BMPT'!$D$21,IF(J660=21,'Equivalencia BH-BMPT'!$D$22,IF(J660=22,'Equivalencia BH-BMPT'!$D$23,IF(J660=23,'Equivalencia BH-BMPT'!#REF!,IF(J660=24,'Equivalencia BH-BMPT'!$D$25,IF(J660=25,'Equivalencia BH-BMPT'!$D$26,IF(J660=26,'Equivalencia BH-BMPT'!$D$27,IF(J660=27,'Equivalencia BH-BMPT'!$D$28,IF(J660=28,'Equivalencia BH-BMPT'!$D$29,IF(J660=29,'Equivalencia BH-BMPT'!$D$30,IF(J660=30,'Equivalencia BH-BMPT'!$D$31,IF(J660=31,'Equivalencia BH-BMPT'!$D$32,IF(J660=32,'Equivalencia BH-BMPT'!$D$33,IF(J660=33,'Equivalencia BH-BMPT'!$D$34,IF(J660=34,'Equivalencia BH-BMPT'!$D$35,IF(J660=35,'Equivalencia BH-BMPT'!$D$36,IF(J660=36,'Equivalencia BH-BMPT'!$D$37,IF(J660=37,'Equivalencia BH-BMPT'!$D$38,IF(J660=38,'Equivalencia BH-BMPT'!#REF!,IF(J660=39,'Equivalencia BH-BMPT'!$D$40,IF(J660=40,'Equivalencia BH-BMPT'!$D$41,IF(J660=41,'Equivalencia BH-BMPT'!$D$42,IF(J660=42,'Equivalencia BH-BMPT'!$D$43,IF(J660=43,'Equivalencia BH-BMPT'!$D$44,IF(J660=44,'Equivalencia BH-BMPT'!$D$45,IF(J660=45,'Equivalencia BH-BMPT'!$D$46,"No ha seleccionado un número de programa")))))))))))))))))))))))))))))))))))))))))))))</f>
        <v>No ha seleccionado un número de programa</v>
      </c>
      <c r="L660" s="137"/>
      <c r="M660" s="135"/>
      <c r="N660" s="147"/>
      <c r="O660" s="138"/>
      <c r="P660" s="139"/>
      <c r="Q660" s="140"/>
      <c r="R660" s="140"/>
      <c r="S660" s="140"/>
      <c r="T660" s="140">
        <f t="shared" si="66"/>
        <v>0</v>
      </c>
      <c r="U660" s="140"/>
      <c r="V660" s="141"/>
      <c r="W660" s="141"/>
      <c r="X660" s="141"/>
      <c r="Y660" s="135"/>
      <c r="Z660" s="135"/>
      <c r="AA660" s="142"/>
      <c r="AB660" s="135"/>
      <c r="AC660" s="135"/>
      <c r="AD660" s="135"/>
      <c r="AE660" s="135"/>
      <c r="AF660" s="143" t="e">
        <f t="shared" si="67"/>
        <v>#DIV/0!</v>
      </c>
      <c r="AG660" s="144"/>
      <c r="AH660" s="144" t="b">
        <f t="shared" si="68"/>
        <v>1</v>
      </c>
    </row>
    <row r="661" spans="1:34" ht="44.25" customHeight="1" thickBot="1" x14ac:dyDescent="0.3">
      <c r="A661" s="135"/>
      <c r="B661" s="135"/>
      <c r="C661" s="136"/>
      <c r="D661" s="135"/>
      <c r="E661" s="136" t="str">
        <f>IF(D661=1,'Tipo '!$B$2,IF(D661=2,'Tipo '!$B$3,IF(D661=3,'Tipo '!$B$4,IF(D661=4,'Tipo '!$B$5,IF(D661=5,'Tipo '!$B$6,IF(D661=6,'Tipo '!$B$7,IF(D661=7,'Tipo '!$B$8,IF(D661=8,'Tipo '!$B$9,IF(D661=9,'Tipo '!$B$10,IF(D661=10,'Tipo '!$B$11,IF(D661=11,'Tipo '!$B$12,IF(D661=12,'Tipo '!$B$13,IF(D661=13,'Tipo '!$B$14,IF(D661=14,'Tipo '!$B$15,IF(D661=15,'Tipo '!$B$16,IF(D661=16,'Tipo '!$B$17,IF(D661=17,'Tipo '!$B$18,IF(D661=18,'Tipo '!$B$19,IF(D661=19,'Tipo '!$B$20,IF(D661=20,'Tipo '!$B$21,"No ha seleccionado un tipo de contrato válido"))))))))))))))))))))</f>
        <v>No ha seleccionado un tipo de contrato válido</v>
      </c>
      <c r="F661" s="136"/>
      <c r="G661" s="136"/>
      <c r="H661" s="146"/>
      <c r="I661" s="146"/>
      <c r="J661" s="135"/>
      <c r="K661" s="136" t="str">
        <f>IF(J661=1,'Equivalencia BH-BMPT'!$D$2,IF(J661=2,'Equivalencia BH-BMPT'!$D$3,IF(J661=3,'Equivalencia BH-BMPT'!$D$4,IF(J661=4,'Equivalencia BH-BMPT'!$D$5,IF(J661=5,'Equivalencia BH-BMPT'!$D$6,IF(J661=6,'Equivalencia BH-BMPT'!$D$7,IF(J661=7,'Equivalencia BH-BMPT'!$D$8,IF(J661=8,'Equivalencia BH-BMPT'!$D$9,IF(J661=9,'Equivalencia BH-BMPT'!$D$10,IF(J661=10,'Equivalencia BH-BMPT'!$D$11,IF(J661=11,'Equivalencia BH-BMPT'!$D$12,IF(J661=12,'Equivalencia BH-BMPT'!$D$13,IF(J661=13,'Equivalencia BH-BMPT'!$D$14,IF(J661=14,'Equivalencia BH-BMPT'!$D$15,IF(J661=15,'Equivalencia BH-BMPT'!$D$16,IF(J661=16,'Equivalencia BH-BMPT'!$D$17,IF(J661=17,'Equivalencia BH-BMPT'!$D$18,IF(J661=18,'Equivalencia BH-BMPT'!$D$19,IF(J661=19,'Equivalencia BH-BMPT'!$D$20,IF(J661=20,'Equivalencia BH-BMPT'!$D$21,IF(J661=21,'Equivalencia BH-BMPT'!$D$22,IF(J661=22,'Equivalencia BH-BMPT'!$D$23,IF(J661=23,'Equivalencia BH-BMPT'!#REF!,IF(J661=24,'Equivalencia BH-BMPT'!$D$25,IF(J661=25,'Equivalencia BH-BMPT'!$D$26,IF(J661=26,'Equivalencia BH-BMPT'!$D$27,IF(J661=27,'Equivalencia BH-BMPT'!$D$28,IF(J661=28,'Equivalencia BH-BMPT'!$D$29,IF(J661=29,'Equivalencia BH-BMPT'!$D$30,IF(J661=30,'Equivalencia BH-BMPT'!$D$31,IF(J661=31,'Equivalencia BH-BMPT'!$D$32,IF(J661=32,'Equivalencia BH-BMPT'!$D$33,IF(J661=33,'Equivalencia BH-BMPT'!$D$34,IF(J661=34,'Equivalencia BH-BMPT'!$D$35,IF(J661=35,'Equivalencia BH-BMPT'!$D$36,IF(J661=36,'Equivalencia BH-BMPT'!$D$37,IF(J661=37,'Equivalencia BH-BMPT'!$D$38,IF(J661=38,'Equivalencia BH-BMPT'!#REF!,IF(J661=39,'Equivalencia BH-BMPT'!$D$40,IF(J661=40,'Equivalencia BH-BMPT'!$D$41,IF(J661=41,'Equivalencia BH-BMPT'!$D$42,IF(J661=42,'Equivalencia BH-BMPT'!$D$43,IF(J661=43,'Equivalencia BH-BMPT'!$D$44,IF(J661=44,'Equivalencia BH-BMPT'!$D$45,IF(J661=45,'Equivalencia BH-BMPT'!$D$46,"No ha seleccionado un número de programa")))))))))))))))))))))))))))))))))))))))))))))</f>
        <v>No ha seleccionado un número de programa</v>
      </c>
      <c r="L661" s="137"/>
      <c r="M661" s="135"/>
      <c r="N661" s="147"/>
      <c r="O661" s="138"/>
      <c r="P661" s="139"/>
      <c r="Q661" s="140"/>
      <c r="R661" s="140"/>
      <c r="S661" s="140"/>
      <c r="T661" s="140">
        <f t="shared" si="66"/>
        <v>0</v>
      </c>
      <c r="U661" s="140"/>
      <c r="V661" s="141"/>
      <c r="W661" s="141"/>
      <c r="X661" s="141"/>
      <c r="Y661" s="135"/>
      <c r="Z661" s="135"/>
      <c r="AA661" s="142"/>
      <c r="AB661" s="135"/>
      <c r="AC661" s="135"/>
      <c r="AD661" s="135"/>
      <c r="AE661" s="135"/>
      <c r="AF661" s="143" t="e">
        <f t="shared" si="67"/>
        <v>#DIV/0!</v>
      </c>
      <c r="AG661" s="144"/>
      <c r="AH661" s="144" t="b">
        <f t="shared" si="68"/>
        <v>1</v>
      </c>
    </row>
    <row r="662" spans="1:34" ht="44.25" customHeight="1" thickBot="1" x14ac:dyDescent="0.3">
      <c r="A662" s="135"/>
      <c r="B662" s="135"/>
      <c r="C662" s="136"/>
      <c r="D662" s="135"/>
      <c r="E662" s="136" t="str">
        <f>IF(D662=1,'Tipo '!$B$2,IF(D662=2,'Tipo '!$B$3,IF(D662=3,'Tipo '!$B$4,IF(D662=4,'Tipo '!$B$5,IF(D662=5,'Tipo '!$B$6,IF(D662=6,'Tipo '!$B$7,IF(D662=7,'Tipo '!$B$8,IF(D662=8,'Tipo '!$B$9,IF(D662=9,'Tipo '!$B$10,IF(D662=10,'Tipo '!$B$11,IF(D662=11,'Tipo '!$B$12,IF(D662=12,'Tipo '!$B$13,IF(D662=13,'Tipo '!$B$14,IF(D662=14,'Tipo '!$B$15,IF(D662=15,'Tipo '!$B$16,IF(D662=16,'Tipo '!$B$17,IF(D662=17,'Tipo '!$B$18,IF(D662=18,'Tipo '!$B$19,IF(D662=19,'Tipo '!$B$20,IF(D662=20,'Tipo '!$B$21,"No ha seleccionado un tipo de contrato válido"))))))))))))))))))))</f>
        <v>No ha seleccionado un tipo de contrato válido</v>
      </c>
      <c r="F662" s="136"/>
      <c r="G662" s="136"/>
      <c r="H662" s="146"/>
      <c r="I662" s="146"/>
      <c r="J662" s="135"/>
      <c r="K662" s="136" t="str">
        <f>IF(J662=1,'Equivalencia BH-BMPT'!$D$2,IF(J662=2,'Equivalencia BH-BMPT'!$D$3,IF(J662=3,'Equivalencia BH-BMPT'!$D$4,IF(J662=4,'Equivalencia BH-BMPT'!$D$5,IF(J662=5,'Equivalencia BH-BMPT'!$D$6,IF(J662=6,'Equivalencia BH-BMPT'!$D$7,IF(J662=7,'Equivalencia BH-BMPT'!$D$8,IF(J662=8,'Equivalencia BH-BMPT'!$D$9,IF(J662=9,'Equivalencia BH-BMPT'!$D$10,IF(J662=10,'Equivalencia BH-BMPT'!$D$11,IF(J662=11,'Equivalencia BH-BMPT'!$D$12,IF(J662=12,'Equivalencia BH-BMPT'!$D$13,IF(J662=13,'Equivalencia BH-BMPT'!$D$14,IF(J662=14,'Equivalencia BH-BMPT'!$D$15,IF(J662=15,'Equivalencia BH-BMPT'!$D$16,IF(J662=16,'Equivalencia BH-BMPT'!$D$17,IF(J662=17,'Equivalencia BH-BMPT'!$D$18,IF(J662=18,'Equivalencia BH-BMPT'!$D$19,IF(J662=19,'Equivalencia BH-BMPT'!$D$20,IF(J662=20,'Equivalencia BH-BMPT'!$D$21,IF(J662=21,'Equivalencia BH-BMPT'!$D$22,IF(J662=22,'Equivalencia BH-BMPT'!$D$23,IF(J662=23,'Equivalencia BH-BMPT'!#REF!,IF(J662=24,'Equivalencia BH-BMPT'!$D$25,IF(J662=25,'Equivalencia BH-BMPT'!$D$26,IF(J662=26,'Equivalencia BH-BMPT'!$D$27,IF(J662=27,'Equivalencia BH-BMPT'!$D$28,IF(J662=28,'Equivalencia BH-BMPT'!$D$29,IF(J662=29,'Equivalencia BH-BMPT'!$D$30,IF(J662=30,'Equivalencia BH-BMPT'!$D$31,IF(J662=31,'Equivalencia BH-BMPT'!$D$32,IF(J662=32,'Equivalencia BH-BMPT'!$D$33,IF(J662=33,'Equivalencia BH-BMPT'!$D$34,IF(J662=34,'Equivalencia BH-BMPT'!$D$35,IF(J662=35,'Equivalencia BH-BMPT'!$D$36,IF(J662=36,'Equivalencia BH-BMPT'!$D$37,IF(J662=37,'Equivalencia BH-BMPT'!$D$38,IF(J662=38,'Equivalencia BH-BMPT'!#REF!,IF(J662=39,'Equivalencia BH-BMPT'!$D$40,IF(J662=40,'Equivalencia BH-BMPT'!$D$41,IF(J662=41,'Equivalencia BH-BMPT'!$D$42,IF(J662=42,'Equivalencia BH-BMPT'!$D$43,IF(J662=43,'Equivalencia BH-BMPT'!$D$44,IF(J662=44,'Equivalencia BH-BMPT'!$D$45,IF(J662=45,'Equivalencia BH-BMPT'!$D$46,"No ha seleccionado un número de programa")))))))))))))))))))))))))))))))))))))))))))))</f>
        <v>No ha seleccionado un número de programa</v>
      </c>
      <c r="L662" s="137"/>
      <c r="M662" s="135"/>
      <c r="N662" s="147"/>
      <c r="O662" s="138"/>
      <c r="P662" s="139"/>
      <c r="Q662" s="140"/>
      <c r="R662" s="140"/>
      <c r="S662" s="140"/>
      <c r="T662" s="140">
        <f t="shared" si="66"/>
        <v>0</v>
      </c>
      <c r="U662" s="140"/>
      <c r="V662" s="141"/>
      <c r="W662" s="141"/>
      <c r="X662" s="141"/>
      <c r="Y662" s="135"/>
      <c r="Z662" s="135"/>
      <c r="AA662" s="142"/>
      <c r="AB662" s="135"/>
      <c r="AC662" s="135"/>
      <c r="AD662" s="135"/>
      <c r="AE662" s="135"/>
      <c r="AF662" s="143" t="e">
        <f t="shared" si="67"/>
        <v>#DIV/0!</v>
      </c>
      <c r="AG662" s="144"/>
      <c r="AH662" s="144" t="b">
        <f t="shared" si="68"/>
        <v>1</v>
      </c>
    </row>
    <row r="663" spans="1:34" ht="44.25" customHeight="1" thickBot="1" x14ac:dyDescent="0.3">
      <c r="A663" s="135"/>
      <c r="B663" s="135"/>
      <c r="C663" s="136"/>
      <c r="D663" s="135"/>
      <c r="E663" s="136" t="str">
        <f>IF(D663=1,'Tipo '!$B$2,IF(D663=2,'Tipo '!$B$3,IF(D663=3,'Tipo '!$B$4,IF(D663=4,'Tipo '!$B$5,IF(D663=5,'Tipo '!$B$6,IF(D663=6,'Tipo '!$B$7,IF(D663=7,'Tipo '!$B$8,IF(D663=8,'Tipo '!$B$9,IF(D663=9,'Tipo '!$B$10,IF(D663=10,'Tipo '!$B$11,IF(D663=11,'Tipo '!$B$12,IF(D663=12,'Tipo '!$B$13,IF(D663=13,'Tipo '!$B$14,IF(D663=14,'Tipo '!$B$15,IF(D663=15,'Tipo '!$B$16,IF(D663=16,'Tipo '!$B$17,IF(D663=17,'Tipo '!$B$18,IF(D663=18,'Tipo '!$B$19,IF(D663=19,'Tipo '!$B$20,IF(D663=20,'Tipo '!$B$21,"No ha seleccionado un tipo de contrato válido"))))))))))))))))))))</f>
        <v>No ha seleccionado un tipo de contrato válido</v>
      </c>
      <c r="F663" s="136"/>
      <c r="G663" s="136"/>
      <c r="H663" s="146"/>
      <c r="I663" s="146"/>
      <c r="J663" s="135"/>
      <c r="K663" s="136" t="str">
        <f>IF(J663=1,'Equivalencia BH-BMPT'!$D$2,IF(J663=2,'Equivalencia BH-BMPT'!$D$3,IF(J663=3,'Equivalencia BH-BMPT'!$D$4,IF(J663=4,'Equivalencia BH-BMPT'!$D$5,IF(J663=5,'Equivalencia BH-BMPT'!$D$6,IF(J663=6,'Equivalencia BH-BMPT'!$D$7,IF(J663=7,'Equivalencia BH-BMPT'!$D$8,IF(J663=8,'Equivalencia BH-BMPT'!$D$9,IF(J663=9,'Equivalencia BH-BMPT'!$D$10,IF(J663=10,'Equivalencia BH-BMPT'!$D$11,IF(J663=11,'Equivalencia BH-BMPT'!$D$12,IF(J663=12,'Equivalencia BH-BMPT'!$D$13,IF(J663=13,'Equivalencia BH-BMPT'!$D$14,IF(J663=14,'Equivalencia BH-BMPT'!$D$15,IF(J663=15,'Equivalencia BH-BMPT'!$D$16,IF(J663=16,'Equivalencia BH-BMPT'!$D$17,IF(J663=17,'Equivalencia BH-BMPT'!$D$18,IF(J663=18,'Equivalencia BH-BMPT'!$D$19,IF(J663=19,'Equivalencia BH-BMPT'!$D$20,IF(J663=20,'Equivalencia BH-BMPT'!$D$21,IF(J663=21,'Equivalencia BH-BMPT'!$D$22,IF(J663=22,'Equivalencia BH-BMPT'!$D$23,IF(J663=23,'Equivalencia BH-BMPT'!#REF!,IF(J663=24,'Equivalencia BH-BMPT'!$D$25,IF(J663=25,'Equivalencia BH-BMPT'!$D$26,IF(J663=26,'Equivalencia BH-BMPT'!$D$27,IF(J663=27,'Equivalencia BH-BMPT'!$D$28,IF(J663=28,'Equivalencia BH-BMPT'!$D$29,IF(J663=29,'Equivalencia BH-BMPT'!$D$30,IF(J663=30,'Equivalencia BH-BMPT'!$D$31,IF(J663=31,'Equivalencia BH-BMPT'!$D$32,IF(J663=32,'Equivalencia BH-BMPT'!$D$33,IF(J663=33,'Equivalencia BH-BMPT'!$D$34,IF(J663=34,'Equivalencia BH-BMPT'!$D$35,IF(J663=35,'Equivalencia BH-BMPT'!$D$36,IF(J663=36,'Equivalencia BH-BMPT'!$D$37,IF(J663=37,'Equivalencia BH-BMPT'!$D$38,IF(J663=38,'Equivalencia BH-BMPT'!#REF!,IF(J663=39,'Equivalencia BH-BMPT'!$D$40,IF(J663=40,'Equivalencia BH-BMPT'!$D$41,IF(J663=41,'Equivalencia BH-BMPT'!$D$42,IF(J663=42,'Equivalencia BH-BMPT'!$D$43,IF(J663=43,'Equivalencia BH-BMPT'!$D$44,IF(J663=44,'Equivalencia BH-BMPT'!$D$45,IF(J663=45,'Equivalencia BH-BMPT'!$D$46,"No ha seleccionado un número de programa")))))))))))))))))))))))))))))))))))))))))))))</f>
        <v>No ha seleccionado un número de programa</v>
      </c>
      <c r="L663" s="137"/>
      <c r="M663" s="135"/>
      <c r="N663" s="147"/>
      <c r="O663" s="138"/>
      <c r="P663" s="139"/>
      <c r="Q663" s="140"/>
      <c r="R663" s="140"/>
      <c r="S663" s="140"/>
      <c r="T663" s="140">
        <f t="shared" si="66"/>
        <v>0</v>
      </c>
      <c r="U663" s="140"/>
      <c r="V663" s="141"/>
      <c r="W663" s="141"/>
      <c r="X663" s="141"/>
      <c r="Y663" s="135"/>
      <c r="Z663" s="135"/>
      <c r="AA663" s="142"/>
      <c r="AB663" s="135"/>
      <c r="AC663" s="135"/>
      <c r="AD663" s="135"/>
      <c r="AE663" s="135"/>
      <c r="AF663" s="143" t="e">
        <f t="shared" si="67"/>
        <v>#DIV/0!</v>
      </c>
      <c r="AG663" s="144"/>
      <c r="AH663" s="144" t="b">
        <f t="shared" si="68"/>
        <v>1</v>
      </c>
    </row>
    <row r="664" spans="1:34" ht="44.25" customHeight="1" thickBot="1" x14ac:dyDescent="0.3">
      <c r="A664" s="135"/>
      <c r="B664" s="135"/>
      <c r="C664" s="136"/>
      <c r="D664" s="135"/>
      <c r="E664" s="136" t="str">
        <f>IF(D664=1,'Tipo '!$B$2,IF(D664=2,'Tipo '!$B$3,IF(D664=3,'Tipo '!$B$4,IF(D664=4,'Tipo '!$B$5,IF(D664=5,'Tipo '!$B$6,IF(D664=6,'Tipo '!$B$7,IF(D664=7,'Tipo '!$B$8,IF(D664=8,'Tipo '!$B$9,IF(D664=9,'Tipo '!$B$10,IF(D664=10,'Tipo '!$B$11,IF(D664=11,'Tipo '!$B$12,IF(D664=12,'Tipo '!$B$13,IF(D664=13,'Tipo '!$B$14,IF(D664=14,'Tipo '!$B$15,IF(D664=15,'Tipo '!$B$16,IF(D664=16,'Tipo '!$B$17,IF(D664=17,'Tipo '!$B$18,IF(D664=18,'Tipo '!$B$19,IF(D664=19,'Tipo '!$B$20,IF(D664=20,'Tipo '!$B$21,"No ha seleccionado un tipo de contrato válido"))))))))))))))))))))</f>
        <v>No ha seleccionado un tipo de contrato válido</v>
      </c>
      <c r="F664" s="136"/>
      <c r="G664" s="136"/>
      <c r="H664" s="146"/>
      <c r="I664" s="146"/>
      <c r="J664" s="135"/>
      <c r="K664" s="136" t="str">
        <f>IF(J664=1,'Equivalencia BH-BMPT'!$D$2,IF(J664=2,'Equivalencia BH-BMPT'!$D$3,IF(J664=3,'Equivalencia BH-BMPT'!$D$4,IF(J664=4,'Equivalencia BH-BMPT'!$D$5,IF(J664=5,'Equivalencia BH-BMPT'!$D$6,IF(J664=6,'Equivalencia BH-BMPT'!$D$7,IF(J664=7,'Equivalencia BH-BMPT'!$D$8,IF(J664=8,'Equivalencia BH-BMPT'!$D$9,IF(J664=9,'Equivalencia BH-BMPT'!$D$10,IF(J664=10,'Equivalencia BH-BMPT'!$D$11,IF(J664=11,'Equivalencia BH-BMPT'!$D$12,IF(J664=12,'Equivalencia BH-BMPT'!$D$13,IF(J664=13,'Equivalencia BH-BMPT'!$D$14,IF(J664=14,'Equivalencia BH-BMPT'!$D$15,IF(J664=15,'Equivalencia BH-BMPT'!$D$16,IF(J664=16,'Equivalencia BH-BMPT'!$D$17,IF(J664=17,'Equivalencia BH-BMPT'!$D$18,IF(J664=18,'Equivalencia BH-BMPT'!$D$19,IF(J664=19,'Equivalencia BH-BMPT'!$D$20,IF(J664=20,'Equivalencia BH-BMPT'!$D$21,IF(J664=21,'Equivalencia BH-BMPT'!$D$22,IF(J664=22,'Equivalencia BH-BMPT'!$D$23,IF(J664=23,'Equivalencia BH-BMPT'!#REF!,IF(J664=24,'Equivalencia BH-BMPT'!$D$25,IF(J664=25,'Equivalencia BH-BMPT'!$D$26,IF(J664=26,'Equivalencia BH-BMPT'!$D$27,IF(J664=27,'Equivalencia BH-BMPT'!$D$28,IF(J664=28,'Equivalencia BH-BMPT'!$D$29,IF(J664=29,'Equivalencia BH-BMPT'!$D$30,IF(J664=30,'Equivalencia BH-BMPT'!$D$31,IF(J664=31,'Equivalencia BH-BMPT'!$D$32,IF(J664=32,'Equivalencia BH-BMPT'!$D$33,IF(J664=33,'Equivalencia BH-BMPT'!$D$34,IF(J664=34,'Equivalencia BH-BMPT'!$D$35,IF(J664=35,'Equivalencia BH-BMPT'!$D$36,IF(J664=36,'Equivalencia BH-BMPT'!$D$37,IF(J664=37,'Equivalencia BH-BMPT'!$D$38,IF(J664=38,'Equivalencia BH-BMPT'!#REF!,IF(J664=39,'Equivalencia BH-BMPT'!$D$40,IF(J664=40,'Equivalencia BH-BMPT'!$D$41,IF(J664=41,'Equivalencia BH-BMPT'!$D$42,IF(J664=42,'Equivalencia BH-BMPT'!$D$43,IF(J664=43,'Equivalencia BH-BMPT'!$D$44,IF(J664=44,'Equivalencia BH-BMPT'!$D$45,IF(J664=45,'Equivalencia BH-BMPT'!$D$46,"No ha seleccionado un número de programa")))))))))))))))))))))))))))))))))))))))))))))</f>
        <v>No ha seleccionado un número de programa</v>
      </c>
      <c r="L664" s="137"/>
      <c r="M664" s="135"/>
      <c r="N664" s="147"/>
      <c r="O664" s="138"/>
      <c r="P664" s="139"/>
      <c r="Q664" s="140"/>
      <c r="R664" s="140"/>
      <c r="S664" s="140"/>
      <c r="T664" s="140">
        <f t="shared" si="66"/>
        <v>0</v>
      </c>
      <c r="U664" s="140"/>
      <c r="V664" s="141"/>
      <c r="W664" s="141"/>
      <c r="X664" s="141"/>
      <c r="Y664" s="135"/>
      <c r="Z664" s="135"/>
      <c r="AA664" s="142"/>
      <c r="AB664" s="135"/>
      <c r="AC664" s="135"/>
      <c r="AD664" s="135"/>
      <c r="AE664" s="135"/>
      <c r="AF664" s="143" t="e">
        <f t="shared" si="67"/>
        <v>#DIV/0!</v>
      </c>
      <c r="AG664" s="144"/>
      <c r="AH664" s="144" t="b">
        <f t="shared" si="68"/>
        <v>1</v>
      </c>
    </row>
    <row r="665" spans="1:34" ht="44.25" customHeight="1" thickBot="1" x14ac:dyDescent="0.3">
      <c r="A665" s="135"/>
      <c r="B665" s="135"/>
      <c r="C665" s="136"/>
      <c r="D665" s="135"/>
      <c r="E665" s="136" t="str">
        <f>IF(D665=1,'Tipo '!$B$2,IF(D665=2,'Tipo '!$B$3,IF(D665=3,'Tipo '!$B$4,IF(D665=4,'Tipo '!$B$5,IF(D665=5,'Tipo '!$B$6,IF(D665=6,'Tipo '!$B$7,IF(D665=7,'Tipo '!$B$8,IF(D665=8,'Tipo '!$B$9,IF(D665=9,'Tipo '!$B$10,IF(D665=10,'Tipo '!$B$11,IF(D665=11,'Tipo '!$B$12,IF(D665=12,'Tipo '!$B$13,IF(D665=13,'Tipo '!$B$14,IF(D665=14,'Tipo '!$B$15,IF(D665=15,'Tipo '!$B$16,IF(D665=16,'Tipo '!$B$17,IF(D665=17,'Tipo '!$B$18,IF(D665=18,'Tipo '!$B$19,IF(D665=19,'Tipo '!$B$20,IF(D665=20,'Tipo '!$B$21,"No ha seleccionado un tipo de contrato válido"))))))))))))))))))))</f>
        <v>No ha seleccionado un tipo de contrato válido</v>
      </c>
      <c r="F665" s="136"/>
      <c r="G665" s="136"/>
      <c r="H665" s="146"/>
      <c r="I665" s="146"/>
      <c r="J665" s="135"/>
      <c r="K665" s="136" t="str">
        <f>IF(J665=1,'Equivalencia BH-BMPT'!$D$2,IF(J665=2,'Equivalencia BH-BMPT'!$D$3,IF(J665=3,'Equivalencia BH-BMPT'!$D$4,IF(J665=4,'Equivalencia BH-BMPT'!$D$5,IF(J665=5,'Equivalencia BH-BMPT'!$D$6,IF(J665=6,'Equivalencia BH-BMPT'!$D$7,IF(J665=7,'Equivalencia BH-BMPT'!$D$8,IF(J665=8,'Equivalencia BH-BMPT'!$D$9,IF(J665=9,'Equivalencia BH-BMPT'!$D$10,IF(J665=10,'Equivalencia BH-BMPT'!$D$11,IF(J665=11,'Equivalencia BH-BMPT'!$D$12,IF(J665=12,'Equivalencia BH-BMPT'!$D$13,IF(J665=13,'Equivalencia BH-BMPT'!$D$14,IF(J665=14,'Equivalencia BH-BMPT'!$D$15,IF(J665=15,'Equivalencia BH-BMPT'!$D$16,IF(J665=16,'Equivalencia BH-BMPT'!$D$17,IF(J665=17,'Equivalencia BH-BMPT'!$D$18,IF(J665=18,'Equivalencia BH-BMPT'!$D$19,IF(J665=19,'Equivalencia BH-BMPT'!$D$20,IF(J665=20,'Equivalencia BH-BMPT'!$D$21,IF(J665=21,'Equivalencia BH-BMPT'!$D$22,IF(J665=22,'Equivalencia BH-BMPT'!$D$23,IF(J665=23,'Equivalencia BH-BMPT'!#REF!,IF(J665=24,'Equivalencia BH-BMPT'!$D$25,IF(J665=25,'Equivalencia BH-BMPT'!$D$26,IF(J665=26,'Equivalencia BH-BMPT'!$D$27,IF(J665=27,'Equivalencia BH-BMPT'!$D$28,IF(J665=28,'Equivalencia BH-BMPT'!$D$29,IF(J665=29,'Equivalencia BH-BMPT'!$D$30,IF(J665=30,'Equivalencia BH-BMPT'!$D$31,IF(J665=31,'Equivalencia BH-BMPT'!$D$32,IF(J665=32,'Equivalencia BH-BMPT'!$D$33,IF(J665=33,'Equivalencia BH-BMPT'!$D$34,IF(J665=34,'Equivalencia BH-BMPT'!$D$35,IF(J665=35,'Equivalencia BH-BMPT'!$D$36,IF(J665=36,'Equivalencia BH-BMPT'!$D$37,IF(J665=37,'Equivalencia BH-BMPT'!$D$38,IF(J665=38,'Equivalencia BH-BMPT'!#REF!,IF(J665=39,'Equivalencia BH-BMPT'!$D$40,IF(J665=40,'Equivalencia BH-BMPT'!$D$41,IF(J665=41,'Equivalencia BH-BMPT'!$D$42,IF(J665=42,'Equivalencia BH-BMPT'!$D$43,IF(J665=43,'Equivalencia BH-BMPT'!$D$44,IF(J665=44,'Equivalencia BH-BMPT'!$D$45,IF(J665=45,'Equivalencia BH-BMPT'!$D$46,"No ha seleccionado un número de programa")))))))))))))))))))))))))))))))))))))))))))))</f>
        <v>No ha seleccionado un número de programa</v>
      </c>
      <c r="L665" s="137"/>
      <c r="M665" s="135"/>
      <c r="N665" s="147"/>
      <c r="O665" s="138"/>
      <c r="P665" s="139"/>
      <c r="Q665" s="140"/>
      <c r="R665" s="140"/>
      <c r="S665" s="140"/>
      <c r="T665" s="140">
        <f t="shared" si="66"/>
        <v>0</v>
      </c>
      <c r="U665" s="140"/>
      <c r="V665" s="141"/>
      <c r="W665" s="141"/>
      <c r="X665" s="141"/>
      <c r="Y665" s="135"/>
      <c r="Z665" s="135"/>
      <c r="AA665" s="142"/>
      <c r="AB665" s="135"/>
      <c r="AC665" s="135"/>
      <c r="AD665" s="135"/>
      <c r="AE665" s="135"/>
      <c r="AF665" s="143" t="e">
        <f t="shared" si="67"/>
        <v>#DIV/0!</v>
      </c>
      <c r="AG665" s="144"/>
      <c r="AH665" s="144" t="b">
        <f t="shared" si="68"/>
        <v>1</v>
      </c>
    </row>
    <row r="666" spans="1:34" ht="44.25" customHeight="1" thickBot="1" x14ac:dyDescent="0.3">
      <c r="A666" s="135"/>
      <c r="B666" s="135"/>
      <c r="C666" s="136"/>
      <c r="D666" s="135"/>
      <c r="E666" s="136" t="str">
        <f>IF(D666=1,'Tipo '!$B$2,IF(D666=2,'Tipo '!$B$3,IF(D666=3,'Tipo '!$B$4,IF(D666=4,'Tipo '!$B$5,IF(D666=5,'Tipo '!$B$6,IF(D666=6,'Tipo '!$B$7,IF(D666=7,'Tipo '!$B$8,IF(D666=8,'Tipo '!$B$9,IF(D666=9,'Tipo '!$B$10,IF(D666=10,'Tipo '!$B$11,IF(D666=11,'Tipo '!$B$12,IF(D666=12,'Tipo '!$B$13,IF(D666=13,'Tipo '!$B$14,IF(D666=14,'Tipo '!$B$15,IF(D666=15,'Tipo '!$B$16,IF(D666=16,'Tipo '!$B$17,IF(D666=17,'Tipo '!$B$18,IF(D666=18,'Tipo '!$B$19,IF(D666=19,'Tipo '!$B$20,IF(D666=20,'Tipo '!$B$21,"No ha seleccionado un tipo de contrato válido"))))))))))))))))))))</f>
        <v>No ha seleccionado un tipo de contrato válido</v>
      </c>
      <c r="F666" s="136"/>
      <c r="G666" s="136"/>
      <c r="H666" s="146"/>
      <c r="I666" s="146"/>
      <c r="J666" s="135"/>
      <c r="K666" s="136" t="str">
        <f>IF(J666=1,'Equivalencia BH-BMPT'!$D$2,IF(J666=2,'Equivalencia BH-BMPT'!$D$3,IF(J666=3,'Equivalencia BH-BMPT'!$D$4,IF(J666=4,'Equivalencia BH-BMPT'!$D$5,IF(J666=5,'Equivalencia BH-BMPT'!$D$6,IF(J666=6,'Equivalencia BH-BMPT'!$D$7,IF(J666=7,'Equivalencia BH-BMPT'!$D$8,IF(J666=8,'Equivalencia BH-BMPT'!$D$9,IF(J666=9,'Equivalencia BH-BMPT'!$D$10,IF(J666=10,'Equivalencia BH-BMPT'!$D$11,IF(J666=11,'Equivalencia BH-BMPT'!$D$12,IF(J666=12,'Equivalencia BH-BMPT'!$D$13,IF(J666=13,'Equivalencia BH-BMPT'!$D$14,IF(J666=14,'Equivalencia BH-BMPT'!$D$15,IF(J666=15,'Equivalencia BH-BMPT'!$D$16,IF(J666=16,'Equivalencia BH-BMPT'!$D$17,IF(J666=17,'Equivalencia BH-BMPT'!$D$18,IF(J666=18,'Equivalencia BH-BMPT'!$D$19,IF(J666=19,'Equivalencia BH-BMPT'!$D$20,IF(J666=20,'Equivalencia BH-BMPT'!$D$21,IF(J666=21,'Equivalencia BH-BMPT'!$D$22,IF(J666=22,'Equivalencia BH-BMPT'!$D$23,IF(J666=23,'Equivalencia BH-BMPT'!#REF!,IF(J666=24,'Equivalencia BH-BMPT'!$D$25,IF(J666=25,'Equivalencia BH-BMPT'!$D$26,IF(J666=26,'Equivalencia BH-BMPT'!$D$27,IF(J666=27,'Equivalencia BH-BMPT'!$D$28,IF(J666=28,'Equivalencia BH-BMPT'!$D$29,IF(J666=29,'Equivalencia BH-BMPT'!$D$30,IF(J666=30,'Equivalencia BH-BMPT'!$D$31,IF(J666=31,'Equivalencia BH-BMPT'!$D$32,IF(J666=32,'Equivalencia BH-BMPT'!$D$33,IF(J666=33,'Equivalencia BH-BMPT'!$D$34,IF(J666=34,'Equivalencia BH-BMPT'!$D$35,IF(J666=35,'Equivalencia BH-BMPT'!$D$36,IF(J666=36,'Equivalencia BH-BMPT'!$D$37,IF(J666=37,'Equivalencia BH-BMPT'!$D$38,IF(J666=38,'Equivalencia BH-BMPT'!#REF!,IF(J666=39,'Equivalencia BH-BMPT'!$D$40,IF(J666=40,'Equivalencia BH-BMPT'!$D$41,IF(J666=41,'Equivalencia BH-BMPT'!$D$42,IF(J666=42,'Equivalencia BH-BMPT'!$D$43,IF(J666=43,'Equivalencia BH-BMPT'!$D$44,IF(J666=44,'Equivalencia BH-BMPT'!$D$45,IF(J666=45,'Equivalencia BH-BMPT'!$D$46,"No ha seleccionado un número de programa")))))))))))))))))))))))))))))))))))))))))))))</f>
        <v>No ha seleccionado un número de programa</v>
      </c>
      <c r="L666" s="137"/>
      <c r="M666" s="135"/>
      <c r="N666" s="147"/>
      <c r="O666" s="138"/>
      <c r="P666" s="139"/>
      <c r="Q666" s="140"/>
      <c r="R666" s="140"/>
      <c r="S666" s="140"/>
      <c r="T666" s="140">
        <f t="shared" si="66"/>
        <v>0</v>
      </c>
      <c r="U666" s="140"/>
      <c r="V666" s="141"/>
      <c r="W666" s="141"/>
      <c r="X666" s="141"/>
      <c r="Y666" s="135"/>
      <c r="Z666" s="135"/>
      <c r="AA666" s="142"/>
      <c r="AB666" s="135"/>
      <c r="AC666" s="135"/>
      <c r="AD666" s="135"/>
      <c r="AE666" s="135"/>
      <c r="AF666" s="143" t="e">
        <f t="shared" si="67"/>
        <v>#DIV/0!</v>
      </c>
      <c r="AG666" s="144"/>
      <c r="AH666" s="144" t="b">
        <f t="shared" si="68"/>
        <v>1</v>
      </c>
    </row>
    <row r="667" spans="1:34" ht="44.25" customHeight="1" thickBot="1" x14ac:dyDescent="0.3">
      <c r="A667" s="135"/>
      <c r="B667" s="135"/>
      <c r="C667" s="136"/>
      <c r="D667" s="135"/>
      <c r="E667" s="136" t="str">
        <f>IF(D667=1,'Tipo '!$B$2,IF(D667=2,'Tipo '!$B$3,IF(D667=3,'Tipo '!$B$4,IF(D667=4,'Tipo '!$B$5,IF(D667=5,'Tipo '!$B$6,IF(D667=6,'Tipo '!$B$7,IF(D667=7,'Tipo '!$B$8,IF(D667=8,'Tipo '!$B$9,IF(D667=9,'Tipo '!$B$10,IF(D667=10,'Tipo '!$B$11,IF(D667=11,'Tipo '!$B$12,IF(D667=12,'Tipo '!$B$13,IF(D667=13,'Tipo '!$B$14,IF(D667=14,'Tipo '!$B$15,IF(D667=15,'Tipo '!$B$16,IF(D667=16,'Tipo '!$B$17,IF(D667=17,'Tipo '!$B$18,IF(D667=18,'Tipo '!$B$19,IF(D667=19,'Tipo '!$B$20,IF(D667=20,'Tipo '!$B$21,"No ha seleccionado un tipo de contrato válido"))))))))))))))))))))</f>
        <v>No ha seleccionado un tipo de contrato válido</v>
      </c>
      <c r="F667" s="136"/>
      <c r="G667" s="136"/>
      <c r="H667" s="146"/>
      <c r="I667" s="146"/>
      <c r="J667" s="135"/>
      <c r="K667" s="136" t="str">
        <f>IF(J667=1,'Equivalencia BH-BMPT'!$D$2,IF(J667=2,'Equivalencia BH-BMPT'!$D$3,IF(J667=3,'Equivalencia BH-BMPT'!$D$4,IF(J667=4,'Equivalencia BH-BMPT'!$D$5,IF(J667=5,'Equivalencia BH-BMPT'!$D$6,IF(J667=6,'Equivalencia BH-BMPT'!$D$7,IF(J667=7,'Equivalencia BH-BMPT'!$D$8,IF(J667=8,'Equivalencia BH-BMPT'!$D$9,IF(J667=9,'Equivalencia BH-BMPT'!$D$10,IF(J667=10,'Equivalencia BH-BMPT'!$D$11,IF(J667=11,'Equivalencia BH-BMPT'!$D$12,IF(J667=12,'Equivalencia BH-BMPT'!$D$13,IF(J667=13,'Equivalencia BH-BMPT'!$D$14,IF(J667=14,'Equivalencia BH-BMPT'!$D$15,IF(J667=15,'Equivalencia BH-BMPT'!$D$16,IF(J667=16,'Equivalencia BH-BMPT'!$D$17,IF(J667=17,'Equivalencia BH-BMPT'!$D$18,IF(J667=18,'Equivalencia BH-BMPT'!$D$19,IF(J667=19,'Equivalencia BH-BMPT'!$D$20,IF(J667=20,'Equivalencia BH-BMPT'!$D$21,IF(J667=21,'Equivalencia BH-BMPT'!$D$22,IF(J667=22,'Equivalencia BH-BMPT'!$D$23,IF(J667=23,'Equivalencia BH-BMPT'!#REF!,IF(J667=24,'Equivalencia BH-BMPT'!$D$25,IF(J667=25,'Equivalencia BH-BMPT'!$D$26,IF(J667=26,'Equivalencia BH-BMPT'!$D$27,IF(J667=27,'Equivalencia BH-BMPT'!$D$28,IF(J667=28,'Equivalencia BH-BMPT'!$D$29,IF(J667=29,'Equivalencia BH-BMPT'!$D$30,IF(J667=30,'Equivalencia BH-BMPT'!$D$31,IF(J667=31,'Equivalencia BH-BMPT'!$D$32,IF(J667=32,'Equivalencia BH-BMPT'!$D$33,IF(J667=33,'Equivalencia BH-BMPT'!$D$34,IF(J667=34,'Equivalencia BH-BMPT'!$D$35,IF(J667=35,'Equivalencia BH-BMPT'!$D$36,IF(J667=36,'Equivalencia BH-BMPT'!$D$37,IF(J667=37,'Equivalencia BH-BMPT'!$D$38,IF(J667=38,'Equivalencia BH-BMPT'!#REF!,IF(J667=39,'Equivalencia BH-BMPT'!$D$40,IF(J667=40,'Equivalencia BH-BMPT'!$D$41,IF(J667=41,'Equivalencia BH-BMPT'!$D$42,IF(J667=42,'Equivalencia BH-BMPT'!$D$43,IF(J667=43,'Equivalencia BH-BMPT'!$D$44,IF(J667=44,'Equivalencia BH-BMPT'!$D$45,IF(J667=45,'Equivalencia BH-BMPT'!$D$46,"No ha seleccionado un número de programa")))))))))))))))))))))))))))))))))))))))))))))</f>
        <v>No ha seleccionado un número de programa</v>
      </c>
      <c r="L667" s="137"/>
      <c r="M667" s="135"/>
      <c r="N667" s="147"/>
      <c r="O667" s="138"/>
      <c r="P667" s="139"/>
      <c r="Q667" s="140"/>
      <c r="R667" s="140"/>
      <c r="S667" s="140"/>
      <c r="T667" s="140">
        <f t="shared" si="66"/>
        <v>0</v>
      </c>
      <c r="U667" s="140"/>
      <c r="V667" s="141"/>
      <c r="W667" s="141"/>
      <c r="X667" s="141"/>
      <c r="Y667" s="135"/>
      <c r="Z667" s="135"/>
      <c r="AA667" s="142"/>
      <c r="AB667" s="135"/>
      <c r="AC667" s="135"/>
      <c r="AD667" s="135"/>
      <c r="AE667" s="135"/>
      <c r="AF667" s="143" t="e">
        <f t="shared" si="67"/>
        <v>#DIV/0!</v>
      </c>
      <c r="AG667" s="144"/>
      <c r="AH667" s="144" t="b">
        <f t="shared" si="68"/>
        <v>1</v>
      </c>
    </row>
    <row r="668" spans="1:34" ht="44.25" customHeight="1" thickBot="1" x14ac:dyDescent="0.3">
      <c r="A668" s="135"/>
      <c r="B668" s="135"/>
      <c r="C668" s="136"/>
      <c r="D668" s="135"/>
      <c r="E668" s="136" t="str">
        <f>IF(D668=1,'Tipo '!$B$2,IF(D668=2,'Tipo '!$B$3,IF(D668=3,'Tipo '!$B$4,IF(D668=4,'Tipo '!$B$5,IF(D668=5,'Tipo '!$B$6,IF(D668=6,'Tipo '!$B$7,IF(D668=7,'Tipo '!$B$8,IF(D668=8,'Tipo '!$B$9,IF(D668=9,'Tipo '!$B$10,IF(D668=10,'Tipo '!$B$11,IF(D668=11,'Tipo '!$B$12,IF(D668=12,'Tipo '!$B$13,IF(D668=13,'Tipo '!$B$14,IF(D668=14,'Tipo '!$B$15,IF(D668=15,'Tipo '!$B$16,IF(D668=16,'Tipo '!$B$17,IF(D668=17,'Tipo '!$B$18,IF(D668=18,'Tipo '!$B$19,IF(D668=19,'Tipo '!$B$20,IF(D668=20,'Tipo '!$B$21,"No ha seleccionado un tipo de contrato válido"))))))))))))))))))))</f>
        <v>No ha seleccionado un tipo de contrato válido</v>
      </c>
      <c r="F668" s="136"/>
      <c r="G668" s="136"/>
      <c r="H668" s="146"/>
      <c r="I668" s="146"/>
      <c r="J668" s="135"/>
      <c r="K668" s="136" t="str">
        <f>IF(J668=1,'Equivalencia BH-BMPT'!$D$2,IF(J668=2,'Equivalencia BH-BMPT'!$D$3,IF(J668=3,'Equivalencia BH-BMPT'!$D$4,IF(J668=4,'Equivalencia BH-BMPT'!$D$5,IF(J668=5,'Equivalencia BH-BMPT'!$D$6,IF(J668=6,'Equivalencia BH-BMPT'!$D$7,IF(J668=7,'Equivalencia BH-BMPT'!$D$8,IF(J668=8,'Equivalencia BH-BMPT'!$D$9,IF(J668=9,'Equivalencia BH-BMPT'!$D$10,IF(J668=10,'Equivalencia BH-BMPT'!$D$11,IF(J668=11,'Equivalencia BH-BMPT'!$D$12,IF(J668=12,'Equivalencia BH-BMPT'!$D$13,IF(J668=13,'Equivalencia BH-BMPT'!$D$14,IF(J668=14,'Equivalencia BH-BMPT'!$D$15,IF(J668=15,'Equivalencia BH-BMPT'!$D$16,IF(J668=16,'Equivalencia BH-BMPT'!$D$17,IF(J668=17,'Equivalencia BH-BMPT'!$D$18,IF(J668=18,'Equivalencia BH-BMPT'!$D$19,IF(J668=19,'Equivalencia BH-BMPT'!$D$20,IF(J668=20,'Equivalencia BH-BMPT'!$D$21,IF(J668=21,'Equivalencia BH-BMPT'!$D$22,IF(J668=22,'Equivalencia BH-BMPT'!$D$23,IF(J668=23,'Equivalencia BH-BMPT'!#REF!,IF(J668=24,'Equivalencia BH-BMPT'!$D$25,IF(J668=25,'Equivalencia BH-BMPT'!$D$26,IF(J668=26,'Equivalencia BH-BMPT'!$D$27,IF(J668=27,'Equivalencia BH-BMPT'!$D$28,IF(J668=28,'Equivalencia BH-BMPT'!$D$29,IF(J668=29,'Equivalencia BH-BMPT'!$D$30,IF(J668=30,'Equivalencia BH-BMPT'!$D$31,IF(J668=31,'Equivalencia BH-BMPT'!$D$32,IF(J668=32,'Equivalencia BH-BMPT'!$D$33,IF(J668=33,'Equivalencia BH-BMPT'!$D$34,IF(J668=34,'Equivalencia BH-BMPT'!$D$35,IF(J668=35,'Equivalencia BH-BMPT'!$D$36,IF(J668=36,'Equivalencia BH-BMPT'!$D$37,IF(J668=37,'Equivalencia BH-BMPT'!$D$38,IF(J668=38,'Equivalencia BH-BMPT'!#REF!,IF(J668=39,'Equivalencia BH-BMPT'!$D$40,IF(J668=40,'Equivalencia BH-BMPT'!$D$41,IF(J668=41,'Equivalencia BH-BMPT'!$D$42,IF(J668=42,'Equivalencia BH-BMPT'!$D$43,IF(J668=43,'Equivalencia BH-BMPT'!$D$44,IF(J668=44,'Equivalencia BH-BMPT'!$D$45,IF(J668=45,'Equivalencia BH-BMPT'!$D$46,"No ha seleccionado un número de programa")))))))))))))))))))))))))))))))))))))))))))))</f>
        <v>No ha seleccionado un número de programa</v>
      </c>
      <c r="L668" s="137"/>
      <c r="M668" s="135"/>
      <c r="N668" s="147"/>
      <c r="O668" s="138"/>
      <c r="P668" s="139"/>
      <c r="Q668" s="140"/>
      <c r="R668" s="140"/>
      <c r="S668" s="140"/>
      <c r="T668" s="140">
        <f t="shared" si="66"/>
        <v>0</v>
      </c>
      <c r="U668" s="140"/>
      <c r="V668" s="141"/>
      <c r="W668" s="141"/>
      <c r="X668" s="141"/>
      <c r="Y668" s="135"/>
      <c r="Z668" s="135"/>
      <c r="AA668" s="142"/>
      <c r="AB668" s="135"/>
      <c r="AC668" s="135"/>
      <c r="AD668" s="135"/>
      <c r="AE668" s="135"/>
      <c r="AF668" s="143" t="e">
        <f t="shared" si="67"/>
        <v>#DIV/0!</v>
      </c>
      <c r="AG668" s="144"/>
      <c r="AH668" s="144" t="b">
        <f t="shared" si="68"/>
        <v>1</v>
      </c>
    </row>
    <row r="669" spans="1:34" ht="44.25" customHeight="1" thickBot="1" x14ac:dyDescent="0.3">
      <c r="A669" s="135"/>
      <c r="B669" s="135"/>
      <c r="C669" s="136"/>
      <c r="D669" s="135"/>
      <c r="E669" s="136" t="str">
        <f>IF(D669=1,'Tipo '!$B$2,IF(D669=2,'Tipo '!$B$3,IF(D669=3,'Tipo '!$B$4,IF(D669=4,'Tipo '!$B$5,IF(D669=5,'Tipo '!$B$6,IF(D669=6,'Tipo '!$B$7,IF(D669=7,'Tipo '!$B$8,IF(D669=8,'Tipo '!$B$9,IF(D669=9,'Tipo '!$B$10,IF(D669=10,'Tipo '!$B$11,IF(D669=11,'Tipo '!$B$12,IF(D669=12,'Tipo '!$B$13,IF(D669=13,'Tipo '!$B$14,IF(D669=14,'Tipo '!$B$15,IF(D669=15,'Tipo '!$B$16,IF(D669=16,'Tipo '!$B$17,IF(D669=17,'Tipo '!$B$18,IF(D669=18,'Tipo '!$B$19,IF(D669=19,'Tipo '!$B$20,IF(D669=20,'Tipo '!$B$21,"No ha seleccionado un tipo de contrato válido"))))))))))))))))))))</f>
        <v>No ha seleccionado un tipo de contrato válido</v>
      </c>
      <c r="F669" s="136"/>
      <c r="G669" s="136"/>
      <c r="H669" s="146"/>
      <c r="I669" s="146"/>
      <c r="J669" s="135"/>
      <c r="K669" s="136" t="str">
        <f>IF(J669=1,'Equivalencia BH-BMPT'!$D$2,IF(J669=2,'Equivalencia BH-BMPT'!$D$3,IF(J669=3,'Equivalencia BH-BMPT'!$D$4,IF(J669=4,'Equivalencia BH-BMPT'!$D$5,IF(J669=5,'Equivalencia BH-BMPT'!$D$6,IF(J669=6,'Equivalencia BH-BMPT'!$D$7,IF(J669=7,'Equivalencia BH-BMPT'!$D$8,IF(J669=8,'Equivalencia BH-BMPT'!$D$9,IF(J669=9,'Equivalencia BH-BMPT'!$D$10,IF(J669=10,'Equivalencia BH-BMPT'!$D$11,IF(J669=11,'Equivalencia BH-BMPT'!$D$12,IF(J669=12,'Equivalencia BH-BMPT'!$D$13,IF(J669=13,'Equivalencia BH-BMPT'!$D$14,IF(J669=14,'Equivalencia BH-BMPT'!$D$15,IF(J669=15,'Equivalencia BH-BMPT'!$D$16,IF(J669=16,'Equivalencia BH-BMPT'!$D$17,IF(J669=17,'Equivalencia BH-BMPT'!$D$18,IF(J669=18,'Equivalencia BH-BMPT'!$D$19,IF(J669=19,'Equivalencia BH-BMPT'!$D$20,IF(J669=20,'Equivalencia BH-BMPT'!$D$21,IF(J669=21,'Equivalencia BH-BMPT'!$D$22,IF(J669=22,'Equivalencia BH-BMPT'!$D$23,IF(J669=23,'Equivalencia BH-BMPT'!#REF!,IF(J669=24,'Equivalencia BH-BMPT'!$D$25,IF(J669=25,'Equivalencia BH-BMPT'!$D$26,IF(J669=26,'Equivalencia BH-BMPT'!$D$27,IF(J669=27,'Equivalencia BH-BMPT'!$D$28,IF(J669=28,'Equivalencia BH-BMPT'!$D$29,IF(J669=29,'Equivalencia BH-BMPT'!$D$30,IF(J669=30,'Equivalencia BH-BMPT'!$D$31,IF(J669=31,'Equivalencia BH-BMPT'!$D$32,IF(J669=32,'Equivalencia BH-BMPT'!$D$33,IF(J669=33,'Equivalencia BH-BMPT'!$D$34,IF(J669=34,'Equivalencia BH-BMPT'!$D$35,IF(J669=35,'Equivalencia BH-BMPT'!$D$36,IF(J669=36,'Equivalencia BH-BMPT'!$D$37,IF(J669=37,'Equivalencia BH-BMPT'!$D$38,IF(J669=38,'Equivalencia BH-BMPT'!#REF!,IF(J669=39,'Equivalencia BH-BMPT'!$D$40,IF(J669=40,'Equivalencia BH-BMPT'!$D$41,IF(J669=41,'Equivalencia BH-BMPT'!$D$42,IF(J669=42,'Equivalencia BH-BMPT'!$D$43,IF(J669=43,'Equivalencia BH-BMPT'!$D$44,IF(J669=44,'Equivalencia BH-BMPT'!$D$45,IF(J669=45,'Equivalencia BH-BMPT'!$D$46,"No ha seleccionado un número de programa")))))))))))))))))))))))))))))))))))))))))))))</f>
        <v>No ha seleccionado un número de programa</v>
      </c>
      <c r="L669" s="137"/>
      <c r="M669" s="135"/>
      <c r="N669" s="147"/>
      <c r="O669" s="138"/>
      <c r="P669" s="139"/>
      <c r="Q669" s="140"/>
      <c r="R669" s="140"/>
      <c r="S669" s="140"/>
      <c r="T669" s="140">
        <f t="shared" si="66"/>
        <v>0</v>
      </c>
      <c r="U669" s="140"/>
      <c r="V669" s="141"/>
      <c r="W669" s="141"/>
      <c r="X669" s="141"/>
      <c r="Y669" s="135"/>
      <c r="Z669" s="135"/>
      <c r="AA669" s="142"/>
      <c r="AB669" s="135"/>
      <c r="AC669" s="135"/>
      <c r="AD669" s="135"/>
      <c r="AE669" s="135"/>
      <c r="AF669" s="143" t="e">
        <f t="shared" si="67"/>
        <v>#DIV/0!</v>
      </c>
      <c r="AG669" s="144"/>
      <c r="AH669" s="144" t="b">
        <f t="shared" si="68"/>
        <v>1</v>
      </c>
    </row>
    <row r="670" spans="1:34" ht="44.25" customHeight="1" thickBot="1" x14ac:dyDescent="0.3">
      <c r="A670" s="135"/>
      <c r="B670" s="135"/>
      <c r="C670" s="136"/>
      <c r="D670" s="135"/>
      <c r="E670" s="136" t="str">
        <f>IF(D670=1,'Tipo '!$B$2,IF(D670=2,'Tipo '!$B$3,IF(D670=3,'Tipo '!$B$4,IF(D670=4,'Tipo '!$B$5,IF(D670=5,'Tipo '!$B$6,IF(D670=6,'Tipo '!$B$7,IF(D670=7,'Tipo '!$B$8,IF(D670=8,'Tipo '!$B$9,IF(D670=9,'Tipo '!$B$10,IF(D670=10,'Tipo '!$B$11,IF(D670=11,'Tipo '!$B$12,IF(D670=12,'Tipo '!$B$13,IF(D670=13,'Tipo '!$B$14,IF(D670=14,'Tipo '!$B$15,IF(D670=15,'Tipo '!$B$16,IF(D670=16,'Tipo '!$B$17,IF(D670=17,'Tipo '!$B$18,IF(D670=18,'Tipo '!$B$19,IF(D670=19,'Tipo '!$B$20,IF(D670=20,'Tipo '!$B$21,"No ha seleccionado un tipo de contrato válido"))))))))))))))))))))</f>
        <v>No ha seleccionado un tipo de contrato válido</v>
      </c>
      <c r="F670" s="136"/>
      <c r="G670" s="136"/>
      <c r="H670" s="146"/>
      <c r="I670" s="146"/>
      <c r="J670" s="135"/>
      <c r="K670" s="136" t="str">
        <f>IF(J670=1,'Equivalencia BH-BMPT'!$D$2,IF(J670=2,'Equivalencia BH-BMPT'!$D$3,IF(J670=3,'Equivalencia BH-BMPT'!$D$4,IF(J670=4,'Equivalencia BH-BMPT'!$D$5,IF(J670=5,'Equivalencia BH-BMPT'!$D$6,IF(J670=6,'Equivalencia BH-BMPT'!$D$7,IF(J670=7,'Equivalencia BH-BMPT'!$D$8,IF(J670=8,'Equivalencia BH-BMPT'!$D$9,IF(J670=9,'Equivalencia BH-BMPT'!$D$10,IF(J670=10,'Equivalencia BH-BMPT'!$D$11,IF(J670=11,'Equivalencia BH-BMPT'!$D$12,IF(J670=12,'Equivalencia BH-BMPT'!$D$13,IF(J670=13,'Equivalencia BH-BMPT'!$D$14,IF(J670=14,'Equivalencia BH-BMPT'!$D$15,IF(J670=15,'Equivalencia BH-BMPT'!$D$16,IF(J670=16,'Equivalencia BH-BMPT'!$D$17,IF(J670=17,'Equivalencia BH-BMPT'!$D$18,IF(J670=18,'Equivalencia BH-BMPT'!$D$19,IF(J670=19,'Equivalencia BH-BMPT'!$D$20,IF(J670=20,'Equivalencia BH-BMPT'!$D$21,IF(J670=21,'Equivalencia BH-BMPT'!$D$22,IF(J670=22,'Equivalencia BH-BMPT'!$D$23,IF(J670=23,'Equivalencia BH-BMPT'!#REF!,IF(J670=24,'Equivalencia BH-BMPT'!$D$25,IF(J670=25,'Equivalencia BH-BMPT'!$D$26,IF(J670=26,'Equivalencia BH-BMPT'!$D$27,IF(J670=27,'Equivalencia BH-BMPT'!$D$28,IF(J670=28,'Equivalencia BH-BMPT'!$D$29,IF(J670=29,'Equivalencia BH-BMPT'!$D$30,IF(J670=30,'Equivalencia BH-BMPT'!$D$31,IF(J670=31,'Equivalencia BH-BMPT'!$D$32,IF(J670=32,'Equivalencia BH-BMPT'!$D$33,IF(J670=33,'Equivalencia BH-BMPT'!$D$34,IF(J670=34,'Equivalencia BH-BMPT'!$D$35,IF(J670=35,'Equivalencia BH-BMPT'!$D$36,IF(J670=36,'Equivalencia BH-BMPT'!$D$37,IF(J670=37,'Equivalencia BH-BMPT'!$D$38,IF(J670=38,'Equivalencia BH-BMPT'!#REF!,IF(J670=39,'Equivalencia BH-BMPT'!$D$40,IF(J670=40,'Equivalencia BH-BMPT'!$D$41,IF(J670=41,'Equivalencia BH-BMPT'!$D$42,IF(J670=42,'Equivalencia BH-BMPT'!$D$43,IF(J670=43,'Equivalencia BH-BMPT'!$D$44,IF(J670=44,'Equivalencia BH-BMPT'!$D$45,IF(J670=45,'Equivalencia BH-BMPT'!$D$46,"No ha seleccionado un número de programa")))))))))))))))))))))))))))))))))))))))))))))</f>
        <v>No ha seleccionado un número de programa</v>
      </c>
      <c r="L670" s="137"/>
      <c r="M670" s="135"/>
      <c r="N670" s="147"/>
      <c r="O670" s="138"/>
      <c r="P670" s="139"/>
      <c r="Q670" s="140"/>
      <c r="R670" s="140"/>
      <c r="S670" s="140"/>
      <c r="T670" s="140">
        <f t="shared" si="66"/>
        <v>0</v>
      </c>
      <c r="U670" s="140"/>
      <c r="V670" s="141"/>
      <c r="W670" s="141"/>
      <c r="X670" s="141"/>
      <c r="Y670" s="135"/>
      <c r="Z670" s="135"/>
      <c r="AA670" s="142"/>
      <c r="AB670" s="135"/>
      <c r="AC670" s="135"/>
      <c r="AD670" s="135"/>
      <c r="AE670" s="135"/>
      <c r="AF670" s="143" t="e">
        <f t="shared" si="67"/>
        <v>#DIV/0!</v>
      </c>
      <c r="AG670" s="144"/>
      <c r="AH670" s="144" t="b">
        <f t="shared" si="68"/>
        <v>1</v>
      </c>
    </row>
    <row r="671" spans="1:34" ht="44.25" customHeight="1" thickBot="1" x14ac:dyDescent="0.3">
      <c r="A671" s="135"/>
      <c r="B671" s="135"/>
      <c r="C671" s="136"/>
      <c r="D671" s="135"/>
      <c r="E671" s="136" t="str">
        <f>IF(D671=1,'Tipo '!$B$2,IF(D671=2,'Tipo '!$B$3,IF(D671=3,'Tipo '!$B$4,IF(D671=4,'Tipo '!$B$5,IF(D671=5,'Tipo '!$B$6,IF(D671=6,'Tipo '!$B$7,IF(D671=7,'Tipo '!$B$8,IF(D671=8,'Tipo '!$B$9,IF(D671=9,'Tipo '!$B$10,IF(D671=10,'Tipo '!$B$11,IF(D671=11,'Tipo '!$B$12,IF(D671=12,'Tipo '!$B$13,IF(D671=13,'Tipo '!$B$14,IF(D671=14,'Tipo '!$B$15,IF(D671=15,'Tipo '!$B$16,IF(D671=16,'Tipo '!$B$17,IF(D671=17,'Tipo '!$B$18,IF(D671=18,'Tipo '!$B$19,IF(D671=19,'Tipo '!$B$20,IF(D671=20,'Tipo '!$B$21,"No ha seleccionado un tipo de contrato válido"))))))))))))))))))))</f>
        <v>No ha seleccionado un tipo de contrato válido</v>
      </c>
      <c r="F671" s="136"/>
      <c r="G671" s="136"/>
      <c r="H671" s="146"/>
      <c r="I671" s="146"/>
      <c r="J671" s="135"/>
      <c r="K671" s="136" t="str">
        <f>IF(J671=1,'Equivalencia BH-BMPT'!$D$2,IF(J671=2,'Equivalencia BH-BMPT'!$D$3,IF(J671=3,'Equivalencia BH-BMPT'!$D$4,IF(J671=4,'Equivalencia BH-BMPT'!$D$5,IF(J671=5,'Equivalencia BH-BMPT'!$D$6,IF(J671=6,'Equivalencia BH-BMPT'!$D$7,IF(J671=7,'Equivalencia BH-BMPT'!$D$8,IF(J671=8,'Equivalencia BH-BMPT'!$D$9,IF(J671=9,'Equivalencia BH-BMPT'!$D$10,IF(J671=10,'Equivalencia BH-BMPT'!$D$11,IF(J671=11,'Equivalencia BH-BMPT'!$D$12,IF(J671=12,'Equivalencia BH-BMPT'!$D$13,IF(J671=13,'Equivalencia BH-BMPT'!$D$14,IF(J671=14,'Equivalencia BH-BMPT'!$D$15,IF(J671=15,'Equivalencia BH-BMPT'!$D$16,IF(J671=16,'Equivalencia BH-BMPT'!$D$17,IF(J671=17,'Equivalencia BH-BMPT'!$D$18,IF(J671=18,'Equivalencia BH-BMPT'!$D$19,IF(J671=19,'Equivalencia BH-BMPT'!$D$20,IF(J671=20,'Equivalencia BH-BMPT'!$D$21,IF(J671=21,'Equivalencia BH-BMPT'!$D$22,IF(J671=22,'Equivalencia BH-BMPT'!$D$23,IF(J671=23,'Equivalencia BH-BMPT'!#REF!,IF(J671=24,'Equivalencia BH-BMPT'!$D$25,IF(J671=25,'Equivalencia BH-BMPT'!$D$26,IF(J671=26,'Equivalencia BH-BMPT'!$D$27,IF(J671=27,'Equivalencia BH-BMPT'!$D$28,IF(J671=28,'Equivalencia BH-BMPT'!$D$29,IF(J671=29,'Equivalencia BH-BMPT'!$D$30,IF(J671=30,'Equivalencia BH-BMPT'!$D$31,IF(J671=31,'Equivalencia BH-BMPT'!$D$32,IF(J671=32,'Equivalencia BH-BMPT'!$D$33,IF(J671=33,'Equivalencia BH-BMPT'!$D$34,IF(J671=34,'Equivalencia BH-BMPT'!$D$35,IF(J671=35,'Equivalencia BH-BMPT'!$D$36,IF(J671=36,'Equivalencia BH-BMPT'!$D$37,IF(J671=37,'Equivalencia BH-BMPT'!$D$38,IF(J671=38,'Equivalencia BH-BMPT'!#REF!,IF(J671=39,'Equivalencia BH-BMPT'!$D$40,IF(J671=40,'Equivalencia BH-BMPT'!$D$41,IF(J671=41,'Equivalencia BH-BMPT'!$D$42,IF(J671=42,'Equivalencia BH-BMPT'!$D$43,IF(J671=43,'Equivalencia BH-BMPT'!$D$44,IF(J671=44,'Equivalencia BH-BMPT'!$D$45,IF(J671=45,'Equivalencia BH-BMPT'!$D$46,"No ha seleccionado un número de programa")))))))))))))))))))))))))))))))))))))))))))))</f>
        <v>No ha seleccionado un número de programa</v>
      </c>
      <c r="L671" s="137"/>
      <c r="M671" s="135"/>
      <c r="N671" s="147"/>
      <c r="O671" s="138"/>
      <c r="P671" s="139"/>
      <c r="Q671" s="140"/>
      <c r="R671" s="140"/>
      <c r="S671" s="140"/>
      <c r="T671" s="140">
        <f t="shared" si="66"/>
        <v>0</v>
      </c>
      <c r="U671" s="140"/>
      <c r="V671" s="141"/>
      <c r="W671" s="141"/>
      <c r="X671" s="141"/>
      <c r="Y671" s="135"/>
      <c r="Z671" s="135"/>
      <c r="AA671" s="142"/>
      <c r="AB671" s="135"/>
      <c r="AC671" s="135"/>
      <c r="AD671" s="135"/>
      <c r="AE671" s="135"/>
      <c r="AF671" s="143" t="e">
        <f t="shared" si="67"/>
        <v>#DIV/0!</v>
      </c>
      <c r="AG671" s="144"/>
      <c r="AH671" s="144" t="b">
        <f t="shared" si="68"/>
        <v>1</v>
      </c>
    </row>
    <row r="672" spans="1:34" ht="44.25" customHeight="1" thickBot="1" x14ac:dyDescent="0.3">
      <c r="A672" s="135"/>
      <c r="B672" s="135"/>
      <c r="C672" s="136"/>
      <c r="D672" s="135"/>
      <c r="E672" s="136" t="str">
        <f>IF(D672=1,'Tipo '!$B$2,IF(D672=2,'Tipo '!$B$3,IF(D672=3,'Tipo '!$B$4,IF(D672=4,'Tipo '!$B$5,IF(D672=5,'Tipo '!$B$6,IF(D672=6,'Tipo '!$B$7,IF(D672=7,'Tipo '!$B$8,IF(D672=8,'Tipo '!$B$9,IF(D672=9,'Tipo '!$B$10,IF(D672=10,'Tipo '!$B$11,IF(D672=11,'Tipo '!$B$12,IF(D672=12,'Tipo '!$B$13,IF(D672=13,'Tipo '!$B$14,IF(D672=14,'Tipo '!$B$15,IF(D672=15,'Tipo '!$B$16,IF(D672=16,'Tipo '!$B$17,IF(D672=17,'Tipo '!$B$18,IF(D672=18,'Tipo '!$B$19,IF(D672=19,'Tipo '!$B$20,IF(D672=20,'Tipo '!$B$21,"No ha seleccionado un tipo de contrato válido"))))))))))))))))))))</f>
        <v>No ha seleccionado un tipo de contrato válido</v>
      </c>
      <c r="F672" s="136"/>
      <c r="G672" s="136"/>
      <c r="H672" s="146"/>
      <c r="I672" s="146"/>
      <c r="J672" s="135"/>
      <c r="K672" s="136" t="str">
        <f>IF(J672=1,'Equivalencia BH-BMPT'!$D$2,IF(J672=2,'Equivalencia BH-BMPT'!$D$3,IF(J672=3,'Equivalencia BH-BMPT'!$D$4,IF(J672=4,'Equivalencia BH-BMPT'!$D$5,IF(J672=5,'Equivalencia BH-BMPT'!$D$6,IF(J672=6,'Equivalencia BH-BMPT'!$D$7,IF(J672=7,'Equivalencia BH-BMPT'!$D$8,IF(J672=8,'Equivalencia BH-BMPT'!$D$9,IF(J672=9,'Equivalencia BH-BMPT'!$D$10,IF(J672=10,'Equivalencia BH-BMPT'!$D$11,IF(J672=11,'Equivalencia BH-BMPT'!$D$12,IF(J672=12,'Equivalencia BH-BMPT'!$D$13,IF(J672=13,'Equivalencia BH-BMPT'!$D$14,IF(J672=14,'Equivalencia BH-BMPT'!$D$15,IF(J672=15,'Equivalencia BH-BMPT'!$D$16,IF(J672=16,'Equivalencia BH-BMPT'!$D$17,IF(J672=17,'Equivalencia BH-BMPT'!$D$18,IF(J672=18,'Equivalencia BH-BMPT'!$D$19,IF(J672=19,'Equivalencia BH-BMPT'!$D$20,IF(J672=20,'Equivalencia BH-BMPT'!$D$21,IF(J672=21,'Equivalencia BH-BMPT'!$D$22,IF(J672=22,'Equivalencia BH-BMPT'!$D$23,IF(J672=23,'Equivalencia BH-BMPT'!#REF!,IF(J672=24,'Equivalencia BH-BMPT'!$D$25,IF(J672=25,'Equivalencia BH-BMPT'!$D$26,IF(J672=26,'Equivalencia BH-BMPT'!$D$27,IF(J672=27,'Equivalencia BH-BMPT'!$D$28,IF(J672=28,'Equivalencia BH-BMPT'!$D$29,IF(J672=29,'Equivalencia BH-BMPT'!$D$30,IF(J672=30,'Equivalencia BH-BMPT'!$D$31,IF(J672=31,'Equivalencia BH-BMPT'!$D$32,IF(J672=32,'Equivalencia BH-BMPT'!$D$33,IF(J672=33,'Equivalencia BH-BMPT'!$D$34,IF(J672=34,'Equivalencia BH-BMPT'!$D$35,IF(J672=35,'Equivalencia BH-BMPT'!$D$36,IF(J672=36,'Equivalencia BH-BMPT'!$D$37,IF(J672=37,'Equivalencia BH-BMPT'!$D$38,IF(J672=38,'Equivalencia BH-BMPT'!#REF!,IF(J672=39,'Equivalencia BH-BMPT'!$D$40,IF(J672=40,'Equivalencia BH-BMPT'!$D$41,IF(J672=41,'Equivalencia BH-BMPT'!$D$42,IF(J672=42,'Equivalencia BH-BMPT'!$D$43,IF(J672=43,'Equivalencia BH-BMPT'!$D$44,IF(J672=44,'Equivalencia BH-BMPT'!$D$45,IF(J672=45,'Equivalencia BH-BMPT'!$D$46,"No ha seleccionado un número de programa")))))))))))))))))))))))))))))))))))))))))))))</f>
        <v>No ha seleccionado un número de programa</v>
      </c>
      <c r="L672" s="137"/>
      <c r="M672" s="135"/>
      <c r="N672" s="147"/>
      <c r="O672" s="138"/>
      <c r="P672" s="139"/>
      <c r="Q672" s="140"/>
      <c r="R672" s="140"/>
      <c r="S672" s="140"/>
      <c r="T672" s="140">
        <f t="shared" si="66"/>
        <v>0</v>
      </c>
      <c r="U672" s="140"/>
      <c r="V672" s="141"/>
      <c r="W672" s="141"/>
      <c r="X672" s="141"/>
      <c r="Y672" s="135"/>
      <c r="Z672" s="135"/>
      <c r="AA672" s="142"/>
      <c r="AB672" s="135"/>
      <c r="AC672" s="135"/>
      <c r="AD672" s="135"/>
      <c r="AE672" s="135"/>
      <c r="AF672" s="143" t="e">
        <f t="shared" si="67"/>
        <v>#DIV/0!</v>
      </c>
      <c r="AG672" s="144"/>
      <c r="AH672" s="144" t="b">
        <f t="shared" si="68"/>
        <v>1</v>
      </c>
    </row>
    <row r="673" spans="1:34" ht="44.25" customHeight="1" thickBot="1" x14ac:dyDescent="0.3">
      <c r="A673" s="135"/>
      <c r="B673" s="135"/>
      <c r="C673" s="136"/>
      <c r="D673" s="135"/>
      <c r="E673" s="136" t="str">
        <f>IF(D673=1,'Tipo '!$B$2,IF(D673=2,'Tipo '!$B$3,IF(D673=3,'Tipo '!$B$4,IF(D673=4,'Tipo '!$B$5,IF(D673=5,'Tipo '!$B$6,IF(D673=6,'Tipo '!$B$7,IF(D673=7,'Tipo '!$B$8,IF(D673=8,'Tipo '!$B$9,IF(D673=9,'Tipo '!$B$10,IF(D673=10,'Tipo '!$B$11,IF(D673=11,'Tipo '!$B$12,IF(D673=12,'Tipo '!$B$13,IF(D673=13,'Tipo '!$B$14,IF(D673=14,'Tipo '!$B$15,IF(D673=15,'Tipo '!$B$16,IF(D673=16,'Tipo '!$B$17,IF(D673=17,'Tipo '!$B$18,IF(D673=18,'Tipo '!$B$19,IF(D673=19,'Tipo '!$B$20,IF(D673=20,'Tipo '!$B$21,"No ha seleccionado un tipo de contrato válido"))))))))))))))))))))</f>
        <v>No ha seleccionado un tipo de contrato válido</v>
      </c>
      <c r="F673" s="136"/>
      <c r="G673" s="136"/>
      <c r="H673" s="146"/>
      <c r="I673" s="146"/>
      <c r="J673" s="135"/>
      <c r="K673" s="136" t="str">
        <f>IF(J673=1,'Equivalencia BH-BMPT'!$D$2,IF(J673=2,'Equivalencia BH-BMPT'!$D$3,IF(J673=3,'Equivalencia BH-BMPT'!$D$4,IF(J673=4,'Equivalencia BH-BMPT'!$D$5,IF(J673=5,'Equivalencia BH-BMPT'!$D$6,IF(J673=6,'Equivalencia BH-BMPT'!$D$7,IF(J673=7,'Equivalencia BH-BMPT'!$D$8,IF(J673=8,'Equivalencia BH-BMPT'!$D$9,IF(J673=9,'Equivalencia BH-BMPT'!$D$10,IF(J673=10,'Equivalencia BH-BMPT'!$D$11,IF(J673=11,'Equivalencia BH-BMPT'!$D$12,IF(J673=12,'Equivalencia BH-BMPT'!$D$13,IF(J673=13,'Equivalencia BH-BMPT'!$D$14,IF(J673=14,'Equivalencia BH-BMPT'!$D$15,IF(J673=15,'Equivalencia BH-BMPT'!$D$16,IF(J673=16,'Equivalencia BH-BMPT'!$D$17,IF(J673=17,'Equivalencia BH-BMPT'!$D$18,IF(J673=18,'Equivalencia BH-BMPT'!$D$19,IF(J673=19,'Equivalencia BH-BMPT'!$D$20,IF(J673=20,'Equivalencia BH-BMPT'!$D$21,IF(J673=21,'Equivalencia BH-BMPT'!$D$22,IF(J673=22,'Equivalencia BH-BMPT'!$D$23,IF(J673=23,'Equivalencia BH-BMPT'!#REF!,IF(J673=24,'Equivalencia BH-BMPT'!$D$25,IF(J673=25,'Equivalencia BH-BMPT'!$D$26,IF(J673=26,'Equivalencia BH-BMPT'!$D$27,IF(J673=27,'Equivalencia BH-BMPT'!$D$28,IF(J673=28,'Equivalencia BH-BMPT'!$D$29,IF(J673=29,'Equivalencia BH-BMPT'!$D$30,IF(J673=30,'Equivalencia BH-BMPT'!$D$31,IF(J673=31,'Equivalencia BH-BMPT'!$D$32,IF(J673=32,'Equivalencia BH-BMPT'!$D$33,IF(J673=33,'Equivalencia BH-BMPT'!$D$34,IF(J673=34,'Equivalencia BH-BMPT'!$D$35,IF(J673=35,'Equivalencia BH-BMPT'!$D$36,IF(J673=36,'Equivalencia BH-BMPT'!$D$37,IF(J673=37,'Equivalencia BH-BMPT'!$D$38,IF(J673=38,'Equivalencia BH-BMPT'!#REF!,IF(J673=39,'Equivalencia BH-BMPT'!$D$40,IF(J673=40,'Equivalencia BH-BMPT'!$D$41,IF(J673=41,'Equivalencia BH-BMPT'!$D$42,IF(J673=42,'Equivalencia BH-BMPT'!$D$43,IF(J673=43,'Equivalencia BH-BMPT'!$D$44,IF(J673=44,'Equivalencia BH-BMPT'!$D$45,IF(J673=45,'Equivalencia BH-BMPT'!$D$46,"No ha seleccionado un número de programa")))))))))))))))))))))))))))))))))))))))))))))</f>
        <v>No ha seleccionado un número de programa</v>
      </c>
      <c r="L673" s="137"/>
      <c r="M673" s="135"/>
      <c r="N673" s="147"/>
      <c r="O673" s="138"/>
      <c r="P673" s="139"/>
      <c r="Q673" s="140"/>
      <c r="R673" s="140"/>
      <c r="S673" s="140"/>
      <c r="T673" s="140">
        <f t="shared" si="66"/>
        <v>0</v>
      </c>
      <c r="U673" s="140"/>
      <c r="V673" s="141"/>
      <c r="W673" s="141"/>
      <c r="X673" s="141"/>
      <c r="Y673" s="135"/>
      <c r="Z673" s="135"/>
      <c r="AA673" s="142"/>
      <c r="AB673" s="135"/>
      <c r="AC673" s="135"/>
      <c r="AD673" s="135"/>
      <c r="AE673" s="135"/>
      <c r="AF673" s="143" t="e">
        <f t="shared" si="67"/>
        <v>#DIV/0!</v>
      </c>
      <c r="AG673" s="144"/>
      <c r="AH673" s="144" t="b">
        <f t="shared" si="68"/>
        <v>1</v>
      </c>
    </row>
    <row r="674" spans="1:34" ht="44.25" customHeight="1" thickBot="1" x14ac:dyDescent="0.3">
      <c r="A674" s="135"/>
      <c r="B674" s="135"/>
      <c r="C674" s="136"/>
      <c r="D674" s="135"/>
      <c r="E674" s="136" t="str">
        <f>IF(D674=1,'Tipo '!$B$2,IF(D674=2,'Tipo '!$B$3,IF(D674=3,'Tipo '!$B$4,IF(D674=4,'Tipo '!$B$5,IF(D674=5,'Tipo '!$B$6,IF(D674=6,'Tipo '!$B$7,IF(D674=7,'Tipo '!$B$8,IF(D674=8,'Tipo '!$B$9,IF(D674=9,'Tipo '!$B$10,IF(D674=10,'Tipo '!$B$11,IF(D674=11,'Tipo '!$B$12,IF(D674=12,'Tipo '!$B$13,IF(D674=13,'Tipo '!$B$14,IF(D674=14,'Tipo '!$B$15,IF(D674=15,'Tipo '!$B$16,IF(D674=16,'Tipo '!$B$17,IF(D674=17,'Tipo '!$B$18,IF(D674=18,'Tipo '!$B$19,IF(D674=19,'Tipo '!$B$20,IF(D674=20,'Tipo '!$B$21,"No ha seleccionado un tipo de contrato válido"))))))))))))))))))))</f>
        <v>No ha seleccionado un tipo de contrato válido</v>
      </c>
      <c r="F674" s="136"/>
      <c r="G674" s="136"/>
      <c r="H674" s="146"/>
      <c r="I674" s="146"/>
      <c r="J674" s="135"/>
      <c r="K674" s="136" t="str">
        <f>IF(J674=1,'Equivalencia BH-BMPT'!$D$2,IF(J674=2,'Equivalencia BH-BMPT'!$D$3,IF(J674=3,'Equivalencia BH-BMPT'!$D$4,IF(J674=4,'Equivalencia BH-BMPT'!$D$5,IF(J674=5,'Equivalencia BH-BMPT'!$D$6,IF(J674=6,'Equivalencia BH-BMPT'!$D$7,IF(J674=7,'Equivalencia BH-BMPT'!$D$8,IF(J674=8,'Equivalencia BH-BMPT'!$D$9,IF(J674=9,'Equivalencia BH-BMPT'!$D$10,IF(J674=10,'Equivalencia BH-BMPT'!$D$11,IF(J674=11,'Equivalencia BH-BMPT'!$D$12,IF(J674=12,'Equivalencia BH-BMPT'!$D$13,IF(J674=13,'Equivalencia BH-BMPT'!$D$14,IF(J674=14,'Equivalencia BH-BMPT'!$D$15,IF(J674=15,'Equivalencia BH-BMPT'!$D$16,IF(J674=16,'Equivalencia BH-BMPT'!$D$17,IF(J674=17,'Equivalencia BH-BMPT'!$D$18,IF(J674=18,'Equivalencia BH-BMPT'!$D$19,IF(J674=19,'Equivalencia BH-BMPT'!$D$20,IF(J674=20,'Equivalencia BH-BMPT'!$D$21,IF(J674=21,'Equivalencia BH-BMPT'!$D$22,IF(J674=22,'Equivalencia BH-BMPT'!$D$23,IF(J674=23,'Equivalencia BH-BMPT'!#REF!,IF(J674=24,'Equivalencia BH-BMPT'!$D$25,IF(J674=25,'Equivalencia BH-BMPT'!$D$26,IF(J674=26,'Equivalencia BH-BMPT'!$D$27,IF(J674=27,'Equivalencia BH-BMPT'!$D$28,IF(J674=28,'Equivalencia BH-BMPT'!$D$29,IF(J674=29,'Equivalencia BH-BMPT'!$D$30,IF(J674=30,'Equivalencia BH-BMPT'!$D$31,IF(J674=31,'Equivalencia BH-BMPT'!$D$32,IF(J674=32,'Equivalencia BH-BMPT'!$D$33,IF(J674=33,'Equivalencia BH-BMPT'!$D$34,IF(J674=34,'Equivalencia BH-BMPT'!$D$35,IF(J674=35,'Equivalencia BH-BMPT'!$D$36,IF(J674=36,'Equivalencia BH-BMPT'!$D$37,IF(J674=37,'Equivalencia BH-BMPT'!$D$38,IF(J674=38,'Equivalencia BH-BMPT'!#REF!,IF(J674=39,'Equivalencia BH-BMPT'!$D$40,IF(J674=40,'Equivalencia BH-BMPT'!$D$41,IF(J674=41,'Equivalencia BH-BMPT'!$D$42,IF(J674=42,'Equivalencia BH-BMPT'!$D$43,IF(J674=43,'Equivalencia BH-BMPT'!$D$44,IF(J674=44,'Equivalencia BH-BMPT'!$D$45,IF(J674=45,'Equivalencia BH-BMPT'!$D$46,"No ha seleccionado un número de programa")))))))))))))))))))))))))))))))))))))))))))))</f>
        <v>No ha seleccionado un número de programa</v>
      </c>
      <c r="L674" s="137"/>
      <c r="M674" s="135"/>
      <c r="N674" s="147"/>
      <c r="O674" s="138"/>
      <c r="P674" s="139"/>
      <c r="Q674" s="140"/>
      <c r="R674" s="140"/>
      <c r="S674" s="140"/>
      <c r="T674" s="140">
        <f t="shared" si="66"/>
        <v>0</v>
      </c>
      <c r="U674" s="140"/>
      <c r="V674" s="141"/>
      <c r="W674" s="141"/>
      <c r="X674" s="141"/>
      <c r="Y674" s="135"/>
      <c r="Z674" s="135"/>
      <c r="AA674" s="142"/>
      <c r="AB674" s="135"/>
      <c r="AC674" s="135"/>
      <c r="AD674" s="135"/>
      <c r="AE674" s="135"/>
      <c r="AF674" s="143" t="e">
        <f t="shared" si="67"/>
        <v>#DIV/0!</v>
      </c>
      <c r="AG674" s="144"/>
      <c r="AH674" s="144" t="b">
        <f t="shared" si="68"/>
        <v>1</v>
      </c>
    </row>
    <row r="675" spans="1:34" ht="44.25" customHeight="1" thickBot="1" x14ac:dyDescent="0.3">
      <c r="A675" s="135"/>
      <c r="B675" s="135"/>
      <c r="C675" s="136"/>
      <c r="D675" s="135"/>
      <c r="E675" s="136" t="str">
        <f>IF(D675=1,'Tipo '!$B$2,IF(D675=2,'Tipo '!$B$3,IF(D675=3,'Tipo '!$B$4,IF(D675=4,'Tipo '!$B$5,IF(D675=5,'Tipo '!$B$6,IF(D675=6,'Tipo '!$B$7,IF(D675=7,'Tipo '!$B$8,IF(D675=8,'Tipo '!$B$9,IF(D675=9,'Tipo '!$B$10,IF(D675=10,'Tipo '!$B$11,IF(D675=11,'Tipo '!$B$12,IF(D675=12,'Tipo '!$B$13,IF(D675=13,'Tipo '!$B$14,IF(D675=14,'Tipo '!$B$15,IF(D675=15,'Tipo '!$B$16,IF(D675=16,'Tipo '!$B$17,IF(D675=17,'Tipo '!$B$18,IF(D675=18,'Tipo '!$B$19,IF(D675=19,'Tipo '!$B$20,IF(D675=20,'Tipo '!$B$21,"No ha seleccionado un tipo de contrato válido"))))))))))))))))))))</f>
        <v>No ha seleccionado un tipo de contrato válido</v>
      </c>
      <c r="F675" s="136"/>
      <c r="G675" s="136"/>
      <c r="H675" s="146"/>
      <c r="I675" s="146"/>
      <c r="J675" s="135"/>
      <c r="K675" s="136" t="str">
        <f>IF(J675=1,'Equivalencia BH-BMPT'!$D$2,IF(J675=2,'Equivalencia BH-BMPT'!$D$3,IF(J675=3,'Equivalencia BH-BMPT'!$D$4,IF(J675=4,'Equivalencia BH-BMPT'!$D$5,IF(J675=5,'Equivalencia BH-BMPT'!$D$6,IF(J675=6,'Equivalencia BH-BMPT'!$D$7,IF(J675=7,'Equivalencia BH-BMPT'!$D$8,IF(J675=8,'Equivalencia BH-BMPT'!$D$9,IF(J675=9,'Equivalencia BH-BMPT'!$D$10,IF(J675=10,'Equivalencia BH-BMPT'!$D$11,IF(J675=11,'Equivalencia BH-BMPT'!$D$12,IF(J675=12,'Equivalencia BH-BMPT'!$D$13,IF(J675=13,'Equivalencia BH-BMPT'!$D$14,IF(J675=14,'Equivalencia BH-BMPT'!$D$15,IF(J675=15,'Equivalencia BH-BMPT'!$D$16,IF(J675=16,'Equivalencia BH-BMPT'!$D$17,IF(J675=17,'Equivalencia BH-BMPT'!$D$18,IF(J675=18,'Equivalencia BH-BMPT'!$D$19,IF(J675=19,'Equivalencia BH-BMPT'!$D$20,IF(J675=20,'Equivalencia BH-BMPT'!$D$21,IF(J675=21,'Equivalencia BH-BMPT'!$D$22,IF(J675=22,'Equivalencia BH-BMPT'!$D$23,IF(J675=23,'Equivalencia BH-BMPT'!#REF!,IF(J675=24,'Equivalencia BH-BMPT'!$D$25,IF(J675=25,'Equivalencia BH-BMPT'!$D$26,IF(J675=26,'Equivalencia BH-BMPT'!$D$27,IF(J675=27,'Equivalencia BH-BMPT'!$D$28,IF(J675=28,'Equivalencia BH-BMPT'!$D$29,IF(J675=29,'Equivalencia BH-BMPT'!$D$30,IF(J675=30,'Equivalencia BH-BMPT'!$D$31,IF(J675=31,'Equivalencia BH-BMPT'!$D$32,IF(J675=32,'Equivalencia BH-BMPT'!$D$33,IF(J675=33,'Equivalencia BH-BMPT'!$D$34,IF(J675=34,'Equivalencia BH-BMPT'!$D$35,IF(J675=35,'Equivalencia BH-BMPT'!$D$36,IF(J675=36,'Equivalencia BH-BMPT'!$D$37,IF(J675=37,'Equivalencia BH-BMPT'!$D$38,IF(J675=38,'Equivalencia BH-BMPT'!#REF!,IF(J675=39,'Equivalencia BH-BMPT'!$D$40,IF(J675=40,'Equivalencia BH-BMPT'!$D$41,IF(J675=41,'Equivalencia BH-BMPT'!$D$42,IF(J675=42,'Equivalencia BH-BMPT'!$D$43,IF(J675=43,'Equivalencia BH-BMPT'!$D$44,IF(J675=44,'Equivalencia BH-BMPT'!$D$45,IF(J675=45,'Equivalencia BH-BMPT'!$D$46,"No ha seleccionado un número de programa")))))))))))))))))))))))))))))))))))))))))))))</f>
        <v>No ha seleccionado un número de programa</v>
      </c>
      <c r="L675" s="137"/>
      <c r="M675" s="135"/>
      <c r="N675" s="147"/>
      <c r="O675" s="138"/>
      <c r="P675" s="139"/>
      <c r="Q675" s="140"/>
      <c r="R675" s="140"/>
      <c r="S675" s="140"/>
      <c r="T675" s="140">
        <f t="shared" si="66"/>
        <v>0</v>
      </c>
      <c r="U675" s="140"/>
      <c r="V675" s="141"/>
      <c r="W675" s="141"/>
      <c r="X675" s="141"/>
      <c r="Y675" s="135"/>
      <c r="Z675" s="135"/>
      <c r="AA675" s="142"/>
      <c r="AB675" s="135"/>
      <c r="AC675" s="135"/>
      <c r="AD675" s="135"/>
      <c r="AE675" s="135"/>
      <c r="AF675" s="143" t="e">
        <f t="shared" si="67"/>
        <v>#DIV/0!</v>
      </c>
      <c r="AG675" s="144"/>
      <c r="AH675" s="144" t="b">
        <f t="shared" si="68"/>
        <v>1</v>
      </c>
    </row>
    <row r="676" spans="1:34" ht="44.25" customHeight="1" thickBot="1" x14ac:dyDescent="0.3">
      <c r="A676" s="135"/>
      <c r="B676" s="135"/>
      <c r="C676" s="136"/>
      <c r="D676" s="135"/>
      <c r="E676" s="136" t="str">
        <f>IF(D676=1,'Tipo '!$B$2,IF(D676=2,'Tipo '!$B$3,IF(D676=3,'Tipo '!$B$4,IF(D676=4,'Tipo '!$B$5,IF(D676=5,'Tipo '!$B$6,IF(D676=6,'Tipo '!$B$7,IF(D676=7,'Tipo '!$B$8,IF(D676=8,'Tipo '!$B$9,IF(D676=9,'Tipo '!$B$10,IF(D676=10,'Tipo '!$B$11,IF(D676=11,'Tipo '!$B$12,IF(D676=12,'Tipo '!$B$13,IF(D676=13,'Tipo '!$B$14,IF(D676=14,'Tipo '!$B$15,IF(D676=15,'Tipo '!$B$16,IF(D676=16,'Tipo '!$B$17,IF(D676=17,'Tipo '!$B$18,IF(D676=18,'Tipo '!$B$19,IF(D676=19,'Tipo '!$B$20,IF(D676=20,'Tipo '!$B$21,"No ha seleccionado un tipo de contrato válido"))))))))))))))))))))</f>
        <v>No ha seleccionado un tipo de contrato válido</v>
      </c>
      <c r="F676" s="136"/>
      <c r="G676" s="136"/>
      <c r="H676" s="146"/>
      <c r="I676" s="146"/>
      <c r="J676" s="135"/>
      <c r="K676" s="136" t="str">
        <f>IF(J676=1,'Equivalencia BH-BMPT'!$D$2,IF(J676=2,'Equivalencia BH-BMPT'!$D$3,IF(J676=3,'Equivalencia BH-BMPT'!$D$4,IF(J676=4,'Equivalencia BH-BMPT'!$D$5,IF(J676=5,'Equivalencia BH-BMPT'!$D$6,IF(J676=6,'Equivalencia BH-BMPT'!$D$7,IF(J676=7,'Equivalencia BH-BMPT'!$D$8,IF(J676=8,'Equivalencia BH-BMPT'!$D$9,IF(J676=9,'Equivalencia BH-BMPT'!$D$10,IF(J676=10,'Equivalencia BH-BMPT'!$D$11,IF(J676=11,'Equivalencia BH-BMPT'!$D$12,IF(J676=12,'Equivalencia BH-BMPT'!$D$13,IF(J676=13,'Equivalencia BH-BMPT'!$D$14,IF(J676=14,'Equivalencia BH-BMPT'!$D$15,IF(J676=15,'Equivalencia BH-BMPT'!$D$16,IF(J676=16,'Equivalencia BH-BMPT'!$D$17,IF(J676=17,'Equivalencia BH-BMPT'!$D$18,IF(J676=18,'Equivalencia BH-BMPT'!$D$19,IF(J676=19,'Equivalencia BH-BMPT'!$D$20,IF(J676=20,'Equivalencia BH-BMPT'!$D$21,IF(J676=21,'Equivalencia BH-BMPT'!$D$22,IF(J676=22,'Equivalencia BH-BMPT'!$D$23,IF(J676=23,'Equivalencia BH-BMPT'!#REF!,IF(J676=24,'Equivalencia BH-BMPT'!$D$25,IF(J676=25,'Equivalencia BH-BMPT'!$D$26,IF(J676=26,'Equivalencia BH-BMPT'!$D$27,IF(J676=27,'Equivalencia BH-BMPT'!$D$28,IF(J676=28,'Equivalencia BH-BMPT'!$D$29,IF(J676=29,'Equivalencia BH-BMPT'!$D$30,IF(J676=30,'Equivalencia BH-BMPT'!$D$31,IF(J676=31,'Equivalencia BH-BMPT'!$D$32,IF(J676=32,'Equivalencia BH-BMPT'!$D$33,IF(J676=33,'Equivalencia BH-BMPT'!$D$34,IF(J676=34,'Equivalencia BH-BMPT'!$D$35,IF(J676=35,'Equivalencia BH-BMPT'!$D$36,IF(J676=36,'Equivalencia BH-BMPT'!$D$37,IF(J676=37,'Equivalencia BH-BMPT'!$D$38,IF(J676=38,'Equivalencia BH-BMPT'!#REF!,IF(J676=39,'Equivalencia BH-BMPT'!$D$40,IF(J676=40,'Equivalencia BH-BMPT'!$D$41,IF(J676=41,'Equivalencia BH-BMPT'!$D$42,IF(J676=42,'Equivalencia BH-BMPT'!$D$43,IF(J676=43,'Equivalencia BH-BMPT'!$D$44,IF(J676=44,'Equivalencia BH-BMPT'!$D$45,IF(J676=45,'Equivalencia BH-BMPT'!$D$46,"No ha seleccionado un número de programa")))))))))))))))))))))))))))))))))))))))))))))</f>
        <v>No ha seleccionado un número de programa</v>
      </c>
      <c r="L676" s="137"/>
      <c r="M676" s="135"/>
      <c r="N676" s="147"/>
      <c r="O676" s="138"/>
      <c r="P676" s="139"/>
      <c r="Q676" s="140"/>
      <c r="R676" s="140"/>
      <c r="S676" s="140"/>
      <c r="T676" s="140">
        <f t="shared" si="66"/>
        <v>0</v>
      </c>
      <c r="U676" s="140"/>
      <c r="V676" s="141"/>
      <c r="W676" s="141"/>
      <c r="X676" s="141"/>
      <c r="Y676" s="135"/>
      <c r="Z676" s="135"/>
      <c r="AA676" s="142"/>
      <c r="AB676" s="135"/>
      <c r="AC676" s="135"/>
      <c r="AD676" s="135"/>
      <c r="AE676" s="135"/>
      <c r="AF676" s="143" t="e">
        <f t="shared" si="67"/>
        <v>#DIV/0!</v>
      </c>
      <c r="AG676" s="144"/>
      <c r="AH676" s="144" t="b">
        <f t="shared" si="68"/>
        <v>1</v>
      </c>
    </row>
    <row r="677" spans="1:34" ht="44.25" customHeight="1" thickBot="1" x14ac:dyDescent="0.3">
      <c r="A677" s="135"/>
      <c r="B677" s="135"/>
      <c r="C677" s="136"/>
      <c r="D677" s="135"/>
      <c r="E677" s="136" t="str">
        <f>IF(D677=1,'Tipo '!$B$2,IF(D677=2,'Tipo '!$B$3,IF(D677=3,'Tipo '!$B$4,IF(D677=4,'Tipo '!$B$5,IF(D677=5,'Tipo '!$B$6,IF(D677=6,'Tipo '!$B$7,IF(D677=7,'Tipo '!$B$8,IF(D677=8,'Tipo '!$B$9,IF(D677=9,'Tipo '!$B$10,IF(D677=10,'Tipo '!$B$11,IF(D677=11,'Tipo '!$B$12,IF(D677=12,'Tipo '!$B$13,IF(D677=13,'Tipo '!$B$14,IF(D677=14,'Tipo '!$B$15,IF(D677=15,'Tipo '!$B$16,IF(D677=16,'Tipo '!$B$17,IF(D677=17,'Tipo '!$B$18,IF(D677=18,'Tipo '!$B$19,IF(D677=19,'Tipo '!$B$20,IF(D677=20,'Tipo '!$B$21,"No ha seleccionado un tipo de contrato válido"))))))))))))))))))))</f>
        <v>No ha seleccionado un tipo de contrato válido</v>
      </c>
      <c r="F677" s="136"/>
      <c r="G677" s="136"/>
      <c r="H677" s="146"/>
      <c r="I677" s="146"/>
      <c r="J677" s="135"/>
      <c r="K677" s="136" t="str">
        <f>IF(J677=1,'Equivalencia BH-BMPT'!$D$2,IF(J677=2,'Equivalencia BH-BMPT'!$D$3,IF(J677=3,'Equivalencia BH-BMPT'!$D$4,IF(J677=4,'Equivalencia BH-BMPT'!$D$5,IF(J677=5,'Equivalencia BH-BMPT'!$D$6,IF(J677=6,'Equivalencia BH-BMPT'!$D$7,IF(J677=7,'Equivalencia BH-BMPT'!$D$8,IF(J677=8,'Equivalencia BH-BMPT'!$D$9,IF(J677=9,'Equivalencia BH-BMPT'!$D$10,IF(J677=10,'Equivalencia BH-BMPT'!$D$11,IF(J677=11,'Equivalencia BH-BMPT'!$D$12,IF(J677=12,'Equivalencia BH-BMPT'!$D$13,IF(J677=13,'Equivalencia BH-BMPT'!$D$14,IF(J677=14,'Equivalencia BH-BMPT'!$D$15,IF(J677=15,'Equivalencia BH-BMPT'!$D$16,IF(J677=16,'Equivalencia BH-BMPT'!$D$17,IF(J677=17,'Equivalencia BH-BMPT'!$D$18,IF(J677=18,'Equivalencia BH-BMPT'!$D$19,IF(J677=19,'Equivalencia BH-BMPT'!$D$20,IF(J677=20,'Equivalencia BH-BMPT'!$D$21,IF(J677=21,'Equivalencia BH-BMPT'!$D$22,IF(J677=22,'Equivalencia BH-BMPT'!$D$23,IF(J677=23,'Equivalencia BH-BMPT'!#REF!,IF(J677=24,'Equivalencia BH-BMPT'!$D$25,IF(J677=25,'Equivalencia BH-BMPT'!$D$26,IF(J677=26,'Equivalencia BH-BMPT'!$D$27,IF(J677=27,'Equivalencia BH-BMPT'!$D$28,IF(J677=28,'Equivalencia BH-BMPT'!$D$29,IF(J677=29,'Equivalencia BH-BMPT'!$D$30,IF(J677=30,'Equivalencia BH-BMPT'!$D$31,IF(J677=31,'Equivalencia BH-BMPT'!$D$32,IF(J677=32,'Equivalencia BH-BMPT'!$D$33,IF(J677=33,'Equivalencia BH-BMPT'!$D$34,IF(J677=34,'Equivalencia BH-BMPT'!$D$35,IF(J677=35,'Equivalencia BH-BMPT'!$D$36,IF(J677=36,'Equivalencia BH-BMPT'!$D$37,IF(J677=37,'Equivalencia BH-BMPT'!$D$38,IF(J677=38,'Equivalencia BH-BMPT'!#REF!,IF(J677=39,'Equivalencia BH-BMPT'!$D$40,IF(J677=40,'Equivalencia BH-BMPT'!$D$41,IF(J677=41,'Equivalencia BH-BMPT'!$D$42,IF(J677=42,'Equivalencia BH-BMPT'!$D$43,IF(J677=43,'Equivalencia BH-BMPT'!$D$44,IF(J677=44,'Equivalencia BH-BMPT'!$D$45,IF(J677=45,'Equivalencia BH-BMPT'!$D$46,"No ha seleccionado un número de programa")))))))))))))))))))))))))))))))))))))))))))))</f>
        <v>No ha seleccionado un número de programa</v>
      </c>
      <c r="L677" s="137"/>
      <c r="M677" s="135"/>
      <c r="N677" s="147"/>
      <c r="O677" s="138"/>
      <c r="P677" s="139"/>
      <c r="Q677" s="140"/>
      <c r="R677" s="140"/>
      <c r="S677" s="140"/>
      <c r="T677" s="140">
        <f t="shared" si="66"/>
        <v>0</v>
      </c>
      <c r="U677" s="140"/>
      <c r="V677" s="141"/>
      <c r="W677" s="141"/>
      <c r="X677" s="141"/>
      <c r="Y677" s="135"/>
      <c r="Z677" s="135"/>
      <c r="AA677" s="142"/>
      <c r="AB677" s="135"/>
      <c r="AC677" s="135"/>
      <c r="AD677" s="135"/>
      <c r="AE677" s="135"/>
      <c r="AF677" s="143" t="e">
        <f t="shared" si="67"/>
        <v>#DIV/0!</v>
      </c>
      <c r="AG677" s="144"/>
      <c r="AH677" s="144" t="b">
        <f t="shared" si="68"/>
        <v>1</v>
      </c>
    </row>
    <row r="678" spans="1:34" ht="44.25" customHeight="1" thickBot="1" x14ac:dyDescent="0.3">
      <c r="A678" s="135"/>
      <c r="B678" s="135"/>
      <c r="C678" s="136"/>
      <c r="D678" s="135"/>
      <c r="E678" s="136" t="str">
        <f>IF(D678=1,'Tipo '!$B$2,IF(D678=2,'Tipo '!$B$3,IF(D678=3,'Tipo '!$B$4,IF(D678=4,'Tipo '!$B$5,IF(D678=5,'Tipo '!$B$6,IF(D678=6,'Tipo '!$B$7,IF(D678=7,'Tipo '!$B$8,IF(D678=8,'Tipo '!$B$9,IF(D678=9,'Tipo '!$B$10,IF(D678=10,'Tipo '!$B$11,IF(D678=11,'Tipo '!$B$12,IF(D678=12,'Tipo '!$B$13,IF(D678=13,'Tipo '!$B$14,IF(D678=14,'Tipo '!$B$15,IF(D678=15,'Tipo '!$B$16,IF(D678=16,'Tipo '!$B$17,IF(D678=17,'Tipo '!$B$18,IF(D678=18,'Tipo '!$B$19,IF(D678=19,'Tipo '!$B$20,IF(D678=20,'Tipo '!$B$21,"No ha seleccionado un tipo de contrato válido"))))))))))))))))))))</f>
        <v>No ha seleccionado un tipo de contrato válido</v>
      </c>
      <c r="F678" s="136"/>
      <c r="G678" s="136"/>
      <c r="H678" s="146"/>
      <c r="I678" s="146"/>
      <c r="J678" s="135"/>
      <c r="K678" s="136" t="str">
        <f>IF(J678=1,'Equivalencia BH-BMPT'!$D$2,IF(J678=2,'Equivalencia BH-BMPT'!$D$3,IF(J678=3,'Equivalencia BH-BMPT'!$D$4,IF(J678=4,'Equivalencia BH-BMPT'!$D$5,IF(J678=5,'Equivalencia BH-BMPT'!$D$6,IF(J678=6,'Equivalencia BH-BMPT'!$D$7,IF(J678=7,'Equivalencia BH-BMPT'!$D$8,IF(J678=8,'Equivalencia BH-BMPT'!$D$9,IF(J678=9,'Equivalencia BH-BMPT'!$D$10,IF(J678=10,'Equivalencia BH-BMPT'!$D$11,IF(J678=11,'Equivalencia BH-BMPT'!$D$12,IF(J678=12,'Equivalencia BH-BMPT'!$D$13,IF(J678=13,'Equivalencia BH-BMPT'!$D$14,IF(J678=14,'Equivalencia BH-BMPT'!$D$15,IF(J678=15,'Equivalencia BH-BMPT'!$D$16,IF(J678=16,'Equivalencia BH-BMPT'!$D$17,IF(J678=17,'Equivalencia BH-BMPT'!$D$18,IF(J678=18,'Equivalencia BH-BMPT'!$D$19,IF(J678=19,'Equivalencia BH-BMPT'!$D$20,IF(J678=20,'Equivalencia BH-BMPT'!$D$21,IF(J678=21,'Equivalencia BH-BMPT'!$D$22,IF(J678=22,'Equivalencia BH-BMPT'!$D$23,IF(J678=23,'Equivalencia BH-BMPT'!#REF!,IF(J678=24,'Equivalencia BH-BMPT'!$D$25,IF(J678=25,'Equivalencia BH-BMPT'!$D$26,IF(J678=26,'Equivalencia BH-BMPT'!$D$27,IF(J678=27,'Equivalencia BH-BMPT'!$D$28,IF(J678=28,'Equivalencia BH-BMPT'!$D$29,IF(J678=29,'Equivalencia BH-BMPT'!$D$30,IF(J678=30,'Equivalencia BH-BMPT'!$D$31,IF(J678=31,'Equivalencia BH-BMPT'!$D$32,IF(J678=32,'Equivalencia BH-BMPT'!$D$33,IF(J678=33,'Equivalencia BH-BMPT'!$D$34,IF(J678=34,'Equivalencia BH-BMPT'!$D$35,IF(J678=35,'Equivalencia BH-BMPT'!$D$36,IF(J678=36,'Equivalencia BH-BMPT'!$D$37,IF(J678=37,'Equivalencia BH-BMPT'!$D$38,IF(J678=38,'Equivalencia BH-BMPT'!#REF!,IF(J678=39,'Equivalencia BH-BMPT'!$D$40,IF(J678=40,'Equivalencia BH-BMPT'!$D$41,IF(J678=41,'Equivalencia BH-BMPT'!$D$42,IF(J678=42,'Equivalencia BH-BMPT'!$D$43,IF(J678=43,'Equivalencia BH-BMPT'!$D$44,IF(J678=44,'Equivalencia BH-BMPT'!$D$45,IF(J678=45,'Equivalencia BH-BMPT'!$D$46,"No ha seleccionado un número de programa")))))))))))))))))))))))))))))))))))))))))))))</f>
        <v>No ha seleccionado un número de programa</v>
      </c>
      <c r="L678" s="137"/>
      <c r="M678" s="135"/>
      <c r="N678" s="147"/>
      <c r="O678" s="138"/>
      <c r="P678" s="139"/>
      <c r="Q678" s="140"/>
      <c r="R678" s="140"/>
      <c r="S678" s="140"/>
      <c r="T678" s="140">
        <f t="shared" si="66"/>
        <v>0</v>
      </c>
      <c r="U678" s="140"/>
      <c r="V678" s="141"/>
      <c r="W678" s="141"/>
      <c r="X678" s="141"/>
      <c r="Y678" s="135"/>
      <c r="Z678" s="135"/>
      <c r="AA678" s="142"/>
      <c r="AB678" s="135"/>
      <c r="AC678" s="135"/>
      <c r="AD678" s="135"/>
      <c r="AE678" s="135"/>
      <c r="AF678" s="143" t="e">
        <f t="shared" si="67"/>
        <v>#DIV/0!</v>
      </c>
      <c r="AG678" s="144"/>
      <c r="AH678" s="144" t="b">
        <f t="shared" si="68"/>
        <v>1</v>
      </c>
    </row>
    <row r="679" spans="1:34" ht="44.25" customHeight="1" thickBot="1" x14ac:dyDescent="0.3">
      <c r="A679" s="135"/>
      <c r="B679" s="135"/>
      <c r="C679" s="136"/>
      <c r="D679" s="135"/>
      <c r="E679" s="136" t="str">
        <f>IF(D679=1,'Tipo '!$B$2,IF(D679=2,'Tipo '!$B$3,IF(D679=3,'Tipo '!$B$4,IF(D679=4,'Tipo '!$B$5,IF(D679=5,'Tipo '!$B$6,IF(D679=6,'Tipo '!$B$7,IF(D679=7,'Tipo '!$B$8,IF(D679=8,'Tipo '!$B$9,IF(D679=9,'Tipo '!$B$10,IF(D679=10,'Tipo '!$B$11,IF(D679=11,'Tipo '!$B$12,IF(D679=12,'Tipo '!$B$13,IF(D679=13,'Tipo '!$B$14,IF(D679=14,'Tipo '!$B$15,IF(D679=15,'Tipo '!$B$16,IF(D679=16,'Tipo '!$B$17,IF(D679=17,'Tipo '!$B$18,IF(D679=18,'Tipo '!$B$19,IF(D679=19,'Tipo '!$B$20,IF(D679=20,'Tipo '!$B$21,"No ha seleccionado un tipo de contrato válido"))))))))))))))))))))</f>
        <v>No ha seleccionado un tipo de contrato válido</v>
      </c>
      <c r="F679" s="136"/>
      <c r="G679" s="136"/>
      <c r="H679" s="146"/>
      <c r="I679" s="146"/>
      <c r="J679" s="135"/>
      <c r="K679" s="136" t="str">
        <f>IF(J679=1,'Equivalencia BH-BMPT'!$D$2,IF(J679=2,'Equivalencia BH-BMPT'!$D$3,IF(J679=3,'Equivalencia BH-BMPT'!$D$4,IF(J679=4,'Equivalencia BH-BMPT'!$D$5,IF(J679=5,'Equivalencia BH-BMPT'!$D$6,IF(J679=6,'Equivalencia BH-BMPT'!$D$7,IF(J679=7,'Equivalencia BH-BMPT'!$D$8,IF(J679=8,'Equivalencia BH-BMPT'!$D$9,IF(J679=9,'Equivalencia BH-BMPT'!$D$10,IF(J679=10,'Equivalencia BH-BMPT'!$D$11,IF(J679=11,'Equivalencia BH-BMPT'!$D$12,IF(J679=12,'Equivalencia BH-BMPT'!$D$13,IF(J679=13,'Equivalencia BH-BMPT'!$D$14,IF(J679=14,'Equivalencia BH-BMPT'!$D$15,IF(J679=15,'Equivalencia BH-BMPT'!$D$16,IF(J679=16,'Equivalencia BH-BMPT'!$D$17,IF(J679=17,'Equivalencia BH-BMPT'!$D$18,IF(J679=18,'Equivalencia BH-BMPT'!$D$19,IF(J679=19,'Equivalencia BH-BMPT'!$D$20,IF(J679=20,'Equivalencia BH-BMPT'!$D$21,IF(J679=21,'Equivalencia BH-BMPT'!$D$22,IF(J679=22,'Equivalencia BH-BMPT'!$D$23,IF(J679=23,'Equivalencia BH-BMPT'!#REF!,IF(J679=24,'Equivalencia BH-BMPT'!$D$25,IF(J679=25,'Equivalencia BH-BMPT'!$D$26,IF(J679=26,'Equivalencia BH-BMPT'!$D$27,IF(J679=27,'Equivalencia BH-BMPT'!$D$28,IF(J679=28,'Equivalencia BH-BMPT'!$D$29,IF(J679=29,'Equivalencia BH-BMPT'!$D$30,IF(J679=30,'Equivalencia BH-BMPT'!$D$31,IF(J679=31,'Equivalencia BH-BMPT'!$D$32,IF(J679=32,'Equivalencia BH-BMPT'!$D$33,IF(J679=33,'Equivalencia BH-BMPT'!$D$34,IF(J679=34,'Equivalencia BH-BMPT'!$D$35,IF(J679=35,'Equivalencia BH-BMPT'!$D$36,IF(J679=36,'Equivalencia BH-BMPT'!$D$37,IF(J679=37,'Equivalencia BH-BMPT'!$D$38,IF(J679=38,'Equivalencia BH-BMPT'!#REF!,IF(J679=39,'Equivalencia BH-BMPT'!$D$40,IF(J679=40,'Equivalencia BH-BMPT'!$D$41,IF(J679=41,'Equivalencia BH-BMPT'!$D$42,IF(J679=42,'Equivalencia BH-BMPT'!$D$43,IF(J679=43,'Equivalencia BH-BMPT'!$D$44,IF(J679=44,'Equivalencia BH-BMPT'!$D$45,IF(J679=45,'Equivalencia BH-BMPT'!$D$46,"No ha seleccionado un número de programa")))))))))))))))))))))))))))))))))))))))))))))</f>
        <v>No ha seleccionado un número de programa</v>
      </c>
      <c r="L679" s="137"/>
      <c r="M679" s="135"/>
      <c r="N679" s="147"/>
      <c r="O679" s="138"/>
      <c r="P679" s="139"/>
      <c r="Q679" s="140"/>
      <c r="R679" s="140"/>
      <c r="S679" s="140"/>
      <c r="T679" s="140">
        <f t="shared" si="66"/>
        <v>0</v>
      </c>
      <c r="U679" s="140"/>
      <c r="V679" s="141"/>
      <c r="W679" s="141"/>
      <c r="X679" s="141"/>
      <c r="Y679" s="135"/>
      <c r="Z679" s="135"/>
      <c r="AA679" s="142"/>
      <c r="AB679" s="135"/>
      <c r="AC679" s="135"/>
      <c r="AD679" s="135"/>
      <c r="AE679" s="135"/>
      <c r="AF679" s="143" t="e">
        <f t="shared" si="67"/>
        <v>#DIV/0!</v>
      </c>
      <c r="AG679" s="144"/>
      <c r="AH679" s="144" t="b">
        <f t="shared" si="68"/>
        <v>1</v>
      </c>
    </row>
    <row r="680" spans="1:34" ht="44.25" customHeight="1" thickBot="1" x14ac:dyDescent="0.3">
      <c r="A680" s="135"/>
      <c r="B680" s="135"/>
      <c r="C680" s="136"/>
      <c r="D680" s="135"/>
      <c r="E680" s="136" t="str">
        <f>IF(D680=1,'Tipo '!$B$2,IF(D680=2,'Tipo '!$B$3,IF(D680=3,'Tipo '!$B$4,IF(D680=4,'Tipo '!$B$5,IF(D680=5,'Tipo '!$B$6,IF(D680=6,'Tipo '!$B$7,IF(D680=7,'Tipo '!$B$8,IF(D680=8,'Tipo '!$B$9,IF(D680=9,'Tipo '!$B$10,IF(D680=10,'Tipo '!$B$11,IF(D680=11,'Tipo '!$B$12,IF(D680=12,'Tipo '!$B$13,IF(D680=13,'Tipo '!$B$14,IF(D680=14,'Tipo '!$B$15,IF(D680=15,'Tipo '!$B$16,IF(D680=16,'Tipo '!$B$17,IF(D680=17,'Tipo '!$B$18,IF(D680=18,'Tipo '!$B$19,IF(D680=19,'Tipo '!$B$20,IF(D680=20,'Tipo '!$B$21,"No ha seleccionado un tipo de contrato válido"))))))))))))))))))))</f>
        <v>No ha seleccionado un tipo de contrato válido</v>
      </c>
      <c r="F680" s="136"/>
      <c r="G680" s="136"/>
      <c r="H680" s="146"/>
      <c r="I680" s="146"/>
      <c r="J680" s="135"/>
      <c r="K680" s="136" t="str">
        <f>IF(J680=1,'Equivalencia BH-BMPT'!$D$2,IF(J680=2,'Equivalencia BH-BMPT'!$D$3,IF(J680=3,'Equivalencia BH-BMPT'!$D$4,IF(J680=4,'Equivalencia BH-BMPT'!$D$5,IF(J680=5,'Equivalencia BH-BMPT'!$D$6,IF(J680=6,'Equivalencia BH-BMPT'!$D$7,IF(J680=7,'Equivalencia BH-BMPT'!$D$8,IF(J680=8,'Equivalencia BH-BMPT'!$D$9,IF(J680=9,'Equivalencia BH-BMPT'!$D$10,IF(J680=10,'Equivalencia BH-BMPT'!$D$11,IF(J680=11,'Equivalencia BH-BMPT'!$D$12,IF(J680=12,'Equivalencia BH-BMPT'!$D$13,IF(J680=13,'Equivalencia BH-BMPT'!$D$14,IF(J680=14,'Equivalencia BH-BMPT'!$D$15,IF(J680=15,'Equivalencia BH-BMPT'!$D$16,IF(J680=16,'Equivalencia BH-BMPT'!$D$17,IF(J680=17,'Equivalencia BH-BMPT'!$D$18,IF(J680=18,'Equivalencia BH-BMPT'!$D$19,IF(J680=19,'Equivalencia BH-BMPT'!$D$20,IF(J680=20,'Equivalencia BH-BMPT'!$D$21,IF(J680=21,'Equivalencia BH-BMPT'!$D$22,IF(J680=22,'Equivalencia BH-BMPT'!$D$23,IF(J680=23,'Equivalencia BH-BMPT'!#REF!,IF(J680=24,'Equivalencia BH-BMPT'!$D$25,IF(J680=25,'Equivalencia BH-BMPT'!$D$26,IF(J680=26,'Equivalencia BH-BMPT'!$D$27,IF(J680=27,'Equivalencia BH-BMPT'!$D$28,IF(J680=28,'Equivalencia BH-BMPT'!$D$29,IF(J680=29,'Equivalencia BH-BMPT'!$D$30,IF(J680=30,'Equivalencia BH-BMPT'!$D$31,IF(J680=31,'Equivalencia BH-BMPT'!$D$32,IF(J680=32,'Equivalencia BH-BMPT'!$D$33,IF(J680=33,'Equivalencia BH-BMPT'!$D$34,IF(J680=34,'Equivalencia BH-BMPT'!$D$35,IF(J680=35,'Equivalencia BH-BMPT'!$D$36,IF(J680=36,'Equivalencia BH-BMPT'!$D$37,IF(J680=37,'Equivalencia BH-BMPT'!$D$38,IF(J680=38,'Equivalencia BH-BMPT'!#REF!,IF(J680=39,'Equivalencia BH-BMPT'!$D$40,IF(J680=40,'Equivalencia BH-BMPT'!$D$41,IF(J680=41,'Equivalencia BH-BMPT'!$D$42,IF(J680=42,'Equivalencia BH-BMPT'!$D$43,IF(J680=43,'Equivalencia BH-BMPT'!$D$44,IF(J680=44,'Equivalencia BH-BMPT'!$D$45,IF(J680=45,'Equivalencia BH-BMPT'!$D$46,"No ha seleccionado un número de programa")))))))))))))))))))))))))))))))))))))))))))))</f>
        <v>No ha seleccionado un número de programa</v>
      </c>
      <c r="L680" s="137"/>
      <c r="M680" s="135"/>
      <c r="N680" s="147"/>
      <c r="O680" s="138"/>
      <c r="P680" s="139"/>
      <c r="Q680" s="140"/>
      <c r="R680" s="140"/>
      <c r="S680" s="140"/>
      <c r="T680" s="140">
        <f t="shared" si="66"/>
        <v>0</v>
      </c>
      <c r="U680" s="140"/>
      <c r="V680" s="141"/>
      <c r="W680" s="141"/>
      <c r="X680" s="141"/>
      <c r="Y680" s="135"/>
      <c r="Z680" s="135"/>
      <c r="AA680" s="142"/>
      <c r="AB680" s="135"/>
      <c r="AC680" s="135"/>
      <c r="AD680" s="135"/>
      <c r="AE680" s="135"/>
      <c r="AF680" s="143" t="e">
        <f t="shared" si="67"/>
        <v>#DIV/0!</v>
      </c>
      <c r="AG680" s="144"/>
      <c r="AH680" s="144" t="b">
        <f t="shared" si="68"/>
        <v>1</v>
      </c>
    </row>
    <row r="681" spans="1:34" ht="44.25" customHeight="1" thickBot="1" x14ac:dyDescent="0.3">
      <c r="A681" s="135"/>
      <c r="B681" s="135"/>
      <c r="C681" s="136"/>
      <c r="D681" s="135"/>
      <c r="E681" s="136" t="str">
        <f>IF(D681=1,'Tipo '!$B$2,IF(D681=2,'Tipo '!$B$3,IF(D681=3,'Tipo '!$B$4,IF(D681=4,'Tipo '!$B$5,IF(D681=5,'Tipo '!$B$6,IF(D681=6,'Tipo '!$B$7,IF(D681=7,'Tipo '!$B$8,IF(D681=8,'Tipo '!$B$9,IF(D681=9,'Tipo '!$B$10,IF(D681=10,'Tipo '!$B$11,IF(D681=11,'Tipo '!$B$12,IF(D681=12,'Tipo '!$B$13,IF(D681=13,'Tipo '!$B$14,IF(D681=14,'Tipo '!$B$15,IF(D681=15,'Tipo '!$B$16,IF(D681=16,'Tipo '!$B$17,IF(D681=17,'Tipo '!$B$18,IF(D681=18,'Tipo '!$B$19,IF(D681=19,'Tipo '!$B$20,IF(D681=20,'Tipo '!$B$21,"No ha seleccionado un tipo de contrato válido"))))))))))))))))))))</f>
        <v>No ha seleccionado un tipo de contrato válido</v>
      </c>
      <c r="F681" s="136"/>
      <c r="G681" s="136"/>
      <c r="H681" s="146"/>
      <c r="I681" s="146"/>
      <c r="J681" s="135"/>
      <c r="K681" s="136" t="str">
        <f>IF(J681=1,'Equivalencia BH-BMPT'!$D$2,IF(J681=2,'Equivalencia BH-BMPT'!$D$3,IF(J681=3,'Equivalencia BH-BMPT'!$D$4,IF(J681=4,'Equivalencia BH-BMPT'!$D$5,IF(J681=5,'Equivalencia BH-BMPT'!$D$6,IF(J681=6,'Equivalencia BH-BMPT'!$D$7,IF(J681=7,'Equivalencia BH-BMPT'!$D$8,IF(J681=8,'Equivalencia BH-BMPT'!$D$9,IF(J681=9,'Equivalencia BH-BMPT'!$D$10,IF(J681=10,'Equivalencia BH-BMPT'!$D$11,IF(J681=11,'Equivalencia BH-BMPT'!$D$12,IF(J681=12,'Equivalencia BH-BMPT'!$D$13,IF(J681=13,'Equivalencia BH-BMPT'!$D$14,IF(J681=14,'Equivalencia BH-BMPT'!$D$15,IF(J681=15,'Equivalencia BH-BMPT'!$D$16,IF(J681=16,'Equivalencia BH-BMPT'!$D$17,IF(J681=17,'Equivalencia BH-BMPT'!$D$18,IF(J681=18,'Equivalencia BH-BMPT'!$D$19,IF(J681=19,'Equivalencia BH-BMPT'!$D$20,IF(J681=20,'Equivalencia BH-BMPT'!$D$21,IF(J681=21,'Equivalencia BH-BMPT'!$D$22,IF(J681=22,'Equivalencia BH-BMPT'!$D$23,IF(J681=23,'Equivalencia BH-BMPT'!#REF!,IF(J681=24,'Equivalencia BH-BMPT'!$D$25,IF(J681=25,'Equivalencia BH-BMPT'!$D$26,IF(J681=26,'Equivalencia BH-BMPT'!$D$27,IF(J681=27,'Equivalencia BH-BMPT'!$D$28,IF(J681=28,'Equivalencia BH-BMPT'!$D$29,IF(J681=29,'Equivalencia BH-BMPT'!$D$30,IF(J681=30,'Equivalencia BH-BMPT'!$D$31,IF(J681=31,'Equivalencia BH-BMPT'!$D$32,IF(J681=32,'Equivalencia BH-BMPT'!$D$33,IF(J681=33,'Equivalencia BH-BMPT'!$D$34,IF(J681=34,'Equivalencia BH-BMPT'!$D$35,IF(J681=35,'Equivalencia BH-BMPT'!$D$36,IF(J681=36,'Equivalencia BH-BMPT'!$D$37,IF(J681=37,'Equivalencia BH-BMPT'!$D$38,IF(J681=38,'Equivalencia BH-BMPT'!#REF!,IF(J681=39,'Equivalencia BH-BMPT'!$D$40,IF(J681=40,'Equivalencia BH-BMPT'!$D$41,IF(J681=41,'Equivalencia BH-BMPT'!$D$42,IF(J681=42,'Equivalencia BH-BMPT'!$D$43,IF(J681=43,'Equivalencia BH-BMPT'!$D$44,IF(J681=44,'Equivalencia BH-BMPT'!$D$45,IF(J681=45,'Equivalencia BH-BMPT'!$D$46,"No ha seleccionado un número de programa")))))))))))))))))))))))))))))))))))))))))))))</f>
        <v>No ha seleccionado un número de programa</v>
      </c>
      <c r="L681" s="137"/>
      <c r="M681" s="135"/>
      <c r="N681" s="147"/>
      <c r="O681" s="138"/>
      <c r="P681" s="139"/>
      <c r="Q681" s="140"/>
      <c r="R681" s="140"/>
      <c r="S681" s="140"/>
      <c r="T681" s="140">
        <f t="shared" si="66"/>
        <v>0</v>
      </c>
      <c r="U681" s="140"/>
      <c r="V681" s="141"/>
      <c r="W681" s="141"/>
      <c r="X681" s="141"/>
      <c r="Y681" s="135"/>
      <c r="Z681" s="135"/>
      <c r="AA681" s="142"/>
      <c r="AB681" s="135"/>
      <c r="AC681" s="135"/>
      <c r="AD681" s="135"/>
      <c r="AE681" s="135"/>
      <c r="AF681" s="143" t="e">
        <f t="shared" si="67"/>
        <v>#DIV/0!</v>
      </c>
      <c r="AG681" s="144"/>
      <c r="AH681" s="144" t="b">
        <f t="shared" si="68"/>
        <v>1</v>
      </c>
    </row>
    <row r="682" spans="1:34" ht="44.25" customHeight="1" thickBot="1" x14ac:dyDescent="0.3">
      <c r="A682" s="135"/>
      <c r="B682" s="135"/>
      <c r="C682" s="136"/>
      <c r="D682" s="135"/>
      <c r="E682" s="136" t="str">
        <f>IF(D682=1,'Tipo '!$B$2,IF(D682=2,'Tipo '!$B$3,IF(D682=3,'Tipo '!$B$4,IF(D682=4,'Tipo '!$B$5,IF(D682=5,'Tipo '!$B$6,IF(D682=6,'Tipo '!$B$7,IF(D682=7,'Tipo '!$B$8,IF(D682=8,'Tipo '!$B$9,IF(D682=9,'Tipo '!$B$10,IF(D682=10,'Tipo '!$B$11,IF(D682=11,'Tipo '!$B$12,IF(D682=12,'Tipo '!$B$13,IF(D682=13,'Tipo '!$B$14,IF(D682=14,'Tipo '!$B$15,IF(D682=15,'Tipo '!$B$16,IF(D682=16,'Tipo '!$B$17,IF(D682=17,'Tipo '!$B$18,IF(D682=18,'Tipo '!$B$19,IF(D682=19,'Tipo '!$B$20,IF(D682=20,'Tipo '!$B$21,"No ha seleccionado un tipo de contrato válido"))))))))))))))))))))</f>
        <v>No ha seleccionado un tipo de contrato válido</v>
      </c>
      <c r="F682" s="136"/>
      <c r="G682" s="136"/>
      <c r="H682" s="146"/>
      <c r="I682" s="146"/>
      <c r="J682" s="135"/>
      <c r="K682" s="136" t="str">
        <f>IF(J682=1,'Equivalencia BH-BMPT'!$D$2,IF(J682=2,'Equivalencia BH-BMPT'!$D$3,IF(J682=3,'Equivalencia BH-BMPT'!$D$4,IF(J682=4,'Equivalencia BH-BMPT'!$D$5,IF(J682=5,'Equivalencia BH-BMPT'!$D$6,IF(J682=6,'Equivalencia BH-BMPT'!$D$7,IF(J682=7,'Equivalencia BH-BMPT'!$D$8,IF(J682=8,'Equivalencia BH-BMPT'!$D$9,IF(J682=9,'Equivalencia BH-BMPT'!$D$10,IF(J682=10,'Equivalencia BH-BMPT'!$D$11,IF(J682=11,'Equivalencia BH-BMPT'!$D$12,IF(J682=12,'Equivalencia BH-BMPT'!$D$13,IF(J682=13,'Equivalencia BH-BMPT'!$D$14,IF(J682=14,'Equivalencia BH-BMPT'!$D$15,IF(J682=15,'Equivalencia BH-BMPT'!$D$16,IF(J682=16,'Equivalencia BH-BMPT'!$D$17,IF(J682=17,'Equivalencia BH-BMPT'!$D$18,IF(J682=18,'Equivalencia BH-BMPT'!$D$19,IF(J682=19,'Equivalencia BH-BMPT'!$D$20,IF(J682=20,'Equivalencia BH-BMPT'!$D$21,IF(J682=21,'Equivalencia BH-BMPT'!$D$22,IF(J682=22,'Equivalencia BH-BMPT'!$D$23,IF(J682=23,'Equivalencia BH-BMPT'!#REF!,IF(J682=24,'Equivalencia BH-BMPT'!$D$25,IF(J682=25,'Equivalencia BH-BMPT'!$D$26,IF(J682=26,'Equivalencia BH-BMPT'!$D$27,IF(J682=27,'Equivalencia BH-BMPT'!$D$28,IF(J682=28,'Equivalencia BH-BMPT'!$D$29,IF(J682=29,'Equivalencia BH-BMPT'!$D$30,IF(J682=30,'Equivalencia BH-BMPT'!$D$31,IF(J682=31,'Equivalencia BH-BMPT'!$D$32,IF(J682=32,'Equivalencia BH-BMPT'!$D$33,IF(J682=33,'Equivalencia BH-BMPT'!$D$34,IF(J682=34,'Equivalencia BH-BMPT'!$D$35,IF(J682=35,'Equivalencia BH-BMPT'!$D$36,IF(J682=36,'Equivalencia BH-BMPT'!$D$37,IF(J682=37,'Equivalencia BH-BMPT'!$D$38,IF(J682=38,'Equivalencia BH-BMPT'!#REF!,IF(J682=39,'Equivalencia BH-BMPT'!$D$40,IF(J682=40,'Equivalencia BH-BMPT'!$D$41,IF(J682=41,'Equivalencia BH-BMPT'!$D$42,IF(J682=42,'Equivalencia BH-BMPT'!$D$43,IF(J682=43,'Equivalencia BH-BMPT'!$D$44,IF(J682=44,'Equivalencia BH-BMPT'!$D$45,IF(J682=45,'Equivalencia BH-BMPT'!$D$46,"No ha seleccionado un número de programa")))))))))))))))))))))))))))))))))))))))))))))</f>
        <v>No ha seleccionado un número de programa</v>
      </c>
      <c r="L682" s="137"/>
      <c r="M682" s="135"/>
      <c r="N682" s="147"/>
      <c r="O682" s="138"/>
      <c r="P682" s="139"/>
      <c r="Q682" s="140"/>
      <c r="R682" s="140"/>
      <c r="S682" s="140"/>
      <c r="T682" s="140">
        <f t="shared" si="66"/>
        <v>0</v>
      </c>
      <c r="U682" s="140"/>
      <c r="V682" s="141"/>
      <c r="W682" s="141"/>
      <c r="X682" s="141"/>
      <c r="Y682" s="135"/>
      <c r="Z682" s="135"/>
      <c r="AA682" s="142"/>
      <c r="AB682" s="135"/>
      <c r="AC682" s="135"/>
      <c r="AD682" s="135"/>
      <c r="AE682" s="135"/>
      <c r="AF682" s="143" t="e">
        <f t="shared" si="67"/>
        <v>#DIV/0!</v>
      </c>
      <c r="AG682" s="144"/>
      <c r="AH682" s="144" t="b">
        <f t="shared" si="68"/>
        <v>1</v>
      </c>
    </row>
    <row r="683" spans="1:34" ht="44.25" customHeight="1" thickBot="1" x14ac:dyDescent="0.3">
      <c r="A683" s="135"/>
      <c r="B683" s="135"/>
      <c r="C683" s="136"/>
      <c r="D683" s="135"/>
      <c r="E683" s="136" t="str">
        <f>IF(D683=1,'Tipo '!$B$2,IF(D683=2,'Tipo '!$B$3,IF(D683=3,'Tipo '!$B$4,IF(D683=4,'Tipo '!$B$5,IF(D683=5,'Tipo '!$B$6,IF(D683=6,'Tipo '!$B$7,IF(D683=7,'Tipo '!$B$8,IF(D683=8,'Tipo '!$B$9,IF(D683=9,'Tipo '!$B$10,IF(D683=10,'Tipo '!$B$11,IF(D683=11,'Tipo '!$B$12,IF(D683=12,'Tipo '!$B$13,IF(D683=13,'Tipo '!$B$14,IF(D683=14,'Tipo '!$B$15,IF(D683=15,'Tipo '!$B$16,IF(D683=16,'Tipo '!$B$17,IF(D683=17,'Tipo '!$B$18,IF(D683=18,'Tipo '!$B$19,IF(D683=19,'Tipo '!$B$20,IF(D683=20,'Tipo '!$B$21,"No ha seleccionado un tipo de contrato válido"))))))))))))))))))))</f>
        <v>No ha seleccionado un tipo de contrato válido</v>
      </c>
      <c r="F683" s="136"/>
      <c r="G683" s="136"/>
      <c r="H683" s="146"/>
      <c r="I683" s="146"/>
      <c r="J683" s="135"/>
      <c r="K683" s="136" t="str">
        <f>IF(J683=1,'Equivalencia BH-BMPT'!$D$2,IF(J683=2,'Equivalencia BH-BMPT'!$D$3,IF(J683=3,'Equivalencia BH-BMPT'!$D$4,IF(J683=4,'Equivalencia BH-BMPT'!$D$5,IF(J683=5,'Equivalencia BH-BMPT'!$D$6,IF(J683=6,'Equivalencia BH-BMPT'!$D$7,IF(J683=7,'Equivalencia BH-BMPT'!$D$8,IF(J683=8,'Equivalencia BH-BMPT'!$D$9,IF(J683=9,'Equivalencia BH-BMPT'!$D$10,IF(J683=10,'Equivalencia BH-BMPT'!$D$11,IF(J683=11,'Equivalencia BH-BMPT'!$D$12,IF(J683=12,'Equivalencia BH-BMPT'!$D$13,IF(J683=13,'Equivalencia BH-BMPT'!$D$14,IF(J683=14,'Equivalencia BH-BMPT'!$D$15,IF(J683=15,'Equivalencia BH-BMPT'!$D$16,IF(J683=16,'Equivalencia BH-BMPT'!$D$17,IF(J683=17,'Equivalencia BH-BMPT'!$D$18,IF(J683=18,'Equivalencia BH-BMPT'!$D$19,IF(J683=19,'Equivalencia BH-BMPT'!$D$20,IF(J683=20,'Equivalencia BH-BMPT'!$D$21,IF(J683=21,'Equivalencia BH-BMPT'!$D$22,IF(J683=22,'Equivalencia BH-BMPT'!$D$23,IF(J683=23,'Equivalencia BH-BMPT'!#REF!,IF(J683=24,'Equivalencia BH-BMPT'!$D$25,IF(J683=25,'Equivalencia BH-BMPT'!$D$26,IF(J683=26,'Equivalencia BH-BMPT'!$D$27,IF(J683=27,'Equivalencia BH-BMPT'!$D$28,IF(J683=28,'Equivalencia BH-BMPT'!$D$29,IF(J683=29,'Equivalencia BH-BMPT'!$D$30,IF(J683=30,'Equivalencia BH-BMPT'!$D$31,IF(J683=31,'Equivalencia BH-BMPT'!$D$32,IF(J683=32,'Equivalencia BH-BMPT'!$D$33,IF(J683=33,'Equivalencia BH-BMPT'!$D$34,IF(J683=34,'Equivalencia BH-BMPT'!$D$35,IF(J683=35,'Equivalencia BH-BMPT'!$D$36,IF(J683=36,'Equivalencia BH-BMPT'!$D$37,IF(J683=37,'Equivalencia BH-BMPT'!$D$38,IF(J683=38,'Equivalencia BH-BMPT'!#REF!,IF(J683=39,'Equivalencia BH-BMPT'!$D$40,IF(J683=40,'Equivalencia BH-BMPT'!$D$41,IF(J683=41,'Equivalencia BH-BMPT'!$D$42,IF(J683=42,'Equivalencia BH-BMPT'!$D$43,IF(J683=43,'Equivalencia BH-BMPT'!$D$44,IF(J683=44,'Equivalencia BH-BMPT'!$D$45,IF(J683=45,'Equivalencia BH-BMPT'!$D$46,"No ha seleccionado un número de programa")))))))))))))))))))))))))))))))))))))))))))))</f>
        <v>No ha seleccionado un número de programa</v>
      </c>
      <c r="L683" s="137"/>
      <c r="M683" s="135"/>
      <c r="N683" s="147"/>
      <c r="O683" s="138"/>
      <c r="P683" s="139"/>
      <c r="Q683" s="140"/>
      <c r="R683" s="140"/>
      <c r="S683" s="140"/>
      <c r="T683" s="140">
        <f t="shared" si="66"/>
        <v>0</v>
      </c>
      <c r="U683" s="140"/>
      <c r="V683" s="141"/>
      <c r="W683" s="141"/>
      <c r="X683" s="141"/>
      <c r="Y683" s="135"/>
      <c r="Z683" s="135"/>
      <c r="AA683" s="142"/>
      <c r="AB683" s="135"/>
      <c r="AC683" s="135"/>
      <c r="AD683" s="135"/>
      <c r="AE683" s="135"/>
      <c r="AF683" s="143" t="e">
        <f t="shared" si="67"/>
        <v>#DIV/0!</v>
      </c>
      <c r="AG683" s="144"/>
      <c r="AH683" s="144" t="b">
        <f t="shared" si="68"/>
        <v>1</v>
      </c>
    </row>
    <row r="684" spans="1:34" ht="44.25" customHeight="1" thickBot="1" x14ac:dyDescent="0.3">
      <c r="A684" s="135"/>
      <c r="B684" s="135"/>
      <c r="C684" s="136"/>
      <c r="D684" s="135"/>
      <c r="E684" s="136" t="str">
        <f>IF(D684=1,'Tipo '!$B$2,IF(D684=2,'Tipo '!$B$3,IF(D684=3,'Tipo '!$B$4,IF(D684=4,'Tipo '!$B$5,IF(D684=5,'Tipo '!$B$6,IF(D684=6,'Tipo '!$B$7,IF(D684=7,'Tipo '!$B$8,IF(D684=8,'Tipo '!$B$9,IF(D684=9,'Tipo '!$B$10,IF(D684=10,'Tipo '!$B$11,IF(D684=11,'Tipo '!$B$12,IF(D684=12,'Tipo '!$B$13,IF(D684=13,'Tipo '!$B$14,IF(D684=14,'Tipo '!$B$15,IF(D684=15,'Tipo '!$B$16,IF(D684=16,'Tipo '!$B$17,IF(D684=17,'Tipo '!$B$18,IF(D684=18,'Tipo '!$B$19,IF(D684=19,'Tipo '!$B$20,IF(D684=20,'Tipo '!$B$21,"No ha seleccionado un tipo de contrato válido"))))))))))))))))))))</f>
        <v>No ha seleccionado un tipo de contrato válido</v>
      </c>
      <c r="F684" s="136"/>
      <c r="G684" s="136"/>
      <c r="H684" s="146"/>
      <c r="I684" s="146"/>
      <c r="J684" s="135"/>
      <c r="K684" s="136" t="str">
        <f>IF(J684=1,'Equivalencia BH-BMPT'!$D$2,IF(J684=2,'Equivalencia BH-BMPT'!$D$3,IF(J684=3,'Equivalencia BH-BMPT'!$D$4,IF(J684=4,'Equivalencia BH-BMPT'!$D$5,IF(J684=5,'Equivalencia BH-BMPT'!$D$6,IF(J684=6,'Equivalencia BH-BMPT'!$D$7,IF(J684=7,'Equivalencia BH-BMPT'!$D$8,IF(J684=8,'Equivalencia BH-BMPT'!$D$9,IF(J684=9,'Equivalencia BH-BMPT'!$D$10,IF(J684=10,'Equivalencia BH-BMPT'!$D$11,IF(J684=11,'Equivalencia BH-BMPT'!$D$12,IF(J684=12,'Equivalencia BH-BMPT'!$D$13,IF(J684=13,'Equivalencia BH-BMPT'!$D$14,IF(J684=14,'Equivalencia BH-BMPT'!$D$15,IF(J684=15,'Equivalencia BH-BMPT'!$D$16,IF(J684=16,'Equivalencia BH-BMPT'!$D$17,IF(J684=17,'Equivalencia BH-BMPT'!$D$18,IF(J684=18,'Equivalencia BH-BMPT'!$D$19,IF(J684=19,'Equivalencia BH-BMPT'!$D$20,IF(J684=20,'Equivalencia BH-BMPT'!$D$21,IF(J684=21,'Equivalencia BH-BMPT'!$D$22,IF(J684=22,'Equivalencia BH-BMPT'!$D$23,IF(J684=23,'Equivalencia BH-BMPT'!#REF!,IF(J684=24,'Equivalencia BH-BMPT'!$D$25,IF(J684=25,'Equivalencia BH-BMPT'!$D$26,IF(J684=26,'Equivalencia BH-BMPT'!$D$27,IF(J684=27,'Equivalencia BH-BMPT'!$D$28,IF(J684=28,'Equivalencia BH-BMPT'!$D$29,IF(J684=29,'Equivalencia BH-BMPT'!$D$30,IF(J684=30,'Equivalencia BH-BMPT'!$D$31,IF(J684=31,'Equivalencia BH-BMPT'!$D$32,IF(J684=32,'Equivalencia BH-BMPT'!$D$33,IF(J684=33,'Equivalencia BH-BMPT'!$D$34,IF(J684=34,'Equivalencia BH-BMPT'!$D$35,IF(J684=35,'Equivalencia BH-BMPT'!$D$36,IF(J684=36,'Equivalencia BH-BMPT'!$D$37,IF(J684=37,'Equivalencia BH-BMPT'!$D$38,IF(J684=38,'Equivalencia BH-BMPT'!#REF!,IF(J684=39,'Equivalencia BH-BMPT'!$D$40,IF(J684=40,'Equivalencia BH-BMPT'!$D$41,IF(J684=41,'Equivalencia BH-BMPT'!$D$42,IF(J684=42,'Equivalencia BH-BMPT'!$D$43,IF(J684=43,'Equivalencia BH-BMPT'!$D$44,IF(J684=44,'Equivalencia BH-BMPT'!$D$45,IF(J684=45,'Equivalencia BH-BMPT'!$D$46,"No ha seleccionado un número de programa")))))))))))))))))))))))))))))))))))))))))))))</f>
        <v>No ha seleccionado un número de programa</v>
      </c>
      <c r="L684" s="137"/>
      <c r="M684" s="135"/>
      <c r="N684" s="147"/>
      <c r="O684" s="138"/>
      <c r="P684" s="139"/>
      <c r="Q684" s="140"/>
      <c r="R684" s="140"/>
      <c r="S684" s="140"/>
      <c r="T684" s="140">
        <f t="shared" si="66"/>
        <v>0</v>
      </c>
      <c r="U684" s="140"/>
      <c r="V684" s="141"/>
      <c r="W684" s="141"/>
      <c r="X684" s="141"/>
      <c r="Y684" s="135"/>
      <c r="Z684" s="135"/>
      <c r="AA684" s="142"/>
      <c r="AB684" s="135"/>
      <c r="AC684" s="135"/>
      <c r="AD684" s="135"/>
      <c r="AE684" s="135"/>
      <c r="AF684" s="143" t="e">
        <f t="shared" si="67"/>
        <v>#DIV/0!</v>
      </c>
      <c r="AG684" s="144"/>
      <c r="AH684" s="144" t="b">
        <f t="shared" si="68"/>
        <v>1</v>
      </c>
    </row>
    <row r="685" spans="1:34" ht="44.25" customHeight="1" thickBot="1" x14ac:dyDescent="0.3">
      <c r="A685" s="135"/>
      <c r="B685" s="135"/>
      <c r="C685" s="136"/>
      <c r="D685" s="135"/>
      <c r="E685" s="136" t="str">
        <f>IF(D685=1,'Tipo '!$B$2,IF(D685=2,'Tipo '!$B$3,IF(D685=3,'Tipo '!$B$4,IF(D685=4,'Tipo '!$B$5,IF(D685=5,'Tipo '!$B$6,IF(D685=6,'Tipo '!$B$7,IF(D685=7,'Tipo '!$B$8,IF(D685=8,'Tipo '!$B$9,IF(D685=9,'Tipo '!$B$10,IF(D685=10,'Tipo '!$B$11,IF(D685=11,'Tipo '!$B$12,IF(D685=12,'Tipo '!$B$13,IF(D685=13,'Tipo '!$B$14,IF(D685=14,'Tipo '!$B$15,IF(D685=15,'Tipo '!$B$16,IF(D685=16,'Tipo '!$B$17,IF(D685=17,'Tipo '!$B$18,IF(D685=18,'Tipo '!$B$19,IF(D685=19,'Tipo '!$B$20,IF(D685=20,'Tipo '!$B$21,"No ha seleccionado un tipo de contrato válido"))))))))))))))))))))</f>
        <v>No ha seleccionado un tipo de contrato válido</v>
      </c>
      <c r="F685" s="136"/>
      <c r="G685" s="136"/>
      <c r="H685" s="146"/>
      <c r="I685" s="146"/>
      <c r="J685" s="135"/>
      <c r="K685" s="136" t="str">
        <f>IF(J685=1,'Equivalencia BH-BMPT'!$D$2,IF(J685=2,'Equivalencia BH-BMPT'!$D$3,IF(J685=3,'Equivalencia BH-BMPT'!$D$4,IF(J685=4,'Equivalencia BH-BMPT'!$D$5,IF(J685=5,'Equivalencia BH-BMPT'!$D$6,IF(J685=6,'Equivalencia BH-BMPT'!$D$7,IF(J685=7,'Equivalencia BH-BMPT'!$D$8,IF(J685=8,'Equivalencia BH-BMPT'!$D$9,IF(J685=9,'Equivalencia BH-BMPT'!$D$10,IF(J685=10,'Equivalencia BH-BMPT'!$D$11,IF(J685=11,'Equivalencia BH-BMPT'!$D$12,IF(J685=12,'Equivalencia BH-BMPT'!$D$13,IF(J685=13,'Equivalencia BH-BMPT'!$D$14,IF(J685=14,'Equivalencia BH-BMPT'!$D$15,IF(J685=15,'Equivalencia BH-BMPT'!$D$16,IF(J685=16,'Equivalencia BH-BMPT'!$D$17,IF(J685=17,'Equivalencia BH-BMPT'!$D$18,IF(J685=18,'Equivalencia BH-BMPT'!$D$19,IF(J685=19,'Equivalencia BH-BMPT'!$D$20,IF(J685=20,'Equivalencia BH-BMPT'!$D$21,IF(J685=21,'Equivalencia BH-BMPT'!$D$22,IF(J685=22,'Equivalencia BH-BMPT'!$D$23,IF(J685=23,'Equivalencia BH-BMPT'!#REF!,IF(J685=24,'Equivalencia BH-BMPT'!$D$25,IF(J685=25,'Equivalencia BH-BMPT'!$D$26,IF(J685=26,'Equivalencia BH-BMPT'!$D$27,IF(J685=27,'Equivalencia BH-BMPT'!$D$28,IF(J685=28,'Equivalencia BH-BMPT'!$D$29,IF(J685=29,'Equivalencia BH-BMPT'!$D$30,IF(J685=30,'Equivalencia BH-BMPT'!$D$31,IF(J685=31,'Equivalencia BH-BMPT'!$D$32,IF(J685=32,'Equivalencia BH-BMPT'!$D$33,IF(J685=33,'Equivalencia BH-BMPT'!$D$34,IF(J685=34,'Equivalencia BH-BMPT'!$D$35,IF(J685=35,'Equivalencia BH-BMPT'!$D$36,IF(J685=36,'Equivalencia BH-BMPT'!$D$37,IF(J685=37,'Equivalencia BH-BMPT'!$D$38,IF(J685=38,'Equivalencia BH-BMPT'!#REF!,IF(J685=39,'Equivalencia BH-BMPT'!$D$40,IF(J685=40,'Equivalencia BH-BMPT'!$D$41,IF(J685=41,'Equivalencia BH-BMPT'!$D$42,IF(J685=42,'Equivalencia BH-BMPT'!$D$43,IF(J685=43,'Equivalencia BH-BMPT'!$D$44,IF(J685=44,'Equivalencia BH-BMPT'!$D$45,IF(J685=45,'Equivalencia BH-BMPT'!$D$46,"No ha seleccionado un número de programa")))))))))))))))))))))))))))))))))))))))))))))</f>
        <v>No ha seleccionado un número de programa</v>
      </c>
      <c r="L685" s="137"/>
      <c r="M685" s="135"/>
      <c r="N685" s="147"/>
      <c r="O685" s="138"/>
      <c r="P685" s="139"/>
      <c r="Q685" s="140"/>
      <c r="R685" s="140"/>
      <c r="S685" s="140"/>
      <c r="T685" s="140">
        <f t="shared" si="66"/>
        <v>0</v>
      </c>
      <c r="U685" s="140"/>
      <c r="V685" s="141"/>
      <c r="W685" s="141"/>
      <c r="X685" s="141"/>
      <c r="Y685" s="135"/>
      <c r="Z685" s="135"/>
      <c r="AA685" s="142"/>
      <c r="AB685" s="135"/>
      <c r="AC685" s="135"/>
      <c r="AD685" s="135"/>
      <c r="AE685" s="135"/>
      <c r="AF685" s="143" t="e">
        <f t="shared" si="67"/>
        <v>#DIV/0!</v>
      </c>
      <c r="AG685" s="144"/>
      <c r="AH685" s="144" t="b">
        <f t="shared" si="68"/>
        <v>1</v>
      </c>
    </row>
    <row r="686" spans="1:34" ht="44.25" customHeight="1" thickBot="1" x14ac:dyDescent="0.3">
      <c r="A686" s="135"/>
      <c r="B686" s="135"/>
      <c r="C686" s="136"/>
      <c r="D686" s="135"/>
      <c r="E686" s="136" t="str">
        <f>IF(D686=1,'Tipo '!$B$2,IF(D686=2,'Tipo '!$B$3,IF(D686=3,'Tipo '!$B$4,IF(D686=4,'Tipo '!$B$5,IF(D686=5,'Tipo '!$B$6,IF(D686=6,'Tipo '!$B$7,IF(D686=7,'Tipo '!$B$8,IF(D686=8,'Tipo '!$B$9,IF(D686=9,'Tipo '!$B$10,IF(D686=10,'Tipo '!$B$11,IF(D686=11,'Tipo '!$B$12,IF(D686=12,'Tipo '!$B$13,IF(D686=13,'Tipo '!$B$14,IF(D686=14,'Tipo '!$B$15,IF(D686=15,'Tipo '!$B$16,IF(D686=16,'Tipo '!$B$17,IF(D686=17,'Tipo '!$B$18,IF(D686=18,'Tipo '!$B$19,IF(D686=19,'Tipo '!$B$20,IF(D686=20,'Tipo '!$B$21,"No ha seleccionado un tipo de contrato válido"))))))))))))))))))))</f>
        <v>No ha seleccionado un tipo de contrato válido</v>
      </c>
      <c r="F686" s="136"/>
      <c r="G686" s="136"/>
      <c r="H686" s="146"/>
      <c r="I686" s="146"/>
      <c r="J686" s="135"/>
      <c r="K686" s="136" t="str">
        <f>IF(J686=1,'Equivalencia BH-BMPT'!$D$2,IF(J686=2,'Equivalencia BH-BMPT'!$D$3,IF(J686=3,'Equivalencia BH-BMPT'!$D$4,IF(J686=4,'Equivalencia BH-BMPT'!$D$5,IF(J686=5,'Equivalencia BH-BMPT'!$D$6,IF(J686=6,'Equivalencia BH-BMPT'!$D$7,IF(J686=7,'Equivalencia BH-BMPT'!$D$8,IF(J686=8,'Equivalencia BH-BMPT'!$D$9,IF(J686=9,'Equivalencia BH-BMPT'!$D$10,IF(J686=10,'Equivalencia BH-BMPT'!$D$11,IF(J686=11,'Equivalencia BH-BMPT'!$D$12,IF(J686=12,'Equivalencia BH-BMPT'!$D$13,IF(J686=13,'Equivalencia BH-BMPT'!$D$14,IF(J686=14,'Equivalencia BH-BMPT'!$D$15,IF(J686=15,'Equivalencia BH-BMPT'!$D$16,IF(J686=16,'Equivalencia BH-BMPT'!$D$17,IF(J686=17,'Equivalencia BH-BMPT'!$D$18,IF(J686=18,'Equivalencia BH-BMPT'!$D$19,IF(J686=19,'Equivalencia BH-BMPT'!$D$20,IF(J686=20,'Equivalencia BH-BMPT'!$D$21,IF(J686=21,'Equivalencia BH-BMPT'!$D$22,IF(J686=22,'Equivalencia BH-BMPT'!$D$23,IF(J686=23,'Equivalencia BH-BMPT'!#REF!,IF(J686=24,'Equivalencia BH-BMPT'!$D$25,IF(J686=25,'Equivalencia BH-BMPT'!$D$26,IF(J686=26,'Equivalencia BH-BMPT'!$D$27,IF(J686=27,'Equivalencia BH-BMPT'!$D$28,IF(J686=28,'Equivalencia BH-BMPT'!$D$29,IF(J686=29,'Equivalencia BH-BMPT'!$D$30,IF(J686=30,'Equivalencia BH-BMPT'!$D$31,IF(J686=31,'Equivalencia BH-BMPT'!$D$32,IF(J686=32,'Equivalencia BH-BMPT'!$D$33,IF(J686=33,'Equivalencia BH-BMPT'!$D$34,IF(J686=34,'Equivalencia BH-BMPT'!$D$35,IF(J686=35,'Equivalencia BH-BMPT'!$D$36,IF(J686=36,'Equivalencia BH-BMPT'!$D$37,IF(J686=37,'Equivalencia BH-BMPT'!$D$38,IF(J686=38,'Equivalencia BH-BMPT'!#REF!,IF(J686=39,'Equivalencia BH-BMPT'!$D$40,IF(J686=40,'Equivalencia BH-BMPT'!$D$41,IF(J686=41,'Equivalencia BH-BMPT'!$D$42,IF(J686=42,'Equivalencia BH-BMPT'!$D$43,IF(J686=43,'Equivalencia BH-BMPT'!$D$44,IF(J686=44,'Equivalencia BH-BMPT'!$D$45,IF(J686=45,'Equivalencia BH-BMPT'!$D$46,"No ha seleccionado un número de programa")))))))))))))))))))))))))))))))))))))))))))))</f>
        <v>No ha seleccionado un número de programa</v>
      </c>
      <c r="L686" s="137"/>
      <c r="M686" s="135"/>
      <c r="N686" s="147"/>
      <c r="O686" s="138"/>
      <c r="P686" s="139"/>
      <c r="Q686" s="140"/>
      <c r="R686" s="140"/>
      <c r="S686" s="140"/>
      <c r="T686" s="140">
        <f t="shared" si="66"/>
        <v>0</v>
      </c>
      <c r="U686" s="140"/>
      <c r="V686" s="141"/>
      <c r="W686" s="141"/>
      <c r="X686" s="141"/>
      <c r="Y686" s="135"/>
      <c r="Z686" s="135"/>
      <c r="AA686" s="142"/>
      <c r="AB686" s="135"/>
      <c r="AC686" s="135"/>
      <c r="AD686" s="135"/>
      <c r="AE686" s="135"/>
      <c r="AF686" s="143" t="e">
        <f t="shared" si="67"/>
        <v>#DIV/0!</v>
      </c>
      <c r="AG686" s="144"/>
      <c r="AH686" s="144" t="b">
        <f t="shared" si="68"/>
        <v>1</v>
      </c>
    </row>
    <row r="687" spans="1:34" ht="44.25" customHeight="1" thickBot="1" x14ac:dyDescent="0.3">
      <c r="A687" s="135"/>
      <c r="B687" s="135"/>
      <c r="C687" s="136"/>
      <c r="D687" s="135"/>
      <c r="E687" s="136" t="str">
        <f>IF(D687=1,'Tipo '!$B$2,IF(D687=2,'Tipo '!$B$3,IF(D687=3,'Tipo '!$B$4,IF(D687=4,'Tipo '!$B$5,IF(D687=5,'Tipo '!$B$6,IF(D687=6,'Tipo '!$B$7,IF(D687=7,'Tipo '!$B$8,IF(D687=8,'Tipo '!$B$9,IF(D687=9,'Tipo '!$B$10,IF(D687=10,'Tipo '!$B$11,IF(D687=11,'Tipo '!$B$12,IF(D687=12,'Tipo '!$B$13,IF(D687=13,'Tipo '!$B$14,IF(D687=14,'Tipo '!$B$15,IF(D687=15,'Tipo '!$B$16,IF(D687=16,'Tipo '!$B$17,IF(D687=17,'Tipo '!$B$18,IF(D687=18,'Tipo '!$B$19,IF(D687=19,'Tipo '!$B$20,IF(D687=20,'Tipo '!$B$21,"No ha seleccionado un tipo de contrato válido"))))))))))))))))))))</f>
        <v>No ha seleccionado un tipo de contrato válido</v>
      </c>
      <c r="F687" s="136"/>
      <c r="G687" s="136"/>
      <c r="H687" s="146"/>
      <c r="I687" s="146"/>
      <c r="J687" s="135"/>
      <c r="K687" s="136" t="str">
        <f>IF(J687=1,'Equivalencia BH-BMPT'!$D$2,IF(J687=2,'Equivalencia BH-BMPT'!$D$3,IF(J687=3,'Equivalencia BH-BMPT'!$D$4,IF(J687=4,'Equivalencia BH-BMPT'!$D$5,IF(J687=5,'Equivalencia BH-BMPT'!$D$6,IF(J687=6,'Equivalencia BH-BMPT'!$D$7,IF(J687=7,'Equivalencia BH-BMPT'!$D$8,IF(J687=8,'Equivalencia BH-BMPT'!$D$9,IF(J687=9,'Equivalencia BH-BMPT'!$D$10,IF(J687=10,'Equivalencia BH-BMPT'!$D$11,IF(J687=11,'Equivalencia BH-BMPT'!$D$12,IF(J687=12,'Equivalencia BH-BMPT'!$D$13,IF(J687=13,'Equivalencia BH-BMPT'!$D$14,IF(J687=14,'Equivalencia BH-BMPT'!$D$15,IF(J687=15,'Equivalencia BH-BMPT'!$D$16,IF(J687=16,'Equivalencia BH-BMPT'!$D$17,IF(J687=17,'Equivalencia BH-BMPT'!$D$18,IF(J687=18,'Equivalencia BH-BMPT'!$D$19,IF(J687=19,'Equivalencia BH-BMPT'!$D$20,IF(J687=20,'Equivalencia BH-BMPT'!$D$21,IF(J687=21,'Equivalencia BH-BMPT'!$D$22,IF(J687=22,'Equivalencia BH-BMPT'!$D$23,IF(J687=23,'Equivalencia BH-BMPT'!#REF!,IF(J687=24,'Equivalencia BH-BMPT'!$D$25,IF(J687=25,'Equivalencia BH-BMPT'!$D$26,IF(J687=26,'Equivalencia BH-BMPT'!$D$27,IF(J687=27,'Equivalencia BH-BMPT'!$D$28,IF(J687=28,'Equivalencia BH-BMPT'!$D$29,IF(J687=29,'Equivalencia BH-BMPT'!$D$30,IF(J687=30,'Equivalencia BH-BMPT'!$D$31,IF(J687=31,'Equivalencia BH-BMPT'!$D$32,IF(J687=32,'Equivalencia BH-BMPT'!$D$33,IF(J687=33,'Equivalencia BH-BMPT'!$D$34,IF(J687=34,'Equivalencia BH-BMPT'!$D$35,IF(J687=35,'Equivalencia BH-BMPT'!$D$36,IF(J687=36,'Equivalencia BH-BMPT'!$D$37,IF(J687=37,'Equivalencia BH-BMPT'!$D$38,IF(J687=38,'Equivalencia BH-BMPT'!#REF!,IF(J687=39,'Equivalencia BH-BMPT'!$D$40,IF(J687=40,'Equivalencia BH-BMPT'!$D$41,IF(J687=41,'Equivalencia BH-BMPT'!$D$42,IF(J687=42,'Equivalencia BH-BMPT'!$D$43,IF(J687=43,'Equivalencia BH-BMPT'!$D$44,IF(J687=44,'Equivalencia BH-BMPT'!$D$45,IF(J687=45,'Equivalencia BH-BMPT'!$D$46,"No ha seleccionado un número de programa")))))))))))))))))))))))))))))))))))))))))))))</f>
        <v>No ha seleccionado un número de programa</v>
      </c>
      <c r="L687" s="137"/>
      <c r="M687" s="135"/>
      <c r="N687" s="147"/>
      <c r="O687" s="138"/>
      <c r="P687" s="139"/>
      <c r="Q687" s="140"/>
      <c r="R687" s="140"/>
      <c r="S687" s="140"/>
      <c r="T687" s="140">
        <f t="shared" si="66"/>
        <v>0</v>
      </c>
      <c r="U687" s="140"/>
      <c r="V687" s="141"/>
      <c r="W687" s="141"/>
      <c r="X687" s="141"/>
      <c r="Y687" s="135"/>
      <c r="Z687" s="135"/>
      <c r="AA687" s="142"/>
      <c r="AB687" s="135"/>
      <c r="AC687" s="135"/>
      <c r="AD687" s="135"/>
      <c r="AE687" s="135"/>
      <c r="AF687" s="143" t="e">
        <f t="shared" si="67"/>
        <v>#DIV/0!</v>
      </c>
      <c r="AG687" s="144"/>
      <c r="AH687" s="144" t="b">
        <f t="shared" si="68"/>
        <v>1</v>
      </c>
    </row>
    <row r="688" spans="1:34" ht="44.25" customHeight="1" thickBot="1" x14ac:dyDescent="0.3">
      <c r="A688" s="135"/>
      <c r="B688" s="135"/>
      <c r="C688" s="136"/>
      <c r="D688" s="135"/>
      <c r="E688" s="136" t="str">
        <f>IF(D688=1,'Tipo '!$B$2,IF(D688=2,'Tipo '!$B$3,IF(D688=3,'Tipo '!$B$4,IF(D688=4,'Tipo '!$B$5,IF(D688=5,'Tipo '!$B$6,IF(D688=6,'Tipo '!$B$7,IF(D688=7,'Tipo '!$B$8,IF(D688=8,'Tipo '!$B$9,IF(D688=9,'Tipo '!$B$10,IF(D688=10,'Tipo '!$B$11,IF(D688=11,'Tipo '!$B$12,IF(D688=12,'Tipo '!$B$13,IF(D688=13,'Tipo '!$B$14,IF(D688=14,'Tipo '!$B$15,IF(D688=15,'Tipo '!$B$16,IF(D688=16,'Tipo '!$B$17,IF(D688=17,'Tipo '!$B$18,IF(D688=18,'Tipo '!$B$19,IF(D688=19,'Tipo '!$B$20,IF(D688=20,'Tipo '!$B$21,"No ha seleccionado un tipo de contrato válido"))))))))))))))))))))</f>
        <v>No ha seleccionado un tipo de contrato válido</v>
      </c>
      <c r="F688" s="136"/>
      <c r="G688" s="136"/>
      <c r="H688" s="146"/>
      <c r="I688" s="146"/>
      <c r="J688" s="135"/>
      <c r="K688" s="136" t="str">
        <f>IF(J688=1,'Equivalencia BH-BMPT'!$D$2,IF(J688=2,'Equivalencia BH-BMPT'!$D$3,IF(J688=3,'Equivalencia BH-BMPT'!$D$4,IF(J688=4,'Equivalencia BH-BMPT'!$D$5,IF(J688=5,'Equivalencia BH-BMPT'!$D$6,IF(J688=6,'Equivalencia BH-BMPT'!$D$7,IF(J688=7,'Equivalencia BH-BMPT'!$D$8,IF(J688=8,'Equivalencia BH-BMPT'!$D$9,IF(J688=9,'Equivalencia BH-BMPT'!$D$10,IF(J688=10,'Equivalencia BH-BMPT'!$D$11,IF(J688=11,'Equivalencia BH-BMPT'!$D$12,IF(J688=12,'Equivalencia BH-BMPT'!$D$13,IF(J688=13,'Equivalencia BH-BMPT'!$D$14,IF(J688=14,'Equivalencia BH-BMPT'!$D$15,IF(J688=15,'Equivalencia BH-BMPT'!$D$16,IF(J688=16,'Equivalencia BH-BMPT'!$D$17,IF(J688=17,'Equivalencia BH-BMPT'!$D$18,IF(J688=18,'Equivalencia BH-BMPT'!$D$19,IF(J688=19,'Equivalencia BH-BMPT'!$D$20,IF(J688=20,'Equivalencia BH-BMPT'!$D$21,IF(J688=21,'Equivalencia BH-BMPT'!$D$22,IF(J688=22,'Equivalencia BH-BMPT'!$D$23,IF(J688=23,'Equivalencia BH-BMPT'!#REF!,IF(J688=24,'Equivalencia BH-BMPT'!$D$25,IF(J688=25,'Equivalencia BH-BMPT'!$D$26,IF(J688=26,'Equivalencia BH-BMPT'!$D$27,IF(J688=27,'Equivalencia BH-BMPT'!$D$28,IF(J688=28,'Equivalencia BH-BMPT'!$D$29,IF(J688=29,'Equivalencia BH-BMPT'!$D$30,IF(J688=30,'Equivalencia BH-BMPT'!$D$31,IF(J688=31,'Equivalencia BH-BMPT'!$D$32,IF(J688=32,'Equivalencia BH-BMPT'!$D$33,IF(J688=33,'Equivalencia BH-BMPT'!$D$34,IF(J688=34,'Equivalencia BH-BMPT'!$D$35,IF(J688=35,'Equivalencia BH-BMPT'!$D$36,IF(J688=36,'Equivalencia BH-BMPT'!$D$37,IF(J688=37,'Equivalencia BH-BMPT'!$D$38,IF(J688=38,'Equivalencia BH-BMPT'!#REF!,IF(J688=39,'Equivalencia BH-BMPT'!$D$40,IF(J688=40,'Equivalencia BH-BMPT'!$D$41,IF(J688=41,'Equivalencia BH-BMPT'!$D$42,IF(J688=42,'Equivalencia BH-BMPT'!$D$43,IF(J688=43,'Equivalencia BH-BMPT'!$D$44,IF(J688=44,'Equivalencia BH-BMPT'!$D$45,IF(J688=45,'Equivalencia BH-BMPT'!$D$46,"No ha seleccionado un número de programa")))))))))))))))))))))))))))))))))))))))))))))</f>
        <v>No ha seleccionado un número de programa</v>
      </c>
      <c r="L688" s="137"/>
      <c r="M688" s="135"/>
      <c r="N688" s="147"/>
      <c r="O688" s="138"/>
      <c r="P688" s="139"/>
      <c r="Q688" s="140"/>
      <c r="R688" s="140"/>
      <c r="S688" s="140"/>
      <c r="T688" s="140">
        <f t="shared" si="66"/>
        <v>0</v>
      </c>
      <c r="U688" s="140"/>
      <c r="V688" s="141"/>
      <c r="W688" s="141"/>
      <c r="X688" s="141"/>
      <c r="Y688" s="135"/>
      <c r="Z688" s="135"/>
      <c r="AA688" s="142"/>
      <c r="AB688" s="135"/>
      <c r="AC688" s="135"/>
      <c r="AD688" s="135"/>
      <c r="AE688" s="135"/>
      <c r="AF688" s="143" t="e">
        <f t="shared" si="67"/>
        <v>#DIV/0!</v>
      </c>
      <c r="AG688" s="144"/>
      <c r="AH688" s="144" t="b">
        <f t="shared" si="68"/>
        <v>1</v>
      </c>
    </row>
    <row r="689" spans="1:34" ht="44.25" customHeight="1" thickBot="1" x14ac:dyDescent="0.3">
      <c r="A689" s="135"/>
      <c r="B689" s="135"/>
      <c r="C689" s="136"/>
      <c r="D689" s="135"/>
      <c r="E689" s="136" t="str">
        <f>IF(D689=1,'Tipo '!$B$2,IF(D689=2,'Tipo '!$B$3,IF(D689=3,'Tipo '!$B$4,IF(D689=4,'Tipo '!$B$5,IF(D689=5,'Tipo '!$B$6,IF(D689=6,'Tipo '!$B$7,IF(D689=7,'Tipo '!$B$8,IF(D689=8,'Tipo '!$B$9,IF(D689=9,'Tipo '!$B$10,IF(D689=10,'Tipo '!$B$11,IF(D689=11,'Tipo '!$B$12,IF(D689=12,'Tipo '!$B$13,IF(D689=13,'Tipo '!$B$14,IF(D689=14,'Tipo '!$B$15,IF(D689=15,'Tipo '!$B$16,IF(D689=16,'Tipo '!$B$17,IF(D689=17,'Tipo '!$B$18,IF(D689=18,'Tipo '!$B$19,IF(D689=19,'Tipo '!$B$20,IF(D689=20,'Tipo '!$B$21,"No ha seleccionado un tipo de contrato válido"))))))))))))))))))))</f>
        <v>No ha seleccionado un tipo de contrato válido</v>
      </c>
      <c r="F689" s="136"/>
      <c r="G689" s="136"/>
      <c r="H689" s="146"/>
      <c r="I689" s="146"/>
      <c r="J689" s="135"/>
      <c r="K689" s="136" t="str">
        <f>IF(J689=1,'Equivalencia BH-BMPT'!$D$2,IF(J689=2,'Equivalencia BH-BMPT'!$D$3,IF(J689=3,'Equivalencia BH-BMPT'!$D$4,IF(J689=4,'Equivalencia BH-BMPT'!$D$5,IF(J689=5,'Equivalencia BH-BMPT'!$D$6,IF(J689=6,'Equivalencia BH-BMPT'!$D$7,IF(J689=7,'Equivalencia BH-BMPT'!$D$8,IF(J689=8,'Equivalencia BH-BMPT'!$D$9,IF(J689=9,'Equivalencia BH-BMPT'!$D$10,IF(J689=10,'Equivalencia BH-BMPT'!$D$11,IF(J689=11,'Equivalencia BH-BMPT'!$D$12,IF(J689=12,'Equivalencia BH-BMPT'!$D$13,IF(J689=13,'Equivalencia BH-BMPT'!$D$14,IF(J689=14,'Equivalencia BH-BMPT'!$D$15,IF(J689=15,'Equivalencia BH-BMPT'!$D$16,IF(J689=16,'Equivalencia BH-BMPT'!$D$17,IF(J689=17,'Equivalencia BH-BMPT'!$D$18,IF(J689=18,'Equivalencia BH-BMPT'!$D$19,IF(J689=19,'Equivalencia BH-BMPT'!$D$20,IF(J689=20,'Equivalencia BH-BMPT'!$D$21,IF(J689=21,'Equivalencia BH-BMPT'!$D$22,IF(J689=22,'Equivalencia BH-BMPT'!$D$23,IF(J689=23,'Equivalencia BH-BMPT'!#REF!,IF(J689=24,'Equivalencia BH-BMPT'!$D$25,IF(J689=25,'Equivalencia BH-BMPT'!$D$26,IF(J689=26,'Equivalencia BH-BMPT'!$D$27,IF(J689=27,'Equivalencia BH-BMPT'!$D$28,IF(J689=28,'Equivalencia BH-BMPT'!$D$29,IF(J689=29,'Equivalencia BH-BMPT'!$D$30,IF(J689=30,'Equivalencia BH-BMPT'!$D$31,IF(J689=31,'Equivalencia BH-BMPT'!$D$32,IF(J689=32,'Equivalencia BH-BMPT'!$D$33,IF(J689=33,'Equivalencia BH-BMPT'!$D$34,IF(J689=34,'Equivalencia BH-BMPT'!$D$35,IF(J689=35,'Equivalencia BH-BMPT'!$D$36,IF(J689=36,'Equivalencia BH-BMPT'!$D$37,IF(J689=37,'Equivalencia BH-BMPT'!$D$38,IF(J689=38,'Equivalencia BH-BMPT'!#REF!,IF(J689=39,'Equivalencia BH-BMPT'!$D$40,IF(J689=40,'Equivalencia BH-BMPT'!$D$41,IF(J689=41,'Equivalencia BH-BMPT'!$D$42,IF(J689=42,'Equivalencia BH-BMPT'!$D$43,IF(J689=43,'Equivalencia BH-BMPT'!$D$44,IF(J689=44,'Equivalencia BH-BMPT'!$D$45,IF(J689=45,'Equivalencia BH-BMPT'!$D$46,"No ha seleccionado un número de programa")))))))))))))))))))))))))))))))))))))))))))))</f>
        <v>No ha seleccionado un número de programa</v>
      </c>
      <c r="L689" s="137"/>
      <c r="M689" s="135"/>
      <c r="N689" s="147"/>
      <c r="O689" s="138"/>
      <c r="P689" s="139"/>
      <c r="Q689" s="140"/>
      <c r="R689" s="140"/>
      <c r="S689" s="140"/>
      <c r="T689" s="140">
        <f t="shared" si="66"/>
        <v>0</v>
      </c>
      <c r="U689" s="140"/>
      <c r="V689" s="141"/>
      <c r="W689" s="141"/>
      <c r="X689" s="141"/>
      <c r="Y689" s="135"/>
      <c r="Z689" s="135"/>
      <c r="AA689" s="142"/>
      <c r="AB689" s="135"/>
      <c r="AC689" s="135"/>
      <c r="AD689" s="135"/>
      <c r="AE689" s="135"/>
      <c r="AF689" s="143" t="e">
        <f t="shared" si="67"/>
        <v>#DIV/0!</v>
      </c>
      <c r="AG689" s="144"/>
      <c r="AH689" s="144" t="b">
        <f t="shared" si="68"/>
        <v>1</v>
      </c>
    </row>
    <row r="690" spans="1:34" ht="44.25" customHeight="1" thickBot="1" x14ac:dyDescent="0.3">
      <c r="A690" s="135"/>
      <c r="B690" s="135"/>
      <c r="C690" s="136"/>
      <c r="D690" s="135"/>
      <c r="E690" s="136" t="str">
        <f>IF(D690=1,'Tipo '!$B$2,IF(D690=2,'Tipo '!$B$3,IF(D690=3,'Tipo '!$B$4,IF(D690=4,'Tipo '!$B$5,IF(D690=5,'Tipo '!$B$6,IF(D690=6,'Tipo '!$B$7,IF(D690=7,'Tipo '!$B$8,IF(D690=8,'Tipo '!$B$9,IF(D690=9,'Tipo '!$B$10,IF(D690=10,'Tipo '!$B$11,IF(D690=11,'Tipo '!$B$12,IF(D690=12,'Tipo '!$B$13,IF(D690=13,'Tipo '!$B$14,IF(D690=14,'Tipo '!$B$15,IF(D690=15,'Tipo '!$B$16,IF(D690=16,'Tipo '!$B$17,IF(D690=17,'Tipo '!$B$18,IF(D690=18,'Tipo '!$B$19,IF(D690=19,'Tipo '!$B$20,IF(D690=20,'Tipo '!$B$21,"No ha seleccionado un tipo de contrato válido"))))))))))))))))))))</f>
        <v>No ha seleccionado un tipo de contrato válido</v>
      </c>
      <c r="F690" s="136"/>
      <c r="G690" s="136"/>
      <c r="H690" s="146"/>
      <c r="I690" s="146"/>
      <c r="J690" s="135"/>
      <c r="K690" s="136" t="str">
        <f>IF(J690=1,'Equivalencia BH-BMPT'!$D$2,IF(J690=2,'Equivalencia BH-BMPT'!$D$3,IF(J690=3,'Equivalencia BH-BMPT'!$D$4,IF(J690=4,'Equivalencia BH-BMPT'!$D$5,IF(J690=5,'Equivalencia BH-BMPT'!$D$6,IF(J690=6,'Equivalencia BH-BMPT'!$D$7,IF(J690=7,'Equivalencia BH-BMPT'!$D$8,IF(J690=8,'Equivalencia BH-BMPT'!$D$9,IF(J690=9,'Equivalencia BH-BMPT'!$D$10,IF(J690=10,'Equivalencia BH-BMPT'!$D$11,IF(J690=11,'Equivalencia BH-BMPT'!$D$12,IF(J690=12,'Equivalencia BH-BMPT'!$D$13,IF(J690=13,'Equivalencia BH-BMPT'!$D$14,IF(J690=14,'Equivalencia BH-BMPT'!$D$15,IF(J690=15,'Equivalencia BH-BMPT'!$D$16,IF(J690=16,'Equivalencia BH-BMPT'!$D$17,IF(J690=17,'Equivalencia BH-BMPT'!$D$18,IF(J690=18,'Equivalencia BH-BMPT'!$D$19,IF(J690=19,'Equivalencia BH-BMPT'!$D$20,IF(J690=20,'Equivalencia BH-BMPT'!$D$21,IF(J690=21,'Equivalencia BH-BMPT'!$D$22,IF(J690=22,'Equivalencia BH-BMPT'!$D$23,IF(J690=23,'Equivalencia BH-BMPT'!#REF!,IF(J690=24,'Equivalencia BH-BMPT'!$D$25,IF(J690=25,'Equivalencia BH-BMPT'!$D$26,IF(J690=26,'Equivalencia BH-BMPT'!$D$27,IF(J690=27,'Equivalencia BH-BMPT'!$D$28,IF(J690=28,'Equivalencia BH-BMPT'!$D$29,IF(J690=29,'Equivalencia BH-BMPT'!$D$30,IF(J690=30,'Equivalencia BH-BMPT'!$D$31,IF(J690=31,'Equivalencia BH-BMPT'!$D$32,IF(J690=32,'Equivalencia BH-BMPT'!$D$33,IF(J690=33,'Equivalencia BH-BMPT'!$D$34,IF(J690=34,'Equivalencia BH-BMPT'!$D$35,IF(J690=35,'Equivalencia BH-BMPT'!$D$36,IF(J690=36,'Equivalencia BH-BMPT'!$D$37,IF(J690=37,'Equivalencia BH-BMPT'!$D$38,IF(J690=38,'Equivalencia BH-BMPT'!#REF!,IF(J690=39,'Equivalencia BH-BMPT'!$D$40,IF(J690=40,'Equivalencia BH-BMPT'!$D$41,IF(J690=41,'Equivalencia BH-BMPT'!$D$42,IF(J690=42,'Equivalencia BH-BMPT'!$D$43,IF(J690=43,'Equivalencia BH-BMPT'!$D$44,IF(J690=44,'Equivalencia BH-BMPT'!$D$45,IF(J690=45,'Equivalencia BH-BMPT'!$D$46,"No ha seleccionado un número de programa")))))))))))))))))))))))))))))))))))))))))))))</f>
        <v>No ha seleccionado un número de programa</v>
      </c>
      <c r="L690" s="137"/>
      <c r="M690" s="135"/>
      <c r="N690" s="147"/>
      <c r="O690" s="138"/>
      <c r="P690" s="139"/>
      <c r="Q690" s="140"/>
      <c r="R690" s="140"/>
      <c r="S690" s="140"/>
      <c r="T690" s="140">
        <f t="shared" si="66"/>
        <v>0</v>
      </c>
      <c r="U690" s="140"/>
      <c r="V690" s="141"/>
      <c r="W690" s="141"/>
      <c r="X690" s="141"/>
      <c r="Y690" s="135"/>
      <c r="Z690" s="135"/>
      <c r="AA690" s="142"/>
      <c r="AB690" s="135"/>
      <c r="AC690" s="135"/>
      <c r="AD690" s="135"/>
      <c r="AE690" s="135"/>
      <c r="AF690" s="143" t="e">
        <f t="shared" si="67"/>
        <v>#DIV/0!</v>
      </c>
      <c r="AG690" s="144"/>
      <c r="AH690" s="144" t="b">
        <f t="shared" si="68"/>
        <v>1</v>
      </c>
    </row>
    <row r="691" spans="1:34" ht="44.25" customHeight="1" thickBot="1" x14ac:dyDescent="0.3">
      <c r="A691" s="135"/>
      <c r="B691" s="135"/>
      <c r="C691" s="136"/>
      <c r="D691" s="135"/>
      <c r="E691" s="136" t="str">
        <f>IF(D691=1,'Tipo '!$B$2,IF(D691=2,'Tipo '!$B$3,IF(D691=3,'Tipo '!$B$4,IF(D691=4,'Tipo '!$B$5,IF(D691=5,'Tipo '!$B$6,IF(D691=6,'Tipo '!$B$7,IF(D691=7,'Tipo '!$B$8,IF(D691=8,'Tipo '!$B$9,IF(D691=9,'Tipo '!$B$10,IF(D691=10,'Tipo '!$B$11,IF(D691=11,'Tipo '!$B$12,IF(D691=12,'Tipo '!$B$13,IF(D691=13,'Tipo '!$B$14,IF(D691=14,'Tipo '!$B$15,IF(D691=15,'Tipo '!$B$16,IF(D691=16,'Tipo '!$B$17,IF(D691=17,'Tipo '!$B$18,IF(D691=18,'Tipo '!$B$19,IF(D691=19,'Tipo '!$B$20,IF(D691=20,'Tipo '!$B$21,"No ha seleccionado un tipo de contrato válido"))))))))))))))))))))</f>
        <v>No ha seleccionado un tipo de contrato válido</v>
      </c>
      <c r="F691" s="136"/>
      <c r="G691" s="136"/>
      <c r="H691" s="146"/>
      <c r="I691" s="146"/>
      <c r="J691" s="135"/>
      <c r="K691" s="136" t="str">
        <f>IF(J691=1,'Equivalencia BH-BMPT'!$D$2,IF(J691=2,'Equivalencia BH-BMPT'!$D$3,IF(J691=3,'Equivalencia BH-BMPT'!$D$4,IF(J691=4,'Equivalencia BH-BMPT'!$D$5,IF(J691=5,'Equivalencia BH-BMPT'!$D$6,IF(J691=6,'Equivalencia BH-BMPT'!$D$7,IF(J691=7,'Equivalencia BH-BMPT'!$D$8,IF(J691=8,'Equivalencia BH-BMPT'!$D$9,IF(J691=9,'Equivalencia BH-BMPT'!$D$10,IF(J691=10,'Equivalencia BH-BMPT'!$D$11,IF(J691=11,'Equivalencia BH-BMPT'!$D$12,IF(J691=12,'Equivalencia BH-BMPT'!$D$13,IF(J691=13,'Equivalencia BH-BMPT'!$D$14,IF(J691=14,'Equivalencia BH-BMPT'!$D$15,IF(J691=15,'Equivalencia BH-BMPT'!$D$16,IF(J691=16,'Equivalencia BH-BMPT'!$D$17,IF(J691=17,'Equivalencia BH-BMPT'!$D$18,IF(J691=18,'Equivalencia BH-BMPT'!$D$19,IF(J691=19,'Equivalencia BH-BMPT'!$D$20,IF(J691=20,'Equivalencia BH-BMPT'!$D$21,IF(J691=21,'Equivalencia BH-BMPT'!$D$22,IF(J691=22,'Equivalencia BH-BMPT'!$D$23,IF(J691=23,'Equivalencia BH-BMPT'!#REF!,IF(J691=24,'Equivalencia BH-BMPT'!$D$25,IF(J691=25,'Equivalencia BH-BMPT'!$D$26,IF(J691=26,'Equivalencia BH-BMPT'!$D$27,IF(J691=27,'Equivalencia BH-BMPT'!$D$28,IF(J691=28,'Equivalencia BH-BMPT'!$D$29,IF(J691=29,'Equivalencia BH-BMPT'!$D$30,IF(J691=30,'Equivalencia BH-BMPT'!$D$31,IF(J691=31,'Equivalencia BH-BMPT'!$D$32,IF(J691=32,'Equivalencia BH-BMPT'!$D$33,IF(J691=33,'Equivalencia BH-BMPT'!$D$34,IF(J691=34,'Equivalencia BH-BMPT'!$D$35,IF(J691=35,'Equivalencia BH-BMPT'!$D$36,IF(J691=36,'Equivalencia BH-BMPT'!$D$37,IF(J691=37,'Equivalencia BH-BMPT'!$D$38,IF(J691=38,'Equivalencia BH-BMPT'!#REF!,IF(J691=39,'Equivalencia BH-BMPT'!$D$40,IF(J691=40,'Equivalencia BH-BMPT'!$D$41,IF(J691=41,'Equivalencia BH-BMPT'!$D$42,IF(J691=42,'Equivalencia BH-BMPT'!$D$43,IF(J691=43,'Equivalencia BH-BMPT'!$D$44,IF(J691=44,'Equivalencia BH-BMPT'!$D$45,IF(J691=45,'Equivalencia BH-BMPT'!$D$46,"No ha seleccionado un número de programa")))))))))))))))))))))))))))))))))))))))))))))</f>
        <v>No ha seleccionado un número de programa</v>
      </c>
      <c r="L691" s="137"/>
      <c r="M691" s="135"/>
      <c r="N691" s="147"/>
      <c r="O691" s="138"/>
      <c r="P691" s="139"/>
      <c r="Q691" s="140"/>
      <c r="R691" s="140"/>
      <c r="S691" s="140"/>
      <c r="T691" s="140">
        <f t="shared" si="66"/>
        <v>0</v>
      </c>
      <c r="U691" s="140"/>
      <c r="V691" s="141"/>
      <c r="W691" s="141"/>
      <c r="X691" s="141"/>
      <c r="Y691" s="135"/>
      <c r="Z691" s="135"/>
      <c r="AA691" s="142"/>
      <c r="AB691" s="135"/>
      <c r="AC691" s="135"/>
      <c r="AD691" s="135"/>
      <c r="AE691" s="135"/>
      <c r="AF691" s="143" t="e">
        <f t="shared" si="67"/>
        <v>#DIV/0!</v>
      </c>
      <c r="AG691" s="144"/>
      <c r="AH691" s="144" t="b">
        <f t="shared" si="68"/>
        <v>1</v>
      </c>
    </row>
    <row r="692" spans="1:34" ht="44.25" customHeight="1" thickBot="1" x14ac:dyDescent="0.3">
      <c r="A692" s="135"/>
      <c r="B692" s="135"/>
      <c r="C692" s="136"/>
      <c r="D692" s="135"/>
      <c r="E692" s="136" t="str">
        <f>IF(D692=1,'Tipo '!$B$2,IF(D692=2,'Tipo '!$B$3,IF(D692=3,'Tipo '!$B$4,IF(D692=4,'Tipo '!$B$5,IF(D692=5,'Tipo '!$B$6,IF(D692=6,'Tipo '!$B$7,IF(D692=7,'Tipo '!$B$8,IF(D692=8,'Tipo '!$B$9,IF(D692=9,'Tipo '!$B$10,IF(D692=10,'Tipo '!$B$11,IF(D692=11,'Tipo '!$B$12,IF(D692=12,'Tipo '!$B$13,IF(D692=13,'Tipo '!$B$14,IF(D692=14,'Tipo '!$B$15,IF(D692=15,'Tipo '!$B$16,IF(D692=16,'Tipo '!$B$17,IF(D692=17,'Tipo '!$B$18,IF(D692=18,'Tipo '!$B$19,IF(D692=19,'Tipo '!$B$20,IF(D692=20,'Tipo '!$B$21,"No ha seleccionado un tipo de contrato válido"))))))))))))))))))))</f>
        <v>No ha seleccionado un tipo de contrato válido</v>
      </c>
      <c r="F692" s="136"/>
      <c r="G692" s="136"/>
      <c r="H692" s="146"/>
      <c r="I692" s="146"/>
      <c r="J692" s="135"/>
      <c r="K692" s="136" t="str">
        <f>IF(J692=1,'Equivalencia BH-BMPT'!$D$2,IF(J692=2,'Equivalencia BH-BMPT'!$D$3,IF(J692=3,'Equivalencia BH-BMPT'!$D$4,IF(J692=4,'Equivalencia BH-BMPT'!$D$5,IF(J692=5,'Equivalencia BH-BMPT'!$D$6,IF(J692=6,'Equivalencia BH-BMPT'!$D$7,IF(J692=7,'Equivalencia BH-BMPT'!$D$8,IF(J692=8,'Equivalencia BH-BMPT'!$D$9,IF(J692=9,'Equivalencia BH-BMPT'!$D$10,IF(J692=10,'Equivalencia BH-BMPT'!$D$11,IF(J692=11,'Equivalencia BH-BMPT'!$D$12,IF(J692=12,'Equivalencia BH-BMPT'!$D$13,IF(J692=13,'Equivalencia BH-BMPT'!$D$14,IF(J692=14,'Equivalencia BH-BMPT'!$D$15,IF(J692=15,'Equivalencia BH-BMPT'!$D$16,IF(J692=16,'Equivalencia BH-BMPT'!$D$17,IF(J692=17,'Equivalencia BH-BMPT'!$D$18,IF(J692=18,'Equivalencia BH-BMPT'!$D$19,IF(J692=19,'Equivalencia BH-BMPT'!$D$20,IF(J692=20,'Equivalencia BH-BMPT'!$D$21,IF(J692=21,'Equivalencia BH-BMPT'!$D$22,IF(J692=22,'Equivalencia BH-BMPT'!$D$23,IF(J692=23,'Equivalencia BH-BMPT'!#REF!,IF(J692=24,'Equivalencia BH-BMPT'!$D$25,IF(J692=25,'Equivalencia BH-BMPT'!$D$26,IF(J692=26,'Equivalencia BH-BMPT'!$D$27,IF(J692=27,'Equivalencia BH-BMPT'!$D$28,IF(J692=28,'Equivalencia BH-BMPT'!$D$29,IF(J692=29,'Equivalencia BH-BMPT'!$D$30,IF(J692=30,'Equivalencia BH-BMPT'!$D$31,IF(J692=31,'Equivalencia BH-BMPT'!$D$32,IF(J692=32,'Equivalencia BH-BMPT'!$D$33,IF(J692=33,'Equivalencia BH-BMPT'!$D$34,IF(J692=34,'Equivalencia BH-BMPT'!$D$35,IF(J692=35,'Equivalencia BH-BMPT'!$D$36,IF(J692=36,'Equivalencia BH-BMPT'!$D$37,IF(J692=37,'Equivalencia BH-BMPT'!$D$38,IF(J692=38,'Equivalencia BH-BMPT'!#REF!,IF(J692=39,'Equivalencia BH-BMPT'!$D$40,IF(J692=40,'Equivalencia BH-BMPT'!$D$41,IF(J692=41,'Equivalencia BH-BMPT'!$D$42,IF(J692=42,'Equivalencia BH-BMPT'!$D$43,IF(J692=43,'Equivalencia BH-BMPT'!$D$44,IF(J692=44,'Equivalencia BH-BMPT'!$D$45,IF(J692=45,'Equivalencia BH-BMPT'!$D$46,"No ha seleccionado un número de programa")))))))))))))))))))))))))))))))))))))))))))))</f>
        <v>No ha seleccionado un número de programa</v>
      </c>
      <c r="L692" s="137"/>
      <c r="M692" s="135"/>
      <c r="N692" s="147"/>
      <c r="O692" s="138"/>
      <c r="P692" s="139"/>
      <c r="Q692" s="140"/>
      <c r="R692" s="140"/>
      <c r="S692" s="140"/>
      <c r="T692" s="140">
        <f t="shared" si="66"/>
        <v>0</v>
      </c>
      <c r="U692" s="140"/>
      <c r="V692" s="141"/>
      <c r="W692" s="141"/>
      <c r="X692" s="141"/>
      <c r="Y692" s="135"/>
      <c r="Z692" s="135"/>
      <c r="AA692" s="142"/>
      <c r="AB692" s="135"/>
      <c r="AC692" s="135"/>
      <c r="AD692" s="135"/>
      <c r="AE692" s="135"/>
      <c r="AF692" s="143" t="e">
        <f t="shared" si="67"/>
        <v>#DIV/0!</v>
      </c>
      <c r="AG692" s="144"/>
      <c r="AH692" s="144" t="b">
        <f t="shared" si="68"/>
        <v>1</v>
      </c>
    </row>
    <row r="693" spans="1:34" ht="44.25" customHeight="1" thickBot="1" x14ac:dyDescent="0.3">
      <c r="A693" s="135"/>
      <c r="B693" s="135"/>
      <c r="C693" s="136"/>
      <c r="D693" s="135"/>
      <c r="E693" s="136" t="str">
        <f>IF(D693=1,'Tipo '!$B$2,IF(D693=2,'Tipo '!$B$3,IF(D693=3,'Tipo '!$B$4,IF(D693=4,'Tipo '!$B$5,IF(D693=5,'Tipo '!$B$6,IF(D693=6,'Tipo '!$B$7,IF(D693=7,'Tipo '!$B$8,IF(D693=8,'Tipo '!$B$9,IF(D693=9,'Tipo '!$B$10,IF(D693=10,'Tipo '!$B$11,IF(D693=11,'Tipo '!$B$12,IF(D693=12,'Tipo '!$B$13,IF(D693=13,'Tipo '!$B$14,IF(D693=14,'Tipo '!$B$15,IF(D693=15,'Tipo '!$B$16,IF(D693=16,'Tipo '!$B$17,IF(D693=17,'Tipo '!$B$18,IF(D693=18,'Tipo '!$B$19,IF(D693=19,'Tipo '!$B$20,IF(D693=20,'Tipo '!$B$21,"No ha seleccionado un tipo de contrato válido"))))))))))))))))))))</f>
        <v>No ha seleccionado un tipo de contrato válido</v>
      </c>
      <c r="F693" s="136"/>
      <c r="G693" s="136"/>
      <c r="H693" s="146"/>
      <c r="I693" s="146"/>
      <c r="J693" s="135"/>
      <c r="K693" s="136" t="str">
        <f>IF(J693=1,'Equivalencia BH-BMPT'!$D$2,IF(J693=2,'Equivalencia BH-BMPT'!$D$3,IF(J693=3,'Equivalencia BH-BMPT'!$D$4,IF(J693=4,'Equivalencia BH-BMPT'!$D$5,IF(J693=5,'Equivalencia BH-BMPT'!$D$6,IF(J693=6,'Equivalencia BH-BMPT'!$D$7,IF(J693=7,'Equivalencia BH-BMPT'!$D$8,IF(J693=8,'Equivalencia BH-BMPT'!$D$9,IF(J693=9,'Equivalencia BH-BMPT'!$D$10,IF(J693=10,'Equivalencia BH-BMPT'!$D$11,IF(J693=11,'Equivalencia BH-BMPT'!$D$12,IF(J693=12,'Equivalencia BH-BMPT'!$D$13,IF(J693=13,'Equivalencia BH-BMPT'!$D$14,IF(J693=14,'Equivalencia BH-BMPT'!$D$15,IF(J693=15,'Equivalencia BH-BMPT'!$D$16,IF(J693=16,'Equivalencia BH-BMPT'!$D$17,IF(J693=17,'Equivalencia BH-BMPT'!$D$18,IF(J693=18,'Equivalencia BH-BMPT'!$D$19,IF(J693=19,'Equivalencia BH-BMPT'!$D$20,IF(J693=20,'Equivalencia BH-BMPT'!$D$21,IF(J693=21,'Equivalencia BH-BMPT'!$D$22,IF(J693=22,'Equivalencia BH-BMPT'!$D$23,IF(J693=23,'Equivalencia BH-BMPT'!#REF!,IF(J693=24,'Equivalencia BH-BMPT'!$D$25,IF(J693=25,'Equivalencia BH-BMPT'!$D$26,IF(J693=26,'Equivalencia BH-BMPT'!$D$27,IF(J693=27,'Equivalencia BH-BMPT'!$D$28,IF(J693=28,'Equivalencia BH-BMPT'!$D$29,IF(J693=29,'Equivalencia BH-BMPT'!$D$30,IF(J693=30,'Equivalencia BH-BMPT'!$D$31,IF(J693=31,'Equivalencia BH-BMPT'!$D$32,IF(J693=32,'Equivalencia BH-BMPT'!$D$33,IF(J693=33,'Equivalencia BH-BMPT'!$D$34,IF(J693=34,'Equivalencia BH-BMPT'!$D$35,IF(J693=35,'Equivalencia BH-BMPT'!$D$36,IF(J693=36,'Equivalencia BH-BMPT'!$D$37,IF(J693=37,'Equivalencia BH-BMPT'!$D$38,IF(J693=38,'Equivalencia BH-BMPT'!#REF!,IF(J693=39,'Equivalencia BH-BMPT'!$D$40,IF(J693=40,'Equivalencia BH-BMPT'!$D$41,IF(J693=41,'Equivalencia BH-BMPT'!$D$42,IF(J693=42,'Equivalencia BH-BMPT'!$D$43,IF(J693=43,'Equivalencia BH-BMPT'!$D$44,IF(J693=44,'Equivalencia BH-BMPT'!$D$45,IF(J693=45,'Equivalencia BH-BMPT'!$D$46,"No ha seleccionado un número de programa")))))))))))))))))))))))))))))))))))))))))))))</f>
        <v>No ha seleccionado un número de programa</v>
      </c>
      <c r="L693" s="137"/>
      <c r="M693" s="135"/>
      <c r="N693" s="147"/>
      <c r="O693" s="138"/>
      <c r="P693" s="139"/>
      <c r="Q693" s="140"/>
      <c r="R693" s="140"/>
      <c r="S693" s="140"/>
      <c r="T693" s="140">
        <f t="shared" si="66"/>
        <v>0</v>
      </c>
      <c r="U693" s="140"/>
      <c r="V693" s="141"/>
      <c r="W693" s="141"/>
      <c r="X693" s="141"/>
      <c r="Y693" s="135"/>
      <c r="Z693" s="135"/>
      <c r="AA693" s="142"/>
      <c r="AB693" s="135"/>
      <c r="AC693" s="135"/>
      <c r="AD693" s="135"/>
      <c r="AE693" s="135"/>
      <c r="AF693" s="143" t="e">
        <f t="shared" si="67"/>
        <v>#DIV/0!</v>
      </c>
      <c r="AG693" s="144"/>
      <c r="AH693" s="144" t="b">
        <f t="shared" si="68"/>
        <v>1</v>
      </c>
    </row>
    <row r="694" spans="1:34" ht="44.25" customHeight="1" thickBot="1" x14ac:dyDescent="0.3">
      <c r="A694" s="135"/>
      <c r="B694" s="135"/>
      <c r="C694" s="136"/>
      <c r="D694" s="135"/>
      <c r="E694" s="136" t="str">
        <f>IF(D694=1,'Tipo '!$B$2,IF(D694=2,'Tipo '!$B$3,IF(D694=3,'Tipo '!$B$4,IF(D694=4,'Tipo '!$B$5,IF(D694=5,'Tipo '!$B$6,IF(D694=6,'Tipo '!$B$7,IF(D694=7,'Tipo '!$B$8,IF(D694=8,'Tipo '!$B$9,IF(D694=9,'Tipo '!$B$10,IF(D694=10,'Tipo '!$B$11,IF(D694=11,'Tipo '!$B$12,IF(D694=12,'Tipo '!$B$13,IF(D694=13,'Tipo '!$B$14,IF(D694=14,'Tipo '!$B$15,IF(D694=15,'Tipo '!$B$16,IF(D694=16,'Tipo '!$B$17,IF(D694=17,'Tipo '!$B$18,IF(D694=18,'Tipo '!$B$19,IF(D694=19,'Tipo '!$B$20,IF(D694=20,'Tipo '!$B$21,"No ha seleccionado un tipo de contrato válido"))))))))))))))))))))</f>
        <v>No ha seleccionado un tipo de contrato válido</v>
      </c>
      <c r="F694" s="136"/>
      <c r="G694" s="136"/>
      <c r="H694" s="146"/>
      <c r="I694" s="146"/>
      <c r="J694" s="135"/>
      <c r="K694" s="136" t="str">
        <f>IF(J694=1,'Equivalencia BH-BMPT'!$D$2,IF(J694=2,'Equivalencia BH-BMPT'!$D$3,IF(J694=3,'Equivalencia BH-BMPT'!$D$4,IF(J694=4,'Equivalencia BH-BMPT'!$D$5,IF(J694=5,'Equivalencia BH-BMPT'!$D$6,IF(J694=6,'Equivalencia BH-BMPT'!$D$7,IF(J694=7,'Equivalencia BH-BMPT'!$D$8,IF(J694=8,'Equivalencia BH-BMPT'!$D$9,IF(J694=9,'Equivalencia BH-BMPT'!$D$10,IF(J694=10,'Equivalencia BH-BMPT'!$D$11,IF(J694=11,'Equivalencia BH-BMPT'!$D$12,IF(J694=12,'Equivalencia BH-BMPT'!$D$13,IF(J694=13,'Equivalencia BH-BMPT'!$D$14,IF(J694=14,'Equivalencia BH-BMPT'!$D$15,IF(J694=15,'Equivalencia BH-BMPT'!$D$16,IF(J694=16,'Equivalencia BH-BMPT'!$D$17,IF(J694=17,'Equivalencia BH-BMPT'!$D$18,IF(J694=18,'Equivalencia BH-BMPT'!$D$19,IF(J694=19,'Equivalencia BH-BMPT'!$D$20,IF(J694=20,'Equivalencia BH-BMPT'!$D$21,IF(J694=21,'Equivalencia BH-BMPT'!$D$22,IF(J694=22,'Equivalencia BH-BMPT'!$D$23,IF(J694=23,'Equivalencia BH-BMPT'!#REF!,IF(J694=24,'Equivalencia BH-BMPT'!$D$25,IF(J694=25,'Equivalencia BH-BMPT'!$D$26,IF(J694=26,'Equivalencia BH-BMPT'!$D$27,IF(J694=27,'Equivalencia BH-BMPT'!$D$28,IF(J694=28,'Equivalencia BH-BMPT'!$D$29,IF(J694=29,'Equivalencia BH-BMPT'!$D$30,IF(J694=30,'Equivalencia BH-BMPT'!$D$31,IF(J694=31,'Equivalencia BH-BMPT'!$D$32,IF(J694=32,'Equivalencia BH-BMPT'!$D$33,IF(J694=33,'Equivalencia BH-BMPT'!$D$34,IF(J694=34,'Equivalencia BH-BMPT'!$D$35,IF(J694=35,'Equivalencia BH-BMPT'!$D$36,IF(J694=36,'Equivalencia BH-BMPT'!$D$37,IF(J694=37,'Equivalencia BH-BMPT'!$D$38,IF(J694=38,'Equivalencia BH-BMPT'!#REF!,IF(J694=39,'Equivalencia BH-BMPT'!$D$40,IF(J694=40,'Equivalencia BH-BMPT'!$D$41,IF(J694=41,'Equivalencia BH-BMPT'!$D$42,IF(J694=42,'Equivalencia BH-BMPT'!$D$43,IF(J694=43,'Equivalencia BH-BMPT'!$D$44,IF(J694=44,'Equivalencia BH-BMPT'!$D$45,IF(J694=45,'Equivalencia BH-BMPT'!$D$46,"No ha seleccionado un número de programa")))))))))))))))))))))))))))))))))))))))))))))</f>
        <v>No ha seleccionado un número de programa</v>
      </c>
      <c r="L694" s="137"/>
      <c r="M694" s="135"/>
      <c r="N694" s="147"/>
      <c r="O694" s="138"/>
      <c r="P694" s="139"/>
      <c r="Q694" s="140"/>
      <c r="R694" s="140"/>
      <c r="S694" s="140"/>
      <c r="T694" s="140">
        <f t="shared" ref="T694:T757" si="69">O694+Q694+S694</f>
        <v>0</v>
      </c>
      <c r="U694" s="140"/>
      <c r="V694" s="141"/>
      <c r="W694" s="141"/>
      <c r="X694" s="141"/>
      <c r="Y694" s="135"/>
      <c r="Z694" s="135"/>
      <c r="AA694" s="142"/>
      <c r="AB694" s="135"/>
      <c r="AC694" s="135"/>
      <c r="AD694" s="135"/>
      <c r="AE694" s="135"/>
      <c r="AF694" s="143" t="e">
        <f t="shared" ref="AF694:AF757" si="70">SUM(U694/T694)</f>
        <v>#DIV/0!</v>
      </c>
      <c r="AG694" s="144"/>
      <c r="AH694" s="144" t="b">
        <f t="shared" ref="AH694:AH757" si="71">IF(I694="Funcionamiento",J694=0,J694="")</f>
        <v>1</v>
      </c>
    </row>
    <row r="695" spans="1:34" ht="44.25" customHeight="1" thickBot="1" x14ac:dyDescent="0.3">
      <c r="A695" s="135"/>
      <c r="B695" s="135"/>
      <c r="C695" s="136"/>
      <c r="D695" s="135"/>
      <c r="E695" s="136" t="str">
        <f>IF(D695=1,'Tipo '!$B$2,IF(D695=2,'Tipo '!$B$3,IF(D695=3,'Tipo '!$B$4,IF(D695=4,'Tipo '!$B$5,IF(D695=5,'Tipo '!$B$6,IF(D695=6,'Tipo '!$B$7,IF(D695=7,'Tipo '!$B$8,IF(D695=8,'Tipo '!$B$9,IF(D695=9,'Tipo '!$B$10,IF(D695=10,'Tipo '!$B$11,IF(D695=11,'Tipo '!$B$12,IF(D695=12,'Tipo '!$B$13,IF(D695=13,'Tipo '!$B$14,IF(D695=14,'Tipo '!$B$15,IF(D695=15,'Tipo '!$B$16,IF(D695=16,'Tipo '!$B$17,IF(D695=17,'Tipo '!$B$18,IF(D695=18,'Tipo '!$B$19,IF(D695=19,'Tipo '!$B$20,IF(D695=20,'Tipo '!$B$21,"No ha seleccionado un tipo de contrato válido"))))))))))))))))))))</f>
        <v>No ha seleccionado un tipo de contrato válido</v>
      </c>
      <c r="F695" s="136"/>
      <c r="G695" s="136"/>
      <c r="H695" s="146"/>
      <c r="I695" s="146"/>
      <c r="J695" s="135"/>
      <c r="K695" s="136" t="str">
        <f>IF(J695=1,'Equivalencia BH-BMPT'!$D$2,IF(J695=2,'Equivalencia BH-BMPT'!$D$3,IF(J695=3,'Equivalencia BH-BMPT'!$D$4,IF(J695=4,'Equivalencia BH-BMPT'!$D$5,IF(J695=5,'Equivalencia BH-BMPT'!$D$6,IF(J695=6,'Equivalencia BH-BMPT'!$D$7,IF(J695=7,'Equivalencia BH-BMPT'!$D$8,IF(J695=8,'Equivalencia BH-BMPT'!$D$9,IF(J695=9,'Equivalencia BH-BMPT'!$D$10,IF(J695=10,'Equivalencia BH-BMPT'!$D$11,IF(J695=11,'Equivalencia BH-BMPT'!$D$12,IF(J695=12,'Equivalencia BH-BMPT'!$D$13,IF(J695=13,'Equivalencia BH-BMPT'!$D$14,IF(J695=14,'Equivalencia BH-BMPT'!$D$15,IF(J695=15,'Equivalencia BH-BMPT'!$D$16,IF(J695=16,'Equivalencia BH-BMPT'!$D$17,IF(J695=17,'Equivalencia BH-BMPT'!$D$18,IF(J695=18,'Equivalencia BH-BMPT'!$D$19,IF(J695=19,'Equivalencia BH-BMPT'!$D$20,IF(J695=20,'Equivalencia BH-BMPT'!$D$21,IF(J695=21,'Equivalencia BH-BMPT'!$D$22,IF(J695=22,'Equivalencia BH-BMPT'!$D$23,IF(J695=23,'Equivalencia BH-BMPT'!#REF!,IF(J695=24,'Equivalencia BH-BMPT'!$D$25,IF(J695=25,'Equivalencia BH-BMPT'!$D$26,IF(J695=26,'Equivalencia BH-BMPT'!$D$27,IF(J695=27,'Equivalencia BH-BMPT'!$D$28,IF(J695=28,'Equivalencia BH-BMPT'!$D$29,IF(J695=29,'Equivalencia BH-BMPT'!$D$30,IF(J695=30,'Equivalencia BH-BMPT'!$D$31,IF(J695=31,'Equivalencia BH-BMPT'!$D$32,IF(J695=32,'Equivalencia BH-BMPT'!$D$33,IF(J695=33,'Equivalencia BH-BMPT'!$D$34,IF(J695=34,'Equivalencia BH-BMPT'!$D$35,IF(J695=35,'Equivalencia BH-BMPT'!$D$36,IF(J695=36,'Equivalencia BH-BMPT'!$D$37,IF(J695=37,'Equivalencia BH-BMPT'!$D$38,IF(J695=38,'Equivalencia BH-BMPT'!#REF!,IF(J695=39,'Equivalencia BH-BMPT'!$D$40,IF(J695=40,'Equivalencia BH-BMPT'!$D$41,IF(J695=41,'Equivalencia BH-BMPT'!$D$42,IF(J695=42,'Equivalencia BH-BMPT'!$D$43,IF(J695=43,'Equivalencia BH-BMPT'!$D$44,IF(J695=44,'Equivalencia BH-BMPT'!$D$45,IF(J695=45,'Equivalencia BH-BMPT'!$D$46,"No ha seleccionado un número de programa")))))))))))))))))))))))))))))))))))))))))))))</f>
        <v>No ha seleccionado un número de programa</v>
      </c>
      <c r="L695" s="137"/>
      <c r="M695" s="135"/>
      <c r="N695" s="147"/>
      <c r="O695" s="138"/>
      <c r="P695" s="139"/>
      <c r="Q695" s="140"/>
      <c r="R695" s="140"/>
      <c r="S695" s="140"/>
      <c r="T695" s="140">
        <f t="shared" si="69"/>
        <v>0</v>
      </c>
      <c r="U695" s="140"/>
      <c r="V695" s="141"/>
      <c r="W695" s="141"/>
      <c r="X695" s="141"/>
      <c r="Y695" s="135"/>
      <c r="Z695" s="135"/>
      <c r="AA695" s="142"/>
      <c r="AB695" s="135"/>
      <c r="AC695" s="135"/>
      <c r="AD695" s="135"/>
      <c r="AE695" s="135"/>
      <c r="AF695" s="143" t="e">
        <f t="shared" si="70"/>
        <v>#DIV/0!</v>
      </c>
      <c r="AG695" s="144"/>
      <c r="AH695" s="144" t="b">
        <f t="shared" si="71"/>
        <v>1</v>
      </c>
    </row>
    <row r="696" spans="1:34" ht="44.25" customHeight="1" thickBot="1" x14ac:dyDescent="0.3">
      <c r="A696" s="135"/>
      <c r="B696" s="135"/>
      <c r="C696" s="136"/>
      <c r="D696" s="135"/>
      <c r="E696" s="136" t="str">
        <f>IF(D696=1,'Tipo '!$B$2,IF(D696=2,'Tipo '!$B$3,IF(D696=3,'Tipo '!$B$4,IF(D696=4,'Tipo '!$B$5,IF(D696=5,'Tipo '!$B$6,IF(D696=6,'Tipo '!$B$7,IF(D696=7,'Tipo '!$B$8,IF(D696=8,'Tipo '!$B$9,IF(D696=9,'Tipo '!$B$10,IF(D696=10,'Tipo '!$B$11,IF(D696=11,'Tipo '!$B$12,IF(D696=12,'Tipo '!$B$13,IF(D696=13,'Tipo '!$B$14,IF(D696=14,'Tipo '!$B$15,IF(D696=15,'Tipo '!$B$16,IF(D696=16,'Tipo '!$B$17,IF(D696=17,'Tipo '!$B$18,IF(D696=18,'Tipo '!$B$19,IF(D696=19,'Tipo '!$B$20,IF(D696=20,'Tipo '!$B$21,"No ha seleccionado un tipo de contrato válido"))))))))))))))))))))</f>
        <v>No ha seleccionado un tipo de contrato válido</v>
      </c>
      <c r="F696" s="136"/>
      <c r="G696" s="136"/>
      <c r="H696" s="146"/>
      <c r="I696" s="146"/>
      <c r="J696" s="135"/>
      <c r="K696" s="136" t="str">
        <f>IF(J696=1,'Equivalencia BH-BMPT'!$D$2,IF(J696=2,'Equivalencia BH-BMPT'!$D$3,IF(J696=3,'Equivalencia BH-BMPT'!$D$4,IF(J696=4,'Equivalencia BH-BMPT'!$D$5,IF(J696=5,'Equivalencia BH-BMPT'!$D$6,IF(J696=6,'Equivalencia BH-BMPT'!$D$7,IF(J696=7,'Equivalencia BH-BMPT'!$D$8,IF(J696=8,'Equivalencia BH-BMPT'!$D$9,IF(J696=9,'Equivalencia BH-BMPT'!$D$10,IF(J696=10,'Equivalencia BH-BMPT'!$D$11,IF(J696=11,'Equivalencia BH-BMPT'!$D$12,IF(J696=12,'Equivalencia BH-BMPT'!$D$13,IF(J696=13,'Equivalencia BH-BMPT'!$D$14,IF(J696=14,'Equivalencia BH-BMPT'!$D$15,IF(J696=15,'Equivalencia BH-BMPT'!$D$16,IF(J696=16,'Equivalencia BH-BMPT'!$D$17,IF(J696=17,'Equivalencia BH-BMPT'!$D$18,IF(J696=18,'Equivalencia BH-BMPT'!$D$19,IF(J696=19,'Equivalencia BH-BMPT'!$D$20,IF(J696=20,'Equivalencia BH-BMPT'!$D$21,IF(J696=21,'Equivalencia BH-BMPT'!$D$22,IF(J696=22,'Equivalencia BH-BMPT'!$D$23,IF(J696=23,'Equivalencia BH-BMPT'!#REF!,IF(J696=24,'Equivalencia BH-BMPT'!$D$25,IF(J696=25,'Equivalencia BH-BMPT'!$D$26,IF(J696=26,'Equivalencia BH-BMPT'!$D$27,IF(J696=27,'Equivalencia BH-BMPT'!$D$28,IF(J696=28,'Equivalencia BH-BMPT'!$D$29,IF(J696=29,'Equivalencia BH-BMPT'!$D$30,IF(J696=30,'Equivalencia BH-BMPT'!$D$31,IF(J696=31,'Equivalencia BH-BMPT'!$D$32,IF(J696=32,'Equivalencia BH-BMPT'!$D$33,IF(J696=33,'Equivalencia BH-BMPT'!$D$34,IF(J696=34,'Equivalencia BH-BMPT'!$D$35,IF(J696=35,'Equivalencia BH-BMPT'!$D$36,IF(J696=36,'Equivalencia BH-BMPT'!$D$37,IF(J696=37,'Equivalencia BH-BMPT'!$D$38,IF(J696=38,'Equivalencia BH-BMPT'!#REF!,IF(J696=39,'Equivalencia BH-BMPT'!$D$40,IF(J696=40,'Equivalencia BH-BMPT'!$D$41,IF(J696=41,'Equivalencia BH-BMPT'!$D$42,IF(J696=42,'Equivalencia BH-BMPT'!$D$43,IF(J696=43,'Equivalencia BH-BMPT'!$D$44,IF(J696=44,'Equivalencia BH-BMPT'!$D$45,IF(J696=45,'Equivalencia BH-BMPT'!$D$46,"No ha seleccionado un número de programa")))))))))))))))))))))))))))))))))))))))))))))</f>
        <v>No ha seleccionado un número de programa</v>
      </c>
      <c r="L696" s="137"/>
      <c r="M696" s="135"/>
      <c r="N696" s="147"/>
      <c r="O696" s="138"/>
      <c r="P696" s="139"/>
      <c r="Q696" s="140"/>
      <c r="R696" s="140"/>
      <c r="S696" s="140"/>
      <c r="T696" s="140">
        <f t="shared" si="69"/>
        <v>0</v>
      </c>
      <c r="U696" s="140"/>
      <c r="V696" s="141"/>
      <c r="W696" s="141"/>
      <c r="X696" s="141"/>
      <c r="Y696" s="135"/>
      <c r="Z696" s="135"/>
      <c r="AA696" s="142"/>
      <c r="AB696" s="135"/>
      <c r="AC696" s="135"/>
      <c r="AD696" s="135"/>
      <c r="AE696" s="135"/>
      <c r="AF696" s="143" t="e">
        <f t="shared" si="70"/>
        <v>#DIV/0!</v>
      </c>
      <c r="AG696" s="144"/>
      <c r="AH696" s="144" t="b">
        <f t="shared" si="71"/>
        <v>1</v>
      </c>
    </row>
    <row r="697" spans="1:34" ht="44.25" customHeight="1" thickBot="1" x14ac:dyDescent="0.3">
      <c r="A697" s="135"/>
      <c r="B697" s="135"/>
      <c r="C697" s="136"/>
      <c r="D697" s="135"/>
      <c r="E697" s="136" t="str">
        <f>IF(D697=1,'Tipo '!$B$2,IF(D697=2,'Tipo '!$B$3,IF(D697=3,'Tipo '!$B$4,IF(D697=4,'Tipo '!$B$5,IF(D697=5,'Tipo '!$B$6,IF(D697=6,'Tipo '!$B$7,IF(D697=7,'Tipo '!$B$8,IF(D697=8,'Tipo '!$B$9,IF(D697=9,'Tipo '!$B$10,IF(D697=10,'Tipo '!$B$11,IF(D697=11,'Tipo '!$B$12,IF(D697=12,'Tipo '!$B$13,IF(D697=13,'Tipo '!$B$14,IF(D697=14,'Tipo '!$B$15,IF(D697=15,'Tipo '!$B$16,IF(D697=16,'Tipo '!$B$17,IF(D697=17,'Tipo '!$B$18,IF(D697=18,'Tipo '!$B$19,IF(D697=19,'Tipo '!$B$20,IF(D697=20,'Tipo '!$B$21,"No ha seleccionado un tipo de contrato válido"))))))))))))))))))))</f>
        <v>No ha seleccionado un tipo de contrato válido</v>
      </c>
      <c r="F697" s="136"/>
      <c r="G697" s="136"/>
      <c r="H697" s="146"/>
      <c r="I697" s="146"/>
      <c r="J697" s="135"/>
      <c r="K697" s="136" t="str">
        <f>IF(J697=1,'Equivalencia BH-BMPT'!$D$2,IF(J697=2,'Equivalencia BH-BMPT'!$D$3,IF(J697=3,'Equivalencia BH-BMPT'!$D$4,IF(J697=4,'Equivalencia BH-BMPT'!$D$5,IF(J697=5,'Equivalencia BH-BMPT'!$D$6,IF(J697=6,'Equivalencia BH-BMPT'!$D$7,IF(J697=7,'Equivalencia BH-BMPT'!$D$8,IF(J697=8,'Equivalencia BH-BMPT'!$D$9,IF(J697=9,'Equivalencia BH-BMPT'!$D$10,IF(J697=10,'Equivalencia BH-BMPT'!$D$11,IF(J697=11,'Equivalencia BH-BMPT'!$D$12,IF(J697=12,'Equivalencia BH-BMPT'!$D$13,IF(J697=13,'Equivalencia BH-BMPT'!$D$14,IF(J697=14,'Equivalencia BH-BMPT'!$D$15,IF(J697=15,'Equivalencia BH-BMPT'!$D$16,IF(J697=16,'Equivalencia BH-BMPT'!$D$17,IF(J697=17,'Equivalencia BH-BMPT'!$D$18,IF(J697=18,'Equivalencia BH-BMPT'!$D$19,IF(J697=19,'Equivalencia BH-BMPT'!$D$20,IF(J697=20,'Equivalencia BH-BMPT'!$D$21,IF(J697=21,'Equivalencia BH-BMPT'!$D$22,IF(J697=22,'Equivalencia BH-BMPT'!$D$23,IF(J697=23,'Equivalencia BH-BMPT'!#REF!,IF(J697=24,'Equivalencia BH-BMPT'!$D$25,IF(J697=25,'Equivalencia BH-BMPT'!$D$26,IF(J697=26,'Equivalencia BH-BMPT'!$D$27,IF(J697=27,'Equivalencia BH-BMPT'!$D$28,IF(J697=28,'Equivalencia BH-BMPT'!$D$29,IF(J697=29,'Equivalencia BH-BMPT'!$D$30,IF(J697=30,'Equivalencia BH-BMPT'!$D$31,IF(J697=31,'Equivalencia BH-BMPT'!$D$32,IF(J697=32,'Equivalencia BH-BMPT'!$D$33,IF(J697=33,'Equivalencia BH-BMPT'!$D$34,IF(J697=34,'Equivalencia BH-BMPT'!$D$35,IF(J697=35,'Equivalencia BH-BMPT'!$D$36,IF(J697=36,'Equivalencia BH-BMPT'!$D$37,IF(J697=37,'Equivalencia BH-BMPT'!$D$38,IF(J697=38,'Equivalencia BH-BMPT'!#REF!,IF(J697=39,'Equivalencia BH-BMPT'!$D$40,IF(J697=40,'Equivalencia BH-BMPT'!$D$41,IF(J697=41,'Equivalencia BH-BMPT'!$D$42,IF(J697=42,'Equivalencia BH-BMPT'!$D$43,IF(J697=43,'Equivalencia BH-BMPT'!$D$44,IF(J697=44,'Equivalencia BH-BMPT'!$D$45,IF(J697=45,'Equivalencia BH-BMPT'!$D$46,"No ha seleccionado un número de programa")))))))))))))))))))))))))))))))))))))))))))))</f>
        <v>No ha seleccionado un número de programa</v>
      </c>
      <c r="L697" s="137"/>
      <c r="M697" s="135"/>
      <c r="N697" s="147"/>
      <c r="O697" s="138"/>
      <c r="P697" s="139"/>
      <c r="Q697" s="140"/>
      <c r="R697" s="140"/>
      <c r="S697" s="140"/>
      <c r="T697" s="140">
        <f t="shared" si="69"/>
        <v>0</v>
      </c>
      <c r="U697" s="140"/>
      <c r="V697" s="141"/>
      <c r="W697" s="141"/>
      <c r="X697" s="141"/>
      <c r="Y697" s="135"/>
      <c r="Z697" s="135"/>
      <c r="AA697" s="142"/>
      <c r="AB697" s="135"/>
      <c r="AC697" s="135"/>
      <c r="AD697" s="135"/>
      <c r="AE697" s="135"/>
      <c r="AF697" s="143" t="e">
        <f t="shared" si="70"/>
        <v>#DIV/0!</v>
      </c>
      <c r="AG697" s="144"/>
      <c r="AH697" s="144" t="b">
        <f t="shared" si="71"/>
        <v>1</v>
      </c>
    </row>
    <row r="698" spans="1:34" ht="44.25" customHeight="1" thickBot="1" x14ac:dyDescent="0.3">
      <c r="A698" s="135"/>
      <c r="B698" s="135"/>
      <c r="C698" s="136"/>
      <c r="D698" s="135"/>
      <c r="E698" s="136" t="str">
        <f>IF(D698=1,'Tipo '!$B$2,IF(D698=2,'Tipo '!$B$3,IF(D698=3,'Tipo '!$B$4,IF(D698=4,'Tipo '!$B$5,IF(D698=5,'Tipo '!$B$6,IF(D698=6,'Tipo '!$B$7,IF(D698=7,'Tipo '!$B$8,IF(D698=8,'Tipo '!$B$9,IF(D698=9,'Tipo '!$B$10,IF(D698=10,'Tipo '!$B$11,IF(D698=11,'Tipo '!$B$12,IF(D698=12,'Tipo '!$B$13,IF(D698=13,'Tipo '!$B$14,IF(D698=14,'Tipo '!$B$15,IF(D698=15,'Tipo '!$B$16,IF(D698=16,'Tipo '!$B$17,IF(D698=17,'Tipo '!$B$18,IF(D698=18,'Tipo '!$B$19,IF(D698=19,'Tipo '!$B$20,IF(D698=20,'Tipo '!$B$21,"No ha seleccionado un tipo de contrato válido"))))))))))))))))))))</f>
        <v>No ha seleccionado un tipo de contrato válido</v>
      </c>
      <c r="F698" s="136"/>
      <c r="G698" s="136"/>
      <c r="H698" s="146"/>
      <c r="I698" s="146"/>
      <c r="J698" s="135"/>
      <c r="K698" s="136" t="str">
        <f>IF(J698=1,'Equivalencia BH-BMPT'!$D$2,IF(J698=2,'Equivalencia BH-BMPT'!$D$3,IF(J698=3,'Equivalencia BH-BMPT'!$D$4,IF(J698=4,'Equivalencia BH-BMPT'!$D$5,IF(J698=5,'Equivalencia BH-BMPT'!$D$6,IF(J698=6,'Equivalencia BH-BMPT'!$D$7,IF(J698=7,'Equivalencia BH-BMPT'!$D$8,IF(J698=8,'Equivalencia BH-BMPT'!$D$9,IF(J698=9,'Equivalencia BH-BMPT'!$D$10,IF(J698=10,'Equivalencia BH-BMPT'!$D$11,IF(J698=11,'Equivalencia BH-BMPT'!$D$12,IF(J698=12,'Equivalencia BH-BMPT'!$D$13,IF(J698=13,'Equivalencia BH-BMPT'!$D$14,IF(J698=14,'Equivalencia BH-BMPT'!$D$15,IF(J698=15,'Equivalencia BH-BMPT'!$D$16,IF(J698=16,'Equivalencia BH-BMPT'!$D$17,IF(J698=17,'Equivalencia BH-BMPT'!$D$18,IF(J698=18,'Equivalencia BH-BMPT'!$D$19,IF(J698=19,'Equivalencia BH-BMPT'!$D$20,IF(J698=20,'Equivalencia BH-BMPT'!$D$21,IF(J698=21,'Equivalencia BH-BMPT'!$D$22,IF(J698=22,'Equivalencia BH-BMPT'!$D$23,IF(J698=23,'Equivalencia BH-BMPT'!#REF!,IF(J698=24,'Equivalencia BH-BMPT'!$D$25,IF(J698=25,'Equivalencia BH-BMPT'!$D$26,IF(J698=26,'Equivalencia BH-BMPT'!$D$27,IF(J698=27,'Equivalencia BH-BMPT'!$D$28,IF(J698=28,'Equivalencia BH-BMPT'!$D$29,IF(J698=29,'Equivalencia BH-BMPT'!$D$30,IF(J698=30,'Equivalencia BH-BMPT'!$D$31,IF(J698=31,'Equivalencia BH-BMPT'!$D$32,IF(J698=32,'Equivalencia BH-BMPT'!$D$33,IF(J698=33,'Equivalencia BH-BMPT'!$D$34,IF(J698=34,'Equivalencia BH-BMPT'!$D$35,IF(J698=35,'Equivalencia BH-BMPT'!$D$36,IF(J698=36,'Equivalencia BH-BMPT'!$D$37,IF(J698=37,'Equivalencia BH-BMPT'!$D$38,IF(J698=38,'Equivalencia BH-BMPT'!#REF!,IF(J698=39,'Equivalencia BH-BMPT'!$D$40,IF(J698=40,'Equivalencia BH-BMPT'!$D$41,IF(J698=41,'Equivalencia BH-BMPT'!$D$42,IF(J698=42,'Equivalencia BH-BMPT'!$D$43,IF(J698=43,'Equivalencia BH-BMPT'!$D$44,IF(J698=44,'Equivalencia BH-BMPT'!$D$45,IF(J698=45,'Equivalencia BH-BMPT'!$D$46,"No ha seleccionado un número de programa")))))))))))))))))))))))))))))))))))))))))))))</f>
        <v>No ha seleccionado un número de programa</v>
      </c>
      <c r="L698" s="137"/>
      <c r="M698" s="135"/>
      <c r="N698" s="147"/>
      <c r="O698" s="138"/>
      <c r="P698" s="139"/>
      <c r="Q698" s="140"/>
      <c r="R698" s="140"/>
      <c r="S698" s="140"/>
      <c r="T698" s="140">
        <f t="shared" si="69"/>
        <v>0</v>
      </c>
      <c r="U698" s="140"/>
      <c r="V698" s="141"/>
      <c r="W698" s="141"/>
      <c r="X698" s="141"/>
      <c r="Y698" s="135"/>
      <c r="Z698" s="135"/>
      <c r="AA698" s="142"/>
      <c r="AB698" s="135"/>
      <c r="AC698" s="135"/>
      <c r="AD698" s="135"/>
      <c r="AE698" s="135"/>
      <c r="AF698" s="143" t="e">
        <f t="shared" si="70"/>
        <v>#DIV/0!</v>
      </c>
      <c r="AG698" s="144"/>
      <c r="AH698" s="144" t="b">
        <f t="shared" si="71"/>
        <v>1</v>
      </c>
    </row>
    <row r="699" spans="1:34" ht="44.25" customHeight="1" thickBot="1" x14ac:dyDescent="0.3">
      <c r="A699" s="135"/>
      <c r="B699" s="135"/>
      <c r="C699" s="136"/>
      <c r="D699" s="135"/>
      <c r="E699" s="136" t="str">
        <f>IF(D699=1,'Tipo '!$B$2,IF(D699=2,'Tipo '!$B$3,IF(D699=3,'Tipo '!$B$4,IF(D699=4,'Tipo '!$B$5,IF(D699=5,'Tipo '!$B$6,IF(D699=6,'Tipo '!$B$7,IF(D699=7,'Tipo '!$B$8,IF(D699=8,'Tipo '!$B$9,IF(D699=9,'Tipo '!$B$10,IF(D699=10,'Tipo '!$B$11,IF(D699=11,'Tipo '!$B$12,IF(D699=12,'Tipo '!$B$13,IF(D699=13,'Tipo '!$B$14,IF(D699=14,'Tipo '!$B$15,IF(D699=15,'Tipo '!$B$16,IF(D699=16,'Tipo '!$B$17,IF(D699=17,'Tipo '!$B$18,IF(D699=18,'Tipo '!$B$19,IF(D699=19,'Tipo '!$B$20,IF(D699=20,'Tipo '!$B$21,"No ha seleccionado un tipo de contrato válido"))))))))))))))))))))</f>
        <v>No ha seleccionado un tipo de contrato válido</v>
      </c>
      <c r="F699" s="136"/>
      <c r="G699" s="136"/>
      <c r="H699" s="146"/>
      <c r="I699" s="146"/>
      <c r="J699" s="135"/>
      <c r="K699" s="136" t="str">
        <f>IF(J699=1,'Equivalencia BH-BMPT'!$D$2,IF(J699=2,'Equivalencia BH-BMPT'!$D$3,IF(J699=3,'Equivalencia BH-BMPT'!$D$4,IF(J699=4,'Equivalencia BH-BMPT'!$D$5,IF(J699=5,'Equivalencia BH-BMPT'!$D$6,IF(J699=6,'Equivalencia BH-BMPT'!$D$7,IF(J699=7,'Equivalencia BH-BMPT'!$D$8,IF(J699=8,'Equivalencia BH-BMPT'!$D$9,IF(J699=9,'Equivalencia BH-BMPT'!$D$10,IF(J699=10,'Equivalencia BH-BMPT'!$D$11,IF(J699=11,'Equivalencia BH-BMPT'!$D$12,IF(J699=12,'Equivalencia BH-BMPT'!$D$13,IF(J699=13,'Equivalencia BH-BMPT'!$D$14,IF(J699=14,'Equivalencia BH-BMPT'!$D$15,IF(J699=15,'Equivalencia BH-BMPT'!$D$16,IF(J699=16,'Equivalencia BH-BMPT'!$D$17,IF(J699=17,'Equivalencia BH-BMPT'!$D$18,IF(J699=18,'Equivalencia BH-BMPT'!$D$19,IF(J699=19,'Equivalencia BH-BMPT'!$D$20,IF(J699=20,'Equivalencia BH-BMPT'!$D$21,IF(J699=21,'Equivalencia BH-BMPT'!$D$22,IF(J699=22,'Equivalencia BH-BMPT'!$D$23,IF(J699=23,'Equivalencia BH-BMPT'!#REF!,IF(J699=24,'Equivalencia BH-BMPT'!$D$25,IF(J699=25,'Equivalencia BH-BMPT'!$D$26,IF(J699=26,'Equivalencia BH-BMPT'!$D$27,IF(J699=27,'Equivalencia BH-BMPT'!$D$28,IF(J699=28,'Equivalencia BH-BMPT'!$D$29,IF(J699=29,'Equivalencia BH-BMPT'!$D$30,IF(J699=30,'Equivalencia BH-BMPT'!$D$31,IF(J699=31,'Equivalencia BH-BMPT'!$D$32,IF(J699=32,'Equivalencia BH-BMPT'!$D$33,IF(J699=33,'Equivalencia BH-BMPT'!$D$34,IF(J699=34,'Equivalencia BH-BMPT'!$D$35,IF(J699=35,'Equivalencia BH-BMPT'!$D$36,IF(J699=36,'Equivalencia BH-BMPT'!$D$37,IF(J699=37,'Equivalencia BH-BMPT'!$D$38,IF(J699=38,'Equivalencia BH-BMPT'!#REF!,IF(J699=39,'Equivalencia BH-BMPT'!$D$40,IF(J699=40,'Equivalencia BH-BMPT'!$D$41,IF(J699=41,'Equivalencia BH-BMPT'!$D$42,IF(J699=42,'Equivalencia BH-BMPT'!$D$43,IF(J699=43,'Equivalencia BH-BMPT'!$D$44,IF(J699=44,'Equivalencia BH-BMPT'!$D$45,IF(J699=45,'Equivalencia BH-BMPT'!$D$46,"No ha seleccionado un número de programa")))))))))))))))))))))))))))))))))))))))))))))</f>
        <v>No ha seleccionado un número de programa</v>
      </c>
      <c r="L699" s="137"/>
      <c r="M699" s="135"/>
      <c r="N699" s="147"/>
      <c r="O699" s="138"/>
      <c r="P699" s="139"/>
      <c r="Q699" s="140"/>
      <c r="R699" s="140"/>
      <c r="S699" s="140"/>
      <c r="T699" s="140">
        <f t="shared" si="69"/>
        <v>0</v>
      </c>
      <c r="U699" s="140"/>
      <c r="V699" s="141"/>
      <c r="W699" s="141"/>
      <c r="X699" s="141"/>
      <c r="Y699" s="135"/>
      <c r="Z699" s="135"/>
      <c r="AA699" s="142"/>
      <c r="AB699" s="135"/>
      <c r="AC699" s="135"/>
      <c r="AD699" s="135"/>
      <c r="AE699" s="135"/>
      <c r="AF699" s="143" t="e">
        <f t="shared" si="70"/>
        <v>#DIV/0!</v>
      </c>
      <c r="AG699" s="144"/>
      <c r="AH699" s="144" t="b">
        <f t="shared" si="71"/>
        <v>1</v>
      </c>
    </row>
    <row r="700" spans="1:34" ht="44.25" customHeight="1" thickBot="1" x14ac:dyDescent="0.3">
      <c r="A700" s="135"/>
      <c r="B700" s="135"/>
      <c r="C700" s="136"/>
      <c r="D700" s="135"/>
      <c r="E700" s="136" t="str">
        <f>IF(D700=1,'Tipo '!$B$2,IF(D700=2,'Tipo '!$B$3,IF(D700=3,'Tipo '!$B$4,IF(D700=4,'Tipo '!$B$5,IF(D700=5,'Tipo '!$B$6,IF(D700=6,'Tipo '!$B$7,IF(D700=7,'Tipo '!$B$8,IF(D700=8,'Tipo '!$B$9,IF(D700=9,'Tipo '!$B$10,IF(D700=10,'Tipo '!$B$11,IF(D700=11,'Tipo '!$B$12,IF(D700=12,'Tipo '!$B$13,IF(D700=13,'Tipo '!$B$14,IF(D700=14,'Tipo '!$B$15,IF(D700=15,'Tipo '!$B$16,IF(D700=16,'Tipo '!$B$17,IF(D700=17,'Tipo '!$B$18,IF(D700=18,'Tipo '!$B$19,IF(D700=19,'Tipo '!$B$20,IF(D700=20,'Tipo '!$B$21,"No ha seleccionado un tipo de contrato válido"))))))))))))))))))))</f>
        <v>No ha seleccionado un tipo de contrato válido</v>
      </c>
      <c r="F700" s="136"/>
      <c r="G700" s="136"/>
      <c r="H700" s="146"/>
      <c r="I700" s="146"/>
      <c r="J700" s="135"/>
      <c r="K700" s="136" t="str">
        <f>IF(J700=1,'Equivalencia BH-BMPT'!$D$2,IF(J700=2,'Equivalencia BH-BMPT'!$D$3,IF(J700=3,'Equivalencia BH-BMPT'!$D$4,IF(J700=4,'Equivalencia BH-BMPT'!$D$5,IF(J700=5,'Equivalencia BH-BMPT'!$D$6,IF(J700=6,'Equivalencia BH-BMPT'!$D$7,IF(J700=7,'Equivalencia BH-BMPT'!$D$8,IF(J700=8,'Equivalencia BH-BMPT'!$D$9,IF(J700=9,'Equivalencia BH-BMPT'!$D$10,IF(J700=10,'Equivalencia BH-BMPT'!$D$11,IF(J700=11,'Equivalencia BH-BMPT'!$D$12,IF(J700=12,'Equivalencia BH-BMPT'!$D$13,IF(J700=13,'Equivalencia BH-BMPT'!$D$14,IF(J700=14,'Equivalencia BH-BMPT'!$D$15,IF(J700=15,'Equivalencia BH-BMPT'!$D$16,IF(J700=16,'Equivalencia BH-BMPT'!$D$17,IF(J700=17,'Equivalencia BH-BMPT'!$D$18,IF(J700=18,'Equivalencia BH-BMPT'!$D$19,IF(J700=19,'Equivalencia BH-BMPT'!$D$20,IF(J700=20,'Equivalencia BH-BMPT'!$D$21,IF(J700=21,'Equivalencia BH-BMPT'!$D$22,IF(J700=22,'Equivalencia BH-BMPT'!$D$23,IF(J700=23,'Equivalencia BH-BMPT'!#REF!,IF(J700=24,'Equivalencia BH-BMPT'!$D$25,IF(J700=25,'Equivalencia BH-BMPT'!$D$26,IF(J700=26,'Equivalencia BH-BMPT'!$D$27,IF(J700=27,'Equivalencia BH-BMPT'!$D$28,IF(J700=28,'Equivalencia BH-BMPT'!$D$29,IF(J700=29,'Equivalencia BH-BMPT'!$D$30,IF(J700=30,'Equivalencia BH-BMPT'!$D$31,IF(J700=31,'Equivalencia BH-BMPT'!$D$32,IF(J700=32,'Equivalencia BH-BMPT'!$D$33,IF(J700=33,'Equivalencia BH-BMPT'!$D$34,IF(J700=34,'Equivalencia BH-BMPT'!$D$35,IF(J700=35,'Equivalencia BH-BMPT'!$D$36,IF(J700=36,'Equivalencia BH-BMPT'!$D$37,IF(J700=37,'Equivalencia BH-BMPT'!$D$38,IF(J700=38,'Equivalencia BH-BMPT'!#REF!,IF(J700=39,'Equivalencia BH-BMPT'!$D$40,IF(J700=40,'Equivalencia BH-BMPT'!$D$41,IF(J700=41,'Equivalencia BH-BMPT'!$D$42,IF(J700=42,'Equivalencia BH-BMPT'!$D$43,IF(J700=43,'Equivalencia BH-BMPT'!$D$44,IF(J700=44,'Equivalencia BH-BMPT'!$D$45,IF(J700=45,'Equivalencia BH-BMPT'!$D$46,"No ha seleccionado un número de programa")))))))))))))))))))))))))))))))))))))))))))))</f>
        <v>No ha seleccionado un número de programa</v>
      </c>
      <c r="L700" s="137"/>
      <c r="M700" s="135"/>
      <c r="N700" s="147"/>
      <c r="O700" s="138"/>
      <c r="P700" s="139"/>
      <c r="Q700" s="140"/>
      <c r="R700" s="140"/>
      <c r="S700" s="140"/>
      <c r="T700" s="140">
        <f t="shared" si="69"/>
        <v>0</v>
      </c>
      <c r="U700" s="140"/>
      <c r="V700" s="141"/>
      <c r="W700" s="141"/>
      <c r="X700" s="141"/>
      <c r="Y700" s="135"/>
      <c r="Z700" s="135"/>
      <c r="AA700" s="142"/>
      <c r="AB700" s="135"/>
      <c r="AC700" s="135"/>
      <c r="AD700" s="135"/>
      <c r="AE700" s="135"/>
      <c r="AF700" s="143" t="e">
        <f t="shared" si="70"/>
        <v>#DIV/0!</v>
      </c>
      <c r="AG700" s="144"/>
      <c r="AH700" s="144" t="b">
        <f t="shared" si="71"/>
        <v>1</v>
      </c>
    </row>
    <row r="701" spans="1:34" ht="44.25" customHeight="1" thickBot="1" x14ac:dyDescent="0.3">
      <c r="A701" s="135"/>
      <c r="B701" s="135"/>
      <c r="C701" s="136"/>
      <c r="D701" s="135"/>
      <c r="E701" s="136" t="str">
        <f>IF(D701=1,'Tipo '!$B$2,IF(D701=2,'Tipo '!$B$3,IF(D701=3,'Tipo '!$B$4,IF(D701=4,'Tipo '!$B$5,IF(D701=5,'Tipo '!$B$6,IF(D701=6,'Tipo '!$B$7,IF(D701=7,'Tipo '!$B$8,IF(D701=8,'Tipo '!$B$9,IF(D701=9,'Tipo '!$B$10,IF(D701=10,'Tipo '!$B$11,IF(D701=11,'Tipo '!$B$12,IF(D701=12,'Tipo '!$B$13,IF(D701=13,'Tipo '!$B$14,IF(D701=14,'Tipo '!$B$15,IF(D701=15,'Tipo '!$B$16,IF(D701=16,'Tipo '!$B$17,IF(D701=17,'Tipo '!$B$18,IF(D701=18,'Tipo '!$B$19,IF(D701=19,'Tipo '!$B$20,IF(D701=20,'Tipo '!$B$21,"No ha seleccionado un tipo de contrato válido"))))))))))))))))))))</f>
        <v>No ha seleccionado un tipo de contrato válido</v>
      </c>
      <c r="F701" s="136"/>
      <c r="G701" s="136"/>
      <c r="H701" s="146"/>
      <c r="I701" s="146"/>
      <c r="J701" s="135"/>
      <c r="K701" s="136" t="str">
        <f>IF(J701=1,'Equivalencia BH-BMPT'!$D$2,IF(J701=2,'Equivalencia BH-BMPT'!$D$3,IF(J701=3,'Equivalencia BH-BMPT'!$D$4,IF(J701=4,'Equivalencia BH-BMPT'!$D$5,IF(J701=5,'Equivalencia BH-BMPT'!$D$6,IF(J701=6,'Equivalencia BH-BMPT'!$D$7,IF(J701=7,'Equivalencia BH-BMPT'!$D$8,IF(J701=8,'Equivalencia BH-BMPT'!$D$9,IF(J701=9,'Equivalencia BH-BMPT'!$D$10,IF(J701=10,'Equivalencia BH-BMPT'!$D$11,IF(J701=11,'Equivalencia BH-BMPT'!$D$12,IF(J701=12,'Equivalencia BH-BMPT'!$D$13,IF(J701=13,'Equivalencia BH-BMPT'!$D$14,IF(J701=14,'Equivalencia BH-BMPT'!$D$15,IF(J701=15,'Equivalencia BH-BMPT'!$D$16,IF(J701=16,'Equivalencia BH-BMPT'!$D$17,IF(J701=17,'Equivalencia BH-BMPT'!$D$18,IF(J701=18,'Equivalencia BH-BMPT'!$D$19,IF(J701=19,'Equivalencia BH-BMPT'!$D$20,IF(J701=20,'Equivalencia BH-BMPT'!$D$21,IF(J701=21,'Equivalencia BH-BMPT'!$D$22,IF(J701=22,'Equivalencia BH-BMPT'!$D$23,IF(J701=23,'Equivalencia BH-BMPT'!#REF!,IF(J701=24,'Equivalencia BH-BMPT'!$D$25,IF(J701=25,'Equivalencia BH-BMPT'!$D$26,IF(J701=26,'Equivalencia BH-BMPT'!$D$27,IF(J701=27,'Equivalencia BH-BMPT'!$D$28,IF(J701=28,'Equivalencia BH-BMPT'!$D$29,IF(J701=29,'Equivalencia BH-BMPT'!$D$30,IF(J701=30,'Equivalencia BH-BMPT'!$D$31,IF(J701=31,'Equivalencia BH-BMPT'!$D$32,IF(J701=32,'Equivalencia BH-BMPT'!$D$33,IF(J701=33,'Equivalencia BH-BMPT'!$D$34,IF(J701=34,'Equivalencia BH-BMPT'!$D$35,IF(J701=35,'Equivalencia BH-BMPT'!$D$36,IF(J701=36,'Equivalencia BH-BMPT'!$D$37,IF(J701=37,'Equivalencia BH-BMPT'!$D$38,IF(J701=38,'Equivalencia BH-BMPT'!#REF!,IF(J701=39,'Equivalencia BH-BMPT'!$D$40,IF(J701=40,'Equivalencia BH-BMPT'!$D$41,IF(J701=41,'Equivalencia BH-BMPT'!$D$42,IF(J701=42,'Equivalencia BH-BMPT'!$D$43,IF(J701=43,'Equivalencia BH-BMPT'!$D$44,IF(J701=44,'Equivalencia BH-BMPT'!$D$45,IF(J701=45,'Equivalencia BH-BMPT'!$D$46,"No ha seleccionado un número de programa")))))))))))))))))))))))))))))))))))))))))))))</f>
        <v>No ha seleccionado un número de programa</v>
      </c>
      <c r="L701" s="137"/>
      <c r="M701" s="135"/>
      <c r="N701" s="147"/>
      <c r="O701" s="138"/>
      <c r="P701" s="139"/>
      <c r="Q701" s="140"/>
      <c r="R701" s="140"/>
      <c r="S701" s="140"/>
      <c r="T701" s="140">
        <f t="shared" si="69"/>
        <v>0</v>
      </c>
      <c r="U701" s="140"/>
      <c r="V701" s="141"/>
      <c r="W701" s="141"/>
      <c r="X701" s="141"/>
      <c r="Y701" s="135"/>
      <c r="Z701" s="135"/>
      <c r="AA701" s="142"/>
      <c r="AB701" s="135"/>
      <c r="AC701" s="135"/>
      <c r="AD701" s="135"/>
      <c r="AE701" s="135"/>
      <c r="AF701" s="143" t="e">
        <f t="shared" si="70"/>
        <v>#DIV/0!</v>
      </c>
      <c r="AG701" s="144"/>
      <c r="AH701" s="144" t="b">
        <f t="shared" si="71"/>
        <v>1</v>
      </c>
    </row>
    <row r="702" spans="1:34" ht="44.25" customHeight="1" thickBot="1" x14ac:dyDescent="0.3">
      <c r="A702" s="135"/>
      <c r="B702" s="135"/>
      <c r="C702" s="136"/>
      <c r="D702" s="135"/>
      <c r="E702" s="136" t="str">
        <f>IF(D702=1,'Tipo '!$B$2,IF(D702=2,'Tipo '!$B$3,IF(D702=3,'Tipo '!$B$4,IF(D702=4,'Tipo '!$B$5,IF(D702=5,'Tipo '!$B$6,IF(D702=6,'Tipo '!$B$7,IF(D702=7,'Tipo '!$B$8,IF(D702=8,'Tipo '!$B$9,IF(D702=9,'Tipo '!$B$10,IF(D702=10,'Tipo '!$B$11,IF(D702=11,'Tipo '!$B$12,IF(D702=12,'Tipo '!$B$13,IF(D702=13,'Tipo '!$B$14,IF(D702=14,'Tipo '!$B$15,IF(D702=15,'Tipo '!$B$16,IF(D702=16,'Tipo '!$B$17,IF(D702=17,'Tipo '!$B$18,IF(D702=18,'Tipo '!$B$19,IF(D702=19,'Tipo '!$B$20,IF(D702=20,'Tipo '!$B$21,"No ha seleccionado un tipo de contrato válido"))))))))))))))))))))</f>
        <v>No ha seleccionado un tipo de contrato válido</v>
      </c>
      <c r="F702" s="136"/>
      <c r="G702" s="136"/>
      <c r="H702" s="146"/>
      <c r="I702" s="146"/>
      <c r="J702" s="135"/>
      <c r="K702" s="136" t="str">
        <f>IF(J702=1,'Equivalencia BH-BMPT'!$D$2,IF(J702=2,'Equivalencia BH-BMPT'!$D$3,IF(J702=3,'Equivalencia BH-BMPT'!$D$4,IF(J702=4,'Equivalencia BH-BMPT'!$D$5,IF(J702=5,'Equivalencia BH-BMPT'!$D$6,IF(J702=6,'Equivalencia BH-BMPT'!$D$7,IF(J702=7,'Equivalencia BH-BMPT'!$D$8,IF(J702=8,'Equivalencia BH-BMPT'!$D$9,IF(J702=9,'Equivalencia BH-BMPT'!$D$10,IF(J702=10,'Equivalencia BH-BMPT'!$D$11,IF(J702=11,'Equivalencia BH-BMPT'!$D$12,IF(J702=12,'Equivalencia BH-BMPT'!$D$13,IF(J702=13,'Equivalencia BH-BMPT'!$D$14,IF(J702=14,'Equivalencia BH-BMPT'!$D$15,IF(J702=15,'Equivalencia BH-BMPT'!$D$16,IF(J702=16,'Equivalencia BH-BMPT'!$D$17,IF(J702=17,'Equivalencia BH-BMPT'!$D$18,IF(J702=18,'Equivalencia BH-BMPT'!$D$19,IF(J702=19,'Equivalencia BH-BMPT'!$D$20,IF(J702=20,'Equivalencia BH-BMPT'!$D$21,IF(J702=21,'Equivalencia BH-BMPT'!$D$22,IF(J702=22,'Equivalencia BH-BMPT'!$D$23,IF(J702=23,'Equivalencia BH-BMPT'!#REF!,IF(J702=24,'Equivalencia BH-BMPT'!$D$25,IF(J702=25,'Equivalencia BH-BMPT'!$D$26,IF(J702=26,'Equivalencia BH-BMPT'!$D$27,IF(J702=27,'Equivalencia BH-BMPT'!$D$28,IF(J702=28,'Equivalencia BH-BMPT'!$D$29,IF(J702=29,'Equivalencia BH-BMPT'!$D$30,IF(J702=30,'Equivalencia BH-BMPT'!$D$31,IF(J702=31,'Equivalencia BH-BMPT'!$D$32,IF(J702=32,'Equivalencia BH-BMPT'!$D$33,IF(J702=33,'Equivalencia BH-BMPT'!$D$34,IF(J702=34,'Equivalencia BH-BMPT'!$D$35,IF(J702=35,'Equivalencia BH-BMPT'!$D$36,IF(J702=36,'Equivalencia BH-BMPT'!$D$37,IF(J702=37,'Equivalencia BH-BMPT'!$D$38,IF(J702=38,'Equivalencia BH-BMPT'!#REF!,IF(J702=39,'Equivalencia BH-BMPT'!$D$40,IF(J702=40,'Equivalencia BH-BMPT'!$D$41,IF(J702=41,'Equivalencia BH-BMPT'!$D$42,IF(J702=42,'Equivalencia BH-BMPT'!$D$43,IF(J702=43,'Equivalencia BH-BMPT'!$D$44,IF(J702=44,'Equivalencia BH-BMPT'!$D$45,IF(J702=45,'Equivalencia BH-BMPT'!$D$46,"No ha seleccionado un número de programa")))))))))))))))))))))))))))))))))))))))))))))</f>
        <v>No ha seleccionado un número de programa</v>
      </c>
      <c r="L702" s="137"/>
      <c r="M702" s="135"/>
      <c r="N702" s="147"/>
      <c r="O702" s="138"/>
      <c r="P702" s="139"/>
      <c r="Q702" s="140"/>
      <c r="R702" s="140"/>
      <c r="S702" s="140"/>
      <c r="T702" s="140">
        <f t="shared" si="69"/>
        <v>0</v>
      </c>
      <c r="U702" s="140"/>
      <c r="V702" s="141"/>
      <c r="W702" s="141"/>
      <c r="X702" s="141"/>
      <c r="Y702" s="135"/>
      <c r="Z702" s="135"/>
      <c r="AA702" s="142"/>
      <c r="AB702" s="135"/>
      <c r="AC702" s="135"/>
      <c r="AD702" s="135"/>
      <c r="AE702" s="135"/>
      <c r="AF702" s="143" t="e">
        <f t="shared" si="70"/>
        <v>#DIV/0!</v>
      </c>
      <c r="AG702" s="144"/>
      <c r="AH702" s="144" t="b">
        <f t="shared" si="71"/>
        <v>1</v>
      </c>
    </row>
    <row r="703" spans="1:34" ht="44.25" customHeight="1" thickBot="1" x14ac:dyDescent="0.3">
      <c r="A703" s="135"/>
      <c r="B703" s="135"/>
      <c r="C703" s="136"/>
      <c r="D703" s="135"/>
      <c r="E703" s="136" t="str">
        <f>IF(D703=1,'Tipo '!$B$2,IF(D703=2,'Tipo '!$B$3,IF(D703=3,'Tipo '!$B$4,IF(D703=4,'Tipo '!$B$5,IF(D703=5,'Tipo '!$B$6,IF(D703=6,'Tipo '!$B$7,IF(D703=7,'Tipo '!$B$8,IF(D703=8,'Tipo '!$B$9,IF(D703=9,'Tipo '!$B$10,IF(D703=10,'Tipo '!$B$11,IF(D703=11,'Tipo '!$B$12,IF(D703=12,'Tipo '!$B$13,IF(D703=13,'Tipo '!$B$14,IF(D703=14,'Tipo '!$B$15,IF(D703=15,'Tipo '!$B$16,IF(D703=16,'Tipo '!$B$17,IF(D703=17,'Tipo '!$B$18,IF(D703=18,'Tipo '!$B$19,IF(D703=19,'Tipo '!$B$20,IF(D703=20,'Tipo '!$B$21,"No ha seleccionado un tipo de contrato válido"))))))))))))))))))))</f>
        <v>No ha seleccionado un tipo de contrato válido</v>
      </c>
      <c r="F703" s="136"/>
      <c r="G703" s="136"/>
      <c r="H703" s="146"/>
      <c r="I703" s="146"/>
      <c r="J703" s="135"/>
      <c r="K703" s="136" t="str">
        <f>IF(J703=1,'Equivalencia BH-BMPT'!$D$2,IF(J703=2,'Equivalencia BH-BMPT'!$D$3,IF(J703=3,'Equivalencia BH-BMPT'!$D$4,IF(J703=4,'Equivalencia BH-BMPT'!$D$5,IF(J703=5,'Equivalencia BH-BMPT'!$D$6,IF(J703=6,'Equivalencia BH-BMPT'!$D$7,IF(J703=7,'Equivalencia BH-BMPT'!$D$8,IF(J703=8,'Equivalencia BH-BMPT'!$D$9,IF(J703=9,'Equivalencia BH-BMPT'!$D$10,IF(J703=10,'Equivalencia BH-BMPT'!$D$11,IF(J703=11,'Equivalencia BH-BMPT'!$D$12,IF(J703=12,'Equivalencia BH-BMPT'!$D$13,IF(J703=13,'Equivalencia BH-BMPT'!$D$14,IF(J703=14,'Equivalencia BH-BMPT'!$D$15,IF(J703=15,'Equivalencia BH-BMPT'!$D$16,IF(J703=16,'Equivalencia BH-BMPT'!$D$17,IF(J703=17,'Equivalencia BH-BMPT'!$D$18,IF(J703=18,'Equivalencia BH-BMPT'!$D$19,IF(J703=19,'Equivalencia BH-BMPT'!$D$20,IF(J703=20,'Equivalencia BH-BMPT'!$D$21,IF(J703=21,'Equivalencia BH-BMPT'!$D$22,IF(J703=22,'Equivalencia BH-BMPT'!$D$23,IF(J703=23,'Equivalencia BH-BMPT'!#REF!,IF(J703=24,'Equivalencia BH-BMPT'!$D$25,IF(J703=25,'Equivalencia BH-BMPT'!$D$26,IF(J703=26,'Equivalencia BH-BMPT'!$D$27,IF(J703=27,'Equivalencia BH-BMPT'!$D$28,IF(J703=28,'Equivalencia BH-BMPT'!$D$29,IF(J703=29,'Equivalencia BH-BMPT'!$D$30,IF(J703=30,'Equivalencia BH-BMPT'!$D$31,IF(J703=31,'Equivalencia BH-BMPT'!$D$32,IF(J703=32,'Equivalencia BH-BMPT'!$D$33,IF(J703=33,'Equivalencia BH-BMPT'!$D$34,IF(J703=34,'Equivalencia BH-BMPT'!$D$35,IF(J703=35,'Equivalencia BH-BMPT'!$D$36,IF(J703=36,'Equivalencia BH-BMPT'!$D$37,IF(J703=37,'Equivalencia BH-BMPT'!$D$38,IF(J703=38,'Equivalencia BH-BMPT'!#REF!,IF(J703=39,'Equivalencia BH-BMPT'!$D$40,IF(J703=40,'Equivalencia BH-BMPT'!$D$41,IF(J703=41,'Equivalencia BH-BMPT'!$D$42,IF(J703=42,'Equivalencia BH-BMPT'!$D$43,IF(J703=43,'Equivalencia BH-BMPT'!$D$44,IF(J703=44,'Equivalencia BH-BMPT'!$D$45,IF(J703=45,'Equivalencia BH-BMPT'!$D$46,"No ha seleccionado un número de programa")))))))))))))))))))))))))))))))))))))))))))))</f>
        <v>No ha seleccionado un número de programa</v>
      </c>
      <c r="L703" s="137"/>
      <c r="M703" s="135"/>
      <c r="N703" s="147"/>
      <c r="O703" s="138"/>
      <c r="P703" s="139"/>
      <c r="Q703" s="140"/>
      <c r="R703" s="140"/>
      <c r="S703" s="140"/>
      <c r="T703" s="140">
        <f t="shared" si="69"/>
        <v>0</v>
      </c>
      <c r="U703" s="140"/>
      <c r="V703" s="141"/>
      <c r="W703" s="141"/>
      <c r="X703" s="141"/>
      <c r="Y703" s="135"/>
      <c r="Z703" s="135"/>
      <c r="AA703" s="142"/>
      <c r="AB703" s="135"/>
      <c r="AC703" s="135"/>
      <c r="AD703" s="135"/>
      <c r="AE703" s="135"/>
      <c r="AF703" s="143" t="e">
        <f t="shared" si="70"/>
        <v>#DIV/0!</v>
      </c>
      <c r="AG703" s="144"/>
      <c r="AH703" s="144" t="b">
        <f t="shared" si="71"/>
        <v>1</v>
      </c>
    </row>
    <row r="704" spans="1:34" ht="44.25" customHeight="1" thickBot="1" x14ac:dyDescent="0.3">
      <c r="A704" s="135"/>
      <c r="B704" s="135"/>
      <c r="C704" s="136"/>
      <c r="D704" s="135"/>
      <c r="E704" s="136" t="str">
        <f>IF(D704=1,'Tipo '!$B$2,IF(D704=2,'Tipo '!$B$3,IF(D704=3,'Tipo '!$B$4,IF(D704=4,'Tipo '!$B$5,IF(D704=5,'Tipo '!$B$6,IF(D704=6,'Tipo '!$B$7,IF(D704=7,'Tipo '!$B$8,IF(D704=8,'Tipo '!$B$9,IF(D704=9,'Tipo '!$B$10,IF(D704=10,'Tipo '!$B$11,IF(D704=11,'Tipo '!$B$12,IF(D704=12,'Tipo '!$B$13,IF(D704=13,'Tipo '!$B$14,IF(D704=14,'Tipo '!$B$15,IF(D704=15,'Tipo '!$B$16,IF(D704=16,'Tipo '!$B$17,IF(D704=17,'Tipo '!$B$18,IF(D704=18,'Tipo '!$B$19,IF(D704=19,'Tipo '!$B$20,IF(D704=20,'Tipo '!$B$21,"No ha seleccionado un tipo de contrato válido"))))))))))))))))))))</f>
        <v>No ha seleccionado un tipo de contrato válido</v>
      </c>
      <c r="F704" s="136"/>
      <c r="G704" s="136"/>
      <c r="H704" s="146"/>
      <c r="I704" s="146"/>
      <c r="J704" s="135"/>
      <c r="K704" s="136" t="str">
        <f>IF(J704=1,'Equivalencia BH-BMPT'!$D$2,IF(J704=2,'Equivalencia BH-BMPT'!$D$3,IF(J704=3,'Equivalencia BH-BMPT'!$D$4,IF(J704=4,'Equivalencia BH-BMPT'!$D$5,IF(J704=5,'Equivalencia BH-BMPT'!$D$6,IF(J704=6,'Equivalencia BH-BMPT'!$D$7,IF(J704=7,'Equivalencia BH-BMPT'!$D$8,IF(J704=8,'Equivalencia BH-BMPT'!$D$9,IF(J704=9,'Equivalencia BH-BMPT'!$D$10,IF(J704=10,'Equivalencia BH-BMPT'!$D$11,IF(J704=11,'Equivalencia BH-BMPT'!$D$12,IF(J704=12,'Equivalencia BH-BMPT'!$D$13,IF(J704=13,'Equivalencia BH-BMPT'!$D$14,IF(J704=14,'Equivalencia BH-BMPT'!$D$15,IF(J704=15,'Equivalencia BH-BMPT'!$D$16,IF(J704=16,'Equivalencia BH-BMPT'!$D$17,IF(J704=17,'Equivalencia BH-BMPT'!$D$18,IF(J704=18,'Equivalencia BH-BMPT'!$D$19,IF(J704=19,'Equivalencia BH-BMPT'!$D$20,IF(J704=20,'Equivalencia BH-BMPT'!$D$21,IF(J704=21,'Equivalencia BH-BMPT'!$D$22,IF(J704=22,'Equivalencia BH-BMPT'!$D$23,IF(J704=23,'Equivalencia BH-BMPT'!#REF!,IF(J704=24,'Equivalencia BH-BMPT'!$D$25,IF(J704=25,'Equivalencia BH-BMPT'!$D$26,IF(J704=26,'Equivalencia BH-BMPT'!$D$27,IF(J704=27,'Equivalencia BH-BMPT'!$D$28,IF(J704=28,'Equivalencia BH-BMPT'!$D$29,IF(J704=29,'Equivalencia BH-BMPT'!$D$30,IF(J704=30,'Equivalencia BH-BMPT'!$D$31,IF(J704=31,'Equivalencia BH-BMPT'!$D$32,IF(J704=32,'Equivalencia BH-BMPT'!$D$33,IF(J704=33,'Equivalencia BH-BMPT'!$D$34,IF(J704=34,'Equivalencia BH-BMPT'!$D$35,IF(J704=35,'Equivalencia BH-BMPT'!$D$36,IF(J704=36,'Equivalencia BH-BMPT'!$D$37,IF(J704=37,'Equivalencia BH-BMPT'!$D$38,IF(J704=38,'Equivalencia BH-BMPT'!#REF!,IF(J704=39,'Equivalencia BH-BMPT'!$D$40,IF(J704=40,'Equivalencia BH-BMPT'!$D$41,IF(J704=41,'Equivalencia BH-BMPT'!$D$42,IF(J704=42,'Equivalencia BH-BMPT'!$D$43,IF(J704=43,'Equivalencia BH-BMPT'!$D$44,IF(J704=44,'Equivalencia BH-BMPT'!$D$45,IF(J704=45,'Equivalencia BH-BMPT'!$D$46,"No ha seleccionado un número de programa")))))))))))))))))))))))))))))))))))))))))))))</f>
        <v>No ha seleccionado un número de programa</v>
      </c>
      <c r="L704" s="137"/>
      <c r="M704" s="135"/>
      <c r="N704" s="147"/>
      <c r="O704" s="138"/>
      <c r="P704" s="139"/>
      <c r="Q704" s="140"/>
      <c r="R704" s="140"/>
      <c r="S704" s="140"/>
      <c r="T704" s="140">
        <f t="shared" si="69"/>
        <v>0</v>
      </c>
      <c r="U704" s="140"/>
      <c r="V704" s="141"/>
      <c r="W704" s="141"/>
      <c r="X704" s="141"/>
      <c r="Y704" s="135"/>
      <c r="Z704" s="135"/>
      <c r="AA704" s="142"/>
      <c r="AB704" s="135"/>
      <c r="AC704" s="135"/>
      <c r="AD704" s="135"/>
      <c r="AE704" s="135"/>
      <c r="AF704" s="143" t="e">
        <f t="shared" si="70"/>
        <v>#DIV/0!</v>
      </c>
      <c r="AG704" s="144"/>
      <c r="AH704" s="144" t="b">
        <f t="shared" si="71"/>
        <v>1</v>
      </c>
    </row>
    <row r="705" spans="1:34" ht="44.25" customHeight="1" thickBot="1" x14ac:dyDescent="0.3">
      <c r="A705" s="135"/>
      <c r="B705" s="135"/>
      <c r="C705" s="136"/>
      <c r="D705" s="135"/>
      <c r="E705" s="136" t="str">
        <f>IF(D705=1,'Tipo '!$B$2,IF(D705=2,'Tipo '!$B$3,IF(D705=3,'Tipo '!$B$4,IF(D705=4,'Tipo '!$B$5,IF(D705=5,'Tipo '!$B$6,IF(D705=6,'Tipo '!$B$7,IF(D705=7,'Tipo '!$B$8,IF(D705=8,'Tipo '!$B$9,IF(D705=9,'Tipo '!$B$10,IF(D705=10,'Tipo '!$B$11,IF(D705=11,'Tipo '!$B$12,IF(D705=12,'Tipo '!$B$13,IF(D705=13,'Tipo '!$B$14,IF(D705=14,'Tipo '!$B$15,IF(D705=15,'Tipo '!$B$16,IF(D705=16,'Tipo '!$B$17,IF(D705=17,'Tipo '!$B$18,IF(D705=18,'Tipo '!$B$19,IF(D705=19,'Tipo '!$B$20,IF(D705=20,'Tipo '!$B$21,"No ha seleccionado un tipo de contrato válido"))))))))))))))))))))</f>
        <v>No ha seleccionado un tipo de contrato válido</v>
      </c>
      <c r="F705" s="136"/>
      <c r="G705" s="136"/>
      <c r="H705" s="146"/>
      <c r="I705" s="146"/>
      <c r="J705" s="135"/>
      <c r="K705" s="136" t="str">
        <f>IF(J705=1,'Equivalencia BH-BMPT'!$D$2,IF(J705=2,'Equivalencia BH-BMPT'!$D$3,IF(J705=3,'Equivalencia BH-BMPT'!$D$4,IF(J705=4,'Equivalencia BH-BMPT'!$D$5,IF(J705=5,'Equivalencia BH-BMPT'!$D$6,IF(J705=6,'Equivalencia BH-BMPT'!$D$7,IF(J705=7,'Equivalencia BH-BMPT'!$D$8,IF(J705=8,'Equivalencia BH-BMPT'!$D$9,IF(J705=9,'Equivalencia BH-BMPT'!$D$10,IF(J705=10,'Equivalencia BH-BMPT'!$D$11,IF(J705=11,'Equivalencia BH-BMPT'!$D$12,IF(J705=12,'Equivalencia BH-BMPT'!$D$13,IF(J705=13,'Equivalencia BH-BMPT'!$D$14,IF(J705=14,'Equivalencia BH-BMPT'!$D$15,IF(J705=15,'Equivalencia BH-BMPT'!$D$16,IF(J705=16,'Equivalencia BH-BMPT'!$D$17,IF(J705=17,'Equivalencia BH-BMPT'!$D$18,IF(J705=18,'Equivalencia BH-BMPT'!$D$19,IF(J705=19,'Equivalencia BH-BMPT'!$D$20,IF(J705=20,'Equivalencia BH-BMPT'!$D$21,IF(J705=21,'Equivalencia BH-BMPT'!$D$22,IF(J705=22,'Equivalencia BH-BMPT'!$D$23,IF(J705=23,'Equivalencia BH-BMPT'!#REF!,IF(J705=24,'Equivalencia BH-BMPT'!$D$25,IF(J705=25,'Equivalencia BH-BMPT'!$D$26,IF(J705=26,'Equivalencia BH-BMPT'!$D$27,IF(J705=27,'Equivalencia BH-BMPT'!$D$28,IF(J705=28,'Equivalencia BH-BMPT'!$D$29,IF(J705=29,'Equivalencia BH-BMPT'!$D$30,IF(J705=30,'Equivalencia BH-BMPT'!$D$31,IF(J705=31,'Equivalencia BH-BMPT'!$D$32,IF(J705=32,'Equivalencia BH-BMPT'!$D$33,IF(J705=33,'Equivalencia BH-BMPT'!$D$34,IF(J705=34,'Equivalencia BH-BMPT'!$D$35,IF(J705=35,'Equivalencia BH-BMPT'!$D$36,IF(J705=36,'Equivalencia BH-BMPT'!$D$37,IF(J705=37,'Equivalencia BH-BMPT'!$D$38,IF(J705=38,'Equivalencia BH-BMPT'!#REF!,IF(J705=39,'Equivalencia BH-BMPT'!$D$40,IF(J705=40,'Equivalencia BH-BMPT'!$D$41,IF(J705=41,'Equivalencia BH-BMPT'!$D$42,IF(J705=42,'Equivalencia BH-BMPT'!$D$43,IF(J705=43,'Equivalencia BH-BMPT'!$D$44,IF(J705=44,'Equivalencia BH-BMPT'!$D$45,IF(J705=45,'Equivalencia BH-BMPT'!$D$46,"No ha seleccionado un número de programa")))))))))))))))))))))))))))))))))))))))))))))</f>
        <v>No ha seleccionado un número de programa</v>
      </c>
      <c r="L705" s="137"/>
      <c r="M705" s="135"/>
      <c r="N705" s="147"/>
      <c r="O705" s="138"/>
      <c r="P705" s="139"/>
      <c r="Q705" s="140"/>
      <c r="R705" s="140"/>
      <c r="S705" s="140"/>
      <c r="T705" s="140">
        <f t="shared" si="69"/>
        <v>0</v>
      </c>
      <c r="U705" s="140"/>
      <c r="V705" s="141"/>
      <c r="W705" s="141"/>
      <c r="X705" s="141"/>
      <c r="Y705" s="135"/>
      <c r="Z705" s="135"/>
      <c r="AA705" s="142"/>
      <c r="AB705" s="135"/>
      <c r="AC705" s="135"/>
      <c r="AD705" s="135"/>
      <c r="AE705" s="135"/>
      <c r="AF705" s="143" t="e">
        <f t="shared" si="70"/>
        <v>#DIV/0!</v>
      </c>
      <c r="AG705" s="144"/>
      <c r="AH705" s="144" t="b">
        <f t="shared" si="71"/>
        <v>1</v>
      </c>
    </row>
    <row r="706" spans="1:34" ht="44.25" customHeight="1" thickBot="1" x14ac:dyDescent="0.3">
      <c r="A706" s="135"/>
      <c r="B706" s="135"/>
      <c r="C706" s="136"/>
      <c r="D706" s="135"/>
      <c r="E706" s="136" t="str">
        <f>IF(D706=1,'Tipo '!$B$2,IF(D706=2,'Tipo '!$B$3,IF(D706=3,'Tipo '!$B$4,IF(D706=4,'Tipo '!$B$5,IF(D706=5,'Tipo '!$B$6,IF(D706=6,'Tipo '!$B$7,IF(D706=7,'Tipo '!$B$8,IF(D706=8,'Tipo '!$B$9,IF(D706=9,'Tipo '!$B$10,IF(D706=10,'Tipo '!$B$11,IF(D706=11,'Tipo '!$B$12,IF(D706=12,'Tipo '!$B$13,IF(D706=13,'Tipo '!$B$14,IF(D706=14,'Tipo '!$B$15,IF(D706=15,'Tipo '!$B$16,IF(D706=16,'Tipo '!$B$17,IF(D706=17,'Tipo '!$B$18,IF(D706=18,'Tipo '!$B$19,IF(D706=19,'Tipo '!$B$20,IF(D706=20,'Tipo '!$B$21,"No ha seleccionado un tipo de contrato válido"))))))))))))))))))))</f>
        <v>No ha seleccionado un tipo de contrato válido</v>
      </c>
      <c r="F706" s="136"/>
      <c r="G706" s="136"/>
      <c r="H706" s="146"/>
      <c r="I706" s="146"/>
      <c r="J706" s="135"/>
      <c r="K706" s="136" t="str">
        <f>IF(J706=1,'Equivalencia BH-BMPT'!$D$2,IF(J706=2,'Equivalencia BH-BMPT'!$D$3,IF(J706=3,'Equivalencia BH-BMPT'!$D$4,IF(J706=4,'Equivalencia BH-BMPT'!$D$5,IF(J706=5,'Equivalencia BH-BMPT'!$D$6,IF(J706=6,'Equivalencia BH-BMPT'!$D$7,IF(J706=7,'Equivalencia BH-BMPT'!$D$8,IF(J706=8,'Equivalencia BH-BMPT'!$D$9,IF(J706=9,'Equivalencia BH-BMPT'!$D$10,IF(J706=10,'Equivalencia BH-BMPT'!$D$11,IF(J706=11,'Equivalencia BH-BMPT'!$D$12,IF(J706=12,'Equivalencia BH-BMPT'!$D$13,IF(J706=13,'Equivalencia BH-BMPT'!$D$14,IF(J706=14,'Equivalencia BH-BMPT'!$D$15,IF(J706=15,'Equivalencia BH-BMPT'!$D$16,IF(J706=16,'Equivalencia BH-BMPT'!$D$17,IF(J706=17,'Equivalencia BH-BMPT'!$D$18,IF(J706=18,'Equivalencia BH-BMPT'!$D$19,IF(J706=19,'Equivalencia BH-BMPT'!$D$20,IF(J706=20,'Equivalencia BH-BMPT'!$D$21,IF(J706=21,'Equivalencia BH-BMPT'!$D$22,IF(J706=22,'Equivalencia BH-BMPT'!$D$23,IF(J706=23,'Equivalencia BH-BMPT'!#REF!,IF(J706=24,'Equivalencia BH-BMPT'!$D$25,IF(J706=25,'Equivalencia BH-BMPT'!$D$26,IF(J706=26,'Equivalencia BH-BMPT'!$D$27,IF(J706=27,'Equivalencia BH-BMPT'!$D$28,IF(J706=28,'Equivalencia BH-BMPT'!$D$29,IF(J706=29,'Equivalencia BH-BMPT'!$D$30,IF(J706=30,'Equivalencia BH-BMPT'!$D$31,IF(J706=31,'Equivalencia BH-BMPT'!$D$32,IF(J706=32,'Equivalencia BH-BMPT'!$D$33,IF(J706=33,'Equivalencia BH-BMPT'!$D$34,IF(J706=34,'Equivalencia BH-BMPT'!$D$35,IF(J706=35,'Equivalencia BH-BMPT'!$D$36,IF(J706=36,'Equivalencia BH-BMPT'!$D$37,IF(J706=37,'Equivalencia BH-BMPT'!$D$38,IF(J706=38,'Equivalencia BH-BMPT'!#REF!,IF(J706=39,'Equivalencia BH-BMPT'!$D$40,IF(J706=40,'Equivalencia BH-BMPT'!$D$41,IF(J706=41,'Equivalencia BH-BMPT'!$D$42,IF(J706=42,'Equivalencia BH-BMPT'!$D$43,IF(J706=43,'Equivalencia BH-BMPT'!$D$44,IF(J706=44,'Equivalencia BH-BMPT'!$D$45,IF(J706=45,'Equivalencia BH-BMPT'!$D$46,"No ha seleccionado un número de programa")))))))))))))))))))))))))))))))))))))))))))))</f>
        <v>No ha seleccionado un número de programa</v>
      </c>
      <c r="L706" s="137"/>
      <c r="M706" s="135"/>
      <c r="N706" s="147"/>
      <c r="O706" s="138"/>
      <c r="P706" s="139"/>
      <c r="Q706" s="140"/>
      <c r="R706" s="140"/>
      <c r="S706" s="140"/>
      <c r="T706" s="140">
        <f t="shared" si="69"/>
        <v>0</v>
      </c>
      <c r="U706" s="140"/>
      <c r="V706" s="141"/>
      <c r="W706" s="141"/>
      <c r="X706" s="141"/>
      <c r="Y706" s="135"/>
      <c r="Z706" s="135"/>
      <c r="AA706" s="142"/>
      <c r="AB706" s="135"/>
      <c r="AC706" s="135"/>
      <c r="AD706" s="135"/>
      <c r="AE706" s="135"/>
      <c r="AF706" s="143" t="e">
        <f t="shared" si="70"/>
        <v>#DIV/0!</v>
      </c>
      <c r="AG706" s="144"/>
      <c r="AH706" s="144" t="b">
        <f t="shared" si="71"/>
        <v>1</v>
      </c>
    </row>
    <row r="707" spans="1:34" ht="44.25" customHeight="1" thickBot="1" x14ac:dyDescent="0.3">
      <c r="A707" s="135"/>
      <c r="B707" s="135"/>
      <c r="C707" s="136"/>
      <c r="D707" s="135"/>
      <c r="E707" s="136" t="str">
        <f>IF(D707=1,'Tipo '!$B$2,IF(D707=2,'Tipo '!$B$3,IF(D707=3,'Tipo '!$B$4,IF(D707=4,'Tipo '!$B$5,IF(D707=5,'Tipo '!$B$6,IF(D707=6,'Tipo '!$B$7,IF(D707=7,'Tipo '!$B$8,IF(D707=8,'Tipo '!$B$9,IF(D707=9,'Tipo '!$B$10,IF(D707=10,'Tipo '!$B$11,IF(D707=11,'Tipo '!$B$12,IF(D707=12,'Tipo '!$B$13,IF(D707=13,'Tipo '!$B$14,IF(D707=14,'Tipo '!$B$15,IF(D707=15,'Tipo '!$B$16,IF(D707=16,'Tipo '!$B$17,IF(D707=17,'Tipo '!$B$18,IF(D707=18,'Tipo '!$B$19,IF(D707=19,'Tipo '!$B$20,IF(D707=20,'Tipo '!$B$21,"No ha seleccionado un tipo de contrato válido"))))))))))))))))))))</f>
        <v>No ha seleccionado un tipo de contrato válido</v>
      </c>
      <c r="F707" s="136"/>
      <c r="G707" s="136"/>
      <c r="H707" s="146"/>
      <c r="I707" s="146"/>
      <c r="J707" s="135"/>
      <c r="K707" s="136" t="str">
        <f>IF(J707=1,'Equivalencia BH-BMPT'!$D$2,IF(J707=2,'Equivalencia BH-BMPT'!$D$3,IF(J707=3,'Equivalencia BH-BMPT'!$D$4,IF(J707=4,'Equivalencia BH-BMPT'!$D$5,IF(J707=5,'Equivalencia BH-BMPT'!$D$6,IF(J707=6,'Equivalencia BH-BMPT'!$D$7,IF(J707=7,'Equivalencia BH-BMPT'!$D$8,IF(J707=8,'Equivalencia BH-BMPT'!$D$9,IF(J707=9,'Equivalencia BH-BMPT'!$D$10,IF(J707=10,'Equivalencia BH-BMPT'!$D$11,IF(J707=11,'Equivalencia BH-BMPT'!$D$12,IF(J707=12,'Equivalencia BH-BMPT'!$D$13,IF(J707=13,'Equivalencia BH-BMPT'!$D$14,IF(J707=14,'Equivalencia BH-BMPT'!$D$15,IF(J707=15,'Equivalencia BH-BMPT'!$D$16,IF(J707=16,'Equivalencia BH-BMPT'!$D$17,IF(J707=17,'Equivalencia BH-BMPT'!$D$18,IF(J707=18,'Equivalencia BH-BMPT'!$D$19,IF(J707=19,'Equivalencia BH-BMPT'!$D$20,IF(J707=20,'Equivalencia BH-BMPT'!$D$21,IF(J707=21,'Equivalencia BH-BMPT'!$D$22,IF(J707=22,'Equivalencia BH-BMPT'!$D$23,IF(J707=23,'Equivalencia BH-BMPT'!#REF!,IF(J707=24,'Equivalencia BH-BMPT'!$D$25,IF(J707=25,'Equivalencia BH-BMPT'!$D$26,IF(J707=26,'Equivalencia BH-BMPT'!$D$27,IF(J707=27,'Equivalencia BH-BMPT'!$D$28,IF(J707=28,'Equivalencia BH-BMPT'!$D$29,IF(J707=29,'Equivalencia BH-BMPT'!$D$30,IF(J707=30,'Equivalencia BH-BMPT'!$D$31,IF(J707=31,'Equivalencia BH-BMPT'!$D$32,IF(J707=32,'Equivalencia BH-BMPT'!$D$33,IF(J707=33,'Equivalencia BH-BMPT'!$D$34,IF(J707=34,'Equivalencia BH-BMPT'!$D$35,IF(J707=35,'Equivalencia BH-BMPT'!$D$36,IF(J707=36,'Equivalencia BH-BMPT'!$D$37,IF(J707=37,'Equivalencia BH-BMPT'!$D$38,IF(J707=38,'Equivalencia BH-BMPT'!#REF!,IF(J707=39,'Equivalencia BH-BMPT'!$D$40,IF(J707=40,'Equivalencia BH-BMPT'!$D$41,IF(J707=41,'Equivalencia BH-BMPT'!$D$42,IF(J707=42,'Equivalencia BH-BMPT'!$D$43,IF(J707=43,'Equivalencia BH-BMPT'!$D$44,IF(J707=44,'Equivalencia BH-BMPT'!$D$45,IF(J707=45,'Equivalencia BH-BMPT'!$D$46,"No ha seleccionado un número de programa")))))))))))))))))))))))))))))))))))))))))))))</f>
        <v>No ha seleccionado un número de programa</v>
      </c>
      <c r="L707" s="137"/>
      <c r="M707" s="135"/>
      <c r="N707" s="147"/>
      <c r="O707" s="138"/>
      <c r="P707" s="139"/>
      <c r="Q707" s="140"/>
      <c r="R707" s="140"/>
      <c r="S707" s="140"/>
      <c r="T707" s="140">
        <f t="shared" si="69"/>
        <v>0</v>
      </c>
      <c r="U707" s="140"/>
      <c r="V707" s="141"/>
      <c r="W707" s="141"/>
      <c r="X707" s="141"/>
      <c r="Y707" s="135"/>
      <c r="Z707" s="135"/>
      <c r="AA707" s="142"/>
      <c r="AB707" s="135"/>
      <c r="AC707" s="135"/>
      <c r="AD707" s="135"/>
      <c r="AE707" s="135"/>
      <c r="AF707" s="143" t="e">
        <f t="shared" si="70"/>
        <v>#DIV/0!</v>
      </c>
      <c r="AG707" s="144"/>
      <c r="AH707" s="144" t="b">
        <f t="shared" si="71"/>
        <v>1</v>
      </c>
    </row>
    <row r="708" spans="1:34" ht="44.25" customHeight="1" thickBot="1" x14ac:dyDescent="0.3">
      <c r="A708" s="135"/>
      <c r="B708" s="135"/>
      <c r="C708" s="136"/>
      <c r="D708" s="135"/>
      <c r="E708" s="136" t="str">
        <f>IF(D708=1,'Tipo '!$B$2,IF(D708=2,'Tipo '!$B$3,IF(D708=3,'Tipo '!$B$4,IF(D708=4,'Tipo '!$B$5,IF(D708=5,'Tipo '!$B$6,IF(D708=6,'Tipo '!$B$7,IF(D708=7,'Tipo '!$B$8,IF(D708=8,'Tipo '!$B$9,IF(D708=9,'Tipo '!$B$10,IF(D708=10,'Tipo '!$B$11,IF(D708=11,'Tipo '!$B$12,IF(D708=12,'Tipo '!$B$13,IF(D708=13,'Tipo '!$B$14,IF(D708=14,'Tipo '!$B$15,IF(D708=15,'Tipo '!$B$16,IF(D708=16,'Tipo '!$B$17,IF(D708=17,'Tipo '!$B$18,IF(D708=18,'Tipo '!$B$19,IF(D708=19,'Tipo '!$B$20,IF(D708=20,'Tipo '!$B$21,"No ha seleccionado un tipo de contrato válido"))))))))))))))))))))</f>
        <v>No ha seleccionado un tipo de contrato válido</v>
      </c>
      <c r="F708" s="136"/>
      <c r="G708" s="136"/>
      <c r="H708" s="146"/>
      <c r="I708" s="146"/>
      <c r="J708" s="135"/>
      <c r="K708" s="136" t="str">
        <f>IF(J708=1,'Equivalencia BH-BMPT'!$D$2,IF(J708=2,'Equivalencia BH-BMPT'!$D$3,IF(J708=3,'Equivalencia BH-BMPT'!$D$4,IF(J708=4,'Equivalencia BH-BMPT'!$D$5,IF(J708=5,'Equivalencia BH-BMPT'!$D$6,IF(J708=6,'Equivalencia BH-BMPT'!$D$7,IF(J708=7,'Equivalencia BH-BMPT'!$D$8,IF(J708=8,'Equivalencia BH-BMPT'!$D$9,IF(J708=9,'Equivalencia BH-BMPT'!$D$10,IF(J708=10,'Equivalencia BH-BMPT'!$D$11,IF(J708=11,'Equivalencia BH-BMPT'!$D$12,IF(J708=12,'Equivalencia BH-BMPT'!$D$13,IF(J708=13,'Equivalencia BH-BMPT'!$D$14,IF(J708=14,'Equivalencia BH-BMPT'!$D$15,IF(J708=15,'Equivalencia BH-BMPT'!$D$16,IF(J708=16,'Equivalencia BH-BMPT'!$D$17,IF(J708=17,'Equivalencia BH-BMPT'!$D$18,IF(J708=18,'Equivalencia BH-BMPT'!$D$19,IF(J708=19,'Equivalencia BH-BMPT'!$D$20,IF(J708=20,'Equivalencia BH-BMPT'!$D$21,IF(J708=21,'Equivalencia BH-BMPT'!$D$22,IF(J708=22,'Equivalencia BH-BMPT'!$D$23,IF(J708=23,'Equivalencia BH-BMPT'!#REF!,IF(J708=24,'Equivalencia BH-BMPT'!$D$25,IF(J708=25,'Equivalencia BH-BMPT'!$D$26,IF(J708=26,'Equivalencia BH-BMPT'!$D$27,IF(J708=27,'Equivalencia BH-BMPT'!$D$28,IF(J708=28,'Equivalencia BH-BMPT'!$D$29,IF(J708=29,'Equivalencia BH-BMPT'!$D$30,IF(J708=30,'Equivalencia BH-BMPT'!$D$31,IF(J708=31,'Equivalencia BH-BMPT'!$D$32,IF(J708=32,'Equivalencia BH-BMPT'!$D$33,IF(J708=33,'Equivalencia BH-BMPT'!$D$34,IF(J708=34,'Equivalencia BH-BMPT'!$D$35,IF(J708=35,'Equivalencia BH-BMPT'!$D$36,IF(J708=36,'Equivalencia BH-BMPT'!$D$37,IF(J708=37,'Equivalencia BH-BMPT'!$D$38,IF(J708=38,'Equivalencia BH-BMPT'!#REF!,IF(J708=39,'Equivalencia BH-BMPT'!$D$40,IF(J708=40,'Equivalencia BH-BMPT'!$D$41,IF(J708=41,'Equivalencia BH-BMPT'!$D$42,IF(J708=42,'Equivalencia BH-BMPT'!$D$43,IF(J708=43,'Equivalencia BH-BMPT'!$D$44,IF(J708=44,'Equivalencia BH-BMPT'!$D$45,IF(J708=45,'Equivalencia BH-BMPT'!$D$46,"No ha seleccionado un número de programa")))))))))))))))))))))))))))))))))))))))))))))</f>
        <v>No ha seleccionado un número de programa</v>
      </c>
      <c r="L708" s="137"/>
      <c r="M708" s="135"/>
      <c r="N708" s="147"/>
      <c r="O708" s="138"/>
      <c r="P708" s="139"/>
      <c r="Q708" s="140"/>
      <c r="R708" s="140"/>
      <c r="S708" s="140"/>
      <c r="T708" s="140">
        <f t="shared" si="69"/>
        <v>0</v>
      </c>
      <c r="U708" s="140"/>
      <c r="V708" s="141"/>
      <c r="W708" s="141"/>
      <c r="X708" s="141"/>
      <c r="Y708" s="135"/>
      <c r="Z708" s="135"/>
      <c r="AA708" s="142"/>
      <c r="AB708" s="135"/>
      <c r="AC708" s="135"/>
      <c r="AD708" s="135"/>
      <c r="AE708" s="135"/>
      <c r="AF708" s="143" t="e">
        <f t="shared" si="70"/>
        <v>#DIV/0!</v>
      </c>
      <c r="AG708" s="144"/>
      <c r="AH708" s="144" t="b">
        <f t="shared" si="71"/>
        <v>1</v>
      </c>
    </row>
    <row r="709" spans="1:34" ht="44.25" customHeight="1" thickBot="1" x14ac:dyDescent="0.3">
      <c r="A709" s="135"/>
      <c r="B709" s="135"/>
      <c r="C709" s="136"/>
      <c r="D709" s="135"/>
      <c r="E709" s="136" t="str">
        <f>IF(D709=1,'Tipo '!$B$2,IF(D709=2,'Tipo '!$B$3,IF(D709=3,'Tipo '!$B$4,IF(D709=4,'Tipo '!$B$5,IF(D709=5,'Tipo '!$B$6,IF(D709=6,'Tipo '!$B$7,IF(D709=7,'Tipo '!$B$8,IF(D709=8,'Tipo '!$B$9,IF(D709=9,'Tipo '!$B$10,IF(D709=10,'Tipo '!$B$11,IF(D709=11,'Tipo '!$B$12,IF(D709=12,'Tipo '!$B$13,IF(D709=13,'Tipo '!$B$14,IF(D709=14,'Tipo '!$B$15,IF(D709=15,'Tipo '!$B$16,IF(D709=16,'Tipo '!$B$17,IF(D709=17,'Tipo '!$B$18,IF(D709=18,'Tipo '!$B$19,IF(D709=19,'Tipo '!$B$20,IF(D709=20,'Tipo '!$B$21,"No ha seleccionado un tipo de contrato válido"))))))))))))))))))))</f>
        <v>No ha seleccionado un tipo de contrato válido</v>
      </c>
      <c r="F709" s="136"/>
      <c r="G709" s="136"/>
      <c r="H709" s="146"/>
      <c r="I709" s="146"/>
      <c r="J709" s="135"/>
      <c r="K709" s="136" t="str">
        <f>IF(J709=1,'Equivalencia BH-BMPT'!$D$2,IF(J709=2,'Equivalencia BH-BMPT'!$D$3,IF(J709=3,'Equivalencia BH-BMPT'!$D$4,IF(J709=4,'Equivalencia BH-BMPT'!$D$5,IF(J709=5,'Equivalencia BH-BMPT'!$D$6,IF(J709=6,'Equivalencia BH-BMPT'!$D$7,IF(J709=7,'Equivalencia BH-BMPT'!$D$8,IF(J709=8,'Equivalencia BH-BMPT'!$D$9,IF(J709=9,'Equivalencia BH-BMPT'!$D$10,IF(J709=10,'Equivalencia BH-BMPT'!$D$11,IF(J709=11,'Equivalencia BH-BMPT'!$D$12,IF(J709=12,'Equivalencia BH-BMPT'!$D$13,IF(J709=13,'Equivalencia BH-BMPT'!$D$14,IF(J709=14,'Equivalencia BH-BMPT'!$D$15,IF(J709=15,'Equivalencia BH-BMPT'!$D$16,IF(J709=16,'Equivalencia BH-BMPT'!$D$17,IF(J709=17,'Equivalencia BH-BMPT'!$D$18,IF(J709=18,'Equivalencia BH-BMPT'!$D$19,IF(J709=19,'Equivalencia BH-BMPT'!$D$20,IF(J709=20,'Equivalencia BH-BMPT'!$D$21,IF(J709=21,'Equivalencia BH-BMPT'!$D$22,IF(J709=22,'Equivalencia BH-BMPT'!$D$23,IF(J709=23,'Equivalencia BH-BMPT'!#REF!,IF(J709=24,'Equivalencia BH-BMPT'!$D$25,IF(J709=25,'Equivalencia BH-BMPT'!$D$26,IF(J709=26,'Equivalencia BH-BMPT'!$D$27,IF(J709=27,'Equivalencia BH-BMPT'!$D$28,IF(J709=28,'Equivalencia BH-BMPT'!$D$29,IF(J709=29,'Equivalencia BH-BMPT'!$D$30,IF(J709=30,'Equivalencia BH-BMPT'!$D$31,IF(J709=31,'Equivalencia BH-BMPT'!$D$32,IF(J709=32,'Equivalencia BH-BMPT'!$D$33,IF(J709=33,'Equivalencia BH-BMPT'!$D$34,IF(J709=34,'Equivalencia BH-BMPT'!$D$35,IF(J709=35,'Equivalencia BH-BMPT'!$D$36,IF(J709=36,'Equivalencia BH-BMPT'!$D$37,IF(J709=37,'Equivalencia BH-BMPT'!$D$38,IF(J709=38,'Equivalencia BH-BMPT'!#REF!,IF(J709=39,'Equivalencia BH-BMPT'!$D$40,IF(J709=40,'Equivalencia BH-BMPT'!$D$41,IF(J709=41,'Equivalencia BH-BMPT'!$D$42,IF(J709=42,'Equivalencia BH-BMPT'!$D$43,IF(J709=43,'Equivalencia BH-BMPT'!$D$44,IF(J709=44,'Equivalencia BH-BMPT'!$D$45,IF(J709=45,'Equivalencia BH-BMPT'!$D$46,"No ha seleccionado un número de programa")))))))))))))))))))))))))))))))))))))))))))))</f>
        <v>No ha seleccionado un número de programa</v>
      </c>
      <c r="L709" s="137"/>
      <c r="M709" s="135"/>
      <c r="N709" s="147"/>
      <c r="O709" s="138"/>
      <c r="P709" s="139"/>
      <c r="Q709" s="140"/>
      <c r="R709" s="140"/>
      <c r="S709" s="140"/>
      <c r="T709" s="140">
        <f t="shared" si="69"/>
        <v>0</v>
      </c>
      <c r="U709" s="140"/>
      <c r="V709" s="141"/>
      <c r="W709" s="141"/>
      <c r="X709" s="141"/>
      <c r="Y709" s="135"/>
      <c r="Z709" s="135"/>
      <c r="AA709" s="142"/>
      <c r="AB709" s="135"/>
      <c r="AC709" s="135"/>
      <c r="AD709" s="135"/>
      <c r="AE709" s="135"/>
      <c r="AF709" s="143" t="e">
        <f t="shared" si="70"/>
        <v>#DIV/0!</v>
      </c>
      <c r="AG709" s="144"/>
      <c r="AH709" s="144" t="b">
        <f t="shared" si="71"/>
        <v>1</v>
      </c>
    </row>
    <row r="710" spans="1:34" ht="44.25" customHeight="1" thickBot="1" x14ac:dyDescent="0.3">
      <c r="A710" s="135"/>
      <c r="B710" s="135"/>
      <c r="C710" s="136"/>
      <c r="D710" s="135"/>
      <c r="E710" s="136" t="str">
        <f>IF(D710=1,'Tipo '!$B$2,IF(D710=2,'Tipo '!$B$3,IF(D710=3,'Tipo '!$B$4,IF(D710=4,'Tipo '!$B$5,IF(D710=5,'Tipo '!$B$6,IF(D710=6,'Tipo '!$B$7,IF(D710=7,'Tipo '!$B$8,IF(D710=8,'Tipo '!$B$9,IF(D710=9,'Tipo '!$B$10,IF(D710=10,'Tipo '!$B$11,IF(D710=11,'Tipo '!$B$12,IF(D710=12,'Tipo '!$B$13,IF(D710=13,'Tipo '!$B$14,IF(D710=14,'Tipo '!$B$15,IF(D710=15,'Tipo '!$B$16,IF(D710=16,'Tipo '!$B$17,IF(D710=17,'Tipo '!$B$18,IF(D710=18,'Tipo '!$B$19,IF(D710=19,'Tipo '!$B$20,IF(D710=20,'Tipo '!$B$21,"No ha seleccionado un tipo de contrato válido"))))))))))))))))))))</f>
        <v>No ha seleccionado un tipo de contrato válido</v>
      </c>
      <c r="F710" s="136"/>
      <c r="G710" s="136"/>
      <c r="H710" s="146"/>
      <c r="I710" s="146"/>
      <c r="J710" s="135"/>
      <c r="K710" s="136" t="str">
        <f>IF(J710=1,'Equivalencia BH-BMPT'!$D$2,IF(J710=2,'Equivalencia BH-BMPT'!$D$3,IF(J710=3,'Equivalencia BH-BMPT'!$D$4,IF(J710=4,'Equivalencia BH-BMPT'!$D$5,IF(J710=5,'Equivalencia BH-BMPT'!$D$6,IF(J710=6,'Equivalencia BH-BMPT'!$D$7,IF(J710=7,'Equivalencia BH-BMPT'!$D$8,IF(J710=8,'Equivalencia BH-BMPT'!$D$9,IF(J710=9,'Equivalencia BH-BMPT'!$D$10,IF(J710=10,'Equivalencia BH-BMPT'!$D$11,IF(J710=11,'Equivalencia BH-BMPT'!$D$12,IF(J710=12,'Equivalencia BH-BMPT'!$D$13,IF(J710=13,'Equivalencia BH-BMPT'!$D$14,IF(J710=14,'Equivalencia BH-BMPT'!$D$15,IF(J710=15,'Equivalencia BH-BMPT'!$D$16,IF(J710=16,'Equivalencia BH-BMPT'!$D$17,IF(J710=17,'Equivalencia BH-BMPT'!$D$18,IF(J710=18,'Equivalencia BH-BMPT'!$D$19,IF(J710=19,'Equivalencia BH-BMPT'!$D$20,IF(J710=20,'Equivalencia BH-BMPT'!$D$21,IF(J710=21,'Equivalencia BH-BMPT'!$D$22,IF(J710=22,'Equivalencia BH-BMPT'!$D$23,IF(J710=23,'Equivalencia BH-BMPT'!#REF!,IF(J710=24,'Equivalencia BH-BMPT'!$D$25,IF(J710=25,'Equivalencia BH-BMPT'!$D$26,IF(J710=26,'Equivalencia BH-BMPT'!$D$27,IF(J710=27,'Equivalencia BH-BMPT'!$D$28,IF(J710=28,'Equivalencia BH-BMPT'!$D$29,IF(J710=29,'Equivalencia BH-BMPT'!$D$30,IF(J710=30,'Equivalencia BH-BMPT'!$D$31,IF(J710=31,'Equivalencia BH-BMPT'!$D$32,IF(J710=32,'Equivalencia BH-BMPT'!$D$33,IF(J710=33,'Equivalencia BH-BMPT'!$D$34,IF(J710=34,'Equivalencia BH-BMPT'!$D$35,IF(J710=35,'Equivalencia BH-BMPT'!$D$36,IF(J710=36,'Equivalencia BH-BMPT'!$D$37,IF(J710=37,'Equivalencia BH-BMPT'!$D$38,IF(J710=38,'Equivalencia BH-BMPT'!#REF!,IF(J710=39,'Equivalencia BH-BMPT'!$D$40,IF(J710=40,'Equivalencia BH-BMPT'!$D$41,IF(J710=41,'Equivalencia BH-BMPT'!$D$42,IF(J710=42,'Equivalencia BH-BMPT'!$D$43,IF(J710=43,'Equivalencia BH-BMPT'!$D$44,IF(J710=44,'Equivalencia BH-BMPT'!$D$45,IF(J710=45,'Equivalencia BH-BMPT'!$D$46,"No ha seleccionado un número de programa")))))))))))))))))))))))))))))))))))))))))))))</f>
        <v>No ha seleccionado un número de programa</v>
      </c>
      <c r="L710" s="137"/>
      <c r="M710" s="135"/>
      <c r="N710" s="147"/>
      <c r="O710" s="138"/>
      <c r="P710" s="139"/>
      <c r="Q710" s="140"/>
      <c r="R710" s="140"/>
      <c r="S710" s="140"/>
      <c r="T710" s="140">
        <f t="shared" si="69"/>
        <v>0</v>
      </c>
      <c r="U710" s="140"/>
      <c r="V710" s="141"/>
      <c r="W710" s="141"/>
      <c r="X710" s="141"/>
      <c r="Y710" s="135"/>
      <c r="Z710" s="135"/>
      <c r="AA710" s="142"/>
      <c r="AB710" s="135"/>
      <c r="AC710" s="135"/>
      <c r="AD710" s="135"/>
      <c r="AE710" s="135"/>
      <c r="AF710" s="143" t="e">
        <f t="shared" si="70"/>
        <v>#DIV/0!</v>
      </c>
      <c r="AG710" s="144"/>
      <c r="AH710" s="144" t="b">
        <f t="shared" si="71"/>
        <v>1</v>
      </c>
    </row>
    <row r="711" spans="1:34" ht="44.25" customHeight="1" thickBot="1" x14ac:dyDescent="0.3">
      <c r="A711" s="135"/>
      <c r="B711" s="135"/>
      <c r="C711" s="136"/>
      <c r="D711" s="135"/>
      <c r="E711" s="136" t="str">
        <f>IF(D711=1,'Tipo '!$B$2,IF(D711=2,'Tipo '!$B$3,IF(D711=3,'Tipo '!$B$4,IF(D711=4,'Tipo '!$B$5,IF(D711=5,'Tipo '!$B$6,IF(D711=6,'Tipo '!$B$7,IF(D711=7,'Tipo '!$B$8,IF(D711=8,'Tipo '!$B$9,IF(D711=9,'Tipo '!$B$10,IF(D711=10,'Tipo '!$B$11,IF(D711=11,'Tipo '!$B$12,IF(D711=12,'Tipo '!$B$13,IF(D711=13,'Tipo '!$B$14,IF(D711=14,'Tipo '!$B$15,IF(D711=15,'Tipo '!$B$16,IF(D711=16,'Tipo '!$B$17,IF(D711=17,'Tipo '!$B$18,IF(D711=18,'Tipo '!$B$19,IF(D711=19,'Tipo '!$B$20,IF(D711=20,'Tipo '!$B$21,"No ha seleccionado un tipo de contrato válido"))))))))))))))))))))</f>
        <v>No ha seleccionado un tipo de contrato válido</v>
      </c>
      <c r="F711" s="136"/>
      <c r="G711" s="136"/>
      <c r="H711" s="146"/>
      <c r="I711" s="146"/>
      <c r="J711" s="135"/>
      <c r="K711" s="136" t="str">
        <f>IF(J711=1,'Equivalencia BH-BMPT'!$D$2,IF(J711=2,'Equivalencia BH-BMPT'!$D$3,IF(J711=3,'Equivalencia BH-BMPT'!$D$4,IF(J711=4,'Equivalencia BH-BMPT'!$D$5,IF(J711=5,'Equivalencia BH-BMPT'!$D$6,IF(J711=6,'Equivalencia BH-BMPT'!$D$7,IF(J711=7,'Equivalencia BH-BMPT'!$D$8,IF(J711=8,'Equivalencia BH-BMPT'!$D$9,IF(J711=9,'Equivalencia BH-BMPT'!$D$10,IF(J711=10,'Equivalencia BH-BMPT'!$D$11,IF(J711=11,'Equivalencia BH-BMPT'!$D$12,IF(J711=12,'Equivalencia BH-BMPT'!$D$13,IF(J711=13,'Equivalencia BH-BMPT'!$D$14,IF(J711=14,'Equivalencia BH-BMPT'!$D$15,IF(J711=15,'Equivalencia BH-BMPT'!$D$16,IF(J711=16,'Equivalencia BH-BMPT'!$D$17,IF(J711=17,'Equivalencia BH-BMPT'!$D$18,IF(J711=18,'Equivalencia BH-BMPT'!$D$19,IF(J711=19,'Equivalencia BH-BMPT'!$D$20,IF(J711=20,'Equivalencia BH-BMPT'!$D$21,IF(J711=21,'Equivalencia BH-BMPT'!$D$22,IF(J711=22,'Equivalencia BH-BMPT'!$D$23,IF(J711=23,'Equivalencia BH-BMPT'!#REF!,IF(J711=24,'Equivalencia BH-BMPT'!$D$25,IF(J711=25,'Equivalencia BH-BMPT'!$D$26,IF(J711=26,'Equivalencia BH-BMPT'!$D$27,IF(J711=27,'Equivalencia BH-BMPT'!$D$28,IF(J711=28,'Equivalencia BH-BMPT'!$D$29,IF(J711=29,'Equivalencia BH-BMPT'!$D$30,IF(J711=30,'Equivalencia BH-BMPT'!$D$31,IF(J711=31,'Equivalencia BH-BMPT'!$D$32,IF(J711=32,'Equivalencia BH-BMPT'!$D$33,IF(J711=33,'Equivalencia BH-BMPT'!$D$34,IF(J711=34,'Equivalencia BH-BMPT'!$D$35,IF(J711=35,'Equivalencia BH-BMPT'!$D$36,IF(J711=36,'Equivalencia BH-BMPT'!$D$37,IF(J711=37,'Equivalencia BH-BMPT'!$D$38,IF(J711=38,'Equivalencia BH-BMPT'!#REF!,IF(J711=39,'Equivalencia BH-BMPT'!$D$40,IF(J711=40,'Equivalencia BH-BMPT'!$D$41,IF(J711=41,'Equivalencia BH-BMPT'!$D$42,IF(J711=42,'Equivalencia BH-BMPT'!$D$43,IF(J711=43,'Equivalencia BH-BMPT'!$D$44,IF(J711=44,'Equivalencia BH-BMPT'!$D$45,IF(J711=45,'Equivalencia BH-BMPT'!$D$46,"No ha seleccionado un número de programa")))))))))))))))))))))))))))))))))))))))))))))</f>
        <v>No ha seleccionado un número de programa</v>
      </c>
      <c r="L711" s="137"/>
      <c r="M711" s="135"/>
      <c r="N711" s="147"/>
      <c r="O711" s="138"/>
      <c r="P711" s="139"/>
      <c r="Q711" s="140"/>
      <c r="R711" s="140"/>
      <c r="S711" s="140"/>
      <c r="T711" s="140">
        <f t="shared" si="69"/>
        <v>0</v>
      </c>
      <c r="U711" s="140"/>
      <c r="V711" s="141"/>
      <c r="W711" s="141"/>
      <c r="X711" s="141"/>
      <c r="Y711" s="135"/>
      <c r="Z711" s="135"/>
      <c r="AA711" s="142"/>
      <c r="AB711" s="135"/>
      <c r="AC711" s="135"/>
      <c r="AD711" s="135"/>
      <c r="AE711" s="135"/>
      <c r="AF711" s="143" t="e">
        <f t="shared" si="70"/>
        <v>#DIV/0!</v>
      </c>
      <c r="AG711" s="144"/>
      <c r="AH711" s="144" t="b">
        <f t="shared" si="71"/>
        <v>1</v>
      </c>
    </row>
    <row r="712" spans="1:34" ht="44.25" customHeight="1" thickBot="1" x14ac:dyDescent="0.3">
      <c r="A712" s="135"/>
      <c r="B712" s="135"/>
      <c r="C712" s="136"/>
      <c r="D712" s="135"/>
      <c r="E712" s="136" t="str">
        <f>IF(D712=1,'Tipo '!$B$2,IF(D712=2,'Tipo '!$B$3,IF(D712=3,'Tipo '!$B$4,IF(D712=4,'Tipo '!$B$5,IF(D712=5,'Tipo '!$B$6,IF(D712=6,'Tipo '!$B$7,IF(D712=7,'Tipo '!$B$8,IF(D712=8,'Tipo '!$B$9,IF(D712=9,'Tipo '!$B$10,IF(D712=10,'Tipo '!$B$11,IF(D712=11,'Tipo '!$B$12,IF(D712=12,'Tipo '!$B$13,IF(D712=13,'Tipo '!$B$14,IF(D712=14,'Tipo '!$B$15,IF(D712=15,'Tipo '!$B$16,IF(D712=16,'Tipo '!$B$17,IF(D712=17,'Tipo '!$B$18,IF(D712=18,'Tipo '!$B$19,IF(D712=19,'Tipo '!$B$20,IF(D712=20,'Tipo '!$B$21,"No ha seleccionado un tipo de contrato válido"))))))))))))))))))))</f>
        <v>No ha seleccionado un tipo de contrato válido</v>
      </c>
      <c r="F712" s="136"/>
      <c r="G712" s="136"/>
      <c r="H712" s="146"/>
      <c r="I712" s="146"/>
      <c r="J712" s="135"/>
      <c r="K712" s="136" t="str">
        <f>IF(J712=1,'Equivalencia BH-BMPT'!$D$2,IF(J712=2,'Equivalencia BH-BMPT'!$D$3,IF(J712=3,'Equivalencia BH-BMPT'!$D$4,IF(J712=4,'Equivalencia BH-BMPT'!$D$5,IF(J712=5,'Equivalencia BH-BMPT'!$D$6,IF(J712=6,'Equivalencia BH-BMPT'!$D$7,IF(J712=7,'Equivalencia BH-BMPT'!$D$8,IF(J712=8,'Equivalencia BH-BMPT'!$D$9,IF(J712=9,'Equivalencia BH-BMPT'!$D$10,IF(J712=10,'Equivalencia BH-BMPT'!$D$11,IF(J712=11,'Equivalencia BH-BMPT'!$D$12,IF(J712=12,'Equivalencia BH-BMPT'!$D$13,IF(J712=13,'Equivalencia BH-BMPT'!$D$14,IF(J712=14,'Equivalencia BH-BMPT'!$D$15,IF(J712=15,'Equivalencia BH-BMPT'!$D$16,IF(J712=16,'Equivalencia BH-BMPT'!$D$17,IF(J712=17,'Equivalencia BH-BMPT'!$D$18,IF(J712=18,'Equivalencia BH-BMPT'!$D$19,IF(J712=19,'Equivalencia BH-BMPT'!$D$20,IF(J712=20,'Equivalencia BH-BMPT'!$D$21,IF(J712=21,'Equivalencia BH-BMPT'!$D$22,IF(J712=22,'Equivalencia BH-BMPT'!$D$23,IF(J712=23,'Equivalencia BH-BMPT'!#REF!,IF(J712=24,'Equivalencia BH-BMPT'!$D$25,IF(J712=25,'Equivalencia BH-BMPT'!$D$26,IF(J712=26,'Equivalencia BH-BMPT'!$D$27,IF(J712=27,'Equivalencia BH-BMPT'!$D$28,IF(J712=28,'Equivalencia BH-BMPT'!$D$29,IF(J712=29,'Equivalencia BH-BMPT'!$D$30,IF(J712=30,'Equivalencia BH-BMPT'!$D$31,IF(J712=31,'Equivalencia BH-BMPT'!$D$32,IF(J712=32,'Equivalencia BH-BMPT'!$D$33,IF(J712=33,'Equivalencia BH-BMPT'!$D$34,IF(J712=34,'Equivalencia BH-BMPT'!$D$35,IF(J712=35,'Equivalencia BH-BMPT'!$D$36,IF(J712=36,'Equivalencia BH-BMPT'!$D$37,IF(J712=37,'Equivalencia BH-BMPT'!$D$38,IF(J712=38,'Equivalencia BH-BMPT'!#REF!,IF(J712=39,'Equivalencia BH-BMPT'!$D$40,IF(J712=40,'Equivalencia BH-BMPT'!$D$41,IF(J712=41,'Equivalencia BH-BMPT'!$D$42,IF(J712=42,'Equivalencia BH-BMPT'!$D$43,IF(J712=43,'Equivalencia BH-BMPT'!$D$44,IF(J712=44,'Equivalencia BH-BMPT'!$D$45,IF(J712=45,'Equivalencia BH-BMPT'!$D$46,"No ha seleccionado un número de programa")))))))))))))))))))))))))))))))))))))))))))))</f>
        <v>No ha seleccionado un número de programa</v>
      </c>
      <c r="L712" s="137"/>
      <c r="M712" s="135"/>
      <c r="N712" s="147"/>
      <c r="O712" s="138"/>
      <c r="P712" s="139"/>
      <c r="Q712" s="140"/>
      <c r="R712" s="140"/>
      <c r="S712" s="140"/>
      <c r="T712" s="140">
        <f t="shared" si="69"/>
        <v>0</v>
      </c>
      <c r="U712" s="140"/>
      <c r="V712" s="141"/>
      <c r="W712" s="141"/>
      <c r="X712" s="141"/>
      <c r="Y712" s="135"/>
      <c r="Z712" s="135"/>
      <c r="AA712" s="142"/>
      <c r="AB712" s="135"/>
      <c r="AC712" s="135"/>
      <c r="AD712" s="135"/>
      <c r="AE712" s="135"/>
      <c r="AF712" s="143" t="e">
        <f t="shared" si="70"/>
        <v>#DIV/0!</v>
      </c>
      <c r="AG712" s="144"/>
      <c r="AH712" s="144" t="b">
        <f t="shared" si="71"/>
        <v>1</v>
      </c>
    </row>
    <row r="713" spans="1:34" ht="44.25" customHeight="1" thickBot="1" x14ac:dyDescent="0.3">
      <c r="A713" s="135"/>
      <c r="B713" s="135"/>
      <c r="C713" s="136"/>
      <c r="D713" s="135"/>
      <c r="E713" s="136" t="str">
        <f>IF(D713=1,'Tipo '!$B$2,IF(D713=2,'Tipo '!$B$3,IF(D713=3,'Tipo '!$B$4,IF(D713=4,'Tipo '!$B$5,IF(D713=5,'Tipo '!$B$6,IF(D713=6,'Tipo '!$B$7,IF(D713=7,'Tipo '!$B$8,IF(D713=8,'Tipo '!$B$9,IF(D713=9,'Tipo '!$B$10,IF(D713=10,'Tipo '!$B$11,IF(D713=11,'Tipo '!$B$12,IF(D713=12,'Tipo '!$B$13,IF(D713=13,'Tipo '!$B$14,IF(D713=14,'Tipo '!$B$15,IF(D713=15,'Tipo '!$B$16,IF(D713=16,'Tipo '!$B$17,IF(D713=17,'Tipo '!$B$18,IF(D713=18,'Tipo '!$B$19,IF(D713=19,'Tipo '!$B$20,IF(D713=20,'Tipo '!$B$21,"No ha seleccionado un tipo de contrato válido"))))))))))))))))))))</f>
        <v>No ha seleccionado un tipo de contrato válido</v>
      </c>
      <c r="F713" s="136"/>
      <c r="G713" s="136"/>
      <c r="H713" s="146"/>
      <c r="I713" s="146"/>
      <c r="J713" s="135"/>
      <c r="K713" s="136" t="str">
        <f>IF(J713=1,'Equivalencia BH-BMPT'!$D$2,IF(J713=2,'Equivalencia BH-BMPT'!$D$3,IF(J713=3,'Equivalencia BH-BMPT'!$D$4,IF(J713=4,'Equivalencia BH-BMPT'!$D$5,IF(J713=5,'Equivalencia BH-BMPT'!$D$6,IF(J713=6,'Equivalencia BH-BMPT'!$D$7,IF(J713=7,'Equivalencia BH-BMPT'!$D$8,IF(J713=8,'Equivalencia BH-BMPT'!$D$9,IF(J713=9,'Equivalencia BH-BMPT'!$D$10,IF(J713=10,'Equivalencia BH-BMPT'!$D$11,IF(J713=11,'Equivalencia BH-BMPT'!$D$12,IF(J713=12,'Equivalencia BH-BMPT'!$D$13,IF(J713=13,'Equivalencia BH-BMPT'!$D$14,IF(J713=14,'Equivalencia BH-BMPT'!$D$15,IF(J713=15,'Equivalencia BH-BMPT'!$D$16,IF(J713=16,'Equivalencia BH-BMPT'!$D$17,IF(J713=17,'Equivalencia BH-BMPT'!$D$18,IF(J713=18,'Equivalencia BH-BMPT'!$D$19,IF(J713=19,'Equivalencia BH-BMPT'!$D$20,IF(J713=20,'Equivalencia BH-BMPT'!$D$21,IF(J713=21,'Equivalencia BH-BMPT'!$D$22,IF(J713=22,'Equivalencia BH-BMPT'!$D$23,IF(J713=23,'Equivalencia BH-BMPT'!#REF!,IF(J713=24,'Equivalencia BH-BMPT'!$D$25,IF(J713=25,'Equivalencia BH-BMPT'!$D$26,IF(J713=26,'Equivalencia BH-BMPT'!$D$27,IF(J713=27,'Equivalencia BH-BMPT'!$D$28,IF(J713=28,'Equivalencia BH-BMPT'!$D$29,IF(J713=29,'Equivalencia BH-BMPT'!$D$30,IF(J713=30,'Equivalencia BH-BMPT'!$D$31,IF(J713=31,'Equivalencia BH-BMPT'!$D$32,IF(J713=32,'Equivalencia BH-BMPT'!$D$33,IF(J713=33,'Equivalencia BH-BMPT'!$D$34,IF(J713=34,'Equivalencia BH-BMPT'!$D$35,IF(J713=35,'Equivalencia BH-BMPT'!$D$36,IF(J713=36,'Equivalencia BH-BMPT'!$D$37,IF(J713=37,'Equivalencia BH-BMPT'!$D$38,IF(J713=38,'Equivalencia BH-BMPT'!#REF!,IF(J713=39,'Equivalencia BH-BMPT'!$D$40,IF(J713=40,'Equivalencia BH-BMPT'!$D$41,IF(J713=41,'Equivalencia BH-BMPT'!$D$42,IF(J713=42,'Equivalencia BH-BMPT'!$D$43,IF(J713=43,'Equivalencia BH-BMPT'!$D$44,IF(J713=44,'Equivalencia BH-BMPT'!$D$45,IF(J713=45,'Equivalencia BH-BMPT'!$D$46,"No ha seleccionado un número de programa")))))))))))))))))))))))))))))))))))))))))))))</f>
        <v>No ha seleccionado un número de programa</v>
      </c>
      <c r="L713" s="137"/>
      <c r="M713" s="135"/>
      <c r="N713" s="147"/>
      <c r="O713" s="138"/>
      <c r="P713" s="139"/>
      <c r="Q713" s="140"/>
      <c r="R713" s="140"/>
      <c r="S713" s="140"/>
      <c r="T713" s="140">
        <f t="shared" si="69"/>
        <v>0</v>
      </c>
      <c r="U713" s="140"/>
      <c r="V713" s="141"/>
      <c r="W713" s="141"/>
      <c r="X713" s="141"/>
      <c r="Y713" s="135"/>
      <c r="Z713" s="135"/>
      <c r="AA713" s="142"/>
      <c r="AB713" s="135"/>
      <c r="AC713" s="135"/>
      <c r="AD713" s="135"/>
      <c r="AE713" s="135"/>
      <c r="AF713" s="143" t="e">
        <f t="shared" si="70"/>
        <v>#DIV/0!</v>
      </c>
      <c r="AG713" s="144"/>
      <c r="AH713" s="144" t="b">
        <f t="shared" si="71"/>
        <v>1</v>
      </c>
    </row>
    <row r="714" spans="1:34" ht="44.25" customHeight="1" thickBot="1" x14ac:dyDescent="0.3">
      <c r="A714" s="135"/>
      <c r="B714" s="135"/>
      <c r="C714" s="136"/>
      <c r="D714" s="135"/>
      <c r="E714" s="136" t="str">
        <f>IF(D714=1,'Tipo '!$B$2,IF(D714=2,'Tipo '!$B$3,IF(D714=3,'Tipo '!$B$4,IF(D714=4,'Tipo '!$B$5,IF(D714=5,'Tipo '!$B$6,IF(D714=6,'Tipo '!$B$7,IF(D714=7,'Tipo '!$B$8,IF(D714=8,'Tipo '!$B$9,IF(D714=9,'Tipo '!$B$10,IF(D714=10,'Tipo '!$B$11,IF(D714=11,'Tipo '!$B$12,IF(D714=12,'Tipo '!$B$13,IF(D714=13,'Tipo '!$B$14,IF(D714=14,'Tipo '!$B$15,IF(D714=15,'Tipo '!$B$16,IF(D714=16,'Tipo '!$B$17,IF(D714=17,'Tipo '!$B$18,IF(D714=18,'Tipo '!$B$19,IF(D714=19,'Tipo '!$B$20,IF(D714=20,'Tipo '!$B$21,"No ha seleccionado un tipo de contrato válido"))))))))))))))))))))</f>
        <v>No ha seleccionado un tipo de contrato válido</v>
      </c>
      <c r="F714" s="136"/>
      <c r="G714" s="136"/>
      <c r="H714" s="146"/>
      <c r="I714" s="146"/>
      <c r="J714" s="135"/>
      <c r="K714" s="136" t="str">
        <f>IF(J714=1,'Equivalencia BH-BMPT'!$D$2,IF(J714=2,'Equivalencia BH-BMPT'!$D$3,IF(J714=3,'Equivalencia BH-BMPT'!$D$4,IF(J714=4,'Equivalencia BH-BMPT'!$D$5,IF(J714=5,'Equivalencia BH-BMPT'!$D$6,IF(J714=6,'Equivalencia BH-BMPT'!$D$7,IF(J714=7,'Equivalencia BH-BMPT'!$D$8,IF(J714=8,'Equivalencia BH-BMPT'!$D$9,IF(J714=9,'Equivalencia BH-BMPT'!$D$10,IF(J714=10,'Equivalencia BH-BMPT'!$D$11,IF(J714=11,'Equivalencia BH-BMPT'!$D$12,IF(J714=12,'Equivalencia BH-BMPT'!$D$13,IF(J714=13,'Equivalencia BH-BMPT'!$D$14,IF(J714=14,'Equivalencia BH-BMPT'!$D$15,IF(J714=15,'Equivalencia BH-BMPT'!$D$16,IF(J714=16,'Equivalencia BH-BMPT'!$D$17,IF(J714=17,'Equivalencia BH-BMPT'!$D$18,IF(J714=18,'Equivalencia BH-BMPT'!$D$19,IF(J714=19,'Equivalencia BH-BMPT'!$D$20,IF(J714=20,'Equivalencia BH-BMPT'!$D$21,IF(J714=21,'Equivalencia BH-BMPT'!$D$22,IF(J714=22,'Equivalencia BH-BMPT'!$D$23,IF(J714=23,'Equivalencia BH-BMPT'!#REF!,IF(J714=24,'Equivalencia BH-BMPT'!$D$25,IF(J714=25,'Equivalencia BH-BMPT'!$D$26,IF(J714=26,'Equivalencia BH-BMPT'!$D$27,IF(J714=27,'Equivalencia BH-BMPT'!$D$28,IF(J714=28,'Equivalencia BH-BMPT'!$D$29,IF(J714=29,'Equivalencia BH-BMPT'!$D$30,IF(J714=30,'Equivalencia BH-BMPT'!$D$31,IF(J714=31,'Equivalencia BH-BMPT'!$D$32,IF(J714=32,'Equivalencia BH-BMPT'!$D$33,IF(J714=33,'Equivalencia BH-BMPT'!$D$34,IF(J714=34,'Equivalencia BH-BMPT'!$D$35,IF(J714=35,'Equivalencia BH-BMPT'!$D$36,IF(J714=36,'Equivalencia BH-BMPT'!$D$37,IF(J714=37,'Equivalencia BH-BMPT'!$D$38,IF(J714=38,'Equivalencia BH-BMPT'!#REF!,IF(J714=39,'Equivalencia BH-BMPT'!$D$40,IF(J714=40,'Equivalencia BH-BMPT'!$D$41,IF(J714=41,'Equivalencia BH-BMPT'!$D$42,IF(J714=42,'Equivalencia BH-BMPT'!$D$43,IF(J714=43,'Equivalencia BH-BMPT'!$D$44,IF(J714=44,'Equivalencia BH-BMPT'!$D$45,IF(J714=45,'Equivalencia BH-BMPT'!$D$46,"No ha seleccionado un número de programa")))))))))))))))))))))))))))))))))))))))))))))</f>
        <v>No ha seleccionado un número de programa</v>
      </c>
      <c r="L714" s="137"/>
      <c r="M714" s="135"/>
      <c r="N714" s="147"/>
      <c r="O714" s="138"/>
      <c r="P714" s="139"/>
      <c r="Q714" s="140"/>
      <c r="R714" s="140"/>
      <c r="S714" s="140"/>
      <c r="T714" s="140">
        <f t="shared" si="69"/>
        <v>0</v>
      </c>
      <c r="U714" s="140"/>
      <c r="V714" s="141"/>
      <c r="W714" s="141"/>
      <c r="X714" s="141"/>
      <c r="Y714" s="135"/>
      <c r="Z714" s="135"/>
      <c r="AA714" s="142"/>
      <c r="AB714" s="135"/>
      <c r="AC714" s="135"/>
      <c r="AD714" s="135"/>
      <c r="AE714" s="135"/>
      <c r="AF714" s="143" t="e">
        <f t="shared" si="70"/>
        <v>#DIV/0!</v>
      </c>
      <c r="AG714" s="144"/>
      <c r="AH714" s="144" t="b">
        <f t="shared" si="71"/>
        <v>1</v>
      </c>
    </row>
    <row r="715" spans="1:34" ht="44.25" customHeight="1" thickBot="1" x14ac:dyDescent="0.3">
      <c r="A715" s="135"/>
      <c r="B715" s="135"/>
      <c r="C715" s="136"/>
      <c r="D715" s="135"/>
      <c r="E715" s="136" t="str">
        <f>IF(D715=1,'Tipo '!$B$2,IF(D715=2,'Tipo '!$B$3,IF(D715=3,'Tipo '!$B$4,IF(D715=4,'Tipo '!$B$5,IF(D715=5,'Tipo '!$B$6,IF(D715=6,'Tipo '!$B$7,IF(D715=7,'Tipo '!$B$8,IF(D715=8,'Tipo '!$B$9,IF(D715=9,'Tipo '!$B$10,IF(D715=10,'Tipo '!$B$11,IF(D715=11,'Tipo '!$B$12,IF(D715=12,'Tipo '!$B$13,IF(D715=13,'Tipo '!$B$14,IF(D715=14,'Tipo '!$B$15,IF(D715=15,'Tipo '!$B$16,IF(D715=16,'Tipo '!$B$17,IF(D715=17,'Tipo '!$B$18,IF(D715=18,'Tipo '!$B$19,IF(D715=19,'Tipo '!$B$20,IF(D715=20,'Tipo '!$B$21,"No ha seleccionado un tipo de contrato válido"))))))))))))))))))))</f>
        <v>No ha seleccionado un tipo de contrato válido</v>
      </c>
      <c r="F715" s="136"/>
      <c r="G715" s="136"/>
      <c r="H715" s="146"/>
      <c r="I715" s="146"/>
      <c r="J715" s="135"/>
      <c r="K715" s="136" t="str">
        <f>IF(J715=1,'Equivalencia BH-BMPT'!$D$2,IF(J715=2,'Equivalencia BH-BMPT'!$D$3,IF(J715=3,'Equivalencia BH-BMPT'!$D$4,IF(J715=4,'Equivalencia BH-BMPT'!$D$5,IF(J715=5,'Equivalencia BH-BMPT'!$D$6,IF(J715=6,'Equivalencia BH-BMPT'!$D$7,IF(J715=7,'Equivalencia BH-BMPT'!$D$8,IF(J715=8,'Equivalencia BH-BMPT'!$D$9,IF(J715=9,'Equivalencia BH-BMPT'!$D$10,IF(J715=10,'Equivalencia BH-BMPT'!$D$11,IF(J715=11,'Equivalencia BH-BMPT'!$D$12,IF(J715=12,'Equivalencia BH-BMPT'!$D$13,IF(J715=13,'Equivalencia BH-BMPT'!$D$14,IF(J715=14,'Equivalencia BH-BMPT'!$D$15,IF(J715=15,'Equivalencia BH-BMPT'!$D$16,IF(J715=16,'Equivalencia BH-BMPT'!$D$17,IF(J715=17,'Equivalencia BH-BMPT'!$D$18,IF(J715=18,'Equivalencia BH-BMPT'!$D$19,IF(J715=19,'Equivalencia BH-BMPT'!$D$20,IF(J715=20,'Equivalencia BH-BMPT'!$D$21,IF(J715=21,'Equivalencia BH-BMPT'!$D$22,IF(J715=22,'Equivalencia BH-BMPT'!$D$23,IF(J715=23,'Equivalencia BH-BMPT'!#REF!,IF(J715=24,'Equivalencia BH-BMPT'!$D$25,IF(J715=25,'Equivalencia BH-BMPT'!$D$26,IF(J715=26,'Equivalencia BH-BMPT'!$D$27,IF(J715=27,'Equivalencia BH-BMPT'!$D$28,IF(J715=28,'Equivalencia BH-BMPT'!$D$29,IF(J715=29,'Equivalencia BH-BMPT'!$D$30,IF(J715=30,'Equivalencia BH-BMPT'!$D$31,IF(J715=31,'Equivalencia BH-BMPT'!$D$32,IF(J715=32,'Equivalencia BH-BMPT'!$D$33,IF(J715=33,'Equivalencia BH-BMPT'!$D$34,IF(J715=34,'Equivalencia BH-BMPT'!$D$35,IF(J715=35,'Equivalencia BH-BMPT'!$D$36,IF(J715=36,'Equivalencia BH-BMPT'!$D$37,IF(J715=37,'Equivalencia BH-BMPT'!$D$38,IF(J715=38,'Equivalencia BH-BMPT'!#REF!,IF(J715=39,'Equivalencia BH-BMPT'!$D$40,IF(J715=40,'Equivalencia BH-BMPT'!$D$41,IF(J715=41,'Equivalencia BH-BMPT'!$D$42,IF(J715=42,'Equivalencia BH-BMPT'!$D$43,IF(J715=43,'Equivalencia BH-BMPT'!$D$44,IF(J715=44,'Equivalencia BH-BMPT'!$D$45,IF(J715=45,'Equivalencia BH-BMPT'!$D$46,"No ha seleccionado un número de programa")))))))))))))))))))))))))))))))))))))))))))))</f>
        <v>No ha seleccionado un número de programa</v>
      </c>
      <c r="L715" s="137"/>
      <c r="M715" s="135"/>
      <c r="N715" s="147"/>
      <c r="O715" s="138"/>
      <c r="P715" s="139"/>
      <c r="Q715" s="140"/>
      <c r="R715" s="140"/>
      <c r="S715" s="140"/>
      <c r="T715" s="140">
        <f t="shared" si="69"/>
        <v>0</v>
      </c>
      <c r="U715" s="140"/>
      <c r="V715" s="141"/>
      <c r="W715" s="141"/>
      <c r="X715" s="141"/>
      <c r="Y715" s="135"/>
      <c r="Z715" s="135"/>
      <c r="AA715" s="142"/>
      <c r="AB715" s="135"/>
      <c r="AC715" s="135"/>
      <c r="AD715" s="135"/>
      <c r="AE715" s="135"/>
      <c r="AF715" s="143" t="e">
        <f t="shared" si="70"/>
        <v>#DIV/0!</v>
      </c>
      <c r="AG715" s="144"/>
      <c r="AH715" s="144" t="b">
        <f t="shared" si="71"/>
        <v>1</v>
      </c>
    </row>
    <row r="716" spans="1:34" ht="44.25" customHeight="1" thickBot="1" x14ac:dyDescent="0.3">
      <c r="A716" s="135"/>
      <c r="B716" s="135"/>
      <c r="C716" s="136"/>
      <c r="D716" s="135"/>
      <c r="E716" s="136" t="str">
        <f>IF(D716=1,'Tipo '!$B$2,IF(D716=2,'Tipo '!$B$3,IF(D716=3,'Tipo '!$B$4,IF(D716=4,'Tipo '!$B$5,IF(D716=5,'Tipo '!$B$6,IF(D716=6,'Tipo '!$B$7,IF(D716=7,'Tipo '!$B$8,IF(D716=8,'Tipo '!$B$9,IF(D716=9,'Tipo '!$B$10,IF(D716=10,'Tipo '!$B$11,IF(D716=11,'Tipo '!$B$12,IF(D716=12,'Tipo '!$B$13,IF(D716=13,'Tipo '!$B$14,IF(D716=14,'Tipo '!$B$15,IF(D716=15,'Tipo '!$B$16,IF(D716=16,'Tipo '!$B$17,IF(D716=17,'Tipo '!$B$18,IF(D716=18,'Tipo '!$B$19,IF(D716=19,'Tipo '!$B$20,IF(D716=20,'Tipo '!$B$21,"No ha seleccionado un tipo de contrato válido"))))))))))))))))))))</f>
        <v>No ha seleccionado un tipo de contrato válido</v>
      </c>
      <c r="F716" s="136"/>
      <c r="G716" s="136"/>
      <c r="H716" s="146"/>
      <c r="I716" s="146"/>
      <c r="J716" s="135"/>
      <c r="K716" s="136" t="str">
        <f>IF(J716=1,'Equivalencia BH-BMPT'!$D$2,IF(J716=2,'Equivalencia BH-BMPT'!$D$3,IF(J716=3,'Equivalencia BH-BMPT'!$D$4,IF(J716=4,'Equivalencia BH-BMPT'!$D$5,IF(J716=5,'Equivalencia BH-BMPT'!$D$6,IF(J716=6,'Equivalencia BH-BMPT'!$D$7,IF(J716=7,'Equivalencia BH-BMPT'!$D$8,IF(J716=8,'Equivalencia BH-BMPT'!$D$9,IF(J716=9,'Equivalencia BH-BMPT'!$D$10,IF(J716=10,'Equivalencia BH-BMPT'!$D$11,IF(J716=11,'Equivalencia BH-BMPT'!$D$12,IF(J716=12,'Equivalencia BH-BMPT'!$D$13,IF(J716=13,'Equivalencia BH-BMPT'!$D$14,IF(J716=14,'Equivalencia BH-BMPT'!$D$15,IF(J716=15,'Equivalencia BH-BMPT'!$D$16,IF(J716=16,'Equivalencia BH-BMPT'!$D$17,IF(J716=17,'Equivalencia BH-BMPT'!$D$18,IF(J716=18,'Equivalencia BH-BMPT'!$D$19,IF(J716=19,'Equivalencia BH-BMPT'!$D$20,IF(J716=20,'Equivalencia BH-BMPT'!$D$21,IF(J716=21,'Equivalencia BH-BMPT'!$D$22,IF(J716=22,'Equivalencia BH-BMPT'!$D$23,IF(J716=23,'Equivalencia BH-BMPT'!#REF!,IF(J716=24,'Equivalencia BH-BMPT'!$D$25,IF(J716=25,'Equivalencia BH-BMPT'!$D$26,IF(J716=26,'Equivalencia BH-BMPT'!$D$27,IF(J716=27,'Equivalencia BH-BMPT'!$D$28,IF(J716=28,'Equivalencia BH-BMPT'!$D$29,IF(J716=29,'Equivalencia BH-BMPT'!$D$30,IF(J716=30,'Equivalencia BH-BMPT'!$D$31,IF(J716=31,'Equivalencia BH-BMPT'!$D$32,IF(J716=32,'Equivalencia BH-BMPT'!$D$33,IF(J716=33,'Equivalencia BH-BMPT'!$D$34,IF(J716=34,'Equivalencia BH-BMPT'!$D$35,IF(J716=35,'Equivalencia BH-BMPT'!$D$36,IF(J716=36,'Equivalencia BH-BMPT'!$D$37,IF(J716=37,'Equivalencia BH-BMPT'!$D$38,IF(J716=38,'Equivalencia BH-BMPT'!#REF!,IF(J716=39,'Equivalencia BH-BMPT'!$D$40,IF(J716=40,'Equivalencia BH-BMPT'!$D$41,IF(J716=41,'Equivalencia BH-BMPT'!$D$42,IF(J716=42,'Equivalencia BH-BMPT'!$D$43,IF(J716=43,'Equivalencia BH-BMPT'!$D$44,IF(J716=44,'Equivalencia BH-BMPT'!$D$45,IF(J716=45,'Equivalencia BH-BMPT'!$D$46,"No ha seleccionado un número de programa")))))))))))))))))))))))))))))))))))))))))))))</f>
        <v>No ha seleccionado un número de programa</v>
      </c>
      <c r="L716" s="137"/>
      <c r="M716" s="135"/>
      <c r="N716" s="147"/>
      <c r="O716" s="138"/>
      <c r="P716" s="139"/>
      <c r="Q716" s="140"/>
      <c r="R716" s="140"/>
      <c r="S716" s="140"/>
      <c r="T716" s="140">
        <f t="shared" si="69"/>
        <v>0</v>
      </c>
      <c r="U716" s="140"/>
      <c r="V716" s="141"/>
      <c r="W716" s="141"/>
      <c r="X716" s="141"/>
      <c r="Y716" s="135"/>
      <c r="Z716" s="135"/>
      <c r="AA716" s="142"/>
      <c r="AB716" s="135"/>
      <c r="AC716" s="135"/>
      <c r="AD716" s="135"/>
      <c r="AE716" s="135"/>
      <c r="AF716" s="143" t="e">
        <f t="shared" si="70"/>
        <v>#DIV/0!</v>
      </c>
      <c r="AG716" s="144"/>
      <c r="AH716" s="144" t="b">
        <f t="shared" si="71"/>
        <v>1</v>
      </c>
    </row>
    <row r="717" spans="1:34" ht="44.25" customHeight="1" thickBot="1" x14ac:dyDescent="0.3">
      <c r="A717" s="135"/>
      <c r="B717" s="135"/>
      <c r="C717" s="136"/>
      <c r="D717" s="135"/>
      <c r="E717" s="136" t="str">
        <f>IF(D717=1,'Tipo '!$B$2,IF(D717=2,'Tipo '!$B$3,IF(D717=3,'Tipo '!$B$4,IF(D717=4,'Tipo '!$B$5,IF(D717=5,'Tipo '!$B$6,IF(D717=6,'Tipo '!$B$7,IF(D717=7,'Tipo '!$B$8,IF(D717=8,'Tipo '!$B$9,IF(D717=9,'Tipo '!$B$10,IF(D717=10,'Tipo '!$B$11,IF(D717=11,'Tipo '!$B$12,IF(D717=12,'Tipo '!$B$13,IF(D717=13,'Tipo '!$B$14,IF(D717=14,'Tipo '!$B$15,IF(D717=15,'Tipo '!$B$16,IF(D717=16,'Tipo '!$B$17,IF(D717=17,'Tipo '!$B$18,IF(D717=18,'Tipo '!$B$19,IF(D717=19,'Tipo '!$B$20,IF(D717=20,'Tipo '!$B$21,"No ha seleccionado un tipo de contrato válido"))))))))))))))))))))</f>
        <v>No ha seleccionado un tipo de contrato válido</v>
      </c>
      <c r="F717" s="136"/>
      <c r="G717" s="136"/>
      <c r="H717" s="146"/>
      <c r="I717" s="146"/>
      <c r="J717" s="135"/>
      <c r="K717" s="136" t="str">
        <f>IF(J717=1,'Equivalencia BH-BMPT'!$D$2,IF(J717=2,'Equivalencia BH-BMPT'!$D$3,IF(J717=3,'Equivalencia BH-BMPT'!$D$4,IF(J717=4,'Equivalencia BH-BMPT'!$D$5,IF(J717=5,'Equivalencia BH-BMPT'!$D$6,IF(J717=6,'Equivalencia BH-BMPT'!$D$7,IF(J717=7,'Equivalencia BH-BMPT'!$D$8,IF(J717=8,'Equivalencia BH-BMPT'!$D$9,IF(J717=9,'Equivalencia BH-BMPT'!$D$10,IF(J717=10,'Equivalencia BH-BMPT'!$D$11,IF(J717=11,'Equivalencia BH-BMPT'!$D$12,IF(J717=12,'Equivalencia BH-BMPT'!$D$13,IF(J717=13,'Equivalencia BH-BMPT'!$D$14,IF(J717=14,'Equivalencia BH-BMPT'!$D$15,IF(J717=15,'Equivalencia BH-BMPT'!$D$16,IF(J717=16,'Equivalencia BH-BMPT'!$D$17,IF(J717=17,'Equivalencia BH-BMPT'!$D$18,IF(J717=18,'Equivalencia BH-BMPT'!$D$19,IF(J717=19,'Equivalencia BH-BMPT'!$D$20,IF(J717=20,'Equivalencia BH-BMPT'!$D$21,IF(J717=21,'Equivalencia BH-BMPT'!$D$22,IF(J717=22,'Equivalencia BH-BMPT'!$D$23,IF(J717=23,'Equivalencia BH-BMPT'!#REF!,IF(J717=24,'Equivalencia BH-BMPT'!$D$25,IF(J717=25,'Equivalencia BH-BMPT'!$D$26,IF(J717=26,'Equivalencia BH-BMPT'!$D$27,IF(J717=27,'Equivalencia BH-BMPT'!$D$28,IF(J717=28,'Equivalencia BH-BMPT'!$D$29,IF(J717=29,'Equivalencia BH-BMPT'!$D$30,IF(J717=30,'Equivalencia BH-BMPT'!$D$31,IF(J717=31,'Equivalencia BH-BMPT'!$D$32,IF(J717=32,'Equivalencia BH-BMPT'!$D$33,IF(J717=33,'Equivalencia BH-BMPT'!$D$34,IF(J717=34,'Equivalencia BH-BMPT'!$D$35,IF(J717=35,'Equivalencia BH-BMPT'!$D$36,IF(J717=36,'Equivalencia BH-BMPT'!$D$37,IF(J717=37,'Equivalencia BH-BMPT'!$D$38,IF(J717=38,'Equivalencia BH-BMPT'!#REF!,IF(J717=39,'Equivalencia BH-BMPT'!$D$40,IF(J717=40,'Equivalencia BH-BMPT'!$D$41,IF(J717=41,'Equivalencia BH-BMPT'!$D$42,IF(J717=42,'Equivalencia BH-BMPT'!$D$43,IF(J717=43,'Equivalencia BH-BMPT'!$D$44,IF(J717=44,'Equivalencia BH-BMPT'!$D$45,IF(J717=45,'Equivalencia BH-BMPT'!$D$46,"No ha seleccionado un número de programa")))))))))))))))))))))))))))))))))))))))))))))</f>
        <v>No ha seleccionado un número de programa</v>
      </c>
      <c r="L717" s="137"/>
      <c r="M717" s="135"/>
      <c r="N717" s="147"/>
      <c r="O717" s="138"/>
      <c r="P717" s="139"/>
      <c r="Q717" s="140"/>
      <c r="R717" s="140"/>
      <c r="S717" s="140"/>
      <c r="T717" s="140">
        <f t="shared" si="69"/>
        <v>0</v>
      </c>
      <c r="U717" s="140"/>
      <c r="V717" s="141"/>
      <c r="W717" s="141"/>
      <c r="X717" s="141"/>
      <c r="Y717" s="135"/>
      <c r="Z717" s="135"/>
      <c r="AA717" s="142"/>
      <c r="AB717" s="135"/>
      <c r="AC717" s="135"/>
      <c r="AD717" s="135"/>
      <c r="AE717" s="135"/>
      <c r="AF717" s="143" t="e">
        <f t="shared" si="70"/>
        <v>#DIV/0!</v>
      </c>
      <c r="AG717" s="144"/>
      <c r="AH717" s="144" t="b">
        <f t="shared" si="71"/>
        <v>1</v>
      </c>
    </row>
    <row r="718" spans="1:34" ht="44.25" customHeight="1" thickBot="1" x14ac:dyDescent="0.3">
      <c r="A718" s="135"/>
      <c r="B718" s="135"/>
      <c r="C718" s="136"/>
      <c r="D718" s="135"/>
      <c r="E718" s="136" t="str">
        <f>IF(D718=1,'Tipo '!$B$2,IF(D718=2,'Tipo '!$B$3,IF(D718=3,'Tipo '!$B$4,IF(D718=4,'Tipo '!$B$5,IF(D718=5,'Tipo '!$B$6,IF(D718=6,'Tipo '!$B$7,IF(D718=7,'Tipo '!$B$8,IF(D718=8,'Tipo '!$B$9,IF(D718=9,'Tipo '!$B$10,IF(D718=10,'Tipo '!$B$11,IF(D718=11,'Tipo '!$B$12,IF(D718=12,'Tipo '!$B$13,IF(D718=13,'Tipo '!$B$14,IF(D718=14,'Tipo '!$B$15,IF(D718=15,'Tipo '!$B$16,IF(D718=16,'Tipo '!$B$17,IF(D718=17,'Tipo '!$B$18,IF(D718=18,'Tipo '!$B$19,IF(D718=19,'Tipo '!$B$20,IF(D718=20,'Tipo '!$B$21,"No ha seleccionado un tipo de contrato válido"))))))))))))))))))))</f>
        <v>No ha seleccionado un tipo de contrato válido</v>
      </c>
      <c r="F718" s="136"/>
      <c r="G718" s="136"/>
      <c r="H718" s="146"/>
      <c r="I718" s="146"/>
      <c r="J718" s="135"/>
      <c r="K718" s="136" t="str">
        <f>IF(J718=1,'Equivalencia BH-BMPT'!$D$2,IF(J718=2,'Equivalencia BH-BMPT'!$D$3,IF(J718=3,'Equivalencia BH-BMPT'!$D$4,IF(J718=4,'Equivalencia BH-BMPT'!$D$5,IF(J718=5,'Equivalencia BH-BMPT'!$D$6,IF(J718=6,'Equivalencia BH-BMPT'!$D$7,IF(J718=7,'Equivalencia BH-BMPT'!$D$8,IF(J718=8,'Equivalencia BH-BMPT'!$D$9,IF(J718=9,'Equivalencia BH-BMPT'!$D$10,IF(J718=10,'Equivalencia BH-BMPT'!$D$11,IF(J718=11,'Equivalencia BH-BMPT'!$D$12,IF(J718=12,'Equivalencia BH-BMPT'!$D$13,IF(J718=13,'Equivalencia BH-BMPT'!$D$14,IF(J718=14,'Equivalencia BH-BMPT'!$D$15,IF(J718=15,'Equivalencia BH-BMPT'!$D$16,IF(J718=16,'Equivalencia BH-BMPT'!$D$17,IF(J718=17,'Equivalencia BH-BMPT'!$D$18,IF(J718=18,'Equivalencia BH-BMPT'!$D$19,IF(J718=19,'Equivalencia BH-BMPT'!$D$20,IF(J718=20,'Equivalencia BH-BMPT'!$D$21,IF(J718=21,'Equivalencia BH-BMPT'!$D$22,IF(J718=22,'Equivalencia BH-BMPT'!$D$23,IF(J718=23,'Equivalencia BH-BMPT'!#REF!,IF(J718=24,'Equivalencia BH-BMPT'!$D$25,IF(J718=25,'Equivalencia BH-BMPT'!$D$26,IF(J718=26,'Equivalencia BH-BMPT'!$D$27,IF(J718=27,'Equivalencia BH-BMPT'!$D$28,IF(J718=28,'Equivalencia BH-BMPT'!$D$29,IF(J718=29,'Equivalencia BH-BMPT'!$D$30,IF(J718=30,'Equivalencia BH-BMPT'!$D$31,IF(J718=31,'Equivalencia BH-BMPT'!$D$32,IF(J718=32,'Equivalencia BH-BMPT'!$D$33,IF(J718=33,'Equivalencia BH-BMPT'!$D$34,IF(J718=34,'Equivalencia BH-BMPT'!$D$35,IF(J718=35,'Equivalencia BH-BMPT'!$D$36,IF(J718=36,'Equivalencia BH-BMPT'!$D$37,IF(J718=37,'Equivalencia BH-BMPT'!$D$38,IF(J718=38,'Equivalencia BH-BMPT'!#REF!,IF(J718=39,'Equivalencia BH-BMPT'!$D$40,IF(J718=40,'Equivalencia BH-BMPT'!$D$41,IF(J718=41,'Equivalencia BH-BMPT'!$D$42,IF(J718=42,'Equivalencia BH-BMPT'!$D$43,IF(J718=43,'Equivalencia BH-BMPT'!$D$44,IF(J718=44,'Equivalencia BH-BMPT'!$D$45,IF(J718=45,'Equivalencia BH-BMPT'!$D$46,"No ha seleccionado un número de programa")))))))))))))))))))))))))))))))))))))))))))))</f>
        <v>No ha seleccionado un número de programa</v>
      </c>
      <c r="L718" s="137"/>
      <c r="M718" s="135"/>
      <c r="N718" s="147"/>
      <c r="O718" s="138"/>
      <c r="P718" s="139"/>
      <c r="Q718" s="140"/>
      <c r="R718" s="140"/>
      <c r="S718" s="140"/>
      <c r="T718" s="140">
        <f t="shared" si="69"/>
        <v>0</v>
      </c>
      <c r="U718" s="140"/>
      <c r="V718" s="141"/>
      <c r="W718" s="141"/>
      <c r="X718" s="141"/>
      <c r="Y718" s="135"/>
      <c r="Z718" s="135"/>
      <c r="AA718" s="142"/>
      <c r="AB718" s="135"/>
      <c r="AC718" s="135"/>
      <c r="AD718" s="135"/>
      <c r="AE718" s="135"/>
      <c r="AF718" s="143" t="e">
        <f t="shared" si="70"/>
        <v>#DIV/0!</v>
      </c>
      <c r="AG718" s="144"/>
      <c r="AH718" s="144" t="b">
        <f t="shared" si="71"/>
        <v>1</v>
      </c>
    </row>
    <row r="719" spans="1:34" ht="44.25" customHeight="1" thickBot="1" x14ac:dyDescent="0.3">
      <c r="A719" s="135"/>
      <c r="B719" s="135"/>
      <c r="C719" s="136"/>
      <c r="D719" s="135"/>
      <c r="E719" s="136" t="str">
        <f>IF(D719=1,'Tipo '!$B$2,IF(D719=2,'Tipo '!$B$3,IF(D719=3,'Tipo '!$B$4,IF(D719=4,'Tipo '!$B$5,IF(D719=5,'Tipo '!$B$6,IF(D719=6,'Tipo '!$B$7,IF(D719=7,'Tipo '!$B$8,IF(D719=8,'Tipo '!$B$9,IF(D719=9,'Tipo '!$B$10,IF(D719=10,'Tipo '!$B$11,IF(D719=11,'Tipo '!$B$12,IF(D719=12,'Tipo '!$B$13,IF(D719=13,'Tipo '!$B$14,IF(D719=14,'Tipo '!$B$15,IF(D719=15,'Tipo '!$B$16,IF(D719=16,'Tipo '!$B$17,IF(D719=17,'Tipo '!$B$18,IF(D719=18,'Tipo '!$B$19,IF(D719=19,'Tipo '!$B$20,IF(D719=20,'Tipo '!$B$21,"No ha seleccionado un tipo de contrato válido"))))))))))))))))))))</f>
        <v>No ha seleccionado un tipo de contrato válido</v>
      </c>
      <c r="F719" s="136"/>
      <c r="G719" s="136"/>
      <c r="H719" s="146"/>
      <c r="I719" s="146"/>
      <c r="J719" s="135"/>
      <c r="K719" s="136" t="str">
        <f>IF(J719=1,'Equivalencia BH-BMPT'!$D$2,IF(J719=2,'Equivalencia BH-BMPT'!$D$3,IF(J719=3,'Equivalencia BH-BMPT'!$D$4,IF(J719=4,'Equivalencia BH-BMPT'!$D$5,IF(J719=5,'Equivalencia BH-BMPT'!$D$6,IF(J719=6,'Equivalencia BH-BMPT'!$D$7,IF(J719=7,'Equivalencia BH-BMPT'!$D$8,IF(J719=8,'Equivalencia BH-BMPT'!$D$9,IF(J719=9,'Equivalencia BH-BMPT'!$D$10,IF(J719=10,'Equivalencia BH-BMPT'!$D$11,IF(J719=11,'Equivalencia BH-BMPT'!$D$12,IF(J719=12,'Equivalencia BH-BMPT'!$D$13,IF(J719=13,'Equivalencia BH-BMPT'!$D$14,IF(J719=14,'Equivalencia BH-BMPT'!$D$15,IF(J719=15,'Equivalencia BH-BMPT'!$D$16,IF(J719=16,'Equivalencia BH-BMPT'!$D$17,IF(J719=17,'Equivalencia BH-BMPT'!$D$18,IF(J719=18,'Equivalencia BH-BMPT'!$D$19,IF(J719=19,'Equivalencia BH-BMPT'!$D$20,IF(J719=20,'Equivalencia BH-BMPT'!$D$21,IF(J719=21,'Equivalencia BH-BMPT'!$D$22,IF(J719=22,'Equivalencia BH-BMPT'!$D$23,IF(J719=23,'Equivalencia BH-BMPT'!#REF!,IF(J719=24,'Equivalencia BH-BMPT'!$D$25,IF(J719=25,'Equivalencia BH-BMPT'!$D$26,IF(J719=26,'Equivalencia BH-BMPT'!$D$27,IF(J719=27,'Equivalencia BH-BMPT'!$D$28,IF(J719=28,'Equivalencia BH-BMPT'!$D$29,IF(J719=29,'Equivalencia BH-BMPT'!$D$30,IF(J719=30,'Equivalencia BH-BMPT'!$D$31,IF(J719=31,'Equivalencia BH-BMPT'!$D$32,IF(J719=32,'Equivalencia BH-BMPT'!$D$33,IF(J719=33,'Equivalencia BH-BMPT'!$D$34,IF(J719=34,'Equivalencia BH-BMPT'!$D$35,IF(J719=35,'Equivalencia BH-BMPT'!$D$36,IF(J719=36,'Equivalencia BH-BMPT'!$D$37,IF(J719=37,'Equivalencia BH-BMPT'!$D$38,IF(J719=38,'Equivalencia BH-BMPT'!#REF!,IF(J719=39,'Equivalencia BH-BMPT'!$D$40,IF(J719=40,'Equivalencia BH-BMPT'!$D$41,IF(J719=41,'Equivalencia BH-BMPT'!$D$42,IF(J719=42,'Equivalencia BH-BMPT'!$D$43,IF(J719=43,'Equivalencia BH-BMPT'!$D$44,IF(J719=44,'Equivalencia BH-BMPT'!$D$45,IF(J719=45,'Equivalencia BH-BMPT'!$D$46,"No ha seleccionado un número de programa")))))))))))))))))))))))))))))))))))))))))))))</f>
        <v>No ha seleccionado un número de programa</v>
      </c>
      <c r="L719" s="137"/>
      <c r="M719" s="135"/>
      <c r="N719" s="147"/>
      <c r="O719" s="138"/>
      <c r="P719" s="139"/>
      <c r="Q719" s="140"/>
      <c r="R719" s="140"/>
      <c r="S719" s="140"/>
      <c r="T719" s="140">
        <f t="shared" si="69"/>
        <v>0</v>
      </c>
      <c r="U719" s="140"/>
      <c r="V719" s="141"/>
      <c r="W719" s="141"/>
      <c r="X719" s="141"/>
      <c r="Y719" s="135"/>
      <c r="Z719" s="135"/>
      <c r="AA719" s="142"/>
      <c r="AB719" s="135"/>
      <c r="AC719" s="135"/>
      <c r="AD719" s="135"/>
      <c r="AE719" s="135"/>
      <c r="AF719" s="143" t="e">
        <f t="shared" si="70"/>
        <v>#DIV/0!</v>
      </c>
      <c r="AG719" s="144"/>
      <c r="AH719" s="144" t="b">
        <f t="shared" si="71"/>
        <v>1</v>
      </c>
    </row>
    <row r="720" spans="1:34" ht="44.25" customHeight="1" thickBot="1" x14ac:dyDescent="0.3">
      <c r="A720" s="135"/>
      <c r="B720" s="135"/>
      <c r="C720" s="136"/>
      <c r="D720" s="135"/>
      <c r="E720" s="136" t="str">
        <f>IF(D720=1,'Tipo '!$B$2,IF(D720=2,'Tipo '!$B$3,IF(D720=3,'Tipo '!$B$4,IF(D720=4,'Tipo '!$B$5,IF(D720=5,'Tipo '!$B$6,IF(D720=6,'Tipo '!$B$7,IF(D720=7,'Tipo '!$B$8,IF(D720=8,'Tipo '!$B$9,IF(D720=9,'Tipo '!$B$10,IF(D720=10,'Tipo '!$B$11,IF(D720=11,'Tipo '!$B$12,IF(D720=12,'Tipo '!$B$13,IF(D720=13,'Tipo '!$B$14,IF(D720=14,'Tipo '!$B$15,IF(D720=15,'Tipo '!$B$16,IF(D720=16,'Tipo '!$B$17,IF(D720=17,'Tipo '!$B$18,IF(D720=18,'Tipo '!$B$19,IF(D720=19,'Tipo '!$B$20,IF(D720=20,'Tipo '!$B$21,"No ha seleccionado un tipo de contrato válido"))))))))))))))))))))</f>
        <v>No ha seleccionado un tipo de contrato válido</v>
      </c>
      <c r="F720" s="136"/>
      <c r="G720" s="136"/>
      <c r="H720" s="146"/>
      <c r="I720" s="146"/>
      <c r="J720" s="135"/>
      <c r="K720" s="136" t="str">
        <f>IF(J720=1,'Equivalencia BH-BMPT'!$D$2,IF(J720=2,'Equivalencia BH-BMPT'!$D$3,IF(J720=3,'Equivalencia BH-BMPT'!$D$4,IF(J720=4,'Equivalencia BH-BMPT'!$D$5,IF(J720=5,'Equivalencia BH-BMPT'!$D$6,IF(J720=6,'Equivalencia BH-BMPT'!$D$7,IF(J720=7,'Equivalencia BH-BMPT'!$D$8,IF(J720=8,'Equivalencia BH-BMPT'!$D$9,IF(J720=9,'Equivalencia BH-BMPT'!$D$10,IF(J720=10,'Equivalencia BH-BMPT'!$D$11,IF(J720=11,'Equivalencia BH-BMPT'!$D$12,IF(J720=12,'Equivalencia BH-BMPT'!$D$13,IF(J720=13,'Equivalencia BH-BMPT'!$D$14,IF(J720=14,'Equivalencia BH-BMPT'!$D$15,IF(J720=15,'Equivalencia BH-BMPT'!$D$16,IF(J720=16,'Equivalencia BH-BMPT'!$D$17,IF(J720=17,'Equivalencia BH-BMPT'!$D$18,IF(J720=18,'Equivalencia BH-BMPT'!$D$19,IF(J720=19,'Equivalencia BH-BMPT'!$D$20,IF(J720=20,'Equivalencia BH-BMPT'!$D$21,IF(J720=21,'Equivalencia BH-BMPT'!$D$22,IF(J720=22,'Equivalencia BH-BMPT'!$D$23,IF(J720=23,'Equivalencia BH-BMPT'!#REF!,IF(J720=24,'Equivalencia BH-BMPT'!$D$25,IF(J720=25,'Equivalencia BH-BMPT'!$D$26,IF(J720=26,'Equivalencia BH-BMPT'!$D$27,IF(J720=27,'Equivalencia BH-BMPT'!$D$28,IF(J720=28,'Equivalencia BH-BMPT'!$D$29,IF(J720=29,'Equivalencia BH-BMPT'!$D$30,IF(J720=30,'Equivalencia BH-BMPT'!$D$31,IF(J720=31,'Equivalencia BH-BMPT'!$D$32,IF(J720=32,'Equivalencia BH-BMPT'!$D$33,IF(J720=33,'Equivalencia BH-BMPT'!$D$34,IF(J720=34,'Equivalencia BH-BMPT'!$D$35,IF(J720=35,'Equivalencia BH-BMPT'!$D$36,IF(J720=36,'Equivalencia BH-BMPT'!$D$37,IF(J720=37,'Equivalencia BH-BMPT'!$D$38,IF(J720=38,'Equivalencia BH-BMPT'!#REF!,IF(J720=39,'Equivalencia BH-BMPT'!$D$40,IF(J720=40,'Equivalencia BH-BMPT'!$D$41,IF(J720=41,'Equivalencia BH-BMPT'!$D$42,IF(J720=42,'Equivalencia BH-BMPT'!$D$43,IF(J720=43,'Equivalencia BH-BMPT'!$D$44,IF(J720=44,'Equivalencia BH-BMPT'!$D$45,IF(J720=45,'Equivalencia BH-BMPT'!$D$46,"No ha seleccionado un número de programa")))))))))))))))))))))))))))))))))))))))))))))</f>
        <v>No ha seleccionado un número de programa</v>
      </c>
      <c r="L720" s="137"/>
      <c r="M720" s="135"/>
      <c r="N720" s="147"/>
      <c r="O720" s="138"/>
      <c r="P720" s="139"/>
      <c r="Q720" s="140"/>
      <c r="R720" s="140"/>
      <c r="S720" s="140"/>
      <c r="T720" s="140">
        <f t="shared" si="69"/>
        <v>0</v>
      </c>
      <c r="U720" s="140"/>
      <c r="V720" s="141"/>
      <c r="W720" s="141"/>
      <c r="X720" s="141"/>
      <c r="Y720" s="135"/>
      <c r="Z720" s="135"/>
      <c r="AA720" s="142"/>
      <c r="AB720" s="135"/>
      <c r="AC720" s="135"/>
      <c r="AD720" s="135"/>
      <c r="AE720" s="135"/>
      <c r="AF720" s="143" t="e">
        <f t="shared" si="70"/>
        <v>#DIV/0!</v>
      </c>
      <c r="AG720" s="144"/>
      <c r="AH720" s="144" t="b">
        <f t="shared" si="71"/>
        <v>1</v>
      </c>
    </row>
    <row r="721" spans="1:34" ht="44.25" customHeight="1" thickBot="1" x14ac:dyDescent="0.3">
      <c r="A721" s="135"/>
      <c r="B721" s="135"/>
      <c r="C721" s="136"/>
      <c r="D721" s="135"/>
      <c r="E721" s="136" t="str">
        <f>IF(D721=1,'Tipo '!$B$2,IF(D721=2,'Tipo '!$B$3,IF(D721=3,'Tipo '!$B$4,IF(D721=4,'Tipo '!$B$5,IF(D721=5,'Tipo '!$B$6,IF(D721=6,'Tipo '!$B$7,IF(D721=7,'Tipo '!$B$8,IF(D721=8,'Tipo '!$B$9,IF(D721=9,'Tipo '!$B$10,IF(D721=10,'Tipo '!$B$11,IF(D721=11,'Tipo '!$B$12,IF(D721=12,'Tipo '!$B$13,IF(D721=13,'Tipo '!$B$14,IF(D721=14,'Tipo '!$B$15,IF(D721=15,'Tipo '!$B$16,IF(D721=16,'Tipo '!$B$17,IF(D721=17,'Tipo '!$B$18,IF(D721=18,'Tipo '!$B$19,IF(D721=19,'Tipo '!$B$20,IF(D721=20,'Tipo '!$B$21,"No ha seleccionado un tipo de contrato válido"))))))))))))))))))))</f>
        <v>No ha seleccionado un tipo de contrato válido</v>
      </c>
      <c r="F721" s="136"/>
      <c r="G721" s="136"/>
      <c r="H721" s="146"/>
      <c r="I721" s="146"/>
      <c r="J721" s="135"/>
      <c r="K721" s="136" t="str">
        <f>IF(J721=1,'Equivalencia BH-BMPT'!$D$2,IF(J721=2,'Equivalencia BH-BMPT'!$D$3,IF(J721=3,'Equivalencia BH-BMPT'!$D$4,IF(J721=4,'Equivalencia BH-BMPT'!$D$5,IF(J721=5,'Equivalencia BH-BMPT'!$D$6,IF(J721=6,'Equivalencia BH-BMPT'!$D$7,IF(J721=7,'Equivalencia BH-BMPT'!$D$8,IF(J721=8,'Equivalencia BH-BMPT'!$D$9,IF(J721=9,'Equivalencia BH-BMPT'!$D$10,IF(J721=10,'Equivalencia BH-BMPT'!$D$11,IF(J721=11,'Equivalencia BH-BMPT'!$D$12,IF(J721=12,'Equivalencia BH-BMPT'!$D$13,IF(J721=13,'Equivalencia BH-BMPT'!$D$14,IF(J721=14,'Equivalencia BH-BMPT'!$D$15,IF(J721=15,'Equivalencia BH-BMPT'!$D$16,IF(J721=16,'Equivalencia BH-BMPT'!$D$17,IF(J721=17,'Equivalencia BH-BMPT'!$D$18,IF(J721=18,'Equivalencia BH-BMPT'!$D$19,IF(J721=19,'Equivalencia BH-BMPT'!$D$20,IF(J721=20,'Equivalencia BH-BMPT'!$D$21,IF(J721=21,'Equivalencia BH-BMPT'!$D$22,IF(J721=22,'Equivalencia BH-BMPT'!$D$23,IF(J721=23,'Equivalencia BH-BMPT'!#REF!,IF(J721=24,'Equivalencia BH-BMPT'!$D$25,IF(J721=25,'Equivalencia BH-BMPT'!$D$26,IF(J721=26,'Equivalencia BH-BMPT'!$D$27,IF(J721=27,'Equivalencia BH-BMPT'!$D$28,IF(J721=28,'Equivalencia BH-BMPT'!$D$29,IF(J721=29,'Equivalencia BH-BMPT'!$D$30,IF(J721=30,'Equivalencia BH-BMPT'!$D$31,IF(J721=31,'Equivalencia BH-BMPT'!$D$32,IF(J721=32,'Equivalencia BH-BMPT'!$D$33,IF(J721=33,'Equivalencia BH-BMPT'!$D$34,IF(J721=34,'Equivalencia BH-BMPT'!$D$35,IF(J721=35,'Equivalencia BH-BMPT'!$D$36,IF(J721=36,'Equivalencia BH-BMPT'!$D$37,IF(J721=37,'Equivalencia BH-BMPT'!$D$38,IF(J721=38,'Equivalencia BH-BMPT'!#REF!,IF(J721=39,'Equivalencia BH-BMPT'!$D$40,IF(J721=40,'Equivalencia BH-BMPT'!$D$41,IF(J721=41,'Equivalencia BH-BMPT'!$D$42,IF(J721=42,'Equivalencia BH-BMPT'!$D$43,IF(J721=43,'Equivalencia BH-BMPT'!$D$44,IF(J721=44,'Equivalencia BH-BMPT'!$D$45,IF(J721=45,'Equivalencia BH-BMPT'!$D$46,"No ha seleccionado un número de programa")))))))))))))))))))))))))))))))))))))))))))))</f>
        <v>No ha seleccionado un número de programa</v>
      </c>
      <c r="L721" s="137"/>
      <c r="M721" s="135"/>
      <c r="N721" s="147"/>
      <c r="O721" s="138"/>
      <c r="P721" s="139"/>
      <c r="Q721" s="140"/>
      <c r="R721" s="140"/>
      <c r="S721" s="140"/>
      <c r="T721" s="140">
        <f t="shared" si="69"/>
        <v>0</v>
      </c>
      <c r="U721" s="140"/>
      <c r="V721" s="141"/>
      <c r="W721" s="141"/>
      <c r="X721" s="141"/>
      <c r="Y721" s="135"/>
      <c r="Z721" s="135"/>
      <c r="AA721" s="142"/>
      <c r="AB721" s="135"/>
      <c r="AC721" s="135"/>
      <c r="AD721" s="135"/>
      <c r="AE721" s="135"/>
      <c r="AF721" s="143" t="e">
        <f t="shared" si="70"/>
        <v>#DIV/0!</v>
      </c>
      <c r="AG721" s="144"/>
      <c r="AH721" s="144" t="b">
        <f t="shared" si="71"/>
        <v>1</v>
      </c>
    </row>
    <row r="722" spans="1:34" ht="44.25" customHeight="1" thickBot="1" x14ac:dyDescent="0.3">
      <c r="A722" s="135"/>
      <c r="B722" s="135"/>
      <c r="C722" s="136"/>
      <c r="D722" s="135"/>
      <c r="E722" s="136" t="str">
        <f>IF(D722=1,'Tipo '!$B$2,IF(D722=2,'Tipo '!$B$3,IF(D722=3,'Tipo '!$B$4,IF(D722=4,'Tipo '!$B$5,IF(D722=5,'Tipo '!$B$6,IF(D722=6,'Tipo '!$B$7,IF(D722=7,'Tipo '!$B$8,IF(D722=8,'Tipo '!$B$9,IF(D722=9,'Tipo '!$B$10,IF(D722=10,'Tipo '!$B$11,IF(D722=11,'Tipo '!$B$12,IF(D722=12,'Tipo '!$B$13,IF(D722=13,'Tipo '!$B$14,IF(D722=14,'Tipo '!$B$15,IF(D722=15,'Tipo '!$B$16,IF(D722=16,'Tipo '!$B$17,IF(D722=17,'Tipo '!$B$18,IF(D722=18,'Tipo '!$B$19,IF(D722=19,'Tipo '!$B$20,IF(D722=20,'Tipo '!$B$21,"No ha seleccionado un tipo de contrato válido"))))))))))))))))))))</f>
        <v>No ha seleccionado un tipo de contrato válido</v>
      </c>
      <c r="F722" s="136"/>
      <c r="G722" s="136"/>
      <c r="H722" s="146"/>
      <c r="I722" s="146"/>
      <c r="J722" s="135"/>
      <c r="K722" s="136" t="str">
        <f>IF(J722=1,'Equivalencia BH-BMPT'!$D$2,IF(J722=2,'Equivalencia BH-BMPT'!$D$3,IF(J722=3,'Equivalencia BH-BMPT'!$D$4,IF(J722=4,'Equivalencia BH-BMPT'!$D$5,IF(J722=5,'Equivalencia BH-BMPT'!$D$6,IF(J722=6,'Equivalencia BH-BMPT'!$D$7,IF(J722=7,'Equivalencia BH-BMPT'!$D$8,IF(J722=8,'Equivalencia BH-BMPT'!$D$9,IF(J722=9,'Equivalencia BH-BMPT'!$D$10,IF(J722=10,'Equivalencia BH-BMPT'!$D$11,IF(J722=11,'Equivalencia BH-BMPT'!$D$12,IF(J722=12,'Equivalencia BH-BMPT'!$D$13,IF(J722=13,'Equivalencia BH-BMPT'!$D$14,IF(J722=14,'Equivalencia BH-BMPT'!$D$15,IF(J722=15,'Equivalencia BH-BMPT'!$D$16,IF(J722=16,'Equivalencia BH-BMPT'!$D$17,IF(J722=17,'Equivalencia BH-BMPT'!$D$18,IF(J722=18,'Equivalencia BH-BMPT'!$D$19,IF(J722=19,'Equivalencia BH-BMPT'!$D$20,IF(J722=20,'Equivalencia BH-BMPT'!$D$21,IF(J722=21,'Equivalencia BH-BMPT'!$D$22,IF(J722=22,'Equivalencia BH-BMPT'!$D$23,IF(J722=23,'Equivalencia BH-BMPT'!#REF!,IF(J722=24,'Equivalencia BH-BMPT'!$D$25,IF(J722=25,'Equivalencia BH-BMPT'!$D$26,IF(J722=26,'Equivalencia BH-BMPT'!$D$27,IF(J722=27,'Equivalencia BH-BMPT'!$D$28,IF(J722=28,'Equivalencia BH-BMPT'!$D$29,IF(J722=29,'Equivalencia BH-BMPT'!$D$30,IF(J722=30,'Equivalencia BH-BMPT'!$D$31,IF(J722=31,'Equivalencia BH-BMPT'!$D$32,IF(J722=32,'Equivalencia BH-BMPT'!$D$33,IF(J722=33,'Equivalencia BH-BMPT'!$D$34,IF(J722=34,'Equivalencia BH-BMPT'!$D$35,IF(J722=35,'Equivalencia BH-BMPT'!$D$36,IF(J722=36,'Equivalencia BH-BMPT'!$D$37,IF(J722=37,'Equivalencia BH-BMPT'!$D$38,IF(J722=38,'Equivalencia BH-BMPT'!#REF!,IF(J722=39,'Equivalencia BH-BMPT'!$D$40,IF(J722=40,'Equivalencia BH-BMPT'!$D$41,IF(J722=41,'Equivalencia BH-BMPT'!$D$42,IF(J722=42,'Equivalencia BH-BMPT'!$D$43,IF(J722=43,'Equivalencia BH-BMPT'!$D$44,IF(J722=44,'Equivalencia BH-BMPT'!$D$45,IF(J722=45,'Equivalencia BH-BMPT'!$D$46,"No ha seleccionado un número de programa")))))))))))))))))))))))))))))))))))))))))))))</f>
        <v>No ha seleccionado un número de programa</v>
      </c>
      <c r="L722" s="137"/>
      <c r="M722" s="135"/>
      <c r="N722" s="147"/>
      <c r="O722" s="138"/>
      <c r="P722" s="139"/>
      <c r="Q722" s="140"/>
      <c r="R722" s="140"/>
      <c r="S722" s="140"/>
      <c r="T722" s="140">
        <f t="shared" si="69"/>
        <v>0</v>
      </c>
      <c r="U722" s="140"/>
      <c r="V722" s="141"/>
      <c r="W722" s="141"/>
      <c r="X722" s="141"/>
      <c r="Y722" s="135"/>
      <c r="Z722" s="135"/>
      <c r="AA722" s="142"/>
      <c r="AB722" s="135"/>
      <c r="AC722" s="135"/>
      <c r="AD722" s="135"/>
      <c r="AE722" s="135"/>
      <c r="AF722" s="143" t="e">
        <f t="shared" si="70"/>
        <v>#DIV/0!</v>
      </c>
      <c r="AG722" s="144"/>
      <c r="AH722" s="144" t="b">
        <f t="shared" si="71"/>
        <v>1</v>
      </c>
    </row>
    <row r="723" spans="1:34" ht="44.25" customHeight="1" thickBot="1" x14ac:dyDescent="0.3">
      <c r="A723" s="135"/>
      <c r="B723" s="135"/>
      <c r="C723" s="136"/>
      <c r="D723" s="135"/>
      <c r="E723" s="136" t="str">
        <f>IF(D723=1,'Tipo '!$B$2,IF(D723=2,'Tipo '!$B$3,IF(D723=3,'Tipo '!$B$4,IF(D723=4,'Tipo '!$B$5,IF(D723=5,'Tipo '!$B$6,IF(D723=6,'Tipo '!$B$7,IF(D723=7,'Tipo '!$B$8,IF(D723=8,'Tipo '!$B$9,IF(D723=9,'Tipo '!$B$10,IF(D723=10,'Tipo '!$B$11,IF(D723=11,'Tipo '!$B$12,IF(D723=12,'Tipo '!$B$13,IF(D723=13,'Tipo '!$B$14,IF(D723=14,'Tipo '!$B$15,IF(D723=15,'Tipo '!$B$16,IF(D723=16,'Tipo '!$B$17,IF(D723=17,'Tipo '!$B$18,IF(D723=18,'Tipo '!$B$19,IF(D723=19,'Tipo '!$B$20,IF(D723=20,'Tipo '!$B$21,"No ha seleccionado un tipo de contrato válido"))))))))))))))))))))</f>
        <v>No ha seleccionado un tipo de contrato válido</v>
      </c>
      <c r="F723" s="136"/>
      <c r="G723" s="136"/>
      <c r="H723" s="146"/>
      <c r="I723" s="146"/>
      <c r="J723" s="135"/>
      <c r="K723" s="136" t="str">
        <f>IF(J723=1,'Equivalencia BH-BMPT'!$D$2,IF(J723=2,'Equivalencia BH-BMPT'!$D$3,IF(J723=3,'Equivalencia BH-BMPT'!$D$4,IF(J723=4,'Equivalencia BH-BMPT'!$D$5,IF(J723=5,'Equivalencia BH-BMPT'!$D$6,IF(J723=6,'Equivalencia BH-BMPT'!$D$7,IF(J723=7,'Equivalencia BH-BMPT'!$D$8,IF(J723=8,'Equivalencia BH-BMPT'!$D$9,IF(J723=9,'Equivalencia BH-BMPT'!$D$10,IF(J723=10,'Equivalencia BH-BMPT'!$D$11,IF(J723=11,'Equivalencia BH-BMPT'!$D$12,IF(J723=12,'Equivalencia BH-BMPT'!$D$13,IF(J723=13,'Equivalencia BH-BMPT'!$D$14,IF(J723=14,'Equivalencia BH-BMPT'!$D$15,IF(J723=15,'Equivalencia BH-BMPT'!$D$16,IF(J723=16,'Equivalencia BH-BMPT'!$D$17,IF(J723=17,'Equivalencia BH-BMPT'!$D$18,IF(J723=18,'Equivalencia BH-BMPT'!$D$19,IF(J723=19,'Equivalencia BH-BMPT'!$D$20,IF(J723=20,'Equivalencia BH-BMPT'!$D$21,IF(J723=21,'Equivalencia BH-BMPT'!$D$22,IF(J723=22,'Equivalencia BH-BMPT'!$D$23,IF(J723=23,'Equivalencia BH-BMPT'!#REF!,IF(J723=24,'Equivalencia BH-BMPT'!$D$25,IF(J723=25,'Equivalencia BH-BMPT'!$D$26,IF(J723=26,'Equivalencia BH-BMPT'!$D$27,IF(J723=27,'Equivalencia BH-BMPT'!$D$28,IF(J723=28,'Equivalencia BH-BMPT'!$D$29,IF(J723=29,'Equivalencia BH-BMPT'!$D$30,IF(J723=30,'Equivalencia BH-BMPT'!$D$31,IF(J723=31,'Equivalencia BH-BMPT'!$D$32,IF(J723=32,'Equivalencia BH-BMPT'!$D$33,IF(J723=33,'Equivalencia BH-BMPT'!$D$34,IF(J723=34,'Equivalencia BH-BMPT'!$D$35,IF(J723=35,'Equivalencia BH-BMPT'!$D$36,IF(J723=36,'Equivalencia BH-BMPT'!$D$37,IF(J723=37,'Equivalencia BH-BMPT'!$D$38,IF(J723=38,'Equivalencia BH-BMPT'!#REF!,IF(J723=39,'Equivalencia BH-BMPT'!$D$40,IF(J723=40,'Equivalencia BH-BMPT'!$D$41,IF(J723=41,'Equivalencia BH-BMPT'!$D$42,IF(J723=42,'Equivalencia BH-BMPT'!$D$43,IF(J723=43,'Equivalencia BH-BMPT'!$D$44,IF(J723=44,'Equivalencia BH-BMPT'!$D$45,IF(J723=45,'Equivalencia BH-BMPT'!$D$46,"No ha seleccionado un número de programa")))))))))))))))))))))))))))))))))))))))))))))</f>
        <v>No ha seleccionado un número de programa</v>
      </c>
      <c r="L723" s="137"/>
      <c r="M723" s="135"/>
      <c r="N723" s="147"/>
      <c r="O723" s="138"/>
      <c r="P723" s="139"/>
      <c r="Q723" s="140"/>
      <c r="R723" s="140"/>
      <c r="S723" s="140"/>
      <c r="T723" s="140">
        <f t="shared" si="69"/>
        <v>0</v>
      </c>
      <c r="U723" s="140"/>
      <c r="V723" s="141"/>
      <c r="W723" s="141"/>
      <c r="X723" s="141"/>
      <c r="Y723" s="135"/>
      <c r="Z723" s="135"/>
      <c r="AA723" s="142"/>
      <c r="AB723" s="135"/>
      <c r="AC723" s="135"/>
      <c r="AD723" s="135"/>
      <c r="AE723" s="135"/>
      <c r="AF723" s="143" t="e">
        <f t="shared" si="70"/>
        <v>#DIV/0!</v>
      </c>
      <c r="AG723" s="144"/>
      <c r="AH723" s="144" t="b">
        <f t="shared" si="71"/>
        <v>1</v>
      </c>
    </row>
    <row r="724" spans="1:34" ht="44.25" customHeight="1" thickBot="1" x14ac:dyDescent="0.3">
      <c r="A724" s="135"/>
      <c r="B724" s="135"/>
      <c r="C724" s="136"/>
      <c r="D724" s="135"/>
      <c r="E724" s="136" t="str">
        <f>IF(D724=1,'Tipo '!$B$2,IF(D724=2,'Tipo '!$B$3,IF(D724=3,'Tipo '!$B$4,IF(D724=4,'Tipo '!$B$5,IF(D724=5,'Tipo '!$B$6,IF(D724=6,'Tipo '!$B$7,IF(D724=7,'Tipo '!$B$8,IF(D724=8,'Tipo '!$B$9,IF(D724=9,'Tipo '!$B$10,IF(D724=10,'Tipo '!$B$11,IF(D724=11,'Tipo '!$B$12,IF(D724=12,'Tipo '!$B$13,IF(D724=13,'Tipo '!$B$14,IF(D724=14,'Tipo '!$B$15,IF(D724=15,'Tipo '!$B$16,IF(D724=16,'Tipo '!$B$17,IF(D724=17,'Tipo '!$B$18,IF(D724=18,'Tipo '!$B$19,IF(D724=19,'Tipo '!$B$20,IF(D724=20,'Tipo '!$B$21,"No ha seleccionado un tipo de contrato válido"))))))))))))))))))))</f>
        <v>No ha seleccionado un tipo de contrato válido</v>
      </c>
      <c r="F724" s="136"/>
      <c r="G724" s="136"/>
      <c r="H724" s="146"/>
      <c r="I724" s="146"/>
      <c r="J724" s="135"/>
      <c r="K724" s="136" t="str">
        <f>IF(J724=1,'Equivalencia BH-BMPT'!$D$2,IF(J724=2,'Equivalencia BH-BMPT'!$D$3,IF(J724=3,'Equivalencia BH-BMPT'!$D$4,IF(J724=4,'Equivalencia BH-BMPT'!$D$5,IF(J724=5,'Equivalencia BH-BMPT'!$D$6,IF(J724=6,'Equivalencia BH-BMPT'!$D$7,IF(J724=7,'Equivalencia BH-BMPT'!$D$8,IF(J724=8,'Equivalencia BH-BMPT'!$D$9,IF(J724=9,'Equivalencia BH-BMPT'!$D$10,IF(J724=10,'Equivalencia BH-BMPT'!$D$11,IF(J724=11,'Equivalencia BH-BMPT'!$D$12,IF(J724=12,'Equivalencia BH-BMPT'!$D$13,IF(J724=13,'Equivalencia BH-BMPT'!$D$14,IF(J724=14,'Equivalencia BH-BMPT'!$D$15,IF(J724=15,'Equivalencia BH-BMPT'!$D$16,IF(J724=16,'Equivalencia BH-BMPT'!$D$17,IF(J724=17,'Equivalencia BH-BMPT'!$D$18,IF(J724=18,'Equivalencia BH-BMPT'!$D$19,IF(J724=19,'Equivalencia BH-BMPT'!$D$20,IF(J724=20,'Equivalencia BH-BMPT'!$D$21,IF(J724=21,'Equivalencia BH-BMPT'!$D$22,IF(J724=22,'Equivalencia BH-BMPT'!$D$23,IF(J724=23,'Equivalencia BH-BMPT'!#REF!,IF(J724=24,'Equivalencia BH-BMPT'!$D$25,IF(J724=25,'Equivalencia BH-BMPT'!$D$26,IF(J724=26,'Equivalencia BH-BMPT'!$D$27,IF(J724=27,'Equivalencia BH-BMPT'!$D$28,IF(J724=28,'Equivalencia BH-BMPT'!$D$29,IF(J724=29,'Equivalencia BH-BMPT'!$D$30,IF(J724=30,'Equivalencia BH-BMPT'!$D$31,IF(J724=31,'Equivalencia BH-BMPT'!$D$32,IF(J724=32,'Equivalencia BH-BMPT'!$D$33,IF(J724=33,'Equivalencia BH-BMPT'!$D$34,IF(J724=34,'Equivalencia BH-BMPT'!$D$35,IF(J724=35,'Equivalencia BH-BMPT'!$D$36,IF(J724=36,'Equivalencia BH-BMPT'!$D$37,IF(J724=37,'Equivalencia BH-BMPT'!$D$38,IF(J724=38,'Equivalencia BH-BMPT'!#REF!,IF(J724=39,'Equivalencia BH-BMPT'!$D$40,IF(J724=40,'Equivalencia BH-BMPT'!$D$41,IF(J724=41,'Equivalencia BH-BMPT'!$D$42,IF(J724=42,'Equivalencia BH-BMPT'!$D$43,IF(J724=43,'Equivalencia BH-BMPT'!$D$44,IF(J724=44,'Equivalencia BH-BMPT'!$D$45,IF(J724=45,'Equivalencia BH-BMPT'!$D$46,"No ha seleccionado un número de programa")))))))))))))))))))))))))))))))))))))))))))))</f>
        <v>No ha seleccionado un número de programa</v>
      </c>
      <c r="L724" s="137"/>
      <c r="M724" s="135"/>
      <c r="N724" s="147"/>
      <c r="O724" s="138"/>
      <c r="P724" s="139"/>
      <c r="Q724" s="140"/>
      <c r="R724" s="140"/>
      <c r="S724" s="140"/>
      <c r="T724" s="140">
        <f t="shared" si="69"/>
        <v>0</v>
      </c>
      <c r="U724" s="140"/>
      <c r="V724" s="141"/>
      <c r="W724" s="141"/>
      <c r="X724" s="141"/>
      <c r="Y724" s="135"/>
      <c r="Z724" s="135"/>
      <c r="AA724" s="142"/>
      <c r="AB724" s="135"/>
      <c r="AC724" s="135"/>
      <c r="AD724" s="135"/>
      <c r="AE724" s="135"/>
      <c r="AF724" s="143" t="e">
        <f t="shared" si="70"/>
        <v>#DIV/0!</v>
      </c>
      <c r="AG724" s="144"/>
      <c r="AH724" s="144" t="b">
        <f t="shared" si="71"/>
        <v>1</v>
      </c>
    </row>
    <row r="725" spans="1:34" ht="44.25" customHeight="1" thickBot="1" x14ac:dyDescent="0.3">
      <c r="A725" s="135"/>
      <c r="B725" s="135"/>
      <c r="C725" s="136"/>
      <c r="D725" s="135"/>
      <c r="E725" s="136" t="str">
        <f>IF(D725=1,'Tipo '!$B$2,IF(D725=2,'Tipo '!$B$3,IF(D725=3,'Tipo '!$B$4,IF(D725=4,'Tipo '!$B$5,IF(D725=5,'Tipo '!$B$6,IF(D725=6,'Tipo '!$B$7,IF(D725=7,'Tipo '!$B$8,IF(D725=8,'Tipo '!$B$9,IF(D725=9,'Tipo '!$B$10,IF(D725=10,'Tipo '!$B$11,IF(D725=11,'Tipo '!$B$12,IF(D725=12,'Tipo '!$B$13,IF(D725=13,'Tipo '!$B$14,IF(D725=14,'Tipo '!$B$15,IF(D725=15,'Tipo '!$B$16,IF(D725=16,'Tipo '!$B$17,IF(D725=17,'Tipo '!$B$18,IF(D725=18,'Tipo '!$B$19,IF(D725=19,'Tipo '!$B$20,IF(D725=20,'Tipo '!$B$21,"No ha seleccionado un tipo de contrato válido"))))))))))))))))))))</f>
        <v>No ha seleccionado un tipo de contrato válido</v>
      </c>
      <c r="F725" s="136"/>
      <c r="G725" s="136"/>
      <c r="H725" s="146"/>
      <c r="I725" s="146"/>
      <c r="J725" s="135"/>
      <c r="K725" s="136" t="str">
        <f>IF(J725=1,'Equivalencia BH-BMPT'!$D$2,IF(J725=2,'Equivalencia BH-BMPT'!$D$3,IF(J725=3,'Equivalencia BH-BMPT'!$D$4,IF(J725=4,'Equivalencia BH-BMPT'!$D$5,IF(J725=5,'Equivalencia BH-BMPT'!$D$6,IF(J725=6,'Equivalencia BH-BMPT'!$D$7,IF(J725=7,'Equivalencia BH-BMPT'!$D$8,IF(J725=8,'Equivalencia BH-BMPT'!$D$9,IF(J725=9,'Equivalencia BH-BMPT'!$D$10,IF(J725=10,'Equivalencia BH-BMPT'!$D$11,IF(J725=11,'Equivalencia BH-BMPT'!$D$12,IF(J725=12,'Equivalencia BH-BMPT'!$D$13,IF(J725=13,'Equivalencia BH-BMPT'!$D$14,IF(J725=14,'Equivalencia BH-BMPT'!$D$15,IF(J725=15,'Equivalencia BH-BMPT'!$D$16,IF(J725=16,'Equivalencia BH-BMPT'!$D$17,IF(J725=17,'Equivalencia BH-BMPT'!$D$18,IF(J725=18,'Equivalencia BH-BMPT'!$D$19,IF(J725=19,'Equivalencia BH-BMPT'!$D$20,IF(J725=20,'Equivalencia BH-BMPT'!$D$21,IF(J725=21,'Equivalencia BH-BMPT'!$D$22,IF(J725=22,'Equivalencia BH-BMPT'!$D$23,IF(J725=23,'Equivalencia BH-BMPT'!#REF!,IF(J725=24,'Equivalencia BH-BMPT'!$D$25,IF(J725=25,'Equivalencia BH-BMPT'!$D$26,IF(J725=26,'Equivalencia BH-BMPT'!$D$27,IF(J725=27,'Equivalencia BH-BMPT'!$D$28,IF(J725=28,'Equivalencia BH-BMPT'!$D$29,IF(J725=29,'Equivalencia BH-BMPT'!$D$30,IF(J725=30,'Equivalencia BH-BMPT'!$D$31,IF(J725=31,'Equivalencia BH-BMPT'!$D$32,IF(J725=32,'Equivalencia BH-BMPT'!$D$33,IF(J725=33,'Equivalencia BH-BMPT'!$D$34,IF(J725=34,'Equivalencia BH-BMPT'!$D$35,IF(J725=35,'Equivalencia BH-BMPT'!$D$36,IF(J725=36,'Equivalencia BH-BMPT'!$D$37,IF(J725=37,'Equivalencia BH-BMPT'!$D$38,IF(J725=38,'Equivalencia BH-BMPT'!#REF!,IF(J725=39,'Equivalencia BH-BMPT'!$D$40,IF(J725=40,'Equivalencia BH-BMPT'!$D$41,IF(J725=41,'Equivalencia BH-BMPT'!$D$42,IF(J725=42,'Equivalencia BH-BMPT'!$D$43,IF(J725=43,'Equivalencia BH-BMPT'!$D$44,IF(J725=44,'Equivalencia BH-BMPT'!$D$45,IF(J725=45,'Equivalencia BH-BMPT'!$D$46,"No ha seleccionado un número de programa")))))))))))))))))))))))))))))))))))))))))))))</f>
        <v>No ha seleccionado un número de programa</v>
      </c>
      <c r="L725" s="137"/>
      <c r="M725" s="135"/>
      <c r="N725" s="147"/>
      <c r="O725" s="138"/>
      <c r="P725" s="139"/>
      <c r="Q725" s="140"/>
      <c r="R725" s="140"/>
      <c r="S725" s="140"/>
      <c r="T725" s="140">
        <f t="shared" si="69"/>
        <v>0</v>
      </c>
      <c r="U725" s="140"/>
      <c r="V725" s="141"/>
      <c r="W725" s="141"/>
      <c r="X725" s="141"/>
      <c r="Y725" s="135"/>
      <c r="Z725" s="135"/>
      <c r="AA725" s="142"/>
      <c r="AB725" s="135"/>
      <c r="AC725" s="135"/>
      <c r="AD725" s="135"/>
      <c r="AE725" s="135"/>
      <c r="AF725" s="143" t="e">
        <f t="shared" si="70"/>
        <v>#DIV/0!</v>
      </c>
      <c r="AG725" s="144"/>
      <c r="AH725" s="144" t="b">
        <f t="shared" si="71"/>
        <v>1</v>
      </c>
    </row>
    <row r="726" spans="1:34" ht="44.25" customHeight="1" thickBot="1" x14ac:dyDescent="0.3">
      <c r="A726" s="135"/>
      <c r="B726" s="135"/>
      <c r="C726" s="136"/>
      <c r="D726" s="135"/>
      <c r="E726" s="136" t="str">
        <f>IF(D726=1,'Tipo '!$B$2,IF(D726=2,'Tipo '!$B$3,IF(D726=3,'Tipo '!$B$4,IF(D726=4,'Tipo '!$B$5,IF(D726=5,'Tipo '!$B$6,IF(D726=6,'Tipo '!$B$7,IF(D726=7,'Tipo '!$B$8,IF(D726=8,'Tipo '!$B$9,IF(D726=9,'Tipo '!$B$10,IF(D726=10,'Tipo '!$B$11,IF(D726=11,'Tipo '!$B$12,IF(D726=12,'Tipo '!$B$13,IF(D726=13,'Tipo '!$B$14,IF(D726=14,'Tipo '!$B$15,IF(D726=15,'Tipo '!$B$16,IF(D726=16,'Tipo '!$B$17,IF(D726=17,'Tipo '!$B$18,IF(D726=18,'Tipo '!$B$19,IF(D726=19,'Tipo '!$B$20,IF(D726=20,'Tipo '!$B$21,"No ha seleccionado un tipo de contrato válido"))))))))))))))))))))</f>
        <v>No ha seleccionado un tipo de contrato válido</v>
      </c>
      <c r="F726" s="136"/>
      <c r="G726" s="136"/>
      <c r="H726" s="146"/>
      <c r="I726" s="146"/>
      <c r="J726" s="135"/>
      <c r="K726" s="136" t="str">
        <f>IF(J726=1,'Equivalencia BH-BMPT'!$D$2,IF(J726=2,'Equivalencia BH-BMPT'!$D$3,IF(J726=3,'Equivalencia BH-BMPT'!$D$4,IF(J726=4,'Equivalencia BH-BMPT'!$D$5,IF(J726=5,'Equivalencia BH-BMPT'!$D$6,IF(J726=6,'Equivalencia BH-BMPT'!$D$7,IF(J726=7,'Equivalencia BH-BMPT'!$D$8,IF(J726=8,'Equivalencia BH-BMPT'!$D$9,IF(J726=9,'Equivalencia BH-BMPT'!$D$10,IF(J726=10,'Equivalencia BH-BMPT'!$D$11,IF(J726=11,'Equivalencia BH-BMPT'!$D$12,IF(J726=12,'Equivalencia BH-BMPT'!$D$13,IF(J726=13,'Equivalencia BH-BMPT'!$D$14,IF(J726=14,'Equivalencia BH-BMPT'!$D$15,IF(J726=15,'Equivalencia BH-BMPT'!$D$16,IF(J726=16,'Equivalencia BH-BMPT'!$D$17,IF(J726=17,'Equivalencia BH-BMPT'!$D$18,IF(J726=18,'Equivalencia BH-BMPT'!$D$19,IF(J726=19,'Equivalencia BH-BMPT'!$D$20,IF(J726=20,'Equivalencia BH-BMPT'!$D$21,IF(J726=21,'Equivalencia BH-BMPT'!$D$22,IF(J726=22,'Equivalencia BH-BMPT'!$D$23,IF(J726=23,'Equivalencia BH-BMPT'!#REF!,IF(J726=24,'Equivalencia BH-BMPT'!$D$25,IF(J726=25,'Equivalencia BH-BMPT'!$D$26,IF(J726=26,'Equivalencia BH-BMPT'!$D$27,IF(J726=27,'Equivalencia BH-BMPT'!$D$28,IF(J726=28,'Equivalencia BH-BMPT'!$D$29,IF(J726=29,'Equivalencia BH-BMPT'!$D$30,IF(J726=30,'Equivalencia BH-BMPT'!$D$31,IF(J726=31,'Equivalencia BH-BMPT'!$D$32,IF(J726=32,'Equivalencia BH-BMPT'!$D$33,IF(J726=33,'Equivalencia BH-BMPT'!$D$34,IF(J726=34,'Equivalencia BH-BMPT'!$D$35,IF(J726=35,'Equivalencia BH-BMPT'!$D$36,IF(J726=36,'Equivalencia BH-BMPT'!$D$37,IF(J726=37,'Equivalencia BH-BMPT'!$D$38,IF(J726=38,'Equivalencia BH-BMPT'!#REF!,IF(J726=39,'Equivalencia BH-BMPT'!$D$40,IF(J726=40,'Equivalencia BH-BMPT'!$D$41,IF(J726=41,'Equivalencia BH-BMPT'!$D$42,IF(J726=42,'Equivalencia BH-BMPT'!$D$43,IF(J726=43,'Equivalencia BH-BMPT'!$D$44,IF(J726=44,'Equivalencia BH-BMPT'!$D$45,IF(J726=45,'Equivalencia BH-BMPT'!$D$46,"No ha seleccionado un número de programa")))))))))))))))))))))))))))))))))))))))))))))</f>
        <v>No ha seleccionado un número de programa</v>
      </c>
      <c r="L726" s="137"/>
      <c r="M726" s="135"/>
      <c r="N726" s="147"/>
      <c r="O726" s="138"/>
      <c r="P726" s="139"/>
      <c r="Q726" s="140"/>
      <c r="R726" s="140"/>
      <c r="S726" s="140"/>
      <c r="T726" s="140">
        <f t="shared" si="69"/>
        <v>0</v>
      </c>
      <c r="U726" s="140"/>
      <c r="V726" s="141"/>
      <c r="W726" s="141"/>
      <c r="X726" s="141"/>
      <c r="Y726" s="135"/>
      <c r="Z726" s="135"/>
      <c r="AA726" s="142"/>
      <c r="AB726" s="135"/>
      <c r="AC726" s="135"/>
      <c r="AD726" s="135"/>
      <c r="AE726" s="135"/>
      <c r="AF726" s="143" t="e">
        <f t="shared" si="70"/>
        <v>#DIV/0!</v>
      </c>
      <c r="AG726" s="144"/>
      <c r="AH726" s="144" t="b">
        <f t="shared" si="71"/>
        <v>1</v>
      </c>
    </row>
    <row r="727" spans="1:34" ht="44.25" customHeight="1" thickBot="1" x14ac:dyDescent="0.3">
      <c r="A727" s="135"/>
      <c r="B727" s="135"/>
      <c r="C727" s="136"/>
      <c r="D727" s="135"/>
      <c r="E727" s="136" t="str">
        <f>IF(D727=1,'Tipo '!$B$2,IF(D727=2,'Tipo '!$B$3,IF(D727=3,'Tipo '!$B$4,IF(D727=4,'Tipo '!$B$5,IF(D727=5,'Tipo '!$B$6,IF(D727=6,'Tipo '!$B$7,IF(D727=7,'Tipo '!$B$8,IF(D727=8,'Tipo '!$B$9,IF(D727=9,'Tipo '!$B$10,IF(D727=10,'Tipo '!$B$11,IF(D727=11,'Tipo '!$B$12,IF(D727=12,'Tipo '!$B$13,IF(D727=13,'Tipo '!$B$14,IF(D727=14,'Tipo '!$B$15,IF(D727=15,'Tipo '!$B$16,IF(D727=16,'Tipo '!$B$17,IF(D727=17,'Tipo '!$B$18,IF(D727=18,'Tipo '!$B$19,IF(D727=19,'Tipo '!$B$20,IF(D727=20,'Tipo '!$B$21,"No ha seleccionado un tipo de contrato válido"))))))))))))))))))))</f>
        <v>No ha seleccionado un tipo de contrato válido</v>
      </c>
      <c r="F727" s="136"/>
      <c r="G727" s="136"/>
      <c r="H727" s="146"/>
      <c r="I727" s="146"/>
      <c r="J727" s="135"/>
      <c r="K727" s="136" t="str">
        <f>IF(J727=1,'Equivalencia BH-BMPT'!$D$2,IF(J727=2,'Equivalencia BH-BMPT'!$D$3,IF(J727=3,'Equivalencia BH-BMPT'!$D$4,IF(J727=4,'Equivalencia BH-BMPT'!$D$5,IF(J727=5,'Equivalencia BH-BMPT'!$D$6,IF(J727=6,'Equivalencia BH-BMPT'!$D$7,IF(J727=7,'Equivalencia BH-BMPT'!$D$8,IF(J727=8,'Equivalencia BH-BMPT'!$D$9,IF(J727=9,'Equivalencia BH-BMPT'!$D$10,IF(J727=10,'Equivalencia BH-BMPT'!$D$11,IF(J727=11,'Equivalencia BH-BMPT'!$D$12,IF(J727=12,'Equivalencia BH-BMPT'!$D$13,IF(J727=13,'Equivalencia BH-BMPT'!$D$14,IF(J727=14,'Equivalencia BH-BMPT'!$D$15,IF(J727=15,'Equivalencia BH-BMPT'!$D$16,IF(J727=16,'Equivalencia BH-BMPT'!$D$17,IF(J727=17,'Equivalencia BH-BMPT'!$D$18,IF(J727=18,'Equivalencia BH-BMPT'!$D$19,IF(J727=19,'Equivalencia BH-BMPT'!$D$20,IF(J727=20,'Equivalencia BH-BMPT'!$D$21,IF(J727=21,'Equivalencia BH-BMPT'!$D$22,IF(J727=22,'Equivalencia BH-BMPT'!$D$23,IF(J727=23,'Equivalencia BH-BMPT'!#REF!,IF(J727=24,'Equivalencia BH-BMPT'!$D$25,IF(J727=25,'Equivalencia BH-BMPT'!$D$26,IF(J727=26,'Equivalencia BH-BMPT'!$D$27,IF(J727=27,'Equivalencia BH-BMPT'!$D$28,IF(J727=28,'Equivalencia BH-BMPT'!$D$29,IF(J727=29,'Equivalencia BH-BMPT'!$D$30,IF(J727=30,'Equivalencia BH-BMPT'!$D$31,IF(J727=31,'Equivalencia BH-BMPT'!$D$32,IF(J727=32,'Equivalencia BH-BMPT'!$D$33,IF(J727=33,'Equivalencia BH-BMPT'!$D$34,IF(J727=34,'Equivalencia BH-BMPT'!$D$35,IF(J727=35,'Equivalencia BH-BMPT'!$D$36,IF(J727=36,'Equivalencia BH-BMPT'!$D$37,IF(J727=37,'Equivalencia BH-BMPT'!$D$38,IF(J727=38,'Equivalencia BH-BMPT'!#REF!,IF(J727=39,'Equivalencia BH-BMPT'!$D$40,IF(J727=40,'Equivalencia BH-BMPT'!$D$41,IF(J727=41,'Equivalencia BH-BMPT'!$D$42,IF(J727=42,'Equivalencia BH-BMPT'!$D$43,IF(J727=43,'Equivalencia BH-BMPT'!$D$44,IF(J727=44,'Equivalencia BH-BMPT'!$D$45,IF(J727=45,'Equivalencia BH-BMPT'!$D$46,"No ha seleccionado un número de programa")))))))))))))))))))))))))))))))))))))))))))))</f>
        <v>No ha seleccionado un número de programa</v>
      </c>
      <c r="L727" s="137"/>
      <c r="M727" s="135"/>
      <c r="N727" s="147"/>
      <c r="O727" s="138"/>
      <c r="P727" s="139"/>
      <c r="Q727" s="140"/>
      <c r="R727" s="140"/>
      <c r="S727" s="140"/>
      <c r="T727" s="140">
        <f t="shared" si="69"/>
        <v>0</v>
      </c>
      <c r="U727" s="140"/>
      <c r="V727" s="141"/>
      <c r="W727" s="141"/>
      <c r="X727" s="141"/>
      <c r="Y727" s="135"/>
      <c r="Z727" s="135"/>
      <c r="AA727" s="142"/>
      <c r="AB727" s="135"/>
      <c r="AC727" s="135"/>
      <c r="AD727" s="135"/>
      <c r="AE727" s="135"/>
      <c r="AF727" s="143" t="e">
        <f t="shared" si="70"/>
        <v>#DIV/0!</v>
      </c>
      <c r="AG727" s="144"/>
      <c r="AH727" s="144" t="b">
        <f t="shared" si="71"/>
        <v>1</v>
      </c>
    </row>
    <row r="728" spans="1:34" ht="44.25" customHeight="1" thickBot="1" x14ac:dyDescent="0.3">
      <c r="A728" s="135"/>
      <c r="B728" s="135"/>
      <c r="C728" s="136"/>
      <c r="D728" s="135"/>
      <c r="E728" s="136" t="str">
        <f>IF(D728=1,'Tipo '!$B$2,IF(D728=2,'Tipo '!$B$3,IF(D728=3,'Tipo '!$B$4,IF(D728=4,'Tipo '!$B$5,IF(D728=5,'Tipo '!$B$6,IF(D728=6,'Tipo '!$B$7,IF(D728=7,'Tipo '!$B$8,IF(D728=8,'Tipo '!$B$9,IF(D728=9,'Tipo '!$B$10,IF(D728=10,'Tipo '!$B$11,IF(D728=11,'Tipo '!$B$12,IF(D728=12,'Tipo '!$B$13,IF(D728=13,'Tipo '!$B$14,IF(D728=14,'Tipo '!$B$15,IF(D728=15,'Tipo '!$B$16,IF(D728=16,'Tipo '!$B$17,IF(D728=17,'Tipo '!$B$18,IF(D728=18,'Tipo '!$B$19,IF(D728=19,'Tipo '!$B$20,IF(D728=20,'Tipo '!$B$21,"No ha seleccionado un tipo de contrato válido"))))))))))))))))))))</f>
        <v>No ha seleccionado un tipo de contrato válido</v>
      </c>
      <c r="F728" s="136"/>
      <c r="G728" s="136"/>
      <c r="H728" s="146"/>
      <c r="I728" s="146"/>
      <c r="J728" s="135"/>
      <c r="K728" s="136" t="str">
        <f>IF(J728=1,'Equivalencia BH-BMPT'!$D$2,IF(J728=2,'Equivalencia BH-BMPT'!$D$3,IF(J728=3,'Equivalencia BH-BMPT'!$D$4,IF(J728=4,'Equivalencia BH-BMPT'!$D$5,IF(J728=5,'Equivalencia BH-BMPT'!$D$6,IF(J728=6,'Equivalencia BH-BMPT'!$D$7,IF(J728=7,'Equivalencia BH-BMPT'!$D$8,IF(J728=8,'Equivalencia BH-BMPT'!$D$9,IF(J728=9,'Equivalencia BH-BMPT'!$D$10,IF(J728=10,'Equivalencia BH-BMPT'!$D$11,IF(J728=11,'Equivalencia BH-BMPT'!$D$12,IF(J728=12,'Equivalencia BH-BMPT'!$D$13,IF(J728=13,'Equivalencia BH-BMPT'!$D$14,IF(J728=14,'Equivalencia BH-BMPT'!$D$15,IF(J728=15,'Equivalencia BH-BMPT'!$D$16,IF(J728=16,'Equivalencia BH-BMPT'!$D$17,IF(J728=17,'Equivalencia BH-BMPT'!$D$18,IF(J728=18,'Equivalencia BH-BMPT'!$D$19,IF(J728=19,'Equivalencia BH-BMPT'!$D$20,IF(J728=20,'Equivalencia BH-BMPT'!$D$21,IF(J728=21,'Equivalencia BH-BMPT'!$D$22,IF(J728=22,'Equivalencia BH-BMPT'!$D$23,IF(J728=23,'Equivalencia BH-BMPT'!#REF!,IF(J728=24,'Equivalencia BH-BMPT'!$D$25,IF(J728=25,'Equivalencia BH-BMPT'!$D$26,IF(J728=26,'Equivalencia BH-BMPT'!$D$27,IF(J728=27,'Equivalencia BH-BMPT'!$D$28,IF(J728=28,'Equivalencia BH-BMPT'!$D$29,IF(J728=29,'Equivalencia BH-BMPT'!$D$30,IF(J728=30,'Equivalencia BH-BMPT'!$D$31,IF(J728=31,'Equivalencia BH-BMPT'!$D$32,IF(J728=32,'Equivalencia BH-BMPT'!$D$33,IF(J728=33,'Equivalencia BH-BMPT'!$D$34,IF(J728=34,'Equivalencia BH-BMPT'!$D$35,IF(J728=35,'Equivalencia BH-BMPT'!$D$36,IF(J728=36,'Equivalencia BH-BMPT'!$D$37,IF(J728=37,'Equivalencia BH-BMPT'!$D$38,IF(J728=38,'Equivalencia BH-BMPT'!#REF!,IF(J728=39,'Equivalencia BH-BMPT'!$D$40,IF(J728=40,'Equivalencia BH-BMPT'!$D$41,IF(J728=41,'Equivalencia BH-BMPT'!$D$42,IF(J728=42,'Equivalencia BH-BMPT'!$D$43,IF(J728=43,'Equivalencia BH-BMPT'!$D$44,IF(J728=44,'Equivalencia BH-BMPT'!$D$45,IF(J728=45,'Equivalencia BH-BMPT'!$D$46,"No ha seleccionado un número de programa")))))))))))))))))))))))))))))))))))))))))))))</f>
        <v>No ha seleccionado un número de programa</v>
      </c>
      <c r="L728" s="137"/>
      <c r="M728" s="135"/>
      <c r="N728" s="147"/>
      <c r="O728" s="138"/>
      <c r="P728" s="139"/>
      <c r="Q728" s="140"/>
      <c r="R728" s="140"/>
      <c r="S728" s="140"/>
      <c r="T728" s="140">
        <f t="shared" si="69"/>
        <v>0</v>
      </c>
      <c r="U728" s="140"/>
      <c r="V728" s="141"/>
      <c r="W728" s="141"/>
      <c r="X728" s="141"/>
      <c r="Y728" s="135"/>
      <c r="Z728" s="135"/>
      <c r="AA728" s="142"/>
      <c r="AB728" s="135"/>
      <c r="AC728" s="135"/>
      <c r="AD728" s="135"/>
      <c r="AE728" s="135"/>
      <c r="AF728" s="143" t="e">
        <f t="shared" si="70"/>
        <v>#DIV/0!</v>
      </c>
      <c r="AG728" s="144"/>
      <c r="AH728" s="144" t="b">
        <f t="shared" si="71"/>
        <v>1</v>
      </c>
    </row>
    <row r="729" spans="1:34" ht="44.25" customHeight="1" thickBot="1" x14ac:dyDescent="0.3">
      <c r="A729" s="135"/>
      <c r="B729" s="135"/>
      <c r="C729" s="136"/>
      <c r="D729" s="135"/>
      <c r="E729" s="136" t="str">
        <f>IF(D729=1,'Tipo '!$B$2,IF(D729=2,'Tipo '!$B$3,IF(D729=3,'Tipo '!$B$4,IF(D729=4,'Tipo '!$B$5,IF(D729=5,'Tipo '!$B$6,IF(D729=6,'Tipo '!$B$7,IF(D729=7,'Tipo '!$B$8,IF(D729=8,'Tipo '!$B$9,IF(D729=9,'Tipo '!$B$10,IF(D729=10,'Tipo '!$B$11,IF(D729=11,'Tipo '!$B$12,IF(D729=12,'Tipo '!$B$13,IF(D729=13,'Tipo '!$B$14,IF(D729=14,'Tipo '!$B$15,IF(D729=15,'Tipo '!$B$16,IF(D729=16,'Tipo '!$B$17,IF(D729=17,'Tipo '!$B$18,IF(D729=18,'Tipo '!$B$19,IF(D729=19,'Tipo '!$B$20,IF(D729=20,'Tipo '!$B$21,"No ha seleccionado un tipo de contrato válido"))))))))))))))))))))</f>
        <v>No ha seleccionado un tipo de contrato válido</v>
      </c>
      <c r="F729" s="136"/>
      <c r="G729" s="136"/>
      <c r="H729" s="146"/>
      <c r="I729" s="146"/>
      <c r="J729" s="135"/>
      <c r="K729" s="136" t="str">
        <f>IF(J729=1,'Equivalencia BH-BMPT'!$D$2,IF(J729=2,'Equivalencia BH-BMPT'!$D$3,IF(J729=3,'Equivalencia BH-BMPT'!$D$4,IF(J729=4,'Equivalencia BH-BMPT'!$D$5,IF(J729=5,'Equivalencia BH-BMPT'!$D$6,IF(J729=6,'Equivalencia BH-BMPT'!$D$7,IF(J729=7,'Equivalencia BH-BMPT'!$D$8,IF(J729=8,'Equivalencia BH-BMPT'!$D$9,IF(J729=9,'Equivalencia BH-BMPT'!$D$10,IF(J729=10,'Equivalencia BH-BMPT'!$D$11,IF(J729=11,'Equivalencia BH-BMPT'!$D$12,IF(J729=12,'Equivalencia BH-BMPT'!$D$13,IF(J729=13,'Equivalencia BH-BMPT'!$D$14,IF(J729=14,'Equivalencia BH-BMPT'!$D$15,IF(J729=15,'Equivalencia BH-BMPT'!$D$16,IF(J729=16,'Equivalencia BH-BMPT'!$D$17,IF(J729=17,'Equivalencia BH-BMPT'!$D$18,IF(J729=18,'Equivalencia BH-BMPT'!$D$19,IF(J729=19,'Equivalencia BH-BMPT'!$D$20,IF(J729=20,'Equivalencia BH-BMPT'!$D$21,IF(J729=21,'Equivalencia BH-BMPT'!$D$22,IF(J729=22,'Equivalencia BH-BMPT'!$D$23,IF(J729=23,'Equivalencia BH-BMPT'!#REF!,IF(J729=24,'Equivalencia BH-BMPT'!$D$25,IF(J729=25,'Equivalencia BH-BMPT'!$D$26,IF(J729=26,'Equivalencia BH-BMPT'!$D$27,IF(J729=27,'Equivalencia BH-BMPT'!$D$28,IF(J729=28,'Equivalencia BH-BMPT'!$D$29,IF(J729=29,'Equivalencia BH-BMPT'!$D$30,IF(J729=30,'Equivalencia BH-BMPT'!$D$31,IF(J729=31,'Equivalencia BH-BMPT'!$D$32,IF(J729=32,'Equivalencia BH-BMPT'!$D$33,IF(J729=33,'Equivalencia BH-BMPT'!$D$34,IF(J729=34,'Equivalencia BH-BMPT'!$D$35,IF(J729=35,'Equivalencia BH-BMPT'!$D$36,IF(J729=36,'Equivalencia BH-BMPT'!$D$37,IF(J729=37,'Equivalencia BH-BMPT'!$D$38,IF(J729=38,'Equivalencia BH-BMPT'!#REF!,IF(J729=39,'Equivalencia BH-BMPT'!$D$40,IF(J729=40,'Equivalencia BH-BMPT'!$D$41,IF(J729=41,'Equivalencia BH-BMPT'!$D$42,IF(J729=42,'Equivalencia BH-BMPT'!$D$43,IF(J729=43,'Equivalencia BH-BMPT'!$D$44,IF(J729=44,'Equivalencia BH-BMPT'!$D$45,IF(J729=45,'Equivalencia BH-BMPT'!$D$46,"No ha seleccionado un número de programa")))))))))))))))))))))))))))))))))))))))))))))</f>
        <v>No ha seleccionado un número de programa</v>
      </c>
      <c r="L729" s="137"/>
      <c r="M729" s="135"/>
      <c r="N729" s="147"/>
      <c r="O729" s="138"/>
      <c r="P729" s="139"/>
      <c r="Q729" s="140"/>
      <c r="R729" s="140"/>
      <c r="S729" s="140"/>
      <c r="T729" s="140">
        <f t="shared" si="69"/>
        <v>0</v>
      </c>
      <c r="U729" s="140"/>
      <c r="V729" s="141"/>
      <c r="W729" s="141"/>
      <c r="X729" s="141"/>
      <c r="Y729" s="135"/>
      <c r="Z729" s="135"/>
      <c r="AA729" s="142"/>
      <c r="AB729" s="135"/>
      <c r="AC729" s="135"/>
      <c r="AD729" s="135"/>
      <c r="AE729" s="135"/>
      <c r="AF729" s="143" t="e">
        <f t="shared" si="70"/>
        <v>#DIV/0!</v>
      </c>
      <c r="AG729" s="144"/>
      <c r="AH729" s="144" t="b">
        <f t="shared" si="71"/>
        <v>1</v>
      </c>
    </row>
    <row r="730" spans="1:34" ht="44.25" customHeight="1" thickBot="1" x14ac:dyDescent="0.3">
      <c r="A730" s="135"/>
      <c r="B730" s="135"/>
      <c r="C730" s="136"/>
      <c r="D730" s="135"/>
      <c r="E730" s="136" t="str">
        <f>IF(D730=1,'Tipo '!$B$2,IF(D730=2,'Tipo '!$B$3,IF(D730=3,'Tipo '!$B$4,IF(D730=4,'Tipo '!$B$5,IF(D730=5,'Tipo '!$B$6,IF(D730=6,'Tipo '!$B$7,IF(D730=7,'Tipo '!$B$8,IF(D730=8,'Tipo '!$B$9,IF(D730=9,'Tipo '!$B$10,IF(D730=10,'Tipo '!$B$11,IF(D730=11,'Tipo '!$B$12,IF(D730=12,'Tipo '!$B$13,IF(D730=13,'Tipo '!$B$14,IF(D730=14,'Tipo '!$B$15,IF(D730=15,'Tipo '!$B$16,IF(D730=16,'Tipo '!$B$17,IF(D730=17,'Tipo '!$B$18,IF(D730=18,'Tipo '!$B$19,IF(D730=19,'Tipo '!$B$20,IF(D730=20,'Tipo '!$B$21,"No ha seleccionado un tipo de contrato válido"))))))))))))))))))))</f>
        <v>No ha seleccionado un tipo de contrato válido</v>
      </c>
      <c r="F730" s="136"/>
      <c r="G730" s="136"/>
      <c r="H730" s="146"/>
      <c r="I730" s="146"/>
      <c r="J730" s="135"/>
      <c r="K730" s="136" t="str">
        <f>IF(J730=1,'Equivalencia BH-BMPT'!$D$2,IF(J730=2,'Equivalencia BH-BMPT'!$D$3,IF(J730=3,'Equivalencia BH-BMPT'!$D$4,IF(J730=4,'Equivalencia BH-BMPT'!$D$5,IF(J730=5,'Equivalencia BH-BMPT'!$D$6,IF(J730=6,'Equivalencia BH-BMPT'!$D$7,IF(J730=7,'Equivalencia BH-BMPT'!$D$8,IF(J730=8,'Equivalencia BH-BMPT'!$D$9,IF(J730=9,'Equivalencia BH-BMPT'!$D$10,IF(J730=10,'Equivalencia BH-BMPT'!$D$11,IF(J730=11,'Equivalencia BH-BMPT'!$D$12,IF(J730=12,'Equivalencia BH-BMPT'!$D$13,IF(J730=13,'Equivalencia BH-BMPT'!$D$14,IF(J730=14,'Equivalencia BH-BMPT'!$D$15,IF(J730=15,'Equivalencia BH-BMPT'!$D$16,IF(J730=16,'Equivalencia BH-BMPT'!$D$17,IF(J730=17,'Equivalencia BH-BMPT'!$D$18,IF(J730=18,'Equivalencia BH-BMPT'!$D$19,IF(J730=19,'Equivalencia BH-BMPT'!$D$20,IF(J730=20,'Equivalencia BH-BMPT'!$D$21,IF(J730=21,'Equivalencia BH-BMPT'!$D$22,IF(J730=22,'Equivalencia BH-BMPT'!$D$23,IF(J730=23,'Equivalencia BH-BMPT'!#REF!,IF(J730=24,'Equivalencia BH-BMPT'!$D$25,IF(J730=25,'Equivalencia BH-BMPT'!$D$26,IF(J730=26,'Equivalencia BH-BMPT'!$D$27,IF(J730=27,'Equivalencia BH-BMPT'!$D$28,IF(J730=28,'Equivalencia BH-BMPT'!$D$29,IF(J730=29,'Equivalencia BH-BMPT'!$D$30,IF(J730=30,'Equivalencia BH-BMPT'!$D$31,IF(J730=31,'Equivalencia BH-BMPT'!$D$32,IF(J730=32,'Equivalencia BH-BMPT'!$D$33,IF(J730=33,'Equivalencia BH-BMPT'!$D$34,IF(J730=34,'Equivalencia BH-BMPT'!$D$35,IF(J730=35,'Equivalencia BH-BMPT'!$D$36,IF(J730=36,'Equivalencia BH-BMPT'!$D$37,IF(J730=37,'Equivalencia BH-BMPT'!$D$38,IF(J730=38,'Equivalencia BH-BMPT'!#REF!,IF(J730=39,'Equivalencia BH-BMPT'!$D$40,IF(J730=40,'Equivalencia BH-BMPT'!$D$41,IF(J730=41,'Equivalencia BH-BMPT'!$D$42,IF(J730=42,'Equivalencia BH-BMPT'!$D$43,IF(J730=43,'Equivalencia BH-BMPT'!$D$44,IF(J730=44,'Equivalencia BH-BMPT'!$D$45,IF(J730=45,'Equivalencia BH-BMPT'!$D$46,"No ha seleccionado un número de programa")))))))))))))))))))))))))))))))))))))))))))))</f>
        <v>No ha seleccionado un número de programa</v>
      </c>
      <c r="L730" s="137"/>
      <c r="M730" s="135"/>
      <c r="N730" s="147"/>
      <c r="O730" s="138"/>
      <c r="P730" s="139"/>
      <c r="Q730" s="140"/>
      <c r="R730" s="140"/>
      <c r="S730" s="140"/>
      <c r="T730" s="140">
        <f t="shared" si="69"/>
        <v>0</v>
      </c>
      <c r="U730" s="140"/>
      <c r="V730" s="141"/>
      <c r="W730" s="141"/>
      <c r="X730" s="141"/>
      <c r="Y730" s="135"/>
      <c r="Z730" s="135"/>
      <c r="AA730" s="142"/>
      <c r="AB730" s="135"/>
      <c r="AC730" s="135"/>
      <c r="AD730" s="135"/>
      <c r="AE730" s="135"/>
      <c r="AF730" s="143" t="e">
        <f t="shared" si="70"/>
        <v>#DIV/0!</v>
      </c>
      <c r="AG730" s="144"/>
      <c r="AH730" s="144" t="b">
        <f t="shared" si="71"/>
        <v>1</v>
      </c>
    </row>
    <row r="731" spans="1:34" ht="44.25" customHeight="1" thickBot="1" x14ac:dyDescent="0.3">
      <c r="A731" s="135"/>
      <c r="B731" s="135"/>
      <c r="C731" s="136"/>
      <c r="D731" s="135"/>
      <c r="E731" s="136" t="str">
        <f>IF(D731=1,'Tipo '!$B$2,IF(D731=2,'Tipo '!$B$3,IF(D731=3,'Tipo '!$B$4,IF(D731=4,'Tipo '!$B$5,IF(D731=5,'Tipo '!$B$6,IF(D731=6,'Tipo '!$B$7,IF(D731=7,'Tipo '!$B$8,IF(D731=8,'Tipo '!$B$9,IF(D731=9,'Tipo '!$B$10,IF(D731=10,'Tipo '!$B$11,IF(D731=11,'Tipo '!$B$12,IF(D731=12,'Tipo '!$B$13,IF(D731=13,'Tipo '!$B$14,IF(D731=14,'Tipo '!$B$15,IF(D731=15,'Tipo '!$B$16,IF(D731=16,'Tipo '!$B$17,IF(D731=17,'Tipo '!$B$18,IF(D731=18,'Tipo '!$B$19,IF(D731=19,'Tipo '!$B$20,IF(D731=20,'Tipo '!$B$21,"No ha seleccionado un tipo de contrato válido"))))))))))))))))))))</f>
        <v>No ha seleccionado un tipo de contrato válido</v>
      </c>
      <c r="F731" s="136"/>
      <c r="G731" s="136"/>
      <c r="H731" s="146"/>
      <c r="I731" s="146"/>
      <c r="J731" s="135"/>
      <c r="K731" s="136" t="str">
        <f>IF(J731=1,'Equivalencia BH-BMPT'!$D$2,IF(J731=2,'Equivalencia BH-BMPT'!$D$3,IF(J731=3,'Equivalencia BH-BMPT'!$D$4,IF(J731=4,'Equivalencia BH-BMPT'!$D$5,IF(J731=5,'Equivalencia BH-BMPT'!$D$6,IF(J731=6,'Equivalencia BH-BMPT'!$D$7,IF(J731=7,'Equivalencia BH-BMPT'!$D$8,IF(J731=8,'Equivalencia BH-BMPT'!$D$9,IF(J731=9,'Equivalencia BH-BMPT'!$D$10,IF(J731=10,'Equivalencia BH-BMPT'!$D$11,IF(J731=11,'Equivalencia BH-BMPT'!$D$12,IF(J731=12,'Equivalencia BH-BMPT'!$D$13,IF(J731=13,'Equivalencia BH-BMPT'!$D$14,IF(J731=14,'Equivalencia BH-BMPT'!$D$15,IF(J731=15,'Equivalencia BH-BMPT'!$D$16,IF(J731=16,'Equivalencia BH-BMPT'!$D$17,IF(J731=17,'Equivalencia BH-BMPT'!$D$18,IF(J731=18,'Equivalencia BH-BMPT'!$D$19,IF(J731=19,'Equivalencia BH-BMPT'!$D$20,IF(J731=20,'Equivalencia BH-BMPT'!$D$21,IF(J731=21,'Equivalencia BH-BMPT'!$D$22,IF(J731=22,'Equivalencia BH-BMPT'!$D$23,IF(J731=23,'Equivalencia BH-BMPT'!#REF!,IF(J731=24,'Equivalencia BH-BMPT'!$D$25,IF(J731=25,'Equivalencia BH-BMPT'!$D$26,IF(J731=26,'Equivalencia BH-BMPT'!$D$27,IF(J731=27,'Equivalencia BH-BMPT'!$D$28,IF(J731=28,'Equivalencia BH-BMPT'!$D$29,IF(J731=29,'Equivalencia BH-BMPT'!$D$30,IF(J731=30,'Equivalencia BH-BMPT'!$D$31,IF(J731=31,'Equivalencia BH-BMPT'!$D$32,IF(J731=32,'Equivalencia BH-BMPT'!$D$33,IF(J731=33,'Equivalencia BH-BMPT'!$D$34,IF(J731=34,'Equivalencia BH-BMPT'!$D$35,IF(J731=35,'Equivalencia BH-BMPT'!$D$36,IF(J731=36,'Equivalencia BH-BMPT'!$D$37,IF(J731=37,'Equivalencia BH-BMPT'!$D$38,IF(J731=38,'Equivalencia BH-BMPT'!#REF!,IF(J731=39,'Equivalencia BH-BMPT'!$D$40,IF(J731=40,'Equivalencia BH-BMPT'!$D$41,IF(J731=41,'Equivalencia BH-BMPT'!$D$42,IF(J731=42,'Equivalencia BH-BMPT'!$D$43,IF(J731=43,'Equivalencia BH-BMPT'!$D$44,IF(J731=44,'Equivalencia BH-BMPT'!$D$45,IF(J731=45,'Equivalencia BH-BMPT'!$D$46,"No ha seleccionado un número de programa")))))))))))))))))))))))))))))))))))))))))))))</f>
        <v>No ha seleccionado un número de programa</v>
      </c>
      <c r="L731" s="137"/>
      <c r="M731" s="135"/>
      <c r="N731" s="147"/>
      <c r="O731" s="138"/>
      <c r="P731" s="139"/>
      <c r="Q731" s="140"/>
      <c r="R731" s="140"/>
      <c r="S731" s="140"/>
      <c r="T731" s="140">
        <f t="shared" si="69"/>
        <v>0</v>
      </c>
      <c r="U731" s="140"/>
      <c r="V731" s="141"/>
      <c r="W731" s="141"/>
      <c r="X731" s="141"/>
      <c r="Y731" s="135"/>
      <c r="Z731" s="135"/>
      <c r="AA731" s="142"/>
      <c r="AB731" s="135"/>
      <c r="AC731" s="135"/>
      <c r="AD731" s="135"/>
      <c r="AE731" s="135"/>
      <c r="AF731" s="143" t="e">
        <f t="shared" si="70"/>
        <v>#DIV/0!</v>
      </c>
      <c r="AG731" s="144"/>
      <c r="AH731" s="144" t="b">
        <f t="shared" si="71"/>
        <v>1</v>
      </c>
    </row>
    <row r="732" spans="1:34" ht="44.25" customHeight="1" thickBot="1" x14ac:dyDescent="0.3">
      <c r="A732" s="135"/>
      <c r="B732" s="135"/>
      <c r="C732" s="136"/>
      <c r="D732" s="135"/>
      <c r="E732" s="136" t="str">
        <f>IF(D732=1,'Tipo '!$B$2,IF(D732=2,'Tipo '!$B$3,IF(D732=3,'Tipo '!$B$4,IF(D732=4,'Tipo '!$B$5,IF(D732=5,'Tipo '!$B$6,IF(D732=6,'Tipo '!$B$7,IF(D732=7,'Tipo '!$B$8,IF(D732=8,'Tipo '!$B$9,IF(D732=9,'Tipo '!$B$10,IF(D732=10,'Tipo '!$B$11,IF(D732=11,'Tipo '!$B$12,IF(D732=12,'Tipo '!$B$13,IF(D732=13,'Tipo '!$B$14,IF(D732=14,'Tipo '!$B$15,IF(D732=15,'Tipo '!$B$16,IF(D732=16,'Tipo '!$B$17,IF(D732=17,'Tipo '!$B$18,IF(D732=18,'Tipo '!$B$19,IF(D732=19,'Tipo '!$B$20,IF(D732=20,'Tipo '!$B$21,"No ha seleccionado un tipo de contrato válido"))))))))))))))))))))</f>
        <v>No ha seleccionado un tipo de contrato válido</v>
      </c>
      <c r="F732" s="136"/>
      <c r="G732" s="136"/>
      <c r="H732" s="146"/>
      <c r="I732" s="146"/>
      <c r="J732" s="135"/>
      <c r="K732" s="136" t="str">
        <f>IF(J732=1,'Equivalencia BH-BMPT'!$D$2,IF(J732=2,'Equivalencia BH-BMPT'!$D$3,IF(J732=3,'Equivalencia BH-BMPT'!$D$4,IF(J732=4,'Equivalencia BH-BMPT'!$D$5,IF(J732=5,'Equivalencia BH-BMPT'!$D$6,IF(J732=6,'Equivalencia BH-BMPT'!$D$7,IF(J732=7,'Equivalencia BH-BMPT'!$D$8,IF(J732=8,'Equivalencia BH-BMPT'!$D$9,IF(J732=9,'Equivalencia BH-BMPT'!$D$10,IF(J732=10,'Equivalencia BH-BMPT'!$D$11,IF(J732=11,'Equivalencia BH-BMPT'!$D$12,IF(J732=12,'Equivalencia BH-BMPT'!$D$13,IF(J732=13,'Equivalencia BH-BMPT'!$D$14,IF(J732=14,'Equivalencia BH-BMPT'!$D$15,IF(J732=15,'Equivalencia BH-BMPT'!$D$16,IF(J732=16,'Equivalencia BH-BMPT'!$D$17,IF(J732=17,'Equivalencia BH-BMPT'!$D$18,IF(J732=18,'Equivalencia BH-BMPT'!$D$19,IF(J732=19,'Equivalencia BH-BMPT'!$D$20,IF(J732=20,'Equivalencia BH-BMPT'!$D$21,IF(J732=21,'Equivalencia BH-BMPT'!$D$22,IF(J732=22,'Equivalencia BH-BMPT'!$D$23,IF(J732=23,'Equivalencia BH-BMPT'!#REF!,IF(J732=24,'Equivalencia BH-BMPT'!$D$25,IF(J732=25,'Equivalencia BH-BMPT'!$D$26,IF(J732=26,'Equivalencia BH-BMPT'!$D$27,IF(J732=27,'Equivalencia BH-BMPT'!$D$28,IF(J732=28,'Equivalencia BH-BMPT'!$D$29,IF(J732=29,'Equivalencia BH-BMPT'!$D$30,IF(J732=30,'Equivalencia BH-BMPT'!$D$31,IF(J732=31,'Equivalencia BH-BMPT'!$D$32,IF(J732=32,'Equivalencia BH-BMPT'!$D$33,IF(J732=33,'Equivalencia BH-BMPT'!$D$34,IF(J732=34,'Equivalencia BH-BMPT'!$D$35,IF(J732=35,'Equivalencia BH-BMPT'!$D$36,IF(J732=36,'Equivalencia BH-BMPT'!$D$37,IF(J732=37,'Equivalencia BH-BMPT'!$D$38,IF(J732=38,'Equivalencia BH-BMPT'!#REF!,IF(J732=39,'Equivalencia BH-BMPT'!$D$40,IF(J732=40,'Equivalencia BH-BMPT'!$D$41,IF(J732=41,'Equivalencia BH-BMPT'!$D$42,IF(J732=42,'Equivalencia BH-BMPT'!$D$43,IF(J732=43,'Equivalencia BH-BMPT'!$D$44,IF(J732=44,'Equivalencia BH-BMPT'!$D$45,IF(J732=45,'Equivalencia BH-BMPT'!$D$46,"No ha seleccionado un número de programa")))))))))))))))))))))))))))))))))))))))))))))</f>
        <v>No ha seleccionado un número de programa</v>
      </c>
      <c r="L732" s="137"/>
      <c r="M732" s="135"/>
      <c r="N732" s="147"/>
      <c r="O732" s="138"/>
      <c r="P732" s="139"/>
      <c r="Q732" s="140"/>
      <c r="R732" s="140"/>
      <c r="S732" s="140"/>
      <c r="T732" s="140">
        <f t="shared" si="69"/>
        <v>0</v>
      </c>
      <c r="U732" s="140"/>
      <c r="V732" s="141"/>
      <c r="W732" s="141"/>
      <c r="X732" s="141"/>
      <c r="Y732" s="135"/>
      <c r="Z732" s="135"/>
      <c r="AA732" s="142"/>
      <c r="AB732" s="135"/>
      <c r="AC732" s="135"/>
      <c r="AD732" s="135"/>
      <c r="AE732" s="135"/>
      <c r="AF732" s="143" t="e">
        <f t="shared" si="70"/>
        <v>#DIV/0!</v>
      </c>
      <c r="AG732" s="144"/>
      <c r="AH732" s="144" t="b">
        <f t="shared" si="71"/>
        <v>1</v>
      </c>
    </row>
    <row r="733" spans="1:34" ht="44.25" customHeight="1" thickBot="1" x14ac:dyDescent="0.3">
      <c r="A733" s="135"/>
      <c r="B733" s="135"/>
      <c r="C733" s="136"/>
      <c r="D733" s="135"/>
      <c r="E733" s="136" t="str">
        <f>IF(D733=1,'Tipo '!$B$2,IF(D733=2,'Tipo '!$B$3,IF(D733=3,'Tipo '!$B$4,IF(D733=4,'Tipo '!$B$5,IF(D733=5,'Tipo '!$B$6,IF(D733=6,'Tipo '!$B$7,IF(D733=7,'Tipo '!$B$8,IF(D733=8,'Tipo '!$B$9,IF(D733=9,'Tipo '!$B$10,IF(D733=10,'Tipo '!$B$11,IF(D733=11,'Tipo '!$B$12,IF(D733=12,'Tipo '!$B$13,IF(D733=13,'Tipo '!$B$14,IF(D733=14,'Tipo '!$B$15,IF(D733=15,'Tipo '!$B$16,IF(D733=16,'Tipo '!$B$17,IF(D733=17,'Tipo '!$B$18,IF(D733=18,'Tipo '!$B$19,IF(D733=19,'Tipo '!$B$20,IF(D733=20,'Tipo '!$B$21,"No ha seleccionado un tipo de contrato válido"))))))))))))))))))))</f>
        <v>No ha seleccionado un tipo de contrato válido</v>
      </c>
      <c r="F733" s="136"/>
      <c r="G733" s="136"/>
      <c r="H733" s="146"/>
      <c r="I733" s="146"/>
      <c r="J733" s="135"/>
      <c r="K733" s="136" t="str">
        <f>IF(J733=1,'Equivalencia BH-BMPT'!$D$2,IF(J733=2,'Equivalencia BH-BMPT'!$D$3,IF(J733=3,'Equivalencia BH-BMPT'!$D$4,IF(J733=4,'Equivalencia BH-BMPT'!$D$5,IF(J733=5,'Equivalencia BH-BMPT'!$D$6,IF(J733=6,'Equivalencia BH-BMPT'!$D$7,IF(J733=7,'Equivalencia BH-BMPT'!$D$8,IF(J733=8,'Equivalencia BH-BMPT'!$D$9,IF(J733=9,'Equivalencia BH-BMPT'!$D$10,IF(J733=10,'Equivalencia BH-BMPT'!$D$11,IF(J733=11,'Equivalencia BH-BMPT'!$D$12,IF(J733=12,'Equivalencia BH-BMPT'!$D$13,IF(J733=13,'Equivalencia BH-BMPT'!$D$14,IF(J733=14,'Equivalencia BH-BMPT'!$D$15,IF(J733=15,'Equivalencia BH-BMPT'!$D$16,IF(J733=16,'Equivalencia BH-BMPT'!$D$17,IF(J733=17,'Equivalencia BH-BMPT'!$D$18,IF(J733=18,'Equivalencia BH-BMPT'!$D$19,IF(J733=19,'Equivalencia BH-BMPT'!$D$20,IF(J733=20,'Equivalencia BH-BMPT'!$D$21,IF(J733=21,'Equivalencia BH-BMPT'!$D$22,IF(J733=22,'Equivalencia BH-BMPT'!$D$23,IF(J733=23,'Equivalencia BH-BMPT'!#REF!,IF(J733=24,'Equivalencia BH-BMPT'!$D$25,IF(J733=25,'Equivalencia BH-BMPT'!$D$26,IF(J733=26,'Equivalencia BH-BMPT'!$D$27,IF(J733=27,'Equivalencia BH-BMPT'!$D$28,IF(J733=28,'Equivalencia BH-BMPT'!$D$29,IF(J733=29,'Equivalencia BH-BMPT'!$D$30,IF(J733=30,'Equivalencia BH-BMPT'!$D$31,IF(J733=31,'Equivalencia BH-BMPT'!$D$32,IF(J733=32,'Equivalencia BH-BMPT'!$D$33,IF(J733=33,'Equivalencia BH-BMPT'!$D$34,IF(J733=34,'Equivalencia BH-BMPT'!$D$35,IF(J733=35,'Equivalencia BH-BMPT'!$D$36,IF(J733=36,'Equivalencia BH-BMPT'!$D$37,IF(J733=37,'Equivalencia BH-BMPT'!$D$38,IF(J733=38,'Equivalencia BH-BMPT'!#REF!,IF(J733=39,'Equivalencia BH-BMPT'!$D$40,IF(J733=40,'Equivalencia BH-BMPT'!$D$41,IF(J733=41,'Equivalencia BH-BMPT'!$D$42,IF(J733=42,'Equivalencia BH-BMPT'!$D$43,IF(J733=43,'Equivalencia BH-BMPT'!$D$44,IF(J733=44,'Equivalencia BH-BMPT'!$D$45,IF(J733=45,'Equivalencia BH-BMPT'!$D$46,"No ha seleccionado un número de programa")))))))))))))))))))))))))))))))))))))))))))))</f>
        <v>No ha seleccionado un número de programa</v>
      </c>
      <c r="L733" s="137"/>
      <c r="M733" s="135"/>
      <c r="N733" s="147"/>
      <c r="O733" s="138"/>
      <c r="P733" s="139"/>
      <c r="Q733" s="140"/>
      <c r="R733" s="140"/>
      <c r="S733" s="140"/>
      <c r="T733" s="140">
        <f t="shared" si="69"/>
        <v>0</v>
      </c>
      <c r="U733" s="140"/>
      <c r="V733" s="141"/>
      <c r="W733" s="141"/>
      <c r="X733" s="141"/>
      <c r="Y733" s="135"/>
      <c r="Z733" s="135"/>
      <c r="AA733" s="142"/>
      <c r="AB733" s="135"/>
      <c r="AC733" s="135"/>
      <c r="AD733" s="135"/>
      <c r="AE733" s="135"/>
      <c r="AF733" s="143" t="e">
        <f t="shared" si="70"/>
        <v>#DIV/0!</v>
      </c>
      <c r="AG733" s="144"/>
      <c r="AH733" s="144" t="b">
        <f t="shared" si="71"/>
        <v>1</v>
      </c>
    </row>
    <row r="734" spans="1:34" ht="44.25" customHeight="1" thickBot="1" x14ac:dyDescent="0.3">
      <c r="A734" s="135"/>
      <c r="B734" s="135"/>
      <c r="C734" s="136"/>
      <c r="D734" s="135"/>
      <c r="E734" s="136" t="str">
        <f>IF(D734=1,'Tipo '!$B$2,IF(D734=2,'Tipo '!$B$3,IF(D734=3,'Tipo '!$B$4,IF(D734=4,'Tipo '!$B$5,IF(D734=5,'Tipo '!$B$6,IF(D734=6,'Tipo '!$B$7,IF(D734=7,'Tipo '!$B$8,IF(D734=8,'Tipo '!$B$9,IF(D734=9,'Tipo '!$B$10,IF(D734=10,'Tipo '!$B$11,IF(D734=11,'Tipo '!$B$12,IF(D734=12,'Tipo '!$B$13,IF(D734=13,'Tipo '!$B$14,IF(D734=14,'Tipo '!$B$15,IF(D734=15,'Tipo '!$B$16,IF(D734=16,'Tipo '!$B$17,IF(D734=17,'Tipo '!$B$18,IF(D734=18,'Tipo '!$B$19,IF(D734=19,'Tipo '!$B$20,IF(D734=20,'Tipo '!$B$21,"No ha seleccionado un tipo de contrato válido"))))))))))))))))))))</f>
        <v>No ha seleccionado un tipo de contrato válido</v>
      </c>
      <c r="F734" s="136"/>
      <c r="G734" s="136"/>
      <c r="H734" s="146"/>
      <c r="I734" s="146"/>
      <c r="J734" s="135"/>
      <c r="K734" s="136" t="str">
        <f>IF(J734=1,'Equivalencia BH-BMPT'!$D$2,IF(J734=2,'Equivalencia BH-BMPT'!$D$3,IF(J734=3,'Equivalencia BH-BMPT'!$D$4,IF(J734=4,'Equivalencia BH-BMPT'!$D$5,IF(J734=5,'Equivalencia BH-BMPT'!$D$6,IF(J734=6,'Equivalencia BH-BMPT'!$D$7,IF(J734=7,'Equivalencia BH-BMPT'!$D$8,IF(J734=8,'Equivalencia BH-BMPT'!$D$9,IF(J734=9,'Equivalencia BH-BMPT'!$D$10,IF(J734=10,'Equivalencia BH-BMPT'!$D$11,IF(J734=11,'Equivalencia BH-BMPT'!$D$12,IF(J734=12,'Equivalencia BH-BMPT'!$D$13,IF(J734=13,'Equivalencia BH-BMPT'!$D$14,IF(J734=14,'Equivalencia BH-BMPT'!$D$15,IF(J734=15,'Equivalencia BH-BMPT'!$D$16,IF(J734=16,'Equivalencia BH-BMPT'!$D$17,IF(J734=17,'Equivalencia BH-BMPT'!$D$18,IF(J734=18,'Equivalencia BH-BMPT'!$D$19,IF(J734=19,'Equivalencia BH-BMPT'!$D$20,IF(J734=20,'Equivalencia BH-BMPT'!$D$21,IF(J734=21,'Equivalencia BH-BMPT'!$D$22,IF(J734=22,'Equivalencia BH-BMPT'!$D$23,IF(J734=23,'Equivalencia BH-BMPT'!#REF!,IF(J734=24,'Equivalencia BH-BMPT'!$D$25,IF(J734=25,'Equivalencia BH-BMPT'!$D$26,IF(J734=26,'Equivalencia BH-BMPT'!$D$27,IF(J734=27,'Equivalencia BH-BMPT'!$D$28,IF(J734=28,'Equivalencia BH-BMPT'!$D$29,IF(J734=29,'Equivalencia BH-BMPT'!$D$30,IF(J734=30,'Equivalencia BH-BMPT'!$D$31,IF(J734=31,'Equivalencia BH-BMPT'!$D$32,IF(J734=32,'Equivalencia BH-BMPT'!$D$33,IF(J734=33,'Equivalencia BH-BMPT'!$D$34,IF(J734=34,'Equivalencia BH-BMPT'!$D$35,IF(J734=35,'Equivalencia BH-BMPT'!$D$36,IF(J734=36,'Equivalencia BH-BMPT'!$D$37,IF(J734=37,'Equivalencia BH-BMPT'!$D$38,IF(J734=38,'Equivalencia BH-BMPT'!#REF!,IF(J734=39,'Equivalencia BH-BMPT'!$D$40,IF(J734=40,'Equivalencia BH-BMPT'!$D$41,IF(J734=41,'Equivalencia BH-BMPT'!$D$42,IF(J734=42,'Equivalencia BH-BMPT'!$D$43,IF(J734=43,'Equivalencia BH-BMPT'!$D$44,IF(J734=44,'Equivalencia BH-BMPT'!$D$45,IF(J734=45,'Equivalencia BH-BMPT'!$D$46,"No ha seleccionado un número de programa")))))))))))))))))))))))))))))))))))))))))))))</f>
        <v>No ha seleccionado un número de programa</v>
      </c>
      <c r="L734" s="137"/>
      <c r="M734" s="135"/>
      <c r="N734" s="147"/>
      <c r="O734" s="138"/>
      <c r="P734" s="139"/>
      <c r="Q734" s="140"/>
      <c r="R734" s="140"/>
      <c r="S734" s="140"/>
      <c r="T734" s="140">
        <f t="shared" si="69"/>
        <v>0</v>
      </c>
      <c r="U734" s="140"/>
      <c r="V734" s="141"/>
      <c r="W734" s="141"/>
      <c r="X734" s="141"/>
      <c r="Y734" s="135"/>
      <c r="Z734" s="135"/>
      <c r="AA734" s="142"/>
      <c r="AB734" s="135"/>
      <c r="AC734" s="135"/>
      <c r="AD734" s="135"/>
      <c r="AE734" s="135"/>
      <c r="AF734" s="143" t="e">
        <f t="shared" si="70"/>
        <v>#DIV/0!</v>
      </c>
      <c r="AG734" s="144"/>
      <c r="AH734" s="144" t="b">
        <f t="shared" si="71"/>
        <v>1</v>
      </c>
    </row>
    <row r="735" spans="1:34" ht="44.25" customHeight="1" thickBot="1" x14ac:dyDescent="0.3">
      <c r="A735" s="135"/>
      <c r="B735" s="135"/>
      <c r="C735" s="136"/>
      <c r="D735" s="135"/>
      <c r="E735" s="136" t="str">
        <f>IF(D735=1,'Tipo '!$B$2,IF(D735=2,'Tipo '!$B$3,IF(D735=3,'Tipo '!$B$4,IF(D735=4,'Tipo '!$B$5,IF(D735=5,'Tipo '!$B$6,IF(D735=6,'Tipo '!$B$7,IF(D735=7,'Tipo '!$B$8,IF(D735=8,'Tipo '!$B$9,IF(D735=9,'Tipo '!$B$10,IF(D735=10,'Tipo '!$B$11,IF(D735=11,'Tipo '!$B$12,IF(D735=12,'Tipo '!$B$13,IF(D735=13,'Tipo '!$B$14,IF(D735=14,'Tipo '!$B$15,IF(D735=15,'Tipo '!$B$16,IF(D735=16,'Tipo '!$B$17,IF(D735=17,'Tipo '!$B$18,IF(D735=18,'Tipo '!$B$19,IF(D735=19,'Tipo '!$B$20,IF(D735=20,'Tipo '!$B$21,"No ha seleccionado un tipo de contrato válido"))))))))))))))))))))</f>
        <v>No ha seleccionado un tipo de contrato válido</v>
      </c>
      <c r="F735" s="136"/>
      <c r="G735" s="136"/>
      <c r="H735" s="146"/>
      <c r="I735" s="146"/>
      <c r="J735" s="135"/>
      <c r="K735" s="136" t="str">
        <f>IF(J735=1,'Equivalencia BH-BMPT'!$D$2,IF(J735=2,'Equivalencia BH-BMPT'!$D$3,IF(J735=3,'Equivalencia BH-BMPT'!$D$4,IF(J735=4,'Equivalencia BH-BMPT'!$D$5,IF(J735=5,'Equivalencia BH-BMPT'!$D$6,IF(J735=6,'Equivalencia BH-BMPT'!$D$7,IF(J735=7,'Equivalencia BH-BMPT'!$D$8,IF(J735=8,'Equivalencia BH-BMPT'!$D$9,IF(J735=9,'Equivalencia BH-BMPT'!$D$10,IF(J735=10,'Equivalencia BH-BMPT'!$D$11,IF(J735=11,'Equivalencia BH-BMPT'!$D$12,IF(J735=12,'Equivalencia BH-BMPT'!$D$13,IF(J735=13,'Equivalencia BH-BMPT'!$D$14,IF(J735=14,'Equivalencia BH-BMPT'!$D$15,IF(J735=15,'Equivalencia BH-BMPT'!$D$16,IF(J735=16,'Equivalencia BH-BMPT'!$D$17,IF(J735=17,'Equivalencia BH-BMPT'!$D$18,IF(J735=18,'Equivalencia BH-BMPT'!$D$19,IF(J735=19,'Equivalencia BH-BMPT'!$D$20,IF(J735=20,'Equivalencia BH-BMPT'!$D$21,IF(J735=21,'Equivalencia BH-BMPT'!$D$22,IF(J735=22,'Equivalencia BH-BMPT'!$D$23,IF(J735=23,'Equivalencia BH-BMPT'!#REF!,IF(J735=24,'Equivalencia BH-BMPT'!$D$25,IF(J735=25,'Equivalencia BH-BMPT'!$D$26,IF(J735=26,'Equivalencia BH-BMPT'!$D$27,IF(J735=27,'Equivalencia BH-BMPT'!$D$28,IF(J735=28,'Equivalencia BH-BMPT'!$D$29,IF(J735=29,'Equivalencia BH-BMPT'!$D$30,IF(J735=30,'Equivalencia BH-BMPT'!$D$31,IF(J735=31,'Equivalencia BH-BMPT'!$D$32,IF(J735=32,'Equivalencia BH-BMPT'!$D$33,IF(J735=33,'Equivalencia BH-BMPT'!$D$34,IF(J735=34,'Equivalencia BH-BMPT'!$D$35,IF(J735=35,'Equivalencia BH-BMPT'!$D$36,IF(J735=36,'Equivalencia BH-BMPT'!$D$37,IF(J735=37,'Equivalencia BH-BMPT'!$D$38,IF(J735=38,'Equivalencia BH-BMPT'!#REF!,IF(J735=39,'Equivalencia BH-BMPT'!$D$40,IF(J735=40,'Equivalencia BH-BMPT'!$D$41,IF(J735=41,'Equivalencia BH-BMPT'!$D$42,IF(J735=42,'Equivalencia BH-BMPT'!$D$43,IF(J735=43,'Equivalencia BH-BMPT'!$D$44,IF(J735=44,'Equivalencia BH-BMPT'!$D$45,IF(J735=45,'Equivalencia BH-BMPT'!$D$46,"No ha seleccionado un número de programa")))))))))))))))))))))))))))))))))))))))))))))</f>
        <v>No ha seleccionado un número de programa</v>
      </c>
      <c r="L735" s="137"/>
      <c r="M735" s="135"/>
      <c r="N735" s="147"/>
      <c r="O735" s="138"/>
      <c r="P735" s="139"/>
      <c r="Q735" s="140"/>
      <c r="R735" s="140"/>
      <c r="S735" s="140"/>
      <c r="T735" s="140">
        <f t="shared" si="69"/>
        <v>0</v>
      </c>
      <c r="U735" s="140"/>
      <c r="V735" s="141"/>
      <c r="W735" s="141"/>
      <c r="X735" s="141"/>
      <c r="Y735" s="135"/>
      <c r="Z735" s="135"/>
      <c r="AA735" s="142"/>
      <c r="AB735" s="135"/>
      <c r="AC735" s="135"/>
      <c r="AD735" s="135"/>
      <c r="AE735" s="135"/>
      <c r="AF735" s="143" t="e">
        <f t="shared" si="70"/>
        <v>#DIV/0!</v>
      </c>
      <c r="AG735" s="144"/>
      <c r="AH735" s="144" t="b">
        <f t="shared" si="71"/>
        <v>1</v>
      </c>
    </row>
    <row r="736" spans="1:34" ht="44.25" customHeight="1" thickBot="1" x14ac:dyDescent="0.3">
      <c r="A736" s="135"/>
      <c r="B736" s="135"/>
      <c r="C736" s="136"/>
      <c r="D736" s="135"/>
      <c r="E736" s="136" t="str">
        <f>IF(D736=1,'Tipo '!$B$2,IF(D736=2,'Tipo '!$B$3,IF(D736=3,'Tipo '!$B$4,IF(D736=4,'Tipo '!$B$5,IF(D736=5,'Tipo '!$B$6,IF(D736=6,'Tipo '!$B$7,IF(D736=7,'Tipo '!$B$8,IF(D736=8,'Tipo '!$B$9,IF(D736=9,'Tipo '!$B$10,IF(D736=10,'Tipo '!$B$11,IF(D736=11,'Tipo '!$B$12,IF(D736=12,'Tipo '!$B$13,IF(D736=13,'Tipo '!$B$14,IF(D736=14,'Tipo '!$B$15,IF(D736=15,'Tipo '!$B$16,IF(D736=16,'Tipo '!$B$17,IF(D736=17,'Tipo '!$B$18,IF(D736=18,'Tipo '!$B$19,IF(D736=19,'Tipo '!$B$20,IF(D736=20,'Tipo '!$B$21,"No ha seleccionado un tipo de contrato válido"))))))))))))))))))))</f>
        <v>No ha seleccionado un tipo de contrato válido</v>
      </c>
      <c r="F736" s="136"/>
      <c r="G736" s="136"/>
      <c r="H736" s="146"/>
      <c r="I736" s="146"/>
      <c r="J736" s="135"/>
      <c r="K736" s="136" t="str">
        <f>IF(J736=1,'Equivalencia BH-BMPT'!$D$2,IF(J736=2,'Equivalencia BH-BMPT'!$D$3,IF(J736=3,'Equivalencia BH-BMPT'!$D$4,IF(J736=4,'Equivalencia BH-BMPT'!$D$5,IF(J736=5,'Equivalencia BH-BMPT'!$D$6,IF(J736=6,'Equivalencia BH-BMPT'!$D$7,IF(J736=7,'Equivalencia BH-BMPT'!$D$8,IF(J736=8,'Equivalencia BH-BMPT'!$D$9,IF(J736=9,'Equivalencia BH-BMPT'!$D$10,IF(J736=10,'Equivalencia BH-BMPT'!$D$11,IF(J736=11,'Equivalencia BH-BMPT'!$D$12,IF(J736=12,'Equivalencia BH-BMPT'!$D$13,IF(J736=13,'Equivalencia BH-BMPT'!$D$14,IF(J736=14,'Equivalencia BH-BMPT'!$D$15,IF(J736=15,'Equivalencia BH-BMPT'!$D$16,IF(J736=16,'Equivalencia BH-BMPT'!$D$17,IF(J736=17,'Equivalencia BH-BMPT'!$D$18,IF(J736=18,'Equivalencia BH-BMPT'!$D$19,IF(J736=19,'Equivalencia BH-BMPT'!$D$20,IF(J736=20,'Equivalencia BH-BMPT'!$D$21,IF(J736=21,'Equivalencia BH-BMPT'!$D$22,IF(J736=22,'Equivalencia BH-BMPT'!$D$23,IF(J736=23,'Equivalencia BH-BMPT'!#REF!,IF(J736=24,'Equivalencia BH-BMPT'!$D$25,IF(J736=25,'Equivalencia BH-BMPT'!$D$26,IF(J736=26,'Equivalencia BH-BMPT'!$D$27,IF(J736=27,'Equivalencia BH-BMPT'!$D$28,IF(J736=28,'Equivalencia BH-BMPT'!$D$29,IF(J736=29,'Equivalencia BH-BMPT'!$D$30,IF(J736=30,'Equivalencia BH-BMPT'!$D$31,IF(J736=31,'Equivalencia BH-BMPT'!$D$32,IF(J736=32,'Equivalencia BH-BMPT'!$D$33,IF(J736=33,'Equivalencia BH-BMPT'!$D$34,IF(J736=34,'Equivalencia BH-BMPT'!$D$35,IF(J736=35,'Equivalencia BH-BMPT'!$D$36,IF(J736=36,'Equivalencia BH-BMPT'!$D$37,IF(J736=37,'Equivalencia BH-BMPT'!$D$38,IF(J736=38,'Equivalencia BH-BMPT'!#REF!,IF(J736=39,'Equivalencia BH-BMPT'!$D$40,IF(J736=40,'Equivalencia BH-BMPT'!$D$41,IF(J736=41,'Equivalencia BH-BMPT'!$D$42,IF(J736=42,'Equivalencia BH-BMPT'!$D$43,IF(J736=43,'Equivalencia BH-BMPT'!$D$44,IF(J736=44,'Equivalencia BH-BMPT'!$D$45,IF(J736=45,'Equivalencia BH-BMPT'!$D$46,"No ha seleccionado un número de programa")))))))))))))))))))))))))))))))))))))))))))))</f>
        <v>No ha seleccionado un número de programa</v>
      </c>
      <c r="L736" s="137"/>
      <c r="M736" s="135"/>
      <c r="N736" s="147"/>
      <c r="O736" s="138"/>
      <c r="P736" s="139"/>
      <c r="Q736" s="140"/>
      <c r="R736" s="140"/>
      <c r="S736" s="140"/>
      <c r="T736" s="140">
        <f t="shared" si="69"/>
        <v>0</v>
      </c>
      <c r="U736" s="140"/>
      <c r="V736" s="141"/>
      <c r="W736" s="141"/>
      <c r="X736" s="141"/>
      <c r="Y736" s="135"/>
      <c r="Z736" s="135"/>
      <c r="AA736" s="142"/>
      <c r="AB736" s="135"/>
      <c r="AC736" s="135"/>
      <c r="AD736" s="135"/>
      <c r="AE736" s="135"/>
      <c r="AF736" s="143" t="e">
        <f t="shared" si="70"/>
        <v>#DIV/0!</v>
      </c>
      <c r="AG736" s="144"/>
      <c r="AH736" s="144" t="b">
        <f t="shared" si="71"/>
        <v>1</v>
      </c>
    </row>
    <row r="737" spans="1:34" ht="44.25" customHeight="1" thickBot="1" x14ac:dyDescent="0.3">
      <c r="A737" s="135"/>
      <c r="B737" s="135"/>
      <c r="C737" s="136"/>
      <c r="D737" s="135"/>
      <c r="E737" s="136" t="str">
        <f>IF(D737=1,'Tipo '!$B$2,IF(D737=2,'Tipo '!$B$3,IF(D737=3,'Tipo '!$B$4,IF(D737=4,'Tipo '!$B$5,IF(D737=5,'Tipo '!$B$6,IF(D737=6,'Tipo '!$B$7,IF(D737=7,'Tipo '!$B$8,IF(D737=8,'Tipo '!$B$9,IF(D737=9,'Tipo '!$B$10,IF(D737=10,'Tipo '!$B$11,IF(D737=11,'Tipo '!$B$12,IF(D737=12,'Tipo '!$B$13,IF(D737=13,'Tipo '!$B$14,IF(D737=14,'Tipo '!$B$15,IF(D737=15,'Tipo '!$B$16,IF(D737=16,'Tipo '!$B$17,IF(D737=17,'Tipo '!$B$18,IF(D737=18,'Tipo '!$B$19,IF(D737=19,'Tipo '!$B$20,IF(D737=20,'Tipo '!$B$21,"No ha seleccionado un tipo de contrato válido"))))))))))))))))))))</f>
        <v>No ha seleccionado un tipo de contrato válido</v>
      </c>
      <c r="F737" s="136"/>
      <c r="G737" s="136"/>
      <c r="H737" s="146"/>
      <c r="I737" s="146"/>
      <c r="J737" s="135"/>
      <c r="K737" s="136" t="str">
        <f>IF(J737=1,'Equivalencia BH-BMPT'!$D$2,IF(J737=2,'Equivalencia BH-BMPT'!$D$3,IF(J737=3,'Equivalencia BH-BMPT'!$D$4,IF(J737=4,'Equivalencia BH-BMPT'!$D$5,IF(J737=5,'Equivalencia BH-BMPT'!$D$6,IF(J737=6,'Equivalencia BH-BMPT'!$D$7,IF(J737=7,'Equivalencia BH-BMPT'!$D$8,IF(J737=8,'Equivalencia BH-BMPT'!$D$9,IF(J737=9,'Equivalencia BH-BMPT'!$D$10,IF(J737=10,'Equivalencia BH-BMPT'!$D$11,IF(J737=11,'Equivalencia BH-BMPT'!$D$12,IF(J737=12,'Equivalencia BH-BMPT'!$D$13,IF(J737=13,'Equivalencia BH-BMPT'!$D$14,IF(J737=14,'Equivalencia BH-BMPT'!$D$15,IF(J737=15,'Equivalencia BH-BMPT'!$D$16,IF(J737=16,'Equivalencia BH-BMPT'!$D$17,IF(J737=17,'Equivalencia BH-BMPT'!$D$18,IF(J737=18,'Equivalencia BH-BMPT'!$D$19,IF(J737=19,'Equivalencia BH-BMPT'!$D$20,IF(J737=20,'Equivalencia BH-BMPT'!$D$21,IF(J737=21,'Equivalencia BH-BMPT'!$D$22,IF(J737=22,'Equivalencia BH-BMPT'!$D$23,IF(J737=23,'Equivalencia BH-BMPT'!#REF!,IF(J737=24,'Equivalencia BH-BMPT'!$D$25,IF(J737=25,'Equivalencia BH-BMPT'!$D$26,IF(J737=26,'Equivalencia BH-BMPT'!$D$27,IF(J737=27,'Equivalencia BH-BMPT'!$D$28,IF(J737=28,'Equivalencia BH-BMPT'!$D$29,IF(J737=29,'Equivalencia BH-BMPT'!$D$30,IF(J737=30,'Equivalencia BH-BMPT'!$D$31,IF(J737=31,'Equivalencia BH-BMPT'!$D$32,IF(J737=32,'Equivalencia BH-BMPT'!$D$33,IF(J737=33,'Equivalencia BH-BMPT'!$D$34,IF(J737=34,'Equivalencia BH-BMPT'!$D$35,IF(J737=35,'Equivalencia BH-BMPT'!$D$36,IF(J737=36,'Equivalencia BH-BMPT'!$D$37,IF(J737=37,'Equivalencia BH-BMPT'!$D$38,IF(J737=38,'Equivalencia BH-BMPT'!#REF!,IF(J737=39,'Equivalencia BH-BMPT'!$D$40,IF(J737=40,'Equivalencia BH-BMPT'!$D$41,IF(J737=41,'Equivalencia BH-BMPT'!$D$42,IF(J737=42,'Equivalencia BH-BMPT'!$D$43,IF(J737=43,'Equivalencia BH-BMPT'!$D$44,IF(J737=44,'Equivalencia BH-BMPT'!$D$45,IF(J737=45,'Equivalencia BH-BMPT'!$D$46,"No ha seleccionado un número de programa")))))))))))))))))))))))))))))))))))))))))))))</f>
        <v>No ha seleccionado un número de programa</v>
      </c>
      <c r="L737" s="137"/>
      <c r="M737" s="135"/>
      <c r="N737" s="147"/>
      <c r="O737" s="138"/>
      <c r="P737" s="139"/>
      <c r="Q737" s="140"/>
      <c r="R737" s="140"/>
      <c r="S737" s="140"/>
      <c r="T737" s="140">
        <f t="shared" si="69"/>
        <v>0</v>
      </c>
      <c r="U737" s="140"/>
      <c r="V737" s="141"/>
      <c r="W737" s="141"/>
      <c r="X737" s="141"/>
      <c r="Y737" s="135"/>
      <c r="Z737" s="135"/>
      <c r="AA737" s="142"/>
      <c r="AB737" s="135"/>
      <c r="AC737" s="135"/>
      <c r="AD737" s="135"/>
      <c r="AE737" s="135"/>
      <c r="AF737" s="143" t="e">
        <f t="shared" si="70"/>
        <v>#DIV/0!</v>
      </c>
      <c r="AG737" s="144"/>
      <c r="AH737" s="144" t="b">
        <f t="shared" si="71"/>
        <v>1</v>
      </c>
    </row>
    <row r="738" spans="1:34" ht="44.25" customHeight="1" thickBot="1" x14ac:dyDescent="0.3">
      <c r="A738" s="135"/>
      <c r="B738" s="135"/>
      <c r="C738" s="136"/>
      <c r="D738" s="135"/>
      <c r="E738" s="136" t="str">
        <f>IF(D738=1,'Tipo '!$B$2,IF(D738=2,'Tipo '!$B$3,IF(D738=3,'Tipo '!$B$4,IF(D738=4,'Tipo '!$B$5,IF(D738=5,'Tipo '!$B$6,IF(D738=6,'Tipo '!$B$7,IF(D738=7,'Tipo '!$B$8,IF(D738=8,'Tipo '!$B$9,IF(D738=9,'Tipo '!$B$10,IF(D738=10,'Tipo '!$B$11,IF(D738=11,'Tipo '!$B$12,IF(D738=12,'Tipo '!$B$13,IF(D738=13,'Tipo '!$B$14,IF(D738=14,'Tipo '!$B$15,IF(D738=15,'Tipo '!$B$16,IF(D738=16,'Tipo '!$B$17,IF(D738=17,'Tipo '!$B$18,IF(D738=18,'Tipo '!$B$19,IF(D738=19,'Tipo '!$B$20,IF(D738=20,'Tipo '!$B$21,"No ha seleccionado un tipo de contrato válido"))))))))))))))))))))</f>
        <v>No ha seleccionado un tipo de contrato válido</v>
      </c>
      <c r="F738" s="136"/>
      <c r="G738" s="136"/>
      <c r="H738" s="146"/>
      <c r="I738" s="146"/>
      <c r="J738" s="135"/>
      <c r="K738" s="136" t="str">
        <f>IF(J738=1,'Equivalencia BH-BMPT'!$D$2,IF(J738=2,'Equivalencia BH-BMPT'!$D$3,IF(J738=3,'Equivalencia BH-BMPT'!$D$4,IF(J738=4,'Equivalencia BH-BMPT'!$D$5,IF(J738=5,'Equivalencia BH-BMPT'!$D$6,IF(J738=6,'Equivalencia BH-BMPT'!$D$7,IF(J738=7,'Equivalencia BH-BMPT'!$D$8,IF(J738=8,'Equivalencia BH-BMPT'!$D$9,IF(J738=9,'Equivalencia BH-BMPT'!$D$10,IF(J738=10,'Equivalencia BH-BMPT'!$D$11,IF(J738=11,'Equivalencia BH-BMPT'!$D$12,IF(J738=12,'Equivalencia BH-BMPT'!$D$13,IF(J738=13,'Equivalencia BH-BMPT'!$D$14,IF(J738=14,'Equivalencia BH-BMPT'!$D$15,IF(J738=15,'Equivalencia BH-BMPT'!$D$16,IF(J738=16,'Equivalencia BH-BMPT'!$D$17,IF(J738=17,'Equivalencia BH-BMPT'!$D$18,IF(J738=18,'Equivalencia BH-BMPT'!$D$19,IF(J738=19,'Equivalencia BH-BMPT'!$D$20,IF(J738=20,'Equivalencia BH-BMPT'!$D$21,IF(J738=21,'Equivalencia BH-BMPT'!$D$22,IF(J738=22,'Equivalencia BH-BMPT'!$D$23,IF(J738=23,'Equivalencia BH-BMPT'!#REF!,IF(J738=24,'Equivalencia BH-BMPT'!$D$25,IF(J738=25,'Equivalencia BH-BMPT'!$D$26,IF(J738=26,'Equivalencia BH-BMPT'!$D$27,IF(J738=27,'Equivalencia BH-BMPT'!$D$28,IF(J738=28,'Equivalencia BH-BMPT'!$D$29,IF(J738=29,'Equivalencia BH-BMPT'!$D$30,IF(J738=30,'Equivalencia BH-BMPT'!$D$31,IF(J738=31,'Equivalencia BH-BMPT'!$D$32,IF(J738=32,'Equivalencia BH-BMPT'!$D$33,IF(J738=33,'Equivalencia BH-BMPT'!$D$34,IF(J738=34,'Equivalencia BH-BMPT'!$D$35,IF(J738=35,'Equivalencia BH-BMPT'!$D$36,IF(J738=36,'Equivalencia BH-BMPT'!$D$37,IF(J738=37,'Equivalencia BH-BMPT'!$D$38,IF(J738=38,'Equivalencia BH-BMPT'!#REF!,IF(J738=39,'Equivalencia BH-BMPT'!$D$40,IF(J738=40,'Equivalencia BH-BMPT'!$D$41,IF(J738=41,'Equivalencia BH-BMPT'!$D$42,IF(J738=42,'Equivalencia BH-BMPT'!$D$43,IF(J738=43,'Equivalencia BH-BMPT'!$D$44,IF(J738=44,'Equivalencia BH-BMPT'!$D$45,IF(J738=45,'Equivalencia BH-BMPT'!$D$46,"No ha seleccionado un número de programa")))))))))))))))))))))))))))))))))))))))))))))</f>
        <v>No ha seleccionado un número de programa</v>
      </c>
      <c r="L738" s="137"/>
      <c r="M738" s="135"/>
      <c r="N738" s="147"/>
      <c r="O738" s="138"/>
      <c r="P738" s="139"/>
      <c r="Q738" s="140"/>
      <c r="R738" s="140"/>
      <c r="S738" s="140"/>
      <c r="T738" s="140">
        <f t="shared" si="69"/>
        <v>0</v>
      </c>
      <c r="U738" s="140"/>
      <c r="V738" s="141"/>
      <c r="W738" s="141"/>
      <c r="X738" s="141"/>
      <c r="Y738" s="135"/>
      <c r="Z738" s="135"/>
      <c r="AA738" s="142"/>
      <c r="AB738" s="135"/>
      <c r="AC738" s="135"/>
      <c r="AD738" s="135"/>
      <c r="AE738" s="135"/>
      <c r="AF738" s="143" t="e">
        <f t="shared" si="70"/>
        <v>#DIV/0!</v>
      </c>
      <c r="AG738" s="144"/>
      <c r="AH738" s="144" t="b">
        <f t="shared" si="71"/>
        <v>1</v>
      </c>
    </row>
    <row r="739" spans="1:34" ht="44.25" customHeight="1" thickBot="1" x14ac:dyDescent="0.3">
      <c r="A739" s="135"/>
      <c r="B739" s="135"/>
      <c r="C739" s="136"/>
      <c r="D739" s="135"/>
      <c r="E739" s="136" t="str">
        <f>IF(D739=1,'Tipo '!$B$2,IF(D739=2,'Tipo '!$B$3,IF(D739=3,'Tipo '!$B$4,IF(D739=4,'Tipo '!$B$5,IF(D739=5,'Tipo '!$B$6,IF(D739=6,'Tipo '!$B$7,IF(D739=7,'Tipo '!$B$8,IF(D739=8,'Tipo '!$B$9,IF(D739=9,'Tipo '!$B$10,IF(D739=10,'Tipo '!$B$11,IF(D739=11,'Tipo '!$B$12,IF(D739=12,'Tipo '!$B$13,IF(D739=13,'Tipo '!$B$14,IF(D739=14,'Tipo '!$B$15,IF(D739=15,'Tipo '!$B$16,IF(D739=16,'Tipo '!$B$17,IF(D739=17,'Tipo '!$B$18,IF(D739=18,'Tipo '!$B$19,IF(D739=19,'Tipo '!$B$20,IF(D739=20,'Tipo '!$B$21,"No ha seleccionado un tipo de contrato válido"))))))))))))))))))))</f>
        <v>No ha seleccionado un tipo de contrato válido</v>
      </c>
      <c r="F739" s="136"/>
      <c r="G739" s="136"/>
      <c r="H739" s="146"/>
      <c r="I739" s="146"/>
      <c r="J739" s="135"/>
      <c r="K739" s="136" t="str">
        <f>IF(J739=1,'Equivalencia BH-BMPT'!$D$2,IF(J739=2,'Equivalencia BH-BMPT'!$D$3,IF(J739=3,'Equivalencia BH-BMPT'!$D$4,IF(J739=4,'Equivalencia BH-BMPT'!$D$5,IF(J739=5,'Equivalencia BH-BMPT'!$D$6,IF(J739=6,'Equivalencia BH-BMPT'!$D$7,IF(J739=7,'Equivalencia BH-BMPT'!$D$8,IF(J739=8,'Equivalencia BH-BMPT'!$D$9,IF(J739=9,'Equivalencia BH-BMPT'!$D$10,IF(J739=10,'Equivalencia BH-BMPT'!$D$11,IF(J739=11,'Equivalencia BH-BMPT'!$D$12,IF(J739=12,'Equivalencia BH-BMPT'!$D$13,IF(J739=13,'Equivalencia BH-BMPT'!$D$14,IF(J739=14,'Equivalencia BH-BMPT'!$D$15,IF(J739=15,'Equivalencia BH-BMPT'!$D$16,IF(J739=16,'Equivalencia BH-BMPT'!$D$17,IF(J739=17,'Equivalencia BH-BMPT'!$D$18,IF(J739=18,'Equivalencia BH-BMPT'!$D$19,IF(J739=19,'Equivalencia BH-BMPT'!$D$20,IF(J739=20,'Equivalencia BH-BMPT'!$D$21,IF(J739=21,'Equivalencia BH-BMPT'!$D$22,IF(J739=22,'Equivalencia BH-BMPT'!$D$23,IF(J739=23,'Equivalencia BH-BMPT'!#REF!,IF(J739=24,'Equivalencia BH-BMPT'!$D$25,IF(J739=25,'Equivalencia BH-BMPT'!$D$26,IF(J739=26,'Equivalencia BH-BMPT'!$D$27,IF(J739=27,'Equivalencia BH-BMPT'!$D$28,IF(J739=28,'Equivalencia BH-BMPT'!$D$29,IF(J739=29,'Equivalencia BH-BMPT'!$D$30,IF(J739=30,'Equivalencia BH-BMPT'!$D$31,IF(J739=31,'Equivalencia BH-BMPT'!$D$32,IF(J739=32,'Equivalencia BH-BMPT'!$D$33,IF(J739=33,'Equivalencia BH-BMPT'!$D$34,IF(J739=34,'Equivalencia BH-BMPT'!$D$35,IF(J739=35,'Equivalencia BH-BMPT'!$D$36,IF(J739=36,'Equivalencia BH-BMPT'!$D$37,IF(J739=37,'Equivalencia BH-BMPT'!$D$38,IF(J739=38,'Equivalencia BH-BMPT'!#REF!,IF(J739=39,'Equivalencia BH-BMPT'!$D$40,IF(J739=40,'Equivalencia BH-BMPT'!$D$41,IF(J739=41,'Equivalencia BH-BMPT'!$D$42,IF(J739=42,'Equivalencia BH-BMPT'!$D$43,IF(J739=43,'Equivalencia BH-BMPT'!$D$44,IF(J739=44,'Equivalencia BH-BMPT'!$D$45,IF(J739=45,'Equivalencia BH-BMPT'!$D$46,"No ha seleccionado un número de programa")))))))))))))))))))))))))))))))))))))))))))))</f>
        <v>No ha seleccionado un número de programa</v>
      </c>
      <c r="L739" s="137"/>
      <c r="M739" s="135"/>
      <c r="N739" s="147"/>
      <c r="O739" s="138"/>
      <c r="P739" s="139"/>
      <c r="Q739" s="140"/>
      <c r="R739" s="140"/>
      <c r="S739" s="140"/>
      <c r="T739" s="140">
        <f t="shared" si="69"/>
        <v>0</v>
      </c>
      <c r="U739" s="140"/>
      <c r="V739" s="141"/>
      <c r="W739" s="141"/>
      <c r="X739" s="141"/>
      <c r="Y739" s="135"/>
      <c r="Z739" s="135"/>
      <c r="AA739" s="142"/>
      <c r="AB739" s="135"/>
      <c r="AC739" s="135"/>
      <c r="AD739" s="135"/>
      <c r="AE739" s="135"/>
      <c r="AF739" s="143" t="e">
        <f t="shared" si="70"/>
        <v>#DIV/0!</v>
      </c>
      <c r="AG739" s="144"/>
      <c r="AH739" s="144" t="b">
        <f t="shared" si="71"/>
        <v>1</v>
      </c>
    </row>
    <row r="740" spans="1:34" ht="44.25" customHeight="1" thickBot="1" x14ac:dyDescent="0.3">
      <c r="A740" s="135"/>
      <c r="B740" s="135"/>
      <c r="C740" s="136"/>
      <c r="D740" s="135"/>
      <c r="E740" s="136" t="str">
        <f>IF(D740=1,'Tipo '!$B$2,IF(D740=2,'Tipo '!$B$3,IF(D740=3,'Tipo '!$B$4,IF(D740=4,'Tipo '!$B$5,IF(D740=5,'Tipo '!$B$6,IF(D740=6,'Tipo '!$B$7,IF(D740=7,'Tipo '!$B$8,IF(D740=8,'Tipo '!$B$9,IF(D740=9,'Tipo '!$B$10,IF(D740=10,'Tipo '!$B$11,IF(D740=11,'Tipo '!$B$12,IF(D740=12,'Tipo '!$B$13,IF(D740=13,'Tipo '!$B$14,IF(D740=14,'Tipo '!$B$15,IF(D740=15,'Tipo '!$B$16,IF(D740=16,'Tipo '!$B$17,IF(D740=17,'Tipo '!$B$18,IF(D740=18,'Tipo '!$B$19,IF(D740=19,'Tipo '!$B$20,IF(D740=20,'Tipo '!$B$21,"No ha seleccionado un tipo de contrato válido"))))))))))))))))))))</f>
        <v>No ha seleccionado un tipo de contrato válido</v>
      </c>
      <c r="F740" s="136"/>
      <c r="G740" s="136"/>
      <c r="H740" s="146"/>
      <c r="I740" s="146"/>
      <c r="J740" s="135"/>
      <c r="K740" s="136" t="str">
        <f>IF(J740=1,'Equivalencia BH-BMPT'!$D$2,IF(J740=2,'Equivalencia BH-BMPT'!$D$3,IF(J740=3,'Equivalencia BH-BMPT'!$D$4,IF(J740=4,'Equivalencia BH-BMPT'!$D$5,IF(J740=5,'Equivalencia BH-BMPT'!$D$6,IF(J740=6,'Equivalencia BH-BMPT'!$D$7,IF(J740=7,'Equivalencia BH-BMPT'!$D$8,IF(J740=8,'Equivalencia BH-BMPT'!$D$9,IF(J740=9,'Equivalencia BH-BMPT'!$D$10,IF(J740=10,'Equivalencia BH-BMPT'!$D$11,IF(J740=11,'Equivalencia BH-BMPT'!$D$12,IF(J740=12,'Equivalencia BH-BMPT'!$D$13,IF(J740=13,'Equivalencia BH-BMPT'!$D$14,IF(J740=14,'Equivalencia BH-BMPT'!$D$15,IF(J740=15,'Equivalencia BH-BMPT'!$D$16,IF(J740=16,'Equivalencia BH-BMPT'!$D$17,IF(J740=17,'Equivalencia BH-BMPT'!$D$18,IF(J740=18,'Equivalencia BH-BMPT'!$D$19,IF(J740=19,'Equivalencia BH-BMPT'!$D$20,IF(J740=20,'Equivalencia BH-BMPT'!$D$21,IF(J740=21,'Equivalencia BH-BMPT'!$D$22,IF(J740=22,'Equivalencia BH-BMPT'!$D$23,IF(J740=23,'Equivalencia BH-BMPT'!#REF!,IF(J740=24,'Equivalencia BH-BMPT'!$D$25,IF(J740=25,'Equivalencia BH-BMPT'!$D$26,IF(J740=26,'Equivalencia BH-BMPT'!$D$27,IF(J740=27,'Equivalencia BH-BMPT'!$D$28,IF(J740=28,'Equivalencia BH-BMPT'!$D$29,IF(J740=29,'Equivalencia BH-BMPT'!$D$30,IF(J740=30,'Equivalencia BH-BMPT'!$D$31,IF(J740=31,'Equivalencia BH-BMPT'!$D$32,IF(J740=32,'Equivalencia BH-BMPT'!$D$33,IF(J740=33,'Equivalencia BH-BMPT'!$D$34,IF(J740=34,'Equivalencia BH-BMPT'!$D$35,IF(J740=35,'Equivalencia BH-BMPT'!$D$36,IF(J740=36,'Equivalencia BH-BMPT'!$D$37,IF(J740=37,'Equivalencia BH-BMPT'!$D$38,IF(J740=38,'Equivalencia BH-BMPT'!#REF!,IF(J740=39,'Equivalencia BH-BMPT'!$D$40,IF(J740=40,'Equivalencia BH-BMPT'!$D$41,IF(J740=41,'Equivalencia BH-BMPT'!$D$42,IF(J740=42,'Equivalencia BH-BMPT'!$D$43,IF(J740=43,'Equivalencia BH-BMPT'!$D$44,IF(J740=44,'Equivalencia BH-BMPT'!$D$45,IF(J740=45,'Equivalencia BH-BMPT'!$D$46,"No ha seleccionado un número de programa")))))))))))))))))))))))))))))))))))))))))))))</f>
        <v>No ha seleccionado un número de programa</v>
      </c>
      <c r="L740" s="137"/>
      <c r="M740" s="135"/>
      <c r="N740" s="147"/>
      <c r="O740" s="138"/>
      <c r="P740" s="139"/>
      <c r="Q740" s="140"/>
      <c r="R740" s="140"/>
      <c r="S740" s="140"/>
      <c r="T740" s="140">
        <f t="shared" si="69"/>
        <v>0</v>
      </c>
      <c r="U740" s="140"/>
      <c r="V740" s="141"/>
      <c r="W740" s="141"/>
      <c r="X740" s="141"/>
      <c r="Y740" s="135"/>
      <c r="Z740" s="135"/>
      <c r="AA740" s="142"/>
      <c r="AB740" s="135"/>
      <c r="AC740" s="135"/>
      <c r="AD740" s="135"/>
      <c r="AE740" s="135"/>
      <c r="AF740" s="143" t="e">
        <f t="shared" si="70"/>
        <v>#DIV/0!</v>
      </c>
      <c r="AG740" s="144"/>
      <c r="AH740" s="144" t="b">
        <f t="shared" si="71"/>
        <v>1</v>
      </c>
    </row>
    <row r="741" spans="1:34" ht="44.25" customHeight="1" thickBot="1" x14ac:dyDescent="0.3">
      <c r="A741" s="135"/>
      <c r="B741" s="135"/>
      <c r="C741" s="136"/>
      <c r="D741" s="135"/>
      <c r="E741" s="136" t="str">
        <f>IF(D741=1,'Tipo '!$B$2,IF(D741=2,'Tipo '!$B$3,IF(D741=3,'Tipo '!$B$4,IF(D741=4,'Tipo '!$B$5,IF(D741=5,'Tipo '!$B$6,IF(D741=6,'Tipo '!$B$7,IF(D741=7,'Tipo '!$B$8,IF(D741=8,'Tipo '!$B$9,IF(D741=9,'Tipo '!$B$10,IF(D741=10,'Tipo '!$B$11,IF(D741=11,'Tipo '!$B$12,IF(D741=12,'Tipo '!$B$13,IF(D741=13,'Tipo '!$B$14,IF(D741=14,'Tipo '!$B$15,IF(D741=15,'Tipo '!$B$16,IF(D741=16,'Tipo '!$B$17,IF(D741=17,'Tipo '!$B$18,IF(D741=18,'Tipo '!$B$19,IF(D741=19,'Tipo '!$B$20,IF(D741=20,'Tipo '!$B$21,"No ha seleccionado un tipo de contrato válido"))))))))))))))))))))</f>
        <v>No ha seleccionado un tipo de contrato válido</v>
      </c>
      <c r="F741" s="136"/>
      <c r="G741" s="136"/>
      <c r="H741" s="146"/>
      <c r="I741" s="146"/>
      <c r="J741" s="135"/>
      <c r="K741" s="136" t="str">
        <f>IF(J741=1,'Equivalencia BH-BMPT'!$D$2,IF(J741=2,'Equivalencia BH-BMPT'!$D$3,IF(J741=3,'Equivalencia BH-BMPT'!$D$4,IF(J741=4,'Equivalencia BH-BMPT'!$D$5,IF(J741=5,'Equivalencia BH-BMPT'!$D$6,IF(J741=6,'Equivalencia BH-BMPT'!$D$7,IF(J741=7,'Equivalencia BH-BMPT'!$D$8,IF(J741=8,'Equivalencia BH-BMPT'!$D$9,IF(J741=9,'Equivalencia BH-BMPT'!$D$10,IF(J741=10,'Equivalencia BH-BMPT'!$D$11,IF(J741=11,'Equivalencia BH-BMPT'!$D$12,IF(J741=12,'Equivalencia BH-BMPT'!$D$13,IF(J741=13,'Equivalencia BH-BMPT'!$D$14,IF(J741=14,'Equivalencia BH-BMPT'!$D$15,IF(J741=15,'Equivalencia BH-BMPT'!$D$16,IF(J741=16,'Equivalencia BH-BMPT'!$D$17,IF(J741=17,'Equivalencia BH-BMPT'!$D$18,IF(J741=18,'Equivalencia BH-BMPT'!$D$19,IF(J741=19,'Equivalencia BH-BMPT'!$D$20,IF(J741=20,'Equivalencia BH-BMPT'!$D$21,IF(J741=21,'Equivalencia BH-BMPT'!$D$22,IF(J741=22,'Equivalencia BH-BMPT'!$D$23,IF(J741=23,'Equivalencia BH-BMPT'!#REF!,IF(J741=24,'Equivalencia BH-BMPT'!$D$25,IF(J741=25,'Equivalencia BH-BMPT'!$D$26,IF(J741=26,'Equivalencia BH-BMPT'!$D$27,IF(J741=27,'Equivalencia BH-BMPT'!$D$28,IF(J741=28,'Equivalencia BH-BMPT'!$D$29,IF(J741=29,'Equivalencia BH-BMPT'!$D$30,IF(J741=30,'Equivalencia BH-BMPT'!$D$31,IF(J741=31,'Equivalencia BH-BMPT'!$D$32,IF(J741=32,'Equivalencia BH-BMPT'!$D$33,IF(J741=33,'Equivalencia BH-BMPT'!$D$34,IF(J741=34,'Equivalencia BH-BMPT'!$D$35,IF(J741=35,'Equivalencia BH-BMPT'!$D$36,IF(J741=36,'Equivalencia BH-BMPT'!$D$37,IF(J741=37,'Equivalencia BH-BMPT'!$D$38,IF(J741=38,'Equivalencia BH-BMPT'!#REF!,IF(J741=39,'Equivalencia BH-BMPT'!$D$40,IF(J741=40,'Equivalencia BH-BMPT'!$D$41,IF(J741=41,'Equivalencia BH-BMPT'!$D$42,IF(J741=42,'Equivalencia BH-BMPT'!$D$43,IF(J741=43,'Equivalencia BH-BMPT'!$D$44,IF(J741=44,'Equivalencia BH-BMPT'!$D$45,IF(J741=45,'Equivalencia BH-BMPT'!$D$46,"No ha seleccionado un número de programa")))))))))))))))))))))))))))))))))))))))))))))</f>
        <v>No ha seleccionado un número de programa</v>
      </c>
      <c r="L741" s="137"/>
      <c r="M741" s="135"/>
      <c r="N741" s="147"/>
      <c r="O741" s="138"/>
      <c r="P741" s="139"/>
      <c r="Q741" s="140"/>
      <c r="R741" s="140"/>
      <c r="S741" s="140"/>
      <c r="T741" s="140">
        <f t="shared" si="69"/>
        <v>0</v>
      </c>
      <c r="U741" s="140"/>
      <c r="V741" s="141"/>
      <c r="W741" s="141"/>
      <c r="X741" s="141"/>
      <c r="Y741" s="135"/>
      <c r="Z741" s="135"/>
      <c r="AA741" s="142"/>
      <c r="AB741" s="135"/>
      <c r="AC741" s="135"/>
      <c r="AD741" s="135"/>
      <c r="AE741" s="135"/>
      <c r="AF741" s="143" t="e">
        <f t="shared" si="70"/>
        <v>#DIV/0!</v>
      </c>
      <c r="AG741" s="144"/>
      <c r="AH741" s="144" t="b">
        <f t="shared" si="71"/>
        <v>1</v>
      </c>
    </row>
    <row r="742" spans="1:34" ht="44.25" customHeight="1" thickBot="1" x14ac:dyDescent="0.3">
      <c r="A742" s="135"/>
      <c r="B742" s="135"/>
      <c r="C742" s="136"/>
      <c r="D742" s="135"/>
      <c r="E742" s="136" t="str">
        <f>IF(D742=1,'Tipo '!$B$2,IF(D742=2,'Tipo '!$B$3,IF(D742=3,'Tipo '!$B$4,IF(D742=4,'Tipo '!$B$5,IF(D742=5,'Tipo '!$B$6,IF(D742=6,'Tipo '!$B$7,IF(D742=7,'Tipo '!$B$8,IF(D742=8,'Tipo '!$B$9,IF(D742=9,'Tipo '!$B$10,IF(D742=10,'Tipo '!$B$11,IF(D742=11,'Tipo '!$B$12,IF(D742=12,'Tipo '!$B$13,IF(D742=13,'Tipo '!$B$14,IF(D742=14,'Tipo '!$B$15,IF(D742=15,'Tipo '!$B$16,IF(D742=16,'Tipo '!$B$17,IF(D742=17,'Tipo '!$B$18,IF(D742=18,'Tipo '!$B$19,IF(D742=19,'Tipo '!$B$20,IF(D742=20,'Tipo '!$B$21,"No ha seleccionado un tipo de contrato válido"))))))))))))))))))))</f>
        <v>No ha seleccionado un tipo de contrato válido</v>
      </c>
      <c r="F742" s="136"/>
      <c r="G742" s="136"/>
      <c r="H742" s="146"/>
      <c r="I742" s="146"/>
      <c r="J742" s="135"/>
      <c r="K742" s="136" t="str">
        <f>IF(J742=1,'Equivalencia BH-BMPT'!$D$2,IF(J742=2,'Equivalencia BH-BMPT'!$D$3,IF(J742=3,'Equivalencia BH-BMPT'!$D$4,IF(J742=4,'Equivalencia BH-BMPT'!$D$5,IF(J742=5,'Equivalencia BH-BMPT'!$D$6,IF(J742=6,'Equivalencia BH-BMPT'!$D$7,IF(J742=7,'Equivalencia BH-BMPT'!$D$8,IF(J742=8,'Equivalencia BH-BMPT'!$D$9,IF(J742=9,'Equivalencia BH-BMPT'!$D$10,IF(J742=10,'Equivalencia BH-BMPT'!$D$11,IF(J742=11,'Equivalencia BH-BMPT'!$D$12,IF(J742=12,'Equivalencia BH-BMPT'!$D$13,IF(J742=13,'Equivalencia BH-BMPT'!$D$14,IF(J742=14,'Equivalencia BH-BMPT'!$D$15,IF(J742=15,'Equivalencia BH-BMPT'!$D$16,IF(J742=16,'Equivalencia BH-BMPT'!$D$17,IF(J742=17,'Equivalencia BH-BMPT'!$D$18,IF(J742=18,'Equivalencia BH-BMPT'!$D$19,IF(J742=19,'Equivalencia BH-BMPT'!$D$20,IF(J742=20,'Equivalencia BH-BMPT'!$D$21,IF(J742=21,'Equivalencia BH-BMPT'!$D$22,IF(J742=22,'Equivalencia BH-BMPT'!$D$23,IF(J742=23,'Equivalencia BH-BMPT'!#REF!,IF(J742=24,'Equivalencia BH-BMPT'!$D$25,IF(J742=25,'Equivalencia BH-BMPT'!$D$26,IF(J742=26,'Equivalencia BH-BMPT'!$D$27,IF(J742=27,'Equivalencia BH-BMPT'!$D$28,IF(J742=28,'Equivalencia BH-BMPT'!$D$29,IF(J742=29,'Equivalencia BH-BMPT'!$D$30,IF(J742=30,'Equivalencia BH-BMPT'!$D$31,IF(J742=31,'Equivalencia BH-BMPT'!$D$32,IF(J742=32,'Equivalencia BH-BMPT'!$D$33,IF(J742=33,'Equivalencia BH-BMPT'!$D$34,IF(J742=34,'Equivalencia BH-BMPT'!$D$35,IF(J742=35,'Equivalencia BH-BMPT'!$D$36,IF(J742=36,'Equivalencia BH-BMPT'!$D$37,IF(J742=37,'Equivalencia BH-BMPT'!$D$38,IF(J742=38,'Equivalencia BH-BMPT'!#REF!,IF(J742=39,'Equivalencia BH-BMPT'!$D$40,IF(J742=40,'Equivalencia BH-BMPT'!$D$41,IF(J742=41,'Equivalencia BH-BMPT'!$D$42,IF(J742=42,'Equivalencia BH-BMPT'!$D$43,IF(J742=43,'Equivalencia BH-BMPT'!$D$44,IF(J742=44,'Equivalencia BH-BMPT'!$D$45,IF(J742=45,'Equivalencia BH-BMPT'!$D$46,"No ha seleccionado un número de programa")))))))))))))))))))))))))))))))))))))))))))))</f>
        <v>No ha seleccionado un número de programa</v>
      </c>
      <c r="L742" s="137"/>
      <c r="M742" s="135"/>
      <c r="N742" s="147"/>
      <c r="O742" s="138"/>
      <c r="P742" s="139"/>
      <c r="Q742" s="140"/>
      <c r="R742" s="140"/>
      <c r="S742" s="140"/>
      <c r="T742" s="140">
        <f t="shared" si="69"/>
        <v>0</v>
      </c>
      <c r="U742" s="140"/>
      <c r="V742" s="141"/>
      <c r="W742" s="141"/>
      <c r="X742" s="141"/>
      <c r="Y742" s="135"/>
      <c r="Z742" s="135"/>
      <c r="AA742" s="142"/>
      <c r="AB742" s="135"/>
      <c r="AC742" s="135"/>
      <c r="AD742" s="135"/>
      <c r="AE742" s="135"/>
      <c r="AF742" s="143" t="e">
        <f t="shared" si="70"/>
        <v>#DIV/0!</v>
      </c>
      <c r="AG742" s="144"/>
      <c r="AH742" s="144" t="b">
        <f t="shared" si="71"/>
        <v>1</v>
      </c>
    </row>
    <row r="743" spans="1:34" ht="44.25" customHeight="1" thickBot="1" x14ac:dyDescent="0.3">
      <c r="A743" s="135"/>
      <c r="B743" s="135"/>
      <c r="C743" s="136"/>
      <c r="D743" s="135"/>
      <c r="E743" s="136" t="str">
        <f>IF(D743=1,'Tipo '!$B$2,IF(D743=2,'Tipo '!$B$3,IF(D743=3,'Tipo '!$B$4,IF(D743=4,'Tipo '!$B$5,IF(D743=5,'Tipo '!$B$6,IF(D743=6,'Tipo '!$B$7,IF(D743=7,'Tipo '!$B$8,IF(D743=8,'Tipo '!$B$9,IF(D743=9,'Tipo '!$B$10,IF(D743=10,'Tipo '!$B$11,IF(D743=11,'Tipo '!$B$12,IF(D743=12,'Tipo '!$B$13,IF(D743=13,'Tipo '!$B$14,IF(D743=14,'Tipo '!$B$15,IF(D743=15,'Tipo '!$B$16,IF(D743=16,'Tipo '!$B$17,IF(D743=17,'Tipo '!$B$18,IF(D743=18,'Tipo '!$B$19,IF(D743=19,'Tipo '!$B$20,IF(D743=20,'Tipo '!$B$21,"No ha seleccionado un tipo de contrato válido"))))))))))))))))))))</f>
        <v>No ha seleccionado un tipo de contrato válido</v>
      </c>
      <c r="F743" s="136"/>
      <c r="G743" s="136"/>
      <c r="H743" s="146"/>
      <c r="I743" s="146"/>
      <c r="J743" s="135"/>
      <c r="K743" s="136" t="str">
        <f>IF(J743=1,'Equivalencia BH-BMPT'!$D$2,IF(J743=2,'Equivalencia BH-BMPT'!$D$3,IF(J743=3,'Equivalencia BH-BMPT'!$D$4,IF(J743=4,'Equivalencia BH-BMPT'!$D$5,IF(J743=5,'Equivalencia BH-BMPT'!$D$6,IF(J743=6,'Equivalencia BH-BMPT'!$D$7,IF(J743=7,'Equivalencia BH-BMPT'!$D$8,IF(J743=8,'Equivalencia BH-BMPT'!$D$9,IF(J743=9,'Equivalencia BH-BMPT'!$D$10,IF(J743=10,'Equivalencia BH-BMPT'!$D$11,IF(J743=11,'Equivalencia BH-BMPT'!$D$12,IF(J743=12,'Equivalencia BH-BMPT'!$D$13,IF(J743=13,'Equivalencia BH-BMPT'!$D$14,IF(J743=14,'Equivalencia BH-BMPT'!$D$15,IF(J743=15,'Equivalencia BH-BMPT'!$D$16,IF(J743=16,'Equivalencia BH-BMPT'!$D$17,IF(J743=17,'Equivalencia BH-BMPT'!$D$18,IF(J743=18,'Equivalencia BH-BMPT'!$D$19,IF(J743=19,'Equivalencia BH-BMPT'!$D$20,IF(J743=20,'Equivalencia BH-BMPT'!$D$21,IF(J743=21,'Equivalencia BH-BMPT'!$D$22,IF(J743=22,'Equivalencia BH-BMPT'!$D$23,IF(J743=23,'Equivalencia BH-BMPT'!#REF!,IF(J743=24,'Equivalencia BH-BMPT'!$D$25,IF(J743=25,'Equivalencia BH-BMPT'!$D$26,IF(J743=26,'Equivalencia BH-BMPT'!$D$27,IF(J743=27,'Equivalencia BH-BMPT'!$D$28,IF(J743=28,'Equivalencia BH-BMPT'!$D$29,IF(J743=29,'Equivalencia BH-BMPT'!$D$30,IF(J743=30,'Equivalencia BH-BMPT'!$D$31,IF(J743=31,'Equivalencia BH-BMPT'!$D$32,IF(J743=32,'Equivalencia BH-BMPT'!$D$33,IF(J743=33,'Equivalencia BH-BMPT'!$D$34,IF(J743=34,'Equivalencia BH-BMPT'!$D$35,IF(J743=35,'Equivalencia BH-BMPT'!$D$36,IF(J743=36,'Equivalencia BH-BMPT'!$D$37,IF(J743=37,'Equivalencia BH-BMPT'!$D$38,IF(J743=38,'Equivalencia BH-BMPT'!#REF!,IF(J743=39,'Equivalencia BH-BMPT'!$D$40,IF(J743=40,'Equivalencia BH-BMPT'!$D$41,IF(J743=41,'Equivalencia BH-BMPT'!$D$42,IF(J743=42,'Equivalencia BH-BMPT'!$D$43,IF(J743=43,'Equivalencia BH-BMPT'!$D$44,IF(J743=44,'Equivalencia BH-BMPT'!$D$45,IF(J743=45,'Equivalencia BH-BMPT'!$D$46,"No ha seleccionado un número de programa")))))))))))))))))))))))))))))))))))))))))))))</f>
        <v>No ha seleccionado un número de programa</v>
      </c>
      <c r="L743" s="137"/>
      <c r="M743" s="135"/>
      <c r="N743" s="147"/>
      <c r="O743" s="138"/>
      <c r="P743" s="139"/>
      <c r="Q743" s="140"/>
      <c r="R743" s="140"/>
      <c r="S743" s="140"/>
      <c r="T743" s="140">
        <f t="shared" si="69"/>
        <v>0</v>
      </c>
      <c r="U743" s="140"/>
      <c r="V743" s="141"/>
      <c r="W743" s="141"/>
      <c r="X743" s="141"/>
      <c r="Y743" s="135"/>
      <c r="Z743" s="135"/>
      <c r="AA743" s="142"/>
      <c r="AB743" s="135"/>
      <c r="AC743" s="135"/>
      <c r="AD743" s="135"/>
      <c r="AE743" s="135"/>
      <c r="AF743" s="143" t="e">
        <f t="shared" si="70"/>
        <v>#DIV/0!</v>
      </c>
      <c r="AG743" s="144"/>
      <c r="AH743" s="144" t="b">
        <f t="shared" si="71"/>
        <v>1</v>
      </c>
    </row>
    <row r="744" spans="1:34" ht="44.25" customHeight="1" thickBot="1" x14ac:dyDescent="0.3">
      <c r="A744" s="135"/>
      <c r="B744" s="135"/>
      <c r="C744" s="136"/>
      <c r="D744" s="135"/>
      <c r="E744" s="136" t="str">
        <f>IF(D744=1,'Tipo '!$B$2,IF(D744=2,'Tipo '!$B$3,IF(D744=3,'Tipo '!$B$4,IF(D744=4,'Tipo '!$B$5,IF(D744=5,'Tipo '!$B$6,IF(D744=6,'Tipo '!$B$7,IF(D744=7,'Tipo '!$B$8,IF(D744=8,'Tipo '!$B$9,IF(D744=9,'Tipo '!$B$10,IF(D744=10,'Tipo '!$B$11,IF(D744=11,'Tipo '!$B$12,IF(D744=12,'Tipo '!$B$13,IF(D744=13,'Tipo '!$B$14,IF(D744=14,'Tipo '!$B$15,IF(D744=15,'Tipo '!$B$16,IF(D744=16,'Tipo '!$B$17,IF(D744=17,'Tipo '!$B$18,IF(D744=18,'Tipo '!$B$19,IF(D744=19,'Tipo '!$B$20,IF(D744=20,'Tipo '!$B$21,"No ha seleccionado un tipo de contrato válido"))))))))))))))))))))</f>
        <v>No ha seleccionado un tipo de contrato válido</v>
      </c>
      <c r="F744" s="136"/>
      <c r="G744" s="136"/>
      <c r="H744" s="146"/>
      <c r="I744" s="146"/>
      <c r="J744" s="135"/>
      <c r="K744" s="136" t="str">
        <f>IF(J744=1,'Equivalencia BH-BMPT'!$D$2,IF(J744=2,'Equivalencia BH-BMPT'!$D$3,IF(J744=3,'Equivalencia BH-BMPT'!$D$4,IF(J744=4,'Equivalencia BH-BMPT'!$D$5,IF(J744=5,'Equivalencia BH-BMPT'!$D$6,IF(J744=6,'Equivalencia BH-BMPT'!$D$7,IF(J744=7,'Equivalencia BH-BMPT'!$D$8,IF(J744=8,'Equivalencia BH-BMPT'!$D$9,IF(J744=9,'Equivalencia BH-BMPT'!$D$10,IF(J744=10,'Equivalencia BH-BMPT'!$D$11,IF(J744=11,'Equivalencia BH-BMPT'!$D$12,IF(J744=12,'Equivalencia BH-BMPT'!$D$13,IF(J744=13,'Equivalencia BH-BMPT'!$D$14,IF(J744=14,'Equivalencia BH-BMPT'!$D$15,IF(J744=15,'Equivalencia BH-BMPT'!$D$16,IF(J744=16,'Equivalencia BH-BMPT'!$D$17,IF(J744=17,'Equivalencia BH-BMPT'!$D$18,IF(J744=18,'Equivalencia BH-BMPT'!$D$19,IF(J744=19,'Equivalencia BH-BMPT'!$D$20,IF(J744=20,'Equivalencia BH-BMPT'!$D$21,IF(J744=21,'Equivalencia BH-BMPT'!$D$22,IF(J744=22,'Equivalencia BH-BMPT'!$D$23,IF(J744=23,'Equivalencia BH-BMPT'!#REF!,IF(J744=24,'Equivalencia BH-BMPT'!$D$25,IF(J744=25,'Equivalencia BH-BMPT'!$D$26,IF(J744=26,'Equivalencia BH-BMPT'!$D$27,IF(J744=27,'Equivalencia BH-BMPT'!$D$28,IF(J744=28,'Equivalencia BH-BMPT'!$D$29,IF(J744=29,'Equivalencia BH-BMPT'!$D$30,IF(J744=30,'Equivalencia BH-BMPT'!$D$31,IF(J744=31,'Equivalencia BH-BMPT'!$D$32,IF(J744=32,'Equivalencia BH-BMPT'!$D$33,IF(J744=33,'Equivalencia BH-BMPT'!$D$34,IF(J744=34,'Equivalencia BH-BMPT'!$D$35,IF(J744=35,'Equivalencia BH-BMPT'!$D$36,IF(J744=36,'Equivalencia BH-BMPT'!$D$37,IF(J744=37,'Equivalencia BH-BMPT'!$D$38,IF(J744=38,'Equivalencia BH-BMPT'!#REF!,IF(J744=39,'Equivalencia BH-BMPT'!$D$40,IF(J744=40,'Equivalencia BH-BMPT'!$D$41,IF(J744=41,'Equivalencia BH-BMPT'!$D$42,IF(J744=42,'Equivalencia BH-BMPT'!$D$43,IF(J744=43,'Equivalencia BH-BMPT'!$D$44,IF(J744=44,'Equivalencia BH-BMPT'!$D$45,IF(J744=45,'Equivalencia BH-BMPT'!$D$46,"No ha seleccionado un número de programa")))))))))))))))))))))))))))))))))))))))))))))</f>
        <v>No ha seleccionado un número de programa</v>
      </c>
      <c r="L744" s="137"/>
      <c r="M744" s="135"/>
      <c r="N744" s="147"/>
      <c r="O744" s="138"/>
      <c r="P744" s="139"/>
      <c r="Q744" s="140"/>
      <c r="R744" s="140"/>
      <c r="S744" s="140"/>
      <c r="T744" s="140">
        <f t="shared" si="69"/>
        <v>0</v>
      </c>
      <c r="U744" s="140"/>
      <c r="V744" s="141"/>
      <c r="W744" s="141"/>
      <c r="X744" s="141"/>
      <c r="Y744" s="135"/>
      <c r="Z744" s="135"/>
      <c r="AA744" s="142"/>
      <c r="AB744" s="135"/>
      <c r="AC744" s="135"/>
      <c r="AD744" s="135"/>
      <c r="AE744" s="135"/>
      <c r="AF744" s="143" t="e">
        <f t="shared" si="70"/>
        <v>#DIV/0!</v>
      </c>
      <c r="AG744" s="144"/>
      <c r="AH744" s="144" t="b">
        <f t="shared" si="71"/>
        <v>1</v>
      </c>
    </row>
    <row r="745" spans="1:34" ht="44.25" customHeight="1" thickBot="1" x14ac:dyDescent="0.3">
      <c r="A745" s="135"/>
      <c r="B745" s="135"/>
      <c r="C745" s="136"/>
      <c r="D745" s="135"/>
      <c r="E745" s="136" t="str">
        <f>IF(D745=1,'Tipo '!$B$2,IF(D745=2,'Tipo '!$B$3,IF(D745=3,'Tipo '!$B$4,IF(D745=4,'Tipo '!$B$5,IF(D745=5,'Tipo '!$B$6,IF(D745=6,'Tipo '!$B$7,IF(D745=7,'Tipo '!$B$8,IF(D745=8,'Tipo '!$B$9,IF(D745=9,'Tipo '!$B$10,IF(D745=10,'Tipo '!$B$11,IF(D745=11,'Tipo '!$B$12,IF(D745=12,'Tipo '!$B$13,IF(D745=13,'Tipo '!$B$14,IF(D745=14,'Tipo '!$B$15,IF(D745=15,'Tipo '!$B$16,IF(D745=16,'Tipo '!$B$17,IF(D745=17,'Tipo '!$B$18,IF(D745=18,'Tipo '!$B$19,IF(D745=19,'Tipo '!$B$20,IF(D745=20,'Tipo '!$B$21,"No ha seleccionado un tipo de contrato válido"))))))))))))))))))))</f>
        <v>No ha seleccionado un tipo de contrato válido</v>
      </c>
      <c r="F745" s="136"/>
      <c r="G745" s="136"/>
      <c r="H745" s="146"/>
      <c r="I745" s="146"/>
      <c r="J745" s="135"/>
      <c r="K745" s="136" t="str">
        <f>IF(J745=1,'Equivalencia BH-BMPT'!$D$2,IF(J745=2,'Equivalencia BH-BMPT'!$D$3,IF(J745=3,'Equivalencia BH-BMPT'!$D$4,IF(J745=4,'Equivalencia BH-BMPT'!$D$5,IF(J745=5,'Equivalencia BH-BMPT'!$D$6,IF(J745=6,'Equivalencia BH-BMPT'!$D$7,IF(J745=7,'Equivalencia BH-BMPT'!$D$8,IF(J745=8,'Equivalencia BH-BMPT'!$D$9,IF(J745=9,'Equivalencia BH-BMPT'!$D$10,IF(J745=10,'Equivalencia BH-BMPT'!$D$11,IF(J745=11,'Equivalencia BH-BMPT'!$D$12,IF(J745=12,'Equivalencia BH-BMPT'!$D$13,IF(J745=13,'Equivalencia BH-BMPT'!$D$14,IF(J745=14,'Equivalencia BH-BMPT'!$D$15,IF(J745=15,'Equivalencia BH-BMPT'!$D$16,IF(J745=16,'Equivalencia BH-BMPT'!$D$17,IF(J745=17,'Equivalencia BH-BMPT'!$D$18,IF(J745=18,'Equivalencia BH-BMPT'!$D$19,IF(J745=19,'Equivalencia BH-BMPT'!$D$20,IF(J745=20,'Equivalencia BH-BMPT'!$D$21,IF(J745=21,'Equivalencia BH-BMPT'!$D$22,IF(J745=22,'Equivalencia BH-BMPT'!$D$23,IF(J745=23,'Equivalencia BH-BMPT'!#REF!,IF(J745=24,'Equivalencia BH-BMPT'!$D$25,IF(J745=25,'Equivalencia BH-BMPT'!$D$26,IF(J745=26,'Equivalencia BH-BMPT'!$D$27,IF(J745=27,'Equivalencia BH-BMPT'!$D$28,IF(J745=28,'Equivalencia BH-BMPT'!$D$29,IF(J745=29,'Equivalencia BH-BMPT'!$D$30,IF(J745=30,'Equivalencia BH-BMPT'!$D$31,IF(J745=31,'Equivalencia BH-BMPT'!$D$32,IF(J745=32,'Equivalencia BH-BMPT'!$D$33,IF(J745=33,'Equivalencia BH-BMPT'!$D$34,IF(J745=34,'Equivalencia BH-BMPT'!$D$35,IF(J745=35,'Equivalencia BH-BMPT'!$D$36,IF(J745=36,'Equivalencia BH-BMPT'!$D$37,IF(J745=37,'Equivalencia BH-BMPT'!$D$38,IF(J745=38,'Equivalencia BH-BMPT'!#REF!,IF(J745=39,'Equivalencia BH-BMPT'!$D$40,IF(J745=40,'Equivalencia BH-BMPT'!$D$41,IF(J745=41,'Equivalencia BH-BMPT'!$D$42,IF(J745=42,'Equivalencia BH-BMPT'!$D$43,IF(J745=43,'Equivalencia BH-BMPT'!$D$44,IF(J745=44,'Equivalencia BH-BMPT'!$D$45,IF(J745=45,'Equivalencia BH-BMPT'!$D$46,"No ha seleccionado un número de programa")))))))))))))))))))))))))))))))))))))))))))))</f>
        <v>No ha seleccionado un número de programa</v>
      </c>
      <c r="L745" s="137"/>
      <c r="M745" s="135"/>
      <c r="N745" s="147"/>
      <c r="O745" s="138"/>
      <c r="P745" s="139"/>
      <c r="Q745" s="140"/>
      <c r="R745" s="140"/>
      <c r="S745" s="140"/>
      <c r="T745" s="140">
        <f t="shared" si="69"/>
        <v>0</v>
      </c>
      <c r="U745" s="140"/>
      <c r="V745" s="141"/>
      <c r="W745" s="141"/>
      <c r="X745" s="141"/>
      <c r="Y745" s="135"/>
      <c r="Z745" s="135"/>
      <c r="AA745" s="142"/>
      <c r="AB745" s="135"/>
      <c r="AC745" s="135"/>
      <c r="AD745" s="135"/>
      <c r="AE745" s="135"/>
      <c r="AF745" s="143" t="e">
        <f t="shared" si="70"/>
        <v>#DIV/0!</v>
      </c>
      <c r="AG745" s="144"/>
      <c r="AH745" s="144" t="b">
        <f t="shared" si="71"/>
        <v>1</v>
      </c>
    </row>
    <row r="746" spans="1:34" ht="44.25" customHeight="1" thickBot="1" x14ac:dyDescent="0.3">
      <c r="A746" s="135"/>
      <c r="B746" s="135"/>
      <c r="C746" s="136"/>
      <c r="D746" s="135"/>
      <c r="E746" s="136" t="str">
        <f>IF(D746=1,'Tipo '!$B$2,IF(D746=2,'Tipo '!$B$3,IF(D746=3,'Tipo '!$B$4,IF(D746=4,'Tipo '!$B$5,IF(D746=5,'Tipo '!$B$6,IF(D746=6,'Tipo '!$B$7,IF(D746=7,'Tipo '!$B$8,IF(D746=8,'Tipo '!$B$9,IF(D746=9,'Tipo '!$B$10,IF(D746=10,'Tipo '!$B$11,IF(D746=11,'Tipo '!$B$12,IF(D746=12,'Tipo '!$B$13,IF(D746=13,'Tipo '!$B$14,IF(D746=14,'Tipo '!$B$15,IF(D746=15,'Tipo '!$B$16,IF(D746=16,'Tipo '!$B$17,IF(D746=17,'Tipo '!$B$18,IF(D746=18,'Tipo '!$B$19,IF(D746=19,'Tipo '!$B$20,IF(D746=20,'Tipo '!$B$21,"No ha seleccionado un tipo de contrato válido"))))))))))))))))))))</f>
        <v>No ha seleccionado un tipo de contrato válido</v>
      </c>
      <c r="F746" s="136"/>
      <c r="G746" s="136"/>
      <c r="H746" s="146"/>
      <c r="I746" s="146"/>
      <c r="J746" s="135"/>
      <c r="K746" s="136" t="str">
        <f>IF(J746=1,'Equivalencia BH-BMPT'!$D$2,IF(J746=2,'Equivalencia BH-BMPT'!$D$3,IF(J746=3,'Equivalencia BH-BMPT'!$D$4,IF(J746=4,'Equivalencia BH-BMPT'!$D$5,IF(J746=5,'Equivalencia BH-BMPT'!$D$6,IF(J746=6,'Equivalencia BH-BMPT'!$D$7,IF(J746=7,'Equivalencia BH-BMPT'!$D$8,IF(J746=8,'Equivalencia BH-BMPT'!$D$9,IF(J746=9,'Equivalencia BH-BMPT'!$D$10,IF(J746=10,'Equivalencia BH-BMPT'!$D$11,IF(J746=11,'Equivalencia BH-BMPT'!$D$12,IF(J746=12,'Equivalencia BH-BMPT'!$D$13,IF(J746=13,'Equivalencia BH-BMPT'!$D$14,IF(J746=14,'Equivalencia BH-BMPT'!$D$15,IF(J746=15,'Equivalencia BH-BMPT'!$D$16,IF(J746=16,'Equivalencia BH-BMPT'!$D$17,IF(J746=17,'Equivalencia BH-BMPT'!$D$18,IF(J746=18,'Equivalencia BH-BMPT'!$D$19,IF(J746=19,'Equivalencia BH-BMPT'!$D$20,IF(J746=20,'Equivalencia BH-BMPT'!$D$21,IF(J746=21,'Equivalencia BH-BMPT'!$D$22,IF(J746=22,'Equivalencia BH-BMPT'!$D$23,IF(J746=23,'Equivalencia BH-BMPT'!#REF!,IF(J746=24,'Equivalencia BH-BMPT'!$D$25,IF(J746=25,'Equivalencia BH-BMPT'!$D$26,IF(J746=26,'Equivalencia BH-BMPT'!$D$27,IF(J746=27,'Equivalencia BH-BMPT'!$D$28,IF(J746=28,'Equivalencia BH-BMPT'!$D$29,IF(J746=29,'Equivalencia BH-BMPT'!$D$30,IF(J746=30,'Equivalencia BH-BMPT'!$D$31,IF(J746=31,'Equivalencia BH-BMPT'!$D$32,IF(J746=32,'Equivalencia BH-BMPT'!$D$33,IF(J746=33,'Equivalencia BH-BMPT'!$D$34,IF(J746=34,'Equivalencia BH-BMPT'!$D$35,IF(J746=35,'Equivalencia BH-BMPT'!$D$36,IF(J746=36,'Equivalencia BH-BMPT'!$D$37,IF(J746=37,'Equivalencia BH-BMPT'!$D$38,IF(J746=38,'Equivalencia BH-BMPT'!#REF!,IF(J746=39,'Equivalencia BH-BMPT'!$D$40,IF(J746=40,'Equivalencia BH-BMPT'!$D$41,IF(J746=41,'Equivalencia BH-BMPT'!$D$42,IF(J746=42,'Equivalencia BH-BMPT'!$D$43,IF(J746=43,'Equivalencia BH-BMPT'!$D$44,IF(J746=44,'Equivalencia BH-BMPT'!$D$45,IF(J746=45,'Equivalencia BH-BMPT'!$D$46,"No ha seleccionado un número de programa")))))))))))))))))))))))))))))))))))))))))))))</f>
        <v>No ha seleccionado un número de programa</v>
      </c>
      <c r="L746" s="137"/>
      <c r="M746" s="135"/>
      <c r="N746" s="147"/>
      <c r="O746" s="138"/>
      <c r="P746" s="139"/>
      <c r="Q746" s="140"/>
      <c r="R746" s="140"/>
      <c r="S746" s="140"/>
      <c r="T746" s="140">
        <f t="shared" si="69"/>
        <v>0</v>
      </c>
      <c r="U746" s="140"/>
      <c r="V746" s="141"/>
      <c r="W746" s="141"/>
      <c r="X746" s="141"/>
      <c r="Y746" s="135"/>
      <c r="Z746" s="135"/>
      <c r="AA746" s="142"/>
      <c r="AB746" s="135"/>
      <c r="AC746" s="135"/>
      <c r="AD746" s="135"/>
      <c r="AE746" s="135"/>
      <c r="AF746" s="143" t="e">
        <f t="shared" si="70"/>
        <v>#DIV/0!</v>
      </c>
      <c r="AG746" s="144"/>
      <c r="AH746" s="144" t="b">
        <f t="shared" si="71"/>
        <v>1</v>
      </c>
    </row>
    <row r="747" spans="1:34" ht="44.25" customHeight="1" thickBot="1" x14ac:dyDescent="0.3">
      <c r="A747" s="135"/>
      <c r="B747" s="135"/>
      <c r="C747" s="136"/>
      <c r="D747" s="135"/>
      <c r="E747" s="136" t="str">
        <f>IF(D747=1,'Tipo '!$B$2,IF(D747=2,'Tipo '!$B$3,IF(D747=3,'Tipo '!$B$4,IF(D747=4,'Tipo '!$B$5,IF(D747=5,'Tipo '!$B$6,IF(D747=6,'Tipo '!$B$7,IF(D747=7,'Tipo '!$B$8,IF(D747=8,'Tipo '!$B$9,IF(D747=9,'Tipo '!$B$10,IF(D747=10,'Tipo '!$B$11,IF(D747=11,'Tipo '!$B$12,IF(D747=12,'Tipo '!$B$13,IF(D747=13,'Tipo '!$B$14,IF(D747=14,'Tipo '!$B$15,IF(D747=15,'Tipo '!$B$16,IF(D747=16,'Tipo '!$B$17,IF(D747=17,'Tipo '!$B$18,IF(D747=18,'Tipo '!$B$19,IF(D747=19,'Tipo '!$B$20,IF(D747=20,'Tipo '!$B$21,"No ha seleccionado un tipo de contrato válido"))))))))))))))))))))</f>
        <v>No ha seleccionado un tipo de contrato válido</v>
      </c>
      <c r="F747" s="136"/>
      <c r="G747" s="136"/>
      <c r="H747" s="146"/>
      <c r="I747" s="146"/>
      <c r="J747" s="135"/>
      <c r="K747" s="136" t="str">
        <f>IF(J747=1,'Equivalencia BH-BMPT'!$D$2,IF(J747=2,'Equivalencia BH-BMPT'!$D$3,IF(J747=3,'Equivalencia BH-BMPT'!$D$4,IF(J747=4,'Equivalencia BH-BMPT'!$D$5,IF(J747=5,'Equivalencia BH-BMPT'!$D$6,IF(J747=6,'Equivalencia BH-BMPT'!$D$7,IF(J747=7,'Equivalencia BH-BMPT'!$D$8,IF(J747=8,'Equivalencia BH-BMPT'!$D$9,IF(J747=9,'Equivalencia BH-BMPT'!$D$10,IF(J747=10,'Equivalencia BH-BMPT'!$D$11,IF(J747=11,'Equivalencia BH-BMPT'!$D$12,IF(J747=12,'Equivalencia BH-BMPT'!$D$13,IF(J747=13,'Equivalencia BH-BMPT'!$D$14,IF(J747=14,'Equivalencia BH-BMPT'!$D$15,IF(J747=15,'Equivalencia BH-BMPT'!$D$16,IF(J747=16,'Equivalencia BH-BMPT'!$D$17,IF(J747=17,'Equivalencia BH-BMPT'!$D$18,IF(J747=18,'Equivalencia BH-BMPT'!$D$19,IF(J747=19,'Equivalencia BH-BMPT'!$D$20,IF(J747=20,'Equivalencia BH-BMPT'!$D$21,IF(J747=21,'Equivalencia BH-BMPT'!$D$22,IF(J747=22,'Equivalencia BH-BMPT'!$D$23,IF(J747=23,'Equivalencia BH-BMPT'!#REF!,IF(J747=24,'Equivalencia BH-BMPT'!$D$25,IF(J747=25,'Equivalencia BH-BMPT'!$D$26,IF(J747=26,'Equivalencia BH-BMPT'!$D$27,IF(J747=27,'Equivalencia BH-BMPT'!$D$28,IF(J747=28,'Equivalencia BH-BMPT'!$D$29,IF(J747=29,'Equivalencia BH-BMPT'!$D$30,IF(J747=30,'Equivalencia BH-BMPT'!$D$31,IF(J747=31,'Equivalencia BH-BMPT'!$D$32,IF(J747=32,'Equivalencia BH-BMPT'!$D$33,IF(J747=33,'Equivalencia BH-BMPT'!$D$34,IF(J747=34,'Equivalencia BH-BMPT'!$D$35,IF(J747=35,'Equivalencia BH-BMPT'!$D$36,IF(J747=36,'Equivalencia BH-BMPT'!$D$37,IF(J747=37,'Equivalencia BH-BMPT'!$D$38,IF(J747=38,'Equivalencia BH-BMPT'!#REF!,IF(J747=39,'Equivalencia BH-BMPT'!$D$40,IF(J747=40,'Equivalencia BH-BMPT'!$D$41,IF(J747=41,'Equivalencia BH-BMPT'!$D$42,IF(J747=42,'Equivalencia BH-BMPT'!$D$43,IF(J747=43,'Equivalencia BH-BMPT'!$D$44,IF(J747=44,'Equivalencia BH-BMPT'!$D$45,IF(J747=45,'Equivalencia BH-BMPT'!$D$46,"No ha seleccionado un número de programa")))))))))))))))))))))))))))))))))))))))))))))</f>
        <v>No ha seleccionado un número de programa</v>
      </c>
      <c r="L747" s="137"/>
      <c r="M747" s="135"/>
      <c r="N747" s="147"/>
      <c r="O747" s="138"/>
      <c r="P747" s="139"/>
      <c r="Q747" s="140"/>
      <c r="R747" s="140"/>
      <c r="S747" s="140"/>
      <c r="T747" s="140">
        <f t="shared" si="69"/>
        <v>0</v>
      </c>
      <c r="U747" s="140"/>
      <c r="V747" s="141"/>
      <c r="W747" s="141"/>
      <c r="X747" s="141"/>
      <c r="Y747" s="135"/>
      <c r="Z747" s="135"/>
      <c r="AA747" s="142"/>
      <c r="AB747" s="135"/>
      <c r="AC747" s="135"/>
      <c r="AD747" s="135"/>
      <c r="AE747" s="135"/>
      <c r="AF747" s="143" t="e">
        <f t="shared" si="70"/>
        <v>#DIV/0!</v>
      </c>
      <c r="AG747" s="144"/>
      <c r="AH747" s="144" t="b">
        <f t="shared" si="71"/>
        <v>1</v>
      </c>
    </row>
    <row r="748" spans="1:34" ht="44.25" customHeight="1" thickBot="1" x14ac:dyDescent="0.3">
      <c r="A748" s="135"/>
      <c r="B748" s="135"/>
      <c r="C748" s="136"/>
      <c r="D748" s="135"/>
      <c r="E748" s="136" t="str">
        <f>IF(D748=1,'Tipo '!$B$2,IF(D748=2,'Tipo '!$B$3,IF(D748=3,'Tipo '!$B$4,IF(D748=4,'Tipo '!$B$5,IF(D748=5,'Tipo '!$B$6,IF(D748=6,'Tipo '!$B$7,IF(D748=7,'Tipo '!$B$8,IF(D748=8,'Tipo '!$B$9,IF(D748=9,'Tipo '!$B$10,IF(D748=10,'Tipo '!$B$11,IF(D748=11,'Tipo '!$B$12,IF(D748=12,'Tipo '!$B$13,IF(D748=13,'Tipo '!$B$14,IF(D748=14,'Tipo '!$B$15,IF(D748=15,'Tipo '!$B$16,IF(D748=16,'Tipo '!$B$17,IF(D748=17,'Tipo '!$B$18,IF(D748=18,'Tipo '!$B$19,IF(D748=19,'Tipo '!$B$20,IF(D748=20,'Tipo '!$B$21,"No ha seleccionado un tipo de contrato válido"))))))))))))))))))))</f>
        <v>No ha seleccionado un tipo de contrato válido</v>
      </c>
      <c r="F748" s="136"/>
      <c r="G748" s="136"/>
      <c r="H748" s="146"/>
      <c r="I748" s="146"/>
      <c r="J748" s="135"/>
      <c r="K748" s="136" t="str">
        <f>IF(J748=1,'Equivalencia BH-BMPT'!$D$2,IF(J748=2,'Equivalencia BH-BMPT'!$D$3,IF(J748=3,'Equivalencia BH-BMPT'!$D$4,IF(J748=4,'Equivalencia BH-BMPT'!$D$5,IF(J748=5,'Equivalencia BH-BMPT'!$D$6,IF(J748=6,'Equivalencia BH-BMPT'!$D$7,IF(J748=7,'Equivalencia BH-BMPT'!$D$8,IF(J748=8,'Equivalencia BH-BMPT'!$D$9,IF(J748=9,'Equivalencia BH-BMPT'!$D$10,IF(J748=10,'Equivalencia BH-BMPT'!$D$11,IF(J748=11,'Equivalencia BH-BMPT'!$D$12,IF(J748=12,'Equivalencia BH-BMPT'!$D$13,IF(J748=13,'Equivalencia BH-BMPT'!$D$14,IF(J748=14,'Equivalencia BH-BMPT'!$D$15,IF(J748=15,'Equivalencia BH-BMPT'!$D$16,IF(J748=16,'Equivalencia BH-BMPT'!$D$17,IF(J748=17,'Equivalencia BH-BMPT'!$D$18,IF(J748=18,'Equivalencia BH-BMPT'!$D$19,IF(J748=19,'Equivalencia BH-BMPT'!$D$20,IF(J748=20,'Equivalencia BH-BMPT'!$D$21,IF(J748=21,'Equivalencia BH-BMPT'!$D$22,IF(J748=22,'Equivalencia BH-BMPT'!$D$23,IF(J748=23,'Equivalencia BH-BMPT'!#REF!,IF(J748=24,'Equivalencia BH-BMPT'!$D$25,IF(J748=25,'Equivalencia BH-BMPT'!$D$26,IF(J748=26,'Equivalencia BH-BMPT'!$D$27,IF(J748=27,'Equivalencia BH-BMPT'!$D$28,IF(J748=28,'Equivalencia BH-BMPT'!$D$29,IF(J748=29,'Equivalencia BH-BMPT'!$D$30,IF(J748=30,'Equivalencia BH-BMPT'!$D$31,IF(J748=31,'Equivalencia BH-BMPT'!$D$32,IF(J748=32,'Equivalencia BH-BMPT'!$D$33,IF(J748=33,'Equivalencia BH-BMPT'!$D$34,IF(J748=34,'Equivalencia BH-BMPT'!$D$35,IF(J748=35,'Equivalencia BH-BMPT'!$D$36,IF(J748=36,'Equivalencia BH-BMPT'!$D$37,IF(J748=37,'Equivalencia BH-BMPT'!$D$38,IF(J748=38,'Equivalencia BH-BMPT'!#REF!,IF(J748=39,'Equivalencia BH-BMPT'!$D$40,IF(J748=40,'Equivalencia BH-BMPT'!$D$41,IF(J748=41,'Equivalencia BH-BMPT'!$D$42,IF(J748=42,'Equivalencia BH-BMPT'!$D$43,IF(J748=43,'Equivalencia BH-BMPT'!$D$44,IF(J748=44,'Equivalencia BH-BMPT'!$D$45,IF(J748=45,'Equivalencia BH-BMPT'!$D$46,"No ha seleccionado un número de programa")))))))))))))))))))))))))))))))))))))))))))))</f>
        <v>No ha seleccionado un número de programa</v>
      </c>
      <c r="L748" s="137"/>
      <c r="M748" s="135"/>
      <c r="N748" s="147"/>
      <c r="O748" s="138"/>
      <c r="P748" s="139"/>
      <c r="Q748" s="140"/>
      <c r="R748" s="140"/>
      <c r="S748" s="140"/>
      <c r="T748" s="140">
        <f t="shared" si="69"/>
        <v>0</v>
      </c>
      <c r="U748" s="140"/>
      <c r="V748" s="141"/>
      <c r="W748" s="141"/>
      <c r="X748" s="141"/>
      <c r="Y748" s="135"/>
      <c r="Z748" s="135"/>
      <c r="AA748" s="142"/>
      <c r="AB748" s="135"/>
      <c r="AC748" s="135"/>
      <c r="AD748" s="135"/>
      <c r="AE748" s="135"/>
      <c r="AF748" s="143" t="e">
        <f t="shared" si="70"/>
        <v>#DIV/0!</v>
      </c>
      <c r="AG748" s="144"/>
      <c r="AH748" s="144" t="b">
        <f t="shared" si="71"/>
        <v>1</v>
      </c>
    </row>
    <row r="749" spans="1:34" ht="44.25" customHeight="1" thickBot="1" x14ac:dyDescent="0.3">
      <c r="A749" s="135"/>
      <c r="B749" s="135"/>
      <c r="C749" s="136"/>
      <c r="D749" s="135"/>
      <c r="E749" s="136" t="str">
        <f>IF(D749=1,'Tipo '!$B$2,IF(D749=2,'Tipo '!$B$3,IF(D749=3,'Tipo '!$B$4,IF(D749=4,'Tipo '!$B$5,IF(D749=5,'Tipo '!$B$6,IF(D749=6,'Tipo '!$B$7,IF(D749=7,'Tipo '!$B$8,IF(D749=8,'Tipo '!$B$9,IF(D749=9,'Tipo '!$B$10,IF(D749=10,'Tipo '!$B$11,IF(D749=11,'Tipo '!$B$12,IF(D749=12,'Tipo '!$B$13,IF(D749=13,'Tipo '!$B$14,IF(D749=14,'Tipo '!$B$15,IF(D749=15,'Tipo '!$B$16,IF(D749=16,'Tipo '!$B$17,IF(D749=17,'Tipo '!$B$18,IF(D749=18,'Tipo '!$B$19,IF(D749=19,'Tipo '!$B$20,IF(D749=20,'Tipo '!$B$21,"No ha seleccionado un tipo de contrato válido"))))))))))))))))))))</f>
        <v>No ha seleccionado un tipo de contrato válido</v>
      </c>
      <c r="F749" s="136"/>
      <c r="G749" s="136"/>
      <c r="H749" s="146"/>
      <c r="I749" s="146"/>
      <c r="J749" s="135"/>
      <c r="K749" s="136" t="str">
        <f>IF(J749=1,'Equivalencia BH-BMPT'!$D$2,IF(J749=2,'Equivalencia BH-BMPT'!$D$3,IF(J749=3,'Equivalencia BH-BMPT'!$D$4,IF(J749=4,'Equivalencia BH-BMPT'!$D$5,IF(J749=5,'Equivalencia BH-BMPT'!$D$6,IF(J749=6,'Equivalencia BH-BMPT'!$D$7,IF(J749=7,'Equivalencia BH-BMPT'!$D$8,IF(J749=8,'Equivalencia BH-BMPT'!$D$9,IF(J749=9,'Equivalencia BH-BMPT'!$D$10,IF(J749=10,'Equivalencia BH-BMPT'!$D$11,IF(J749=11,'Equivalencia BH-BMPT'!$D$12,IF(J749=12,'Equivalencia BH-BMPT'!$D$13,IF(J749=13,'Equivalencia BH-BMPT'!$D$14,IF(J749=14,'Equivalencia BH-BMPT'!$D$15,IF(J749=15,'Equivalencia BH-BMPT'!$D$16,IF(J749=16,'Equivalencia BH-BMPT'!$D$17,IF(J749=17,'Equivalencia BH-BMPT'!$D$18,IF(J749=18,'Equivalencia BH-BMPT'!$D$19,IF(J749=19,'Equivalencia BH-BMPT'!$D$20,IF(J749=20,'Equivalencia BH-BMPT'!$D$21,IF(J749=21,'Equivalencia BH-BMPT'!$D$22,IF(J749=22,'Equivalencia BH-BMPT'!$D$23,IF(J749=23,'Equivalencia BH-BMPT'!#REF!,IF(J749=24,'Equivalencia BH-BMPT'!$D$25,IF(J749=25,'Equivalencia BH-BMPT'!$D$26,IF(J749=26,'Equivalencia BH-BMPT'!$D$27,IF(J749=27,'Equivalencia BH-BMPT'!$D$28,IF(J749=28,'Equivalencia BH-BMPT'!$D$29,IF(J749=29,'Equivalencia BH-BMPT'!$D$30,IF(J749=30,'Equivalencia BH-BMPT'!$D$31,IF(J749=31,'Equivalencia BH-BMPT'!$D$32,IF(J749=32,'Equivalencia BH-BMPT'!$D$33,IF(J749=33,'Equivalencia BH-BMPT'!$D$34,IF(J749=34,'Equivalencia BH-BMPT'!$D$35,IF(J749=35,'Equivalencia BH-BMPT'!$D$36,IF(J749=36,'Equivalencia BH-BMPT'!$D$37,IF(J749=37,'Equivalencia BH-BMPT'!$D$38,IF(J749=38,'Equivalencia BH-BMPT'!#REF!,IF(J749=39,'Equivalencia BH-BMPT'!$D$40,IF(J749=40,'Equivalencia BH-BMPT'!$D$41,IF(J749=41,'Equivalencia BH-BMPT'!$D$42,IF(J749=42,'Equivalencia BH-BMPT'!$D$43,IF(J749=43,'Equivalencia BH-BMPT'!$D$44,IF(J749=44,'Equivalencia BH-BMPT'!$D$45,IF(J749=45,'Equivalencia BH-BMPT'!$D$46,"No ha seleccionado un número de programa")))))))))))))))))))))))))))))))))))))))))))))</f>
        <v>No ha seleccionado un número de programa</v>
      </c>
      <c r="L749" s="137"/>
      <c r="M749" s="135"/>
      <c r="N749" s="147"/>
      <c r="O749" s="138"/>
      <c r="P749" s="139"/>
      <c r="Q749" s="140"/>
      <c r="R749" s="140"/>
      <c r="S749" s="140"/>
      <c r="T749" s="140">
        <f t="shared" si="69"/>
        <v>0</v>
      </c>
      <c r="U749" s="140"/>
      <c r="V749" s="141"/>
      <c r="W749" s="141"/>
      <c r="X749" s="141"/>
      <c r="Y749" s="135"/>
      <c r="Z749" s="135"/>
      <c r="AA749" s="142"/>
      <c r="AB749" s="135"/>
      <c r="AC749" s="135"/>
      <c r="AD749" s="135"/>
      <c r="AE749" s="135"/>
      <c r="AF749" s="143" t="e">
        <f t="shared" si="70"/>
        <v>#DIV/0!</v>
      </c>
      <c r="AG749" s="144"/>
      <c r="AH749" s="144" t="b">
        <f t="shared" si="71"/>
        <v>1</v>
      </c>
    </row>
    <row r="750" spans="1:34" ht="44.25" customHeight="1" thickBot="1" x14ac:dyDescent="0.3">
      <c r="A750" s="135"/>
      <c r="B750" s="135"/>
      <c r="C750" s="136"/>
      <c r="D750" s="135"/>
      <c r="E750" s="136" t="str">
        <f>IF(D750=1,'Tipo '!$B$2,IF(D750=2,'Tipo '!$B$3,IF(D750=3,'Tipo '!$B$4,IF(D750=4,'Tipo '!$B$5,IF(D750=5,'Tipo '!$B$6,IF(D750=6,'Tipo '!$B$7,IF(D750=7,'Tipo '!$B$8,IF(D750=8,'Tipo '!$B$9,IF(D750=9,'Tipo '!$B$10,IF(D750=10,'Tipo '!$B$11,IF(D750=11,'Tipo '!$B$12,IF(D750=12,'Tipo '!$B$13,IF(D750=13,'Tipo '!$B$14,IF(D750=14,'Tipo '!$B$15,IF(D750=15,'Tipo '!$B$16,IF(D750=16,'Tipo '!$B$17,IF(D750=17,'Tipo '!$B$18,IF(D750=18,'Tipo '!$B$19,IF(D750=19,'Tipo '!$B$20,IF(D750=20,'Tipo '!$B$21,"No ha seleccionado un tipo de contrato válido"))))))))))))))))))))</f>
        <v>No ha seleccionado un tipo de contrato válido</v>
      </c>
      <c r="F750" s="136"/>
      <c r="G750" s="136"/>
      <c r="H750" s="146"/>
      <c r="I750" s="146"/>
      <c r="J750" s="135"/>
      <c r="K750" s="136" t="str">
        <f>IF(J750=1,'Equivalencia BH-BMPT'!$D$2,IF(J750=2,'Equivalencia BH-BMPT'!$D$3,IF(J750=3,'Equivalencia BH-BMPT'!$D$4,IF(J750=4,'Equivalencia BH-BMPT'!$D$5,IF(J750=5,'Equivalencia BH-BMPT'!$D$6,IF(J750=6,'Equivalencia BH-BMPT'!$D$7,IF(J750=7,'Equivalencia BH-BMPT'!$D$8,IF(J750=8,'Equivalencia BH-BMPT'!$D$9,IF(J750=9,'Equivalencia BH-BMPT'!$D$10,IF(J750=10,'Equivalencia BH-BMPT'!$D$11,IF(J750=11,'Equivalencia BH-BMPT'!$D$12,IF(J750=12,'Equivalencia BH-BMPT'!$D$13,IF(J750=13,'Equivalencia BH-BMPT'!$D$14,IF(J750=14,'Equivalencia BH-BMPT'!$D$15,IF(J750=15,'Equivalencia BH-BMPT'!$D$16,IF(J750=16,'Equivalencia BH-BMPT'!$D$17,IF(J750=17,'Equivalencia BH-BMPT'!$D$18,IF(J750=18,'Equivalencia BH-BMPT'!$D$19,IF(J750=19,'Equivalencia BH-BMPT'!$D$20,IF(J750=20,'Equivalencia BH-BMPT'!$D$21,IF(J750=21,'Equivalencia BH-BMPT'!$D$22,IF(J750=22,'Equivalencia BH-BMPT'!$D$23,IF(J750=23,'Equivalencia BH-BMPT'!#REF!,IF(J750=24,'Equivalencia BH-BMPT'!$D$25,IF(J750=25,'Equivalencia BH-BMPT'!$D$26,IF(J750=26,'Equivalencia BH-BMPT'!$D$27,IF(J750=27,'Equivalencia BH-BMPT'!$D$28,IF(J750=28,'Equivalencia BH-BMPT'!$D$29,IF(J750=29,'Equivalencia BH-BMPT'!$D$30,IF(J750=30,'Equivalencia BH-BMPT'!$D$31,IF(J750=31,'Equivalencia BH-BMPT'!$D$32,IF(J750=32,'Equivalencia BH-BMPT'!$D$33,IF(J750=33,'Equivalencia BH-BMPT'!$D$34,IF(J750=34,'Equivalencia BH-BMPT'!$D$35,IF(J750=35,'Equivalencia BH-BMPT'!$D$36,IF(J750=36,'Equivalencia BH-BMPT'!$D$37,IF(J750=37,'Equivalencia BH-BMPT'!$D$38,IF(J750=38,'Equivalencia BH-BMPT'!#REF!,IF(J750=39,'Equivalencia BH-BMPT'!$D$40,IF(J750=40,'Equivalencia BH-BMPT'!$D$41,IF(J750=41,'Equivalencia BH-BMPT'!$D$42,IF(J750=42,'Equivalencia BH-BMPT'!$D$43,IF(J750=43,'Equivalencia BH-BMPT'!$D$44,IF(J750=44,'Equivalencia BH-BMPT'!$D$45,IF(J750=45,'Equivalencia BH-BMPT'!$D$46,"No ha seleccionado un número de programa")))))))))))))))))))))))))))))))))))))))))))))</f>
        <v>No ha seleccionado un número de programa</v>
      </c>
      <c r="L750" s="137"/>
      <c r="M750" s="135"/>
      <c r="N750" s="147"/>
      <c r="O750" s="138"/>
      <c r="P750" s="139"/>
      <c r="Q750" s="140"/>
      <c r="R750" s="140"/>
      <c r="S750" s="140"/>
      <c r="T750" s="140">
        <f t="shared" si="69"/>
        <v>0</v>
      </c>
      <c r="U750" s="140"/>
      <c r="V750" s="141"/>
      <c r="W750" s="141"/>
      <c r="X750" s="141"/>
      <c r="Y750" s="135"/>
      <c r="Z750" s="135"/>
      <c r="AA750" s="142"/>
      <c r="AB750" s="135"/>
      <c r="AC750" s="135"/>
      <c r="AD750" s="135"/>
      <c r="AE750" s="135"/>
      <c r="AF750" s="143" t="e">
        <f t="shared" si="70"/>
        <v>#DIV/0!</v>
      </c>
      <c r="AG750" s="144"/>
      <c r="AH750" s="144" t="b">
        <f t="shared" si="71"/>
        <v>1</v>
      </c>
    </row>
    <row r="751" spans="1:34" ht="44.25" customHeight="1" thickBot="1" x14ac:dyDescent="0.3">
      <c r="A751" s="135"/>
      <c r="B751" s="135"/>
      <c r="C751" s="136"/>
      <c r="D751" s="135"/>
      <c r="E751" s="136" t="str">
        <f>IF(D751=1,'Tipo '!$B$2,IF(D751=2,'Tipo '!$B$3,IF(D751=3,'Tipo '!$B$4,IF(D751=4,'Tipo '!$B$5,IF(D751=5,'Tipo '!$B$6,IF(D751=6,'Tipo '!$B$7,IF(D751=7,'Tipo '!$B$8,IF(D751=8,'Tipo '!$B$9,IF(D751=9,'Tipo '!$B$10,IF(D751=10,'Tipo '!$B$11,IF(D751=11,'Tipo '!$B$12,IF(D751=12,'Tipo '!$B$13,IF(D751=13,'Tipo '!$B$14,IF(D751=14,'Tipo '!$B$15,IF(D751=15,'Tipo '!$B$16,IF(D751=16,'Tipo '!$B$17,IF(D751=17,'Tipo '!$B$18,IF(D751=18,'Tipo '!$B$19,IF(D751=19,'Tipo '!$B$20,IF(D751=20,'Tipo '!$B$21,"No ha seleccionado un tipo de contrato válido"))))))))))))))))))))</f>
        <v>No ha seleccionado un tipo de contrato válido</v>
      </c>
      <c r="F751" s="136"/>
      <c r="G751" s="136"/>
      <c r="H751" s="146"/>
      <c r="I751" s="146"/>
      <c r="J751" s="135"/>
      <c r="K751" s="136" t="str">
        <f>IF(J751=1,'Equivalencia BH-BMPT'!$D$2,IF(J751=2,'Equivalencia BH-BMPT'!$D$3,IF(J751=3,'Equivalencia BH-BMPT'!$D$4,IF(J751=4,'Equivalencia BH-BMPT'!$D$5,IF(J751=5,'Equivalencia BH-BMPT'!$D$6,IF(J751=6,'Equivalencia BH-BMPT'!$D$7,IF(J751=7,'Equivalencia BH-BMPT'!$D$8,IF(J751=8,'Equivalencia BH-BMPT'!$D$9,IF(J751=9,'Equivalencia BH-BMPT'!$D$10,IF(J751=10,'Equivalencia BH-BMPT'!$D$11,IF(J751=11,'Equivalencia BH-BMPT'!$D$12,IF(J751=12,'Equivalencia BH-BMPT'!$D$13,IF(J751=13,'Equivalencia BH-BMPT'!$D$14,IF(J751=14,'Equivalencia BH-BMPT'!$D$15,IF(J751=15,'Equivalencia BH-BMPT'!$D$16,IF(J751=16,'Equivalencia BH-BMPT'!$D$17,IF(J751=17,'Equivalencia BH-BMPT'!$D$18,IF(J751=18,'Equivalencia BH-BMPT'!$D$19,IF(J751=19,'Equivalencia BH-BMPT'!$D$20,IF(J751=20,'Equivalencia BH-BMPT'!$D$21,IF(J751=21,'Equivalencia BH-BMPT'!$D$22,IF(J751=22,'Equivalencia BH-BMPT'!$D$23,IF(J751=23,'Equivalencia BH-BMPT'!#REF!,IF(J751=24,'Equivalencia BH-BMPT'!$D$25,IF(J751=25,'Equivalencia BH-BMPT'!$D$26,IF(J751=26,'Equivalencia BH-BMPT'!$D$27,IF(J751=27,'Equivalencia BH-BMPT'!$D$28,IF(J751=28,'Equivalencia BH-BMPT'!$D$29,IF(J751=29,'Equivalencia BH-BMPT'!$D$30,IF(J751=30,'Equivalencia BH-BMPT'!$D$31,IF(J751=31,'Equivalencia BH-BMPT'!$D$32,IF(J751=32,'Equivalencia BH-BMPT'!$D$33,IF(J751=33,'Equivalencia BH-BMPT'!$D$34,IF(J751=34,'Equivalencia BH-BMPT'!$D$35,IF(J751=35,'Equivalencia BH-BMPT'!$D$36,IF(J751=36,'Equivalencia BH-BMPT'!$D$37,IF(J751=37,'Equivalencia BH-BMPT'!$D$38,IF(J751=38,'Equivalencia BH-BMPT'!#REF!,IF(J751=39,'Equivalencia BH-BMPT'!$D$40,IF(J751=40,'Equivalencia BH-BMPT'!$D$41,IF(J751=41,'Equivalencia BH-BMPT'!$D$42,IF(J751=42,'Equivalencia BH-BMPT'!$D$43,IF(J751=43,'Equivalencia BH-BMPT'!$D$44,IF(J751=44,'Equivalencia BH-BMPT'!$D$45,IF(J751=45,'Equivalencia BH-BMPT'!$D$46,"No ha seleccionado un número de programa")))))))))))))))))))))))))))))))))))))))))))))</f>
        <v>No ha seleccionado un número de programa</v>
      </c>
      <c r="L751" s="137"/>
      <c r="M751" s="135"/>
      <c r="N751" s="147"/>
      <c r="O751" s="138"/>
      <c r="P751" s="139"/>
      <c r="Q751" s="140"/>
      <c r="R751" s="140"/>
      <c r="S751" s="140"/>
      <c r="T751" s="140">
        <f t="shared" si="69"/>
        <v>0</v>
      </c>
      <c r="U751" s="140"/>
      <c r="V751" s="141"/>
      <c r="W751" s="141"/>
      <c r="X751" s="141"/>
      <c r="Y751" s="135"/>
      <c r="Z751" s="135"/>
      <c r="AA751" s="142"/>
      <c r="AB751" s="135"/>
      <c r="AC751" s="135"/>
      <c r="AD751" s="135"/>
      <c r="AE751" s="135"/>
      <c r="AF751" s="143" t="e">
        <f t="shared" si="70"/>
        <v>#DIV/0!</v>
      </c>
      <c r="AG751" s="144"/>
      <c r="AH751" s="144" t="b">
        <f t="shared" si="71"/>
        <v>1</v>
      </c>
    </row>
    <row r="752" spans="1:34" ht="44.25" customHeight="1" thickBot="1" x14ac:dyDescent="0.3">
      <c r="A752" s="135"/>
      <c r="B752" s="135"/>
      <c r="C752" s="136"/>
      <c r="D752" s="135"/>
      <c r="E752" s="136" t="str">
        <f>IF(D752=1,'Tipo '!$B$2,IF(D752=2,'Tipo '!$B$3,IF(D752=3,'Tipo '!$B$4,IF(D752=4,'Tipo '!$B$5,IF(D752=5,'Tipo '!$B$6,IF(D752=6,'Tipo '!$B$7,IF(D752=7,'Tipo '!$B$8,IF(D752=8,'Tipo '!$B$9,IF(D752=9,'Tipo '!$B$10,IF(D752=10,'Tipo '!$B$11,IF(D752=11,'Tipo '!$B$12,IF(D752=12,'Tipo '!$B$13,IF(D752=13,'Tipo '!$B$14,IF(D752=14,'Tipo '!$B$15,IF(D752=15,'Tipo '!$B$16,IF(D752=16,'Tipo '!$B$17,IF(D752=17,'Tipo '!$B$18,IF(D752=18,'Tipo '!$B$19,IF(D752=19,'Tipo '!$B$20,IF(D752=20,'Tipo '!$B$21,"No ha seleccionado un tipo de contrato válido"))))))))))))))))))))</f>
        <v>No ha seleccionado un tipo de contrato válido</v>
      </c>
      <c r="F752" s="136"/>
      <c r="G752" s="136"/>
      <c r="H752" s="146"/>
      <c r="I752" s="146"/>
      <c r="J752" s="135"/>
      <c r="K752" s="136" t="str">
        <f>IF(J752=1,'Equivalencia BH-BMPT'!$D$2,IF(J752=2,'Equivalencia BH-BMPT'!$D$3,IF(J752=3,'Equivalencia BH-BMPT'!$D$4,IF(J752=4,'Equivalencia BH-BMPT'!$D$5,IF(J752=5,'Equivalencia BH-BMPT'!$D$6,IF(J752=6,'Equivalencia BH-BMPT'!$D$7,IF(J752=7,'Equivalencia BH-BMPT'!$D$8,IF(J752=8,'Equivalencia BH-BMPT'!$D$9,IF(J752=9,'Equivalencia BH-BMPT'!$D$10,IF(J752=10,'Equivalencia BH-BMPT'!$D$11,IF(J752=11,'Equivalencia BH-BMPT'!$D$12,IF(J752=12,'Equivalencia BH-BMPT'!$D$13,IF(J752=13,'Equivalencia BH-BMPT'!$D$14,IF(J752=14,'Equivalencia BH-BMPT'!$D$15,IF(J752=15,'Equivalencia BH-BMPT'!$D$16,IF(J752=16,'Equivalencia BH-BMPT'!$D$17,IF(J752=17,'Equivalencia BH-BMPT'!$D$18,IF(J752=18,'Equivalencia BH-BMPT'!$D$19,IF(J752=19,'Equivalencia BH-BMPT'!$D$20,IF(J752=20,'Equivalencia BH-BMPT'!$D$21,IF(J752=21,'Equivalencia BH-BMPT'!$D$22,IF(J752=22,'Equivalencia BH-BMPT'!$D$23,IF(J752=23,'Equivalencia BH-BMPT'!#REF!,IF(J752=24,'Equivalencia BH-BMPT'!$D$25,IF(J752=25,'Equivalencia BH-BMPT'!$D$26,IF(J752=26,'Equivalencia BH-BMPT'!$D$27,IF(J752=27,'Equivalencia BH-BMPT'!$D$28,IF(J752=28,'Equivalencia BH-BMPT'!$D$29,IF(J752=29,'Equivalencia BH-BMPT'!$D$30,IF(J752=30,'Equivalencia BH-BMPT'!$D$31,IF(J752=31,'Equivalencia BH-BMPT'!$D$32,IF(J752=32,'Equivalencia BH-BMPT'!$D$33,IF(J752=33,'Equivalencia BH-BMPT'!$D$34,IF(J752=34,'Equivalencia BH-BMPT'!$D$35,IF(J752=35,'Equivalencia BH-BMPT'!$D$36,IF(J752=36,'Equivalencia BH-BMPT'!$D$37,IF(J752=37,'Equivalencia BH-BMPT'!$D$38,IF(J752=38,'Equivalencia BH-BMPT'!#REF!,IF(J752=39,'Equivalencia BH-BMPT'!$D$40,IF(J752=40,'Equivalencia BH-BMPT'!$D$41,IF(J752=41,'Equivalencia BH-BMPT'!$D$42,IF(J752=42,'Equivalencia BH-BMPT'!$D$43,IF(J752=43,'Equivalencia BH-BMPT'!$D$44,IF(J752=44,'Equivalencia BH-BMPT'!$D$45,IF(J752=45,'Equivalencia BH-BMPT'!$D$46,"No ha seleccionado un número de programa")))))))))))))))))))))))))))))))))))))))))))))</f>
        <v>No ha seleccionado un número de programa</v>
      </c>
      <c r="L752" s="137"/>
      <c r="M752" s="135"/>
      <c r="N752" s="147"/>
      <c r="O752" s="138"/>
      <c r="P752" s="139"/>
      <c r="Q752" s="140"/>
      <c r="R752" s="140"/>
      <c r="S752" s="140"/>
      <c r="T752" s="140">
        <f t="shared" si="69"/>
        <v>0</v>
      </c>
      <c r="U752" s="140"/>
      <c r="V752" s="141"/>
      <c r="W752" s="141"/>
      <c r="X752" s="141"/>
      <c r="Y752" s="135"/>
      <c r="Z752" s="135"/>
      <c r="AA752" s="142"/>
      <c r="AB752" s="135"/>
      <c r="AC752" s="135"/>
      <c r="AD752" s="135"/>
      <c r="AE752" s="135"/>
      <c r="AF752" s="143" t="e">
        <f t="shared" si="70"/>
        <v>#DIV/0!</v>
      </c>
      <c r="AG752" s="144"/>
      <c r="AH752" s="144" t="b">
        <f t="shared" si="71"/>
        <v>1</v>
      </c>
    </row>
    <row r="753" spans="1:34" ht="44.25" customHeight="1" thickBot="1" x14ac:dyDescent="0.3">
      <c r="A753" s="135"/>
      <c r="B753" s="135"/>
      <c r="C753" s="136"/>
      <c r="D753" s="135"/>
      <c r="E753" s="136" t="str">
        <f>IF(D753=1,'Tipo '!$B$2,IF(D753=2,'Tipo '!$B$3,IF(D753=3,'Tipo '!$B$4,IF(D753=4,'Tipo '!$B$5,IF(D753=5,'Tipo '!$B$6,IF(D753=6,'Tipo '!$B$7,IF(D753=7,'Tipo '!$B$8,IF(D753=8,'Tipo '!$B$9,IF(D753=9,'Tipo '!$B$10,IF(D753=10,'Tipo '!$B$11,IF(D753=11,'Tipo '!$B$12,IF(D753=12,'Tipo '!$B$13,IF(D753=13,'Tipo '!$B$14,IF(D753=14,'Tipo '!$B$15,IF(D753=15,'Tipo '!$B$16,IF(D753=16,'Tipo '!$B$17,IF(D753=17,'Tipo '!$B$18,IF(D753=18,'Tipo '!$B$19,IF(D753=19,'Tipo '!$B$20,IF(D753=20,'Tipo '!$B$21,"No ha seleccionado un tipo de contrato válido"))))))))))))))))))))</f>
        <v>No ha seleccionado un tipo de contrato válido</v>
      </c>
      <c r="F753" s="136"/>
      <c r="G753" s="136"/>
      <c r="H753" s="146"/>
      <c r="I753" s="146"/>
      <c r="J753" s="135"/>
      <c r="K753" s="136" t="str">
        <f>IF(J753=1,'Equivalencia BH-BMPT'!$D$2,IF(J753=2,'Equivalencia BH-BMPT'!$D$3,IF(J753=3,'Equivalencia BH-BMPT'!$D$4,IF(J753=4,'Equivalencia BH-BMPT'!$D$5,IF(J753=5,'Equivalencia BH-BMPT'!$D$6,IF(J753=6,'Equivalencia BH-BMPT'!$D$7,IF(J753=7,'Equivalencia BH-BMPT'!$D$8,IF(J753=8,'Equivalencia BH-BMPT'!$D$9,IF(J753=9,'Equivalencia BH-BMPT'!$D$10,IF(J753=10,'Equivalencia BH-BMPT'!$D$11,IF(J753=11,'Equivalencia BH-BMPT'!$D$12,IF(J753=12,'Equivalencia BH-BMPT'!$D$13,IF(J753=13,'Equivalencia BH-BMPT'!$D$14,IF(J753=14,'Equivalencia BH-BMPT'!$D$15,IF(J753=15,'Equivalencia BH-BMPT'!$D$16,IF(J753=16,'Equivalencia BH-BMPT'!$D$17,IF(J753=17,'Equivalencia BH-BMPT'!$D$18,IF(J753=18,'Equivalencia BH-BMPT'!$D$19,IF(J753=19,'Equivalencia BH-BMPT'!$D$20,IF(J753=20,'Equivalencia BH-BMPT'!$D$21,IF(J753=21,'Equivalencia BH-BMPT'!$D$22,IF(J753=22,'Equivalencia BH-BMPT'!$D$23,IF(J753=23,'Equivalencia BH-BMPT'!#REF!,IF(J753=24,'Equivalencia BH-BMPT'!$D$25,IF(J753=25,'Equivalencia BH-BMPT'!$D$26,IF(J753=26,'Equivalencia BH-BMPT'!$D$27,IF(J753=27,'Equivalencia BH-BMPT'!$D$28,IF(J753=28,'Equivalencia BH-BMPT'!$D$29,IF(J753=29,'Equivalencia BH-BMPT'!$D$30,IF(J753=30,'Equivalencia BH-BMPT'!$D$31,IF(J753=31,'Equivalencia BH-BMPT'!$D$32,IF(J753=32,'Equivalencia BH-BMPT'!$D$33,IF(J753=33,'Equivalencia BH-BMPT'!$D$34,IF(J753=34,'Equivalencia BH-BMPT'!$D$35,IF(J753=35,'Equivalencia BH-BMPT'!$D$36,IF(J753=36,'Equivalencia BH-BMPT'!$D$37,IF(J753=37,'Equivalencia BH-BMPT'!$D$38,IF(J753=38,'Equivalencia BH-BMPT'!#REF!,IF(J753=39,'Equivalencia BH-BMPT'!$D$40,IF(J753=40,'Equivalencia BH-BMPT'!$D$41,IF(J753=41,'Equivalencia BH-BMPT'!$D$42,IF(J753=42,'Equivalencia BH-BMPT'!$D$43,IF(J753=43,'Equivalencia BH-BMPT'!$D$44,IF(J753=44,'Equivalencia BH-BMPT'!$D$45,IF(J753=45,'Equivalencia BH-BMPT'!$D$46,"No ha seleccionado un número de programa")))))))))))))))))))))))))))))))))))))))))))))</f>
        <v>No ha seleccionado un número de programa</v>
      </c>
      <c r="L753" s="137"/>
      <c r="M753" s="135"/>
      <c r="N753" s="147"/>
      <c r="O753" s="138"/>
      <c r="P753" s="139"/>
      <c r="Q753" s="140"/>
      <c r="R753" s="140"/>
      <c r="S753" s="140"/>
      <c r="T753" s="140">
        <f t="shared" si="69"/>
        <v>0</v>
      </c>
      <c r="U753" s="140"/>
      <c r="V753" s="141"/>
      <c r="W753" s="141"/>
      <c r="X753" s="141"/>
      <c r="Y753" s="135"/>
      <c r="Z753" s="135"/>
      <c r="AA753" s="142"/>
      <c r="AB753" s="135"/>
      <c r="AC753" s="135"/>
      <c r="AD753" s="135"/>
      <c r="AE753" s="135"/>
      <c r="AF753" s="143" t="e">
        <f t="shared" si="70"/>
        <v>#DIV/0!</v>
      </c>
      <c r="AG753" s="144"/>
      <c r="AH753" s="144" t="b">
        <f t="shared" si="71"/>
        <v>1</v>
      </c>
    </row>
    <row r="754" spans="1:34" ht="44.25" customHeight="1" thickBot="1" x14ac:dyDescent="0.3">
      <c r="A754" s="135"/>
      <c r="B754" s="135"/>
      <c r="C754" s="136"/>
      <c r="D754" s="135"/>
      <c r="E754" s="136" t="str">
        <f>IF(D754=1,'Tipo '!$B$2,IF(D754=2,'Tipo '!$B$3,IF(D754=3,'Tipo '!$B$4,IF(D754=4,'Tipo '!$B$5,IF(D754=5,'Tipo '!$B$6,IF(D754=6,'Tipo '!$B$7,IF(D754=7,'Tipo '!$B$8,IF(D754=8,'Tipo '!$B$9,IF(D754=9,'Tipo '!$B$10,IF(D754=10,'Tipo '!$B$11,IF(D754=11,'Tipo '!$B$12,IF(D754=12,'Tipo '!$B$13,IF(D754=13,'Tipo '!$B$14,IF(D754=14,'Tipo '!$B$15,IF(D754=15,'Tipo '!$B$16,IF(D754=16,'Tipo '!$B$17,IF(D754=17,'Tipo '!$B$18,IF(D754=18,'Tipo '!$B$19,IF(D754=19,'Tipo '!$B$20,IF(D754=20,'Tipo '!$B$21,"No ha seleccionado un tipo de contrato válido"))))))))))))))))))))</f>
        <v>No ha seleccionado un tipo de contrato válido</v>
      </c>
      <c r="F754" s="136"/>
      <c r="G754" s="136"/>
      <c r="H754" s="146"/>
      <c r="I754" s="146"/>
      <c r="J754" s="135"/>
      <c r="K754" s="136" t="str">
        <f>IF(J754=1,'Equivalencia BH-BMPT'!$D$2,IF(J754=2,'Equivalencia BH-BMPT'!$D$3,IF(J754=3,'Equivalencia BH-BMPT'!$D$4,IF(J754=4,'Equivalencia BH-BMPT'!$D$5,IF(J754=5,'Equivalencia BH-BMPT'!$D$6,IF(J754=6,'Equivalencia BH-BMPT'!$D$7,IF(J754=7,'Equivalencia BH-BMPT'!$D$8,IF(J754=8,'Equivalencia BH-BMPT'!$D$9,IF(J754=9,'Equivalencia BH-BMPT'!$D$10,IF(J754=10,'Equivalencia BH-BMPT'!$D$11,IF(J754=11,'Equivalencia BH-BMPT'!$D$12,IF(J754=12,'Equivalencia BH-BMPT'!$D$13,IF(J754=13,'Equivalencia BH-BMPT'!$D$14,IF(J754=14,'Equivalencia BH-BMPT'!$D$15,IF(J754=15,'Equivalencia BH-BMPT'!$D$16,IF(J754=16,'Equivalencia BH-BMPT'!$D$17,IF(J754=17,'Equivalencia BH-BMPT'!$D$18,IF(J754=18,'Equivalencia BH-BMPT'!$D$19,IF(J754=19,'Equivalencia BH-BMPT'!$D$20,IF(J754=20,'Equivalencia BH-BMPT'!$D$21,IF(J754=21,'Equivalencia BH-BMPT'!$D$22,IF(J754=22,'Equivalencia BH-BMPT'!$D$23,IF(J754=23,'Equivalencia BH-BMPT'!#REF!,IF(J754=24,'Equivalencia BH-BMPT'!$D$25,IF(J754=25,'Equivalencia BH-BMPT'!$D$26,IF(J754=26,'Equivalencia BH-BMPT'!$D$27,IF(J754=27,'Equivalencia BH-BMPT'!$D$28,IF(J754=28,'Equivalencia BH-BMPT'!$D$29,IF(J754=29,'Equivalencia BH-BMPT'!$D$30,IF(J754=30,'Equivalencia BH-BMPT'!$D$31,IF(J754=31,'Equivalencia BH-BMPT'!$D$32,IF(J754=32,'Equivalencia BH-BMPT'!$D$33,IF(J754=33,'Equivalencia BH-BMPT'!$D$34,IF(J754=34,'Equivalencia BH-BMPT'!$D$35,IF(J754=35,'Equivalencia BH-BMPT'!$D$36,IF(J754=36,'Equivalencia BH-BMPT'!$D$37,IF(J754=37,'Equivalencia BH-BMPT'!$D$38,IF(J754=38,'Equivalencia BH-BMPT'!#REF!,IF(J754=39,'Equivalencia BH-BMPT'!$D$40,IF(J754=40,'Equivalencia BH-BMPT'!$D$41,IF(J754=41,'Equivalencia BH-BMPT'!$D$42,IF(J754=42,'Equivalencia BH-BMPT'!$D$43,IF(J754=43,'Equivalencia BH-BMPT'!$D$44,IF(J754=44,'Equivalencia BH-BMPT'!$D$45,IF(J754=45,'Equivalencia BH-BMPT'!$D$46,"No ha seleccionado un número de programa")))))))))))))))))))))))))))))))))))))))))))))</f>
        <v>No ha seleccionado un número de programa</v>
      </c>
      <c r="L754" s="137"/>
      <c r="M754" s="135"/>
      <c r="N754" s="147"/>
      <c r="O754" s="138"/>
      <c r="P754" s="139"/>
      <c r="Q754" s="140"/>
      <c r="R754" s="140"/>
      <c r="S754" s="140"/>
      <c r="T754" s="140">
        <f t="shared" si="69"/>
        <v>0</v>
      </c>
      <c r="U754" s="140"/>
      <c r="V754" s="141"/>
      <c r="W754" s="141"/>
      <c r="X754" s="141"/>
      <c r="Y754" s="135"/>
      <c r="Z754" s="135"/>
      <c r="AA754" s="142"/>
      <c r="AB754" s="135"/>
      <c r="AC754" s="135"/>
      <c r="AD754" s="135"/>
      <c r="AE754" s="135"/>
      <c r="AF754" s="143" t="e">
        <f t="shared" si="70"/>
        <v>#DIV/0!</v>
      </c>
      <c r="AG754" s="144"/>
      <c r="AH754" s="144" t="b">
        <f t="shared" si="71"/>
        <v>1</v>
      </c>
    </row>
    <row r="755" spans="1:34" ht="44.25" customHeight="1" thickBot="1" x14ac:dyDescent="0.3">
      <c r="A755" s="135"/>
      <c r="B755" s="135"/>
      <c r="C755" s="136"/>
      <c r="D755" s="135"/>
      <c r="E755" s="136" t="str">
        <f>IF(D755=1,'Tipo '!$B$2,IF(D755=2,'Tipo '!$B$3,IF(D755=3,'Tipo '!$B$4,IF(D755=4,'Tipo '!$B$5,IF(D755=5,'Tipo '!$B$6,IF(D755=6,'Tipo '!$B$7,IF(D755=7,'Tipo '!$B$8,IF(D755=8,'Tipo '!$B$9,IF(D755=9,'Tipo '!$B$10,IF(D755=10,'Tipo '!$B$11,IF(D755=11,'Tipo '!$B$12,IF(D755=12,'Tipo '!$B$13,IF(D755=13,'Tipo '!$B$14,IF(D755=14,'Tipo '!$B$15,IF(D755=15,'Tipo '!$B$16,IF(D755=16,'Tipo '!$B$17,IF(D755=17,'Tipo '!$B$18,IF(D755=18,'Tipo '!$B$19,IF(D755=19,'Tipo '!$B$20,IF(D755=20,'Tipo '!$B$21,"No ha seleccionado un tipo de contrato válido"))))))))))))))))))))</f>
        <v>No ha seleccionado un tipo de contrato válido</v>
      </c>
      <c r="F755" s="136"/>
      <c r="G755" s="136"/>
      <c r="H755" s="146"/>
      <c r="I755" s="146"/>
      <c r="J755" s="135"/>
      <c r="K755" s="136" t="str">
        <f>IF(J755=1,'Equivalencia BH-BMPT'!$D$2,IF(J755=2,'Equivalencia BH-BMPT'!$D$3,IF(J755=3,'Equivalencia BH-BMPT'!$D$4,IF(J755=4,'Equivalencia BH-BMPT'!$D$5,IF(J755=5,'Equivalencia BH-BMPT'!$D$6,IF(J755=6,'Equivalencia BH-BMPT'!$D$7,IF(J755=7,'Equivalencia BH-BMPT'!$D$8,IF(J755=8,'Equivalencia BH-BMPT'!$D$9,IF(J755=9,'Equivalencia BH-BMPT'!$D$10,IF(J755=10,'Equivalencia BH-BMPT'!$D$11,IF(J755=11,'Equivalencia BH-BMPT'!$D$12,IF(J755=12,'Equivalencia BH-BMPT'!$D$13,IF(J755=13,'Equivalencia BH-BMPT'!$D$14,IF(J755=14,'Equivalencia BH-BMPT'!$D$15,IF(J755=15,'Equivalencia BH-BMPT'!$D$16,IF(J755=16,'Equivalencia BH-BMPT'!$D$17,IF(J755=17,'Equivalencia BH-BMPT'!$D$18,IF(J755=18,'Equivalencia BH-BMPT'!$D$19,IF(J755=19,'Equivalencia BH-BMPT'!$D$20,IF(J755=20,'Equivalencia BH-BMPT'!$D$21,IF(J755=21,'Equivalencia BH-BMPT'!$D$22,IF(J755=22,'Equivalencia BH-BMPT'!$D$23,IF(J755=23,'Equivalencia BH-BMPT'!#REF!,IF(J755=24,'Equivalencia BH-BMPT'!$D$25,IF(J755=25,'Equivalencia BH-BMPT'!$D$26,IF(J755=26,'Equivalencia BH-BMPT'!$D$27,IF(J755=27,'Equivalencia BH-BMPT'!$D$28,IF(J755=28,'Equivalencia BH-BMPT'!$D$29,IF(J755=29,'Equivalencia BH-BMPT'!$D$30,IF(J755=30,'Equivalencia BH-BMPT'!$D$31,IF(J755=31,'Equivalencia BH-BMPT'!$D$32,IF(J755=32,'Equivalencia BH-BMPT'!$D$33,IF(J755=33,'Equivalencia BH-BMPT'!$D$34,IF(J755=34,'Equivalencia BH-BMPT'!$D$35,IF(J755=35,'Equivalencia BH-BMPT'!$D$36,IF(J755=36,'Equivalencia BH-BMPT'!$D$37,IF(J755=37,'Equivalencia BH-BMPT'!$D$38,IF(J755=38,'Equivalencia BH-BMPT'!#REF!,IF(J755=39,'Equivalencia BH-BMPT'!$D$40,IF(J755=40,'Equivalencia BH-BMPT'!$D$41,IF(J755=41,'Equivalencia BH-BMPT'!$D$42,IF(J755=42,'Equivalencia BH-BMPT'!$D$43,IF(J755=43,'Equivalencia BH-BMPT'!$D$44,IF(J755=44,'Equivalencia BH-BMPT'!$D$45,IF(J755=45,'Equivalencia BH-BMPT'!$D$46,"No ha seleccionado un número de programa")))))))))))))))))))))))))))))))))))))))))))))</f>
        <v>No ha seleccionado un número de programa</v>
      </c>
      <c r="L755" s="137"/>
      <c r="M755" s="135"/>
      <c r="N755" s="147"/>
      <c r="O755" s="138"/>
      <c r="P755" s="139"/>
      <c r="Q755" s="140"/>
      <c r="R755" s="140"/>
      <c r="S755" s="140"/>
      <c r="T755" s="140">
        <f t="shared" si="69"/>
        <v>0</v>
      </c>
      <c r="U755" s="140"/>
      <c r="V755" s="141"/>
      <c r="W755" s="141"/>
      <c r="X755" s="141"/>
      <c r="Y755" s="135"/>
      <c r="Z755" s="135"/>
      <c r="AA755" s="142"/>
      <c r="AB755" s="135"/>
      <c r="AC755" s="135"/>
      <c r="AD755" s="135"/>
      <c r="AE755" s="135"/>
      <c r="AF755" s="143" t="e">
        <f t="shared" si="70"/>
        <v>#DIV/0!</v>
      </c>
      <c r="AG755" s="144"/>
      <c r="AH755" s="144" t="b">
        <f t="shared" si="71"/>
        <v>1</v>
      </c>
    </row>
    <row r="756" spans="1:34" ht="44.25" customHeight="1" thickBot="1" x14ac:dyDescent="0.3">
      <c r="A756" s="135"/>
      <c r="B756" s="135"/>
      <c r="C756" s="136"/>
      <c r="D756" s="135"/>
      <c r="E756" s="136" t="str">
        <f>IF(D756=1,'Tipo '!$B$2,IF(D756=2,'Tipo '!$B$3,IF(D756=3,'Tipo '!$B$4,IF(D756=4,'Tipo '!$B$5,IF(D756=5,'Tipo '!$B$6,IF(D756=6,'Tipo '!$B$7,IF(D756=7,'Tipo '!$B$8,IF(D756=8,'Tipo '!$B$9,IF(D756=9,'Tipo '!$B$10,IF(D756=10,'Tipo '!$B$11,IF(D756=11,'Tipo '!$B$12,IF(D756=12,'Tipo '!$B$13,IF(D756=13,'Tipo '!$B$14,IF(D756=14,'Tipo '!$B$15,IF(D756=15,'Tipo '!$B$16,IF(D756=16,'Tipo '!$B$17,IF(D756=17,'Tipo '!$B$18,IF(D756=18,'Tipo '!$B$19,IF(D756=19,'Tipo '!$B$20,IF(D756=20,'Tipo '!$B$21,"No ha seleccionado un tipo de contrato válido"))))))))))))))))))))</f>
        <v>No ha seleccionado un tipo de contrato válido</v>
      </c>
      <c r="F756" s="136"/>
      <c r="G756" s="136"/>
      <c r="H756" s="146"/>
      <c r="I756" s="146"/>
      <c r="J756" s="135"/>
      <c r="K756" s="136" t="str">
        <f>IF(J756=1,'Equivalencia BH-BMPT'!$D$2,IF(J756=2,'Equivalencia BH-BMPT'!$D$3,IF(J756=3,'Equivalencia BH-BMPT'!$D$4,IF(J756=4,'Equivalencia BH-BMPT'!$D$5,IF(J756=5,'Equivalencia BH-BMPT'!$D$6,IF(J756=6,'Equivalencia BH-BMPT'!$D$7,IF(J756=7,'Equivalencia BH-BMPT'!$D$8,IF(J756=8,'Equivalencia BH-BMPT'!$D$9,IF(J756=9,'Equivalencia BH-BMPT'!$D$10,IF(J756=10,'Equivalencia BH-BMPT'!$D$11,IF(J756=11,'Equivalencia BH-BMPT'!$D$12,IF(J756=12,'Equivalencia BH-BMPT'!$D$13,IF(J756=13,'Equivalencia BH-BMPT'!$D$14,IF(J756=14,'Equivalencia BH-BMPT'!$D$15,IF(J756=15,'Equivalencia BH-BMPT'!$D$16,IF(J756=16,'Equivalencia BH-BMPT'!$D$17,IF(J756=17,'Equivalencia BH-BMPT'!$D$18,IF(J756=18,'Equivalencia BH-BMPT'!$D$19,IF(J756=19,'Equivalencia BH-BMPT'!$D$20,IF(J756=20,'Equivalencia BH-BMPT'!$D$21,IF(J756=21,'Equivalencia BH-BMPT'!$D$22,IF(J756=22,'Equivalencia BH-BMPT'!$D$23,IF(J756=23,'Equivalencia BH-BMPT'!#REF!,IF(J756=24,'Equivalencia BH-BMPT'!$D$25,IF(J756=25,'Equivalencia BH-BMPT'!$D$26,IF(J756=26,'Equivalencia BH-BMPT'!$D$27,IF(J756=27,'Equivalencia BH-BMPT'!$D$28,IF(J756=28,'Equivalencia BH-BMPT'!$D$29,IF(J756=29,'Equivalencia BH-BMPT'!$D$30,IF(J756=30,'Equivalencia BH-BMPT'!$D$31,IF(J756=31,'Equivalencia BH-BMPT'!$D$32,IF(J756=32,'Equivalencia BH-BMPT'!$D$33,IF(J756=33,'Equivalencia BH-BMPT'!$D$34,IF(J756=34,'Equivalencia BH-BMPT'!$D$35,IF(J756=35,'Equivalencia BH-BMPT'!$D$36,IF(J756=36,'Equivalencia BH-BMPT'!$D$37,IF(J756=37,'Equivalencia BH-BMPT'!$D$38,IF(J756=38,'Equivalencia BH-BMPT'!#REF!,IF(J756=39,'Equivalencia BH-BMPT'!$D$40,IF(J756=40,'Equivalencia BH-BMPT'!$D$41,IF(J756=41,'Equivalencia BH-BMPT'!$D$42,IF(J756=42,'Equivalencia BH-BMPT'!$D$43,IF(J756=43,'Equivalencia BH-BMPT'!$D$44,IF(J756=44,'Equivalencia BH-BMPT'!$D$45,IF(J756=45,'Equivalencia BH-BMPT'!$D$46,"No ha seleccionado un número de programa")))))))))))))))))))))))))))))))))))))))))))))</f>
        <v>No ha seleccionado un número de programa</v>
      </c>
      <c r="L756" s="137"/>
      <c r="M756" s="135"/>
      <c r="N756" s="147"/>
      <c r="O756" s="138"/>
      <c r="P756" s="139"/>
      <c r="Q756" s="140"/>
      <c r="R756" s="140"/>
      <c r="S756" s="140"/>
      <c r="T756" s="140">
        <f t="shared" si="69"/>
        <v>0</v>
      </c>
      <c r="U756" s="140"/>
      <c r="V756" s="141"/>
      <c r="W756" s="141"/>
      <c r="X756" s="141"/>
      <c r="Y756" s="135"/>
      <c r="Z756" s="135"/>
      <c r="AA756" s="142"/>
      <c r="AB756" s="135"/>
      <c r="AC756" s="135"/>
      <c r="AD756" s="135"/>
      <c r="AE756" s="135"/>
      <c r="AF756" s="143" t="e">
        <f t="shared" si="70"/>
        <v>#DIV/0!</v>
      </c>
      <c r="AG756" s="144"/>
      <c r="AH756" s="144" t="b">
        <f t="shared" si="71"/>
        <v>1</v>
      </c>
    </row>
    <row r="757" spans="1:34" ht="44.25" customHeight="1" thickBot="1" x14ac:dyDescent="0.3">
      <c r="A757" s="135"/>
      <c r="B757" s="135"/>
      <c r="C757" s="136"/>
      <c r="D757" s="135"/>
      <c r="E757" s="136" t="str">
        <f>IF(D757=1,'Tipo '!$B$2,IF(D757=2,'Tipo '!$B$3,IF(D757=3,'Tipo '!$B$4,IF(D757=4,'Tipo '!$B$5,IF(D757=5,'Tipo '!$B$6,IF(D757=6,'Tipo '!$B$7,IF(D757=7,'Tipo '!$B$8,IF(D757=8,'Tipo '!$B$9,IF(D757=9,'Tipo '!$B$10,IF(D757=10,'Tipo '!$B$11,IF(D757=11,'Tipo '!$B$12,IF(D757=12,'Tipo '!$B$13,IF(D757=13,'Tipo '!$B$14,IF(D757=14,'Tipo '!$B$15,IF(D757=15,'Tipo '!$B$16,IF(D757=16,'Tipo '!$B$17,IF(D757=17,'Tipo '!$B$18,IF(D757=18,'Tipo '!$B$19,IF(D757=19,'Tipo '!$B$20,IF(D757=20,'Tipo '!$B$21,"No ha seleccionado un tipo de contrato válido"))))))))))))))))))))</f>
        <v>No ha seleccionado un tipo de contrato válido</v>
      </c>
      <c r="F757" s="136"/>
      <c r="G757" s="136"/>
      <c r="H757" s="146"/>
      <c r="I757" s="146"/>
      <c r="J757" s="135"/>
      <c r="K757" s="136" t="str">
        <f>IF(J757=1,'Equivalencia BH-BMPT'!$D$2,IF(J757=2,'Equivalencia BH-BMPT'!$D$3,IF(J757=3,'Equivalencia BH-BMPT'!$D$4,IF(J757=4,'Equivalencia BH-BMPT'!$D$5,IF(J757=5,'Equivalencia BH-BMPT'!$D$6,IF(J757=6,'Equivalencia BH-BMPT'!$D$7,IF(J757=7,'Equivalencia BH-BMPT'!$D$8,IF(J757=8,'Equivalencia BH-BMPT'!$D$9,IF(J757=9,'Equivalencia BH-BMPT'!$D$10,IF(J757=10,'Equivalencia BH-BMPT'!$D$11,IF(J757=11,'Equivalencia BH-BMPT'!$D$12,IF(J757=12,'Equivalencia BH-BMPT'!$D$13,IF(J757=13,'Equivalencia BH-BMPT'!$D$14,IF(J757=14,'Equivalencia BH-BMPT'!$D$15,IF(J757=15,'Equivalencia BH-BMPT'!$D$16,IF(J757=16,'Equivalencia BH-BMPT'!$D$17,IF(J757=17,'Equivalencia BH-BMPT'!$D$18,IF(J757=18,'Equivalencia BH-BMPT'!$D$19,IF(J757=19,'Equivalencia BH-BMPT'!$D$20,IF(J757=20,'Equivalencia BH-BMPT'!$D$21,IF(J757=21,'Equivalencia BH-BMPT'!$D$22,IF(J757=22,'Equivalencia BH-BMPT'!$D$23,IF(J757=23,'Equivalencia BH-BMPT'!#REF!,IF(J757=24,'Equivalencia BH-BMPT'!$D$25,IF(J757=25,'Equivalencia BH-BMPT'!$D$26,IF(J757=26,'Equivalencia BH-BMPT'!$D$27,IF(J757=27,'Equivalencia BH-BMPT'!$D$28,IF(J757=28,'Equivalencia BH-BMPT'!$D$29,IF(J757=29,'Equivalencia BH-BMPT'!$D$30,IF(J757=30,'Equivalencia BH-BMPT'!$D$31,IF(J757=31,'Equivalencia BH-BMPT'!$D$32,IF(J757=32,'Equivalencia BH-BMPT'!$D$33,IF(J757=33,'Equivalencia BH-BMPT'!$D$34,IF(J757=34,'Equivalencia BH-BMPT'!$D$35,IF(J757=35,'Equivalencia BH-BMPT'!$D$36,IF(J757=36,'Equivalencia BH-BMPT'!$D$37,IF(J757=37,'Equivalencia BH-BMPT'!$D$38,IF(J757=38,'Equivalencia BH-BMPT'!#REF!,IF(J757=39,'Equivalencia BH-BMPT'!$D$40,IF(J757=40,'Equivalencia BH-BMPT'!$D$41,IF(J757=41,'Equivalencia BH-BMPT'!$D$42,IF(J757=42,'Equivalencia BH-BMPT'!$D$43,IF(J757=43,'Equivalencia BH-BMPT'!$D$44,IF(J757=44,'Equivalencia BH-BMPT'!$D$45,IF(J757=45,'Equivalencia BH-BMPT'!$D$46,"No ha seleccionado un número de programa")))))))))))))))))))))))))))))))))))))))))))))</f>
        <v>No ha seleccionado un número de programa</v>
      </c>
      <c r="L757" s="137"/>
      <c r="M757" s="135"/>
      <c r="N757" s="147"/>
      <c r="O757" s="138"/>
      <c r="P757" s="139"/>
      <c r="Q757" s="140"/>
      <c r="R757" s="140"/>
      <c r="S757" s="140"/>
      <c r="T757" s="140">
        <f t="shared" si="69"/>
        <v>0</v>
      </c>
      <c r="U757" s="140"/>
      <c r="V757" s="141"/>
      <c r="W757" s="141"/>
      <c r="X757" s="141"/>
      <c r="Y757" s="135"/>
      <c r="Z757" s="135"/>
      <c r="AA757" s="142"/>
      <c r="AB757" s="135"/>
      <c r="AC757" s="135"/>
      <c r="AD757" s="135"/>
      <c r="AE757" s="135"/>
      <c r="AF757" s="143" t="e">
        <f t="shared" si="70"/>
        <v>#DIV/0!</v>
      </c>
      <c r="AG757" s="144"/>
      <c r="AH757" s="144" t="b">
        <f t="shared" si="71"/>
        <v>1</v>
      </c>
    </row>
    <row r="758" spans="1:34" ht="44.25" customHeight="1" thickBot="1" x14ac:dyDescent="0.3">
      <c r="A758" s="135"/>
      <c r="B758" s="135"/>
      <c r="C758" s="136"/>
      <c r="D758" s="135"/>
      <c r="E758" s="136" t="str">
        <f>IF(D758=1,'Tipo '!$B$2,IF(D758=2,'Tipo '!$B$3,IF(D758=3,'Tipo '!$B$4,IF(D758=4,'Tipo '!$B$5,IF(D758=5,'Tipo '!$B$6,IF(D758=6,'Tipo '!$B$7,IF(D758=7,'Tipo '!$B$8,IF(D758=8,'Tipo '!$B$9,IF(D758=9,'Tipo '!$B$10,IF(D758=10,'Tipo '!$B$11,IF(D758=11,'Tipo '!$B$12,IF(D758=12,'Tipo '!$B$13,IF(D758=13,'Tipo '!$B$14,IF(D758=14,'Tipo '!$B$15,IF(D758=15,'Tipo '!$B$16,IF(D758=16,'Tipo '!$B$17,IF(D758=17,'Tipo '!$B$18,IF(D758=18,'Tipo '!$B$19,IF(D758=19,'Tipo '!$B$20,IF(D758=20,'Tipo '!$B$21,"No ha seleccionado un tipo de contrato válido"))))))))))))))))))))</f>
        <v>No ha seleccionado un tipo de contrato válido</v>
      </c>
      <c r="F758" s="136"/>
      <c r="G758" s="136"/>
      <c r="H758" s="146"/>
      <c r="I758" s="146"/>
      <c r="J758" s="135"/>
      <c r="K758" s="136" t="str">
        <f>IF(J758=1,'Equivalencia BH-BMPT'!$D$2,IF(J758=2,'Equivalencia BH-BMPT'!$D$3,IF(J758=3,'Equivalencia BH-BMPT'!$D$4,IF(J758=4,'Equivalencia BH-BMPT'!$D$5,IF(J758=5,'Equivalencia BH-BMPT'!$D$6,IF(J758=6,'Equivalencia BH-BMPT'!$D$7,IF(J758=7,'Equivalencia BH-BMPT'!$D$8,IF(J758=8,'Equivalencia BH-BMPT'!$D$9,IF(J758=9,'Equivalencia BH-BMPT'!$D$10,IF(J758=10,'Equivalencia BH-BMPT'!$D$11,IF(J758=11,'Equivalencia BH-BMPT'!$D$12,IF(J758=12,'Equivalencia BH-BMPT'!$D$13,IF(J758=13,'Equivalencia BH-BMPT'!$D$14,IF(J758=14,'Equivalencia BH-BMPT'!$D$15,IF(J758=15,'Equivalencia BH-BMPT'!$D$16,IF(J758=16,'Equivalencia BH-BMPT'!$D$17,IF(J758=17,'Equivalencia BH-BMPT'!$D$18,IF(J758=18,'Equivalencia BH-BMPT'!$D$19,IF(J758=19,'Equivalencia BH-BMPT'!$D$20,IF(J758=20,'Equivalencia BH-BMPT'!$D$21,IF(J758=21,'Equivalencia BH-BMPT'!$D$22,IF(J758=22,'Equivalencia BH-BMPT'!$D$23,IF(J758=23,'Equivalencia BH-BMPT'!#REF!,IF(J758=24,'Equivalencia BH-BMPT'!$D$25,IF(J758=25,'Equivalencia BH-BMPT'!$D$26,IF(J758=26,'Equivalencia BH-BMPT'!$D$27,IF(J758=27,'Equivalencia BH-BMPT'!$D$28,IF(J758=28,'Equivalencia BH-BMPT'!$D$29,IF(J758=29,'Equivalencia BH-BMPT'!$D$30,IF(J758=30,'Equivalencia BH-BMPT'!$D$31,IF(J758=31,'Equivalencia BH-BMPT'!$D$32,IF(J758=32,'Equivalencia BH-BMPT'!$D$33,IF(J758=33,'Equivalencia BH-BMPT'!$D$34,IF(J758=34,'Equivalencia BH-BMPT'!$D$35,IF(J758=35,'Equivalencia BH-BMPT'!$D$36,IF(J758=36,'Equivalencia BH-BMPT'!$D$37,IF(J758=37,'Equivalencia BH-BMPT'!$D$38,IF(J758=38,'Equivalencia BH-BMPT'!#REF!,IF(J758=39,'Equivalencia BH-BMPT'!$D$40,IF(J758=40,'Equivalencia BH-BMPT'!$D$41,IF(J758=41,'Equivalencia BH-BMPT'!$D$42,IF(J758=42,'Equivalencia BH-BMPT'!$D$43,IF(J758=43,'Equivalencia BH-BMPT'!$D$44,IF(J758=44,'Equivalencia BH-BMPT'!$D$45,IF(J758=45,'Equivalencia BH-BMPT'!$D$46,"No ha seleccionado un número de programa")))))))))))))))))))))))))))))))))))))))))))))</f>
        <v>No ha seleccionado un número de programa</v>
      </c>
      <c r="L758" s="137"/>
      <c r="M758" s="135"/>
      <c r="N758" s="147"/>
      <c r="O758" s="138"/>
      <c r="P758" s="139"/>
      <c r="Q758" s="140"/>
      <c r="R758" s="140"/>
      <c r="S758" s="140"/>
      <c r="T758" s="140">
        <f t="shared" ref="T758:T801" si="72">O758+Q758+S758</f>
        <v>0</v>
      </c>
      <c r="U758" s="140"/>
      <c r="V758" s="141"/>
      <c r="W758" s="141"/>
      <c r="X758" s="141"/>
      <c r="Y758" s="135"/>
      <c r="Z758" s="135"/>
      <c r="AA758" s="142"/>
      <c r="AB758" s="135"/>
      <c r="AC758" s="135"/>
      <c r="AD758" s="135"/>
      <c r="AE758" s="135"/>
      <c r="AF758" s="143" t="e">
        <f t="shared" ref="AF758:AF801" si="73">SUM(U758/T758)</f>
        <v>#DIV/0!</v>
      </c>
      <c r="AG758" s="144"/>
      <c r="AH758" s="144" t="b">
        <f t="shared" ref="AH758:AH801" si="74">IF(I758="Funcionamiento",J758=0,J758="")</f>
        <v>1</v>
      </c>
    </row>
    <row r="759" spans="1:34" ht="44.25" customHeight="1" thickBot="1" x14ac:dyDescent="0.3">
      <c r="A759" s="135"/>
      <c r="B759" s="135"/>
      <c r="C759" s="136"/>
      <c r="D759" s="135"/>
      <c r="E759" s="136" t="str">
        <f>IF(D759=1,'Tipo '!$B$2,IF(D759=2,'Tipo '!$B$3,IF(D759=3,'Tipo '!$B$4,IF(D759=4,'Tipo '!$B$5,IF(D759=5,'Tipo '!$B$6,IF(D759=6,'Tipo '!$B$7,IF(D759=7,'Tipo '!$B$8,IF(D759=8,'Tipo '!$B$9,IF(D759=9,'Tipo '!$B$10,IF(D759=10,'Tipo '!$B$11,IF(D759=11,'Tipo '!$B$12,IF(D759=12,'Tipo '!$B$13,IF(D759=13,'Tipo '!$B$14,IF(D759=14,'Tipo '!$B$15,IF(D759=15,'Tipo '!$B$16,IF(D759=16,'Tipo '!$B$17,IF(D759=17,'Tipo '!$B$18,IF(D759=18,'Tipo '!$B$19,IF(D759=19,'Tipo '!$B$20,IF(D759=20,'Tipo '!$B$21,"No ha seleccionado un tipo de contrato válido"))))))))))))))))))))</f>
        <v>No ha seleccionado un tipo de contrato válido</v>
      </c>
      <c r="F759" s="136"/>
      <c r="G759" s="136"/>
      <c r="H759" s="146"/>
      <c r="I759" s="146"/>
      <c r="J759" s="135"/>
      <c r="K759" s="136" t="str">
        <f>IF(J759=1,'Equivalencia BH-BMPT'!$D$2,IF(J759=2,'Equivalencia BH-BMPT'!$D$3,IF(J759=3,'Equivalencia BH-BMPT'!$D$4,IF(J759=4,'Equivalencia BH-BMPT'!$D$5,IF(J759=5,'Equivalencia BH-BMPT'!$D$6,IF(J759=6,'Equivalencia BH-BMPT'!$D$7,IF(J759=7,'Equivalencia BH-BMPT'!$D$8,IF(J759=8,'Equivalencia BH-BMPT'!$D$9,IF(J759=9,'Equivalencia BH-BMPT'!$D$10,IF(J759=10,'Equivalencia BH-BMPT'!$D$11,IF(J759=11,'Equivalencia BH-BMPT'!$D$12,IF(J759=12,'Equivalencia BH-BMPT'!$D$13,IF(J759=13,'Equivalencia BH-BMPT'!$D$14,IF(J759=14,'Equivalencia BH-BMPT'!$D$15,IF(J759=15,'Equivalencia BH-BMPT'!$D$16,IF(J759=16,'Equivalencia BH-BMPT'!$D$17,IF(J759=17,'Equivalencia BH-BMPT'!$D$18,IF(J759=18,'Equivalencia BH-BMPT'!$D$19,IF(J759=19,'Equivalencia BH-BMPT'!$D$20,IF(J759=20,'Equivalencia BH-BMPT'!$D$21,IF(J759=21,'Equivalencia BH-BMPT'!$D$22,IF(J759=22,'Equivalencia BH-BMPT'!$D$23,IF(J759=23,'Equivalencia BH-BMPT'!#REF!,IF(J759=24,'Equivalencia BH-BMPT'!$D$25,IF(J759=25,'Equivalencia BH-BMPT'!$D$26,IF(J759=26,'Equivalencia BH-BMPT'!$D$27,IF(J759=27,'Equivalencia BH-BMPT'!$D$28,IF(J759=28,'Equivalencia BH-BMPT'!$D$29,IF(J759=29,'Equivalencia BH-BMPT'!$D$30,IF(J759=30,'Equivalencia BH-BMPT'!$D$31,IF(J759=31,'Equivalencia BH-BMPT'!$D$32,IF(J759=32,'Equivalencia BH-BMPT'!$D$33,IF(J759=33,'Equivalencia BH-BMPT'!$D$34,IF(J759=34,'Equivalencia BH-BMPT'!$D$35,IF(J759=35,'Equivalencia BH-BMPT'!$D$36,IF(J759=36,'Equivalencia BH-BMPT'!$D$37,IF(J759=37,'Equivalencia BH-BMPT'!$D$38,IF(J759=38,'Equivalencia BH-BMPT'!#REF!,IF(J759=39,'Equivalencia BH-BMPT'!$D$40,IF(J759=40,'Equivalencia BH-BMPT'!$D$41,IF(J759=41,'Equivalencia BH-BMPT'!$D$42,IF(J759=42,'Equivalencia BH-BMPT'!$D$43,IF(J759=43,'Equivalencia BH-BMPT'!$D$44,IF(J759=44,'Equivalencia BH-BMPT'!$D$45,IF(J759=45,'Equivalencia BH-BMPT'!$D$46,"No ha seleccionado un número de programa")))))))))))))))))))))))))))))))))))))))))))))</f>
        <v>No ha seleccionado un número de programa</v>
      </c>
      <c r="L759" s="137"/>
      <c r="M759" s="135"/>
      <c r="N759" s="147"/>
      <c r="O759" s="138"/>
      <c r="P759" s="139"/>
      <c r="Q759" s="140"/>
      <c r="R759" s="140"/>
      <c r="S759" s="140"/>
      <c r="T759" s="140">
        <f t="shared" si="72"/>
        <v>0</v>
      </c>
      <c r="U759" s="140"/>
      <c r="V759" s="141"/>
      <c r="W759" s="141"/>
      <c r="X759" s="141"/>
      <c r="Y759" s="135"/>
      <c r="Z759" s="135"/>
      <c r="AA759" s="142"/>
      <c r="AB759" s="135"/>
      <c r="AC759" s="135"/>
      <c r="AD759" s="135"/>
      <c r="AE759" s="135"/>
      <c r="AF759" s="143" t="e">
        <f t="shared" si="73"/>
        <v>#DIV/0!</v>
      </c>
      <c r="AG759" s="144"/>
      <c r="AH759" s="144" t="b">
        <f t="shared" si="74"/>
        <v>1</v>
      </c>
    </row>
    <row r="760" spans="1:34" ht="44.25" customHeight="1" thickBot="1" x14ac:dyDescent="0.3">
      <c r="A760" s="135"/>
      <c r="B760" s="135"/>
      <c r="C760" s="136"/>
      <c r="D760" s="135"/>
      <c r="E760" s="136" t="str">
        <f>IF(D760=1,'Tipo '!$B$2,IF(D760=2,'Tipo '!$B$3,IF(D760=3,'Tipo '!$B$4,IF(D760=4,'Tipo '!$B$5,IF(D760=5,'Tipo '!$B$6,IF(D760=6,'Tipo '!$B$7,IF(D760=7,'Tipo '!$B$8,IF(D760=8,'Tipo '!$B$9,IF(D760=9,'Tipo '!$B$10,IF(D760=10,'Tipo '!$B$11,IF(D760=11,'Tipo '!$B$12,IF(D760=12,'Tipo '!$B$13,IF(D760=13,'Tipo '!$B$14,IF(D760=14,'Tipo '!$B$15,IF(D760=15,'Tipo '!$B$16,IF(D760=16,'Tipo '!$B$17,IF(D760=17,'Tipo '!$B$18,IF(D760=18,'Tipo '!$B$19,IF(D760=19,'Tipo '!$B$20,IF(D760=20,'Tipo '!$B$21,"No ha seleccionado un tipo de contrato válido"))))))))))))))))))))</f>
        <v>No ha seleccionado un tipo de contrato válido</v>
      </c>
      <c r="F760" s="136"/>
      <c r="G760" s="136"/>
      <c r="H760" s="146"/>
      <c r="I760" s="146"/>
      <c r="J760" s="135"/>
      <c r="K760" s="136" t="str">
        <f>IF(J760=1,'Equivalencia BH-BMPT'!$D$2,IF(J760=2,'Equivalencia BH-BMPT'!$D$3,IF(J760=3,'Equivalencia BH-BMPT'!$D$4,IF(J760=4,'Equivalencia BH-BMPT'!$D$5,IF(J760=5,'Equivalencia BH-BMPT'!$D$6,IF(J760=6,'Equivalencia BH-BMPT'!$D$7,IF(J760=7,'Equivalencia BH-BMPT'!$D$8,IF(J760=8,'Equivalencia BH-BMPT'!$D$9,IF(J760=9,'Equivalencia BH-BMPT'!$D$10,IF(J760=10,'Equivalencia BH-BMPT'!$D$11,IF(J760=11,'Equivalencia BH-BMPT'!$D$12,IF(J760=12,'Equivalencia BH-BMPT'!$D$13,IF(J760=13,'Equivalencia BH-BMPT'!$D$14,IF(J760=14,'Equivalencia BH-BMPT'!$D$15,IF(J760=15,'Equivalencia BH-BMPT'!$D$16,IF(J760=16,'Equivalencia BH-BMPT'!$D$17,IF(J760=17,'Equivalencia BH-BMPT'!$D$18,IF(J760=18,'Equivalencia BH-BMPT'!$D$19,IF(J760=19,'Equivalencia BH-BMPT'!$D$20,IF(J760=20,'Equivalencia BH-BMPT'!$D$21,IF(J760=21,'Equivalencia BH-BMPT'!$D$22,IF(J760=22,'Equivalencia BH-BMPT'!$D$23,IF(J760=23,'Equivalencia BH-BMPT'!#REF!,IF(J760=24,'Equivalencia BH-BMPT'!$D$25,IF(J760=25,'Equivalencia BH-BMPT'!$D$26,IF(J760=26,'Equivalencia BH-BMPT'!$D$27,IF(J760=27,'Equivalencia BH-BMPT'!$D$28,IF(J760=28,'Equivalencia BH-BMPT'!$D$29,IF(J760=29,'Equivalencia BH-BMPT'!$D$30,IF(J760=30,'Equivalencia BH-BMPT'!$D$31,IF(J760=31,'Equivalencia BH-BMPT'!$D$32,IF(J760=32,'Equivalencia BH-BMPT'!$D$33,IF(J760=33,'Equivalencia BH-BMPT'!$D$34,IF(J760=34,'Equivalencia BH-BMPT'!$D$35,IF(J760=35,'Equivalencia BH-BMPT'!$D$36,IF(J760=36,'Equivalencia BH-BMPT'!$D$37,IF(J760=37,'Equivalencia BH-BMPT'!$D$38,IF(J760=38,'Equivalencia BH-BMPT'!#REF!,IF(J760=39,'Equivalencia BH-BMPT'!$D$40,IF(J760=40,'Equivalencia BH-BMPT'!$D$41,IF(J760=41,'Equivalencia BH-BMPT'!$D$42,IF(J760=42,'Equivalencia BH-BMPT'!$D$43,IF(J760=43,'Equivalencia BH-BMPT'!$D$44,IF(J760=44,'Equivalencia BH-BMPT'!$D$45,IF(J760=45,'Equivalencia BH-BMPT'!$D$46,"No ha seleccionado un número de programa")))))))))))))))))))))))))))))))))))))))))))))</f>
        <v>No ha seleccionado un número de programa</v>
      </c>
      <c r="L760" s="137"/>
      <c r="M760" s="135"/>
      <c r="N760" s="147"/>
      <c r="O760" s="138"/>
      <c r="P760" s="139"/>
      <c r="Q760" s="140"/>
      <c r="R760" s="140"/>
      <c r="S760" s="140"/>
      <c r="T760" s="140">
        <f t="shared" si="72"/>
        <v>0</v>
      </c>
      <c r="U760" s="140"/>
      <c r="V760" s="141"/>
      <c r="W760" s="141"/>
      <c r="X760" s="141"/>
      <c r="Y760" s="135"/>
      <c r="Z760" s="135"/>
      <c r="AA760" s="142"/>
      <c r="AB760" s="135"/>
      <c r="AC760" s="135"/>
      <c r="AD760" s="135"/>
      <c r="AE760" s="135"/>
      <c r="AF760" s="143" t="e">
        <f t="shared" si="73"/>
        <v>#DIV/0!</v>
      </c>
      <c r="AG760" s="144"/>
      <c r="AH760" s="144" t="b">
        <f t="shared" si="74"/>
        <v>1</v>
      </c>
    </row>
    <row r="761" spans="1:34" ht="44.25" customHeight="1" thickBot="1" x14ac:dyDescent="0.3">
      <c r="A761" s="135"/>
      <c r="B761" s="135"/>
      <c r="C761" s="136"/>
      <c r="D761" s="135"/>
      <c r="E761" s="136" t="str">
        <f>IF(D761=1,'Tipo '!$B$2,IF(D761=2,'Tipo '!$B$3,IF(D761=3,'Tipo '!$B$4,IF(D761=4,'Tipo '!$B$5,IF(D761=5,'Tipo '!$B$6,IF(D761=6,'Tipo '!$B$7,IF(D761=7,'Tipo '!$B$8,IF(D761=8,'Tipo '!$B$9,IF(D761=9,'Tipo '!$B$10,IF(D761=10,'Tipo '!$B$11,IF(D761=11,'Tipo '!$B$12,IF(D761=12,'Tipo '!$B$13,IF(D761=13,'Tipo '!$B$14,IF(D761=14,'Tipo '!$B$15,IF(D761=15,'Tipo '!$B$16,IF(D761=16,'Tipo '!$B$17,IF(D761=17,'Tipo '!$B$18,IF(D761=18,'Tipo '!$B$19,IF(D761=19,'Tipo '!$B$20,IF(D761=20,'Tipo '!$B$21,"No ha seleccionado un tipo de contrato válido"))))))))))))))))))))</f>
        <v>No ha seleccionado un tipo de contrato válido</v>
      </c>
      <c r="F761" s="136"/>
      <c r="G761" s="136"/>
      <c r="H761" s="146"/>
      <c r="I761" s="146"/>
      <c r="J761" s="135"/>
      <c r="K761" s="136" t="str">
        <f>IF(J761=1,'Equivalencia BH-BMPT'!$D$2,IF(J761=2,'Equivalencia BH-BMPT'!$D$3,IF(J761=3,'Equivalencia BH-BMPT'!$D$4,IF(J761=4,'Equivalencia BH-BMPT'!$D$5,IF(J761=5,'Equivalencia BH-BMPT'!$D$6,IF(J761=6,'Equivalencia BH-BMPT'!$D$7,IF(J761=7,'Equivalencia BH-BMPT'!$D$8,IF(J761=8,'Equivalencia BH-BMPT'!$D$9,IF(J761=9,'Equivalencia BH-BMPT'!$D$10,IF(J761=10,'Equivalencia BH-BMPT'!$D$11,IF(J761=11,'Equivalencia BH-BMPT'!$D$12,IF(J761=12,'Equivalencia BH-BMPT'!$D$13,IF(J761=13,'Equivalencia BH-BMPT'!$D$14,IF(J761=14,'Equivalencia BH-BMPT'!$D$15,IF(J761=15,'Equivalencia BH-BMPT'!$D$16,IF(J761=16,'Equivalencia BH-BMPT'!$D$17,IF(J761=17,'Equivalencia BH-BMPT'!$D$18,IF(J761=18,'Equivalencia BH-BMPT'!$D$19,IF(J761=19,'Equivalencia BH-BMPT'!$D$20,IF(J761=20,'Equivalencia BH-BMPT'!$D$21,IF(J761=21,'Equivalencia BH-BMPT'!$D$22,IF(J761=22,'Equivalencia BH-BMPT'!$D$23,IF(J761=23,'Equivalencia BH-BMPT'!#REF!,IF(J761=24,'Equivalencia BH-BMPT'!$D$25,IF(J761=25,'Equivalencia BH-BMPT'!$D$26,IF(J761=26,'Equivalencia BH-BMPT'!$D$27,IF(J761=27,'Equivalencia BH-BMPT'!$D$28,IF(J761=28,'Equivalencia BH-BMPT'!$D$29,IF(J761=29,'Equivalencia BH-BMPT'!$D$30,IF(J761=30,'Equivalencia BH-BMPT'!$D$31,IF(J761=31,'Equivalencia BH-BMPT'!$D$32,IF(J761=32,'Equivalencia BH-BMPT'!$D$33,IF(J761=33,'Equivalencia BH-BMPT'!$D$34,IF(J761=34,'Equivalencia BH-BMPT'!$D$35,IF(J761=35,'Equivalencia BH-BMPT'!$D$36,IF(J761=36,'Equivalencia BH-BMPT'!$D$37,IF(J761=37,'Equivalencia BH-BMPT'!$D$38,IF(J761=38,'Equivalencia BH-BMPT'!#REF!,IF(J761=39,'Equivalencia BH-BMPT'!$D$40,IF(J761=40,'Equivalencia BH-BMPT'!$D$41,IF(J761=41,'Equivalencia BH-BMPT'!$D$42,IF(J761=42,'Equivalencia BH-BMPT'!$D$43,IF(J761=43,'Equivalencia BH-BMPT'!$D$44,IF(J761=44,'Equivalencia BH-BMPT'!$D$45,IF(J761=45,'Equivalencia BH-BMPT'!$D$46,"No ha seleccionado un número de programa")))))))))))))))))))))))))))))))))))))))))))))</f>
        <v>No ha seleccionado un número de programa</v>
      </c>
      <c r="L761" s="137"/>
      <c r="M761" s="135"/>
      <c r="N761" s="147"/>
      <c r="O761" s="138"/>
      <c r="P761" s="139"/>
      <c r="Q761" s="140"/>
      <c r="R761" s="140"/>
      <c r="S761" s="140"/>
      <c r="T761" s="140">
        <f t="shared" si="72"/>
        <v>0</v>
      </c>
      <c r="U761" s="140"/>
      <c r="V761" s="141"/>
      <c r="W761" s="141"/>
      <c r="X761" s="141"/>
      <c r="Y761" s="135"/>
      <c r="Z761" s="135"/>
      <c r="AA761" s="142"/>
      <c r="AB761" s="135"/>
      <c r="AC761" s="135"/>
      <c r="AD761" s="135"/>
      <c r="AE761" s="135"/>
      <c r="AF761" s="143" t="e">
        <f t="shared" si="73"/>
        <v>#DIV/0!</v>
      </c>
      <c r="AG761" s="144"/>
      <c r="AH761" s="144" t="b">
        <f t="shared" si="74"/>
        <v>1</v>
      </c>
    </row>
    <row r="762" spans="1:34" ht="44.25" customHeight="1" thickBot="1" x14ac:dyDescent="0.3">
      <c r="A762" s="135"/>
      <c r="B762" s="135"/>
      <c r="C762" s="136"/>
      <c r="D762" s="135"/>
      <c r="E762" s="136" t="str">
        <f>IF(D762=1,'Tipo '!$B$2,IF(D762=2,'Tipo '!$B$3,IF(D762=3,'Tipo '!$B$4,IF(D762=4,'Tipo '!$B$5,IF(D762=5,'Tipo '!$B$6,IF(D762=6,'Tipo '!$B$7,IF(D762=7,'Tipo '!$B$8,IF(D762=8,'Tipo '!$B$9,IF(D762=9,'Tipo '!$B$10,IF(D762=10,'Tipo '!$B$11,IF(D762=11,'Tipo '!$B$12,IF(D762=12,'Tipo '!$B$13,IF(D762=13,'Tipo '!$B$14,IF(D762=14,'Tipo '!$B$15,IF(D762=15,'Tipo '!$B$16,IF(D762=16,'Tipo '!$B$17,IF(D762=17,'Tipo '!$B$18,IF(D762=18,'Tipo '!$B$19,IF(D762=19,'Tipo '!$B$20,IF(D762=20,'Tipo '!$B$21,"No ha seleccionado un tipo de contrato válido"))))))))))))))))))))</f>
        <v>No ha seleccionado un tipo de contrato válido</v>
      </c>
      <c r="F762" s="136"/>
      <c r="G762" s="136"/>
      <c r="H762" s="146"/>
      <c r="I762" s="146"/>
      <c r="J762" s="135"/>
      <c r="K762" s="136" t="str">
        <f>IF(J762=1,'Equivalencia BH-BMPT'!$D$2,IF(J762=2,'Equivalencia BH-BMPT'!$D$3,IF(J762=3,'Equivalencia BH-BMPT'!$D$4,IF(J762=4,'Equivalencia BH-BMPT'!$D$5,IF(J762=5,'Equivalencia BH-BMPT'!$D$6,IF(J762=6,'Equivalencia BH-BMPT'!$D$7,IF(J762=7,'Equivalencia BH-BMPT'!$D$8,IF(J762=8,'Equivalencia BH-BMPT'!$D$9,IF(J762=9,'Equivalencia BH-BMPT'!$D$10,IF(J762=10,'Equivalencia BH-BMPT'!$D$11,IF(J762=11,'Equivalencia BH-BMPT'!$D$12,IF(J762=12,'Equivalencia BH-BMPT'!$D$13,IF(J762=13,'Equivalencia BH-BMPT'!$D$14,IF(J762=14,'Equivalencia BH-BMPT'!$D$15,IF(J762=15,'Equivalencia BH-BMPT'!$D$16,IF(J762=16,'Equivalencia BH-BMPT'!$D$17,IF(J762=17,'Equivalencia BH-BMPT'!$D$18,IF(J762=18,'Equivalencia BH-BMPT'!$D$19,IF(J762=19,'Equivalencia BH-BMPT'!$D$20,IF(J762=20,'Equivalencia BH-BMPT'!$D$21,IF(J762=21,'Equivalencia BH-BMPT'!$D$22,IF(J762=22,'Equivalencia BH-BMPT'!$D$23,IF(J762=23,'Equivalencia BH-BMPT'!#REF!,IF(J762=24,'Equivalencia BH-BMPT'!$D$25,IF(J762=25,'Equivalencia BH-BMPT'!$D$26,IF(J762=26,'Equivalencia BH-BMPT'!$D$27,IF(J762=27,'Equivalencia BH-BMPT'!$D$28,IF(J762=28,'Equivalencia BH-BMPT'!$D$29,IF(J762=29,'Equivalencia BH-BMPT'!$D$30,IF(J762=30,'Equivalencia BH-BMPT'!$D$31,IF(J762=31,'Equivalencia BH-BMPT'!$D$32,IF(J762=32,'Equivalencia BH-BMPT'!$D$33,IF(J762=33,'Equivalencia BH-BMPT'!$D$34,IF(J762=34,'Equivalencia BH-BMPT'!$D$35,IF(J762=35,'Equivalencia BH-BMPT'!$D$36,IF(J762=36,'Equivalencia BH-BMPT'!$D$37,IF(J762=37,'Equivalencia BH-BMPT'!$D$38,IF(J762=38,'Equivalencia BH-BMPT'!#REF!,IF(J762=39,'Equivalencia BH-BMPT'!$D$40,IF(J762=40,'Equivalencia BH-BMPT'!$D$41,IF(J762=41,'Equivalencia BH-BMPT'!$D$42,IF(J762=42,'Equivalencia BH-BMPT'!$D$43,IF(J762=43,'Equivalencia BH-BMPT'!$D$44,IF(J762=44,'Equivalencia BH-BMPT'!$D$45,IF(J762=45,'Equivalencia BH-BMPT'!$D$46,"No ha seleccionado un número de programa")))))))))))))))))))))))))))))))))))))))))))))</f>
        <v>No ha seleccionado un número de programa</v>
      </c>
      <c r="L762" s="137"/>
      <c r="M762" s="135"/>
      <c r="N762" s="147"/>
      <c r="O762" s="138"/>
      <c r="P762" s="139"/>
      <c r="Q762" s="140"/>
      <c r="R762" s="140"/>
      <c r="S762" s="140"/>
      <c r="T762" s="140">
        <f t="shared" si="72"/>
        <v>0</v>
      </c>
      <c r="U762" s="140"/>
      <c r="V762" s="141"/>
      <c r="W762" s="141"/>
      <c r="X762" s="141"/>
      <c r="Y762" s="135"/>
      <c r="Z762" s="135"/>
      <c r="AA762" s="142"/>
      <c r="AB762" s="135"/>
      <c r="AC762" s="135"/>
      <c r="AD762" s="135"/>
      <c r="AE762" s="135"/>
      <c r="AF762" s="143" t="e">
        <f t="shared" si="73"/>
        <v>#DIV/0!</v>
      </c>
      <c r="AG762" s="144"/>
      <c r="AH762" s="144" t="b">
        <f t="shared" si="74"/>
        <v>1</v>
      </c>
    </row>
    <row r="763" spans="1:34" ht="44.25" customHeight="1" thickBot="1" x14ac:dyDescent="0.3">
      <c r="A763" s="135"/>
      <c r="B763" s="135"/>
      <c r="C763" s="136"/>
      <c r="D763" s="135"/>
      <c r="E763" s="136" t="str">
        <f>IF(D763=1,'Tipo '!$B$2,IF(D763=2,'Tipo '!$B$3,IF(D763=3,'Tipo '!$B$4,IF(D763=4,'Tipo '!$B$5,IF(D763=5,'Tipo '!$B$6,IF(D763=6,'Tipo '!$B$7,IF(D763=7,'Tipo '!$B$8,IF(D763=8,'Tipo '!$B$9,IF(D763=9,'Tipo '!$B$10,IF(D763=10,'Tipo '!$B$11,IF(D763=11,'Tipo '!$B$12,IF(D763=12,'Tipo '!$B$13,IF(D763=13,'Tipo '!$B$14,IF(D763=14,'Tipo '!$B$15,IF(D763=15,'Tipo '!$B$16,IF(D763=16,'Tipo '!$B$17,IF(D763=17,'Tipo '!$B$18,IF(D763=18,'Tipo '!$B$19,IF(D763=19,'Tipo '!$B$20,IF(D763=20,'Tipo '!$B$21,"No ha seleccionado un tipo de contrato válido"))))))))))))))))))))</f>
        <v>No ha seleccionado un tipo de contrato válido</v>
      </c>
      <c r="F763" s="136"/>
      <c r="G763" s="136"/>
      <c r="H763" s="146"/>
      <c r="I763" s="146"/>
      <c r="J763" s="135"/>
      <c r="K763" s="136" t="str">
        <f>IF(J763=1,'Equivalencia BH-BMPT'!$D$2,IF(J763=2,'Equivalencia BH-BMPT'!$D$3,IF(J763=3,'Equivalencia BH-BMPT'!$D$4,IF(J763=4,'Equivalencia BH-BMPT'!$D$5,IF(J763=5,'Equivalencia BH-BMPT'!$D$6,IF(J763=6,'Equivalencia BH-BMPT'!$D$7,IF(J763=7,'Equivalencia BH-BMPT'!$D$8,IF(J763=8,'Equivalencia BH-BMPT'!$D$9,IF(J763=9,'Equivalencia BH-BMPT'!$D$10,IF(J763=10,'Equivalencia BH-BMPT'!$D$11,IF(J763=11,'Equivalencia BH-BMPT'!$D$12,IF(J763=12,'Equivalencia BH-BMPT'!$D$13,IF(J763=13,'Equivalencia BH-BMPT'!$D$14,IF(J763=14,'Equivalencia BH-BMPT'!$D$15,IF(J763=15,'Equivalencia BH-BMPT'!$D$16,IF(J763=16,'Equivalencia BH-BMPT'!$D$17,IF(J763=17,'Equivalencia BH-BMPT'!$D$18,IF(J763=18,'Equivalencia BH-BMPT'!$D$19,IF(J763=19,'Equivalencia BH-BMPT'!$D$20,IF(J763=20,'Equivalencia BH-BMPT'!$D$21,IF(J763=21,'Equivalencia BH-BMPT'!$D$22,IF(J763=22,'Equivalencia BH-BMPT'!$D$23,IF(J763=23,'Equivalencia BH-BMPT'!#REF!,IF(J763=24,'Equivalencia BH-BMPT'!$D$25,IF(J763=25,'Equivalencia BH-BMPT'!$D$26,IF(J763=26,'Equivalencia BH-BMPT'!$D$27,IF(J763=27,'Equivalencia BH-BMPT'!$D$28,IF(J763=28,'Equivalencia BH-BMPT'!$D$29,IF(J763=29,'Equivalencia BH-BMPT'!$D$30,IF(J763=30,'Equivalencia BH-BMPT'!$D$31,IF(J763=31,'Equivalencia BH-BMPT'!$D$32,IF(J763=32,'Equivalencia BH-BMPT'!$D$33,IF(J763=33,'Equivalencia BH-BMPT'!$D$34,IF(J763=34,'Equivalencia BH-BMPT'!$D$35,IF(J763=35,'Equivalencia BH-BMPT'!$D$36,IF(J763=36,'Equivalencia BH-BMPT'!$D$37,IF(J763=37,'Equivalencia BH-BMPT'!$D$38,IF(J763=38,'Equivalencia BH-BMPT'!#REF!,IF(J763=39,'Equivalencia BH-BMPT'!$D$40,IF(J763=40,'Equivalencia BH-BMPT'!$D$41,IF(J763=41,'Equivalencia BH-BMPT'!$D$42,IF(J763=42,'Equivalencia BH-BMPT'!$D$43,IF(J763=43,'Equivalencia BH-BMPT'!$D$44,IF(J763=44,'Equivalencia BH-BMPT'!$D$45,IF(J763=45,'Equivalencia BH-BMPT'!$D$46,"No ha seleccionado un número de programa")))))))))))))))))))))))))))))))))))))))))))))</f>
        <v>No ha seleccionado un número de programa</v>
      </c>
      <c r="L763" s="137"/>
      <c r="M763" s="135"/>
      <c r="N763" s="147"/>
      <c r="O763" s="138"/>
      <c r="P763" s="139"/>
      <c r="Q763" s="140"/>
      <c r="R763" s="140"/>
      <c r="S763" s="140"/>
      <c r="T763" s="140">
        <f t="shared" si="72"/>
        <v>0</v>
      </c>
      <c r="U763" s="140"/>
      <c r="V763" s="141"/>
      <c r="W763" s="141"/>
      <c r="X763" s="141"/>
      <c r="Y763" s="135"/>
      <c r="Z763" s="135"/>
      <c r="AA763" s="142"/>
      <c r="AB763" s="135"/>
      <c r="AC763" s="135"/>
      <c r="AD763" s="135"/>
      <c r="AE763" s="135"/>
      <c r="AF763" s="143" t="e">
        <f t="shared" si="73"/>
        <v>#DIV/0!</v>
      </c>
      <c r="AG763" s="144"/>
      <c r="AH763" s="144" t="b">
        <f t="shared" si="74"/>
        <v>1</v>
      </c>
    </row>
    <row r="764" spans="1:34" ht="44.25" customHeight="1" thickBot="1" x14ac:dyDescent="0.3">
      <c r="A764" s="135"/>
      <c r="B764" s="135"/>
      <c r="C764" s="136"/>
      <c r="D764" s="135"/>
      <c r="E764" s="136" t="str">
        <f>IF(D764=1,'Tipo '!$B$2,IF(D764=2,'Tipo '!$B$3,IF(D764=3,'Tipo '!$B$4,IF(D764=4,'Tipo '!$B$5,IF(D764=5,'Tipo '!$B$6,IF(D764=6,'Tipo '!$B$7,IF(D764=7,'Tipo '!$B$8,IF(D764=8,'Tipo '!$B$9,IF(D764=9,'Tipo '!$B$10,IF(D764=10,'Tipo '!$B$11,IF(D764=11,'Tipo '!$B$12,IF(D764=12,'Tipo '!$B$13,IF(D764=13,'Tipo '!$B$14,IF(D764=14,'Tipo '!$B$15,IF(D764=15,'Tipo '!$B$16,IF(D764=16,'Tipo '!$B$17,IF(D764=17,'Tipo '!$B$18,IF(D764=18,'Tipo '!$B$19,IF(D764=19,'Tipo '!$B$20,IF(D764=20,'Tipo '!$B$21,"No ha seleccionado un tipo de contrato válido"))))))))))))))))))))</f>
        <v>No ha seleccionado un tipo de contrato válido</v>
      </c>
      <c r="F764" s="136"/>
      <c r="G764" s="136"/>
      <c r="H764" s="146"/>
      <c r="I764" s="146"/>
      <c r="J764" s="135"/>
      <c r="K764" s="136" t="str">
        <f>IF(J764=1,'Equivalencia BH-BMPT'!$D$2,IF(J764=2,'Equivalencia BH-BMPT'!$D$3,IF(J764=3,'Equivalencia BH-BMPT'!$D$4,IF(J764=4,'Equivalencia BH-BMPT'!$D$5,IF(J764=5,'Equivalencia BH-BMPT'!$D$6,IF(J764=6,'Equivalencia BH-BMPT'!$D$7,IF(J764=7,'Equivalencia BH-BMPT'!$D$8,IF(J764=8,'Equivalencia BH-BMPT'!$D$9,IF(J764=9,'Equivalencia BH-BMPT'!$D$10,IF(J764=10,'Equivalencia BH-BMPT'!$D$11,IF(J764=11,'Equivalencia BH-BMPT'!$D$12,IF(J764=12,'Equivalencia BH-BMPT'!$D$13,IF(J764=13,'Equivalencia BH-BMPT'!$D$14,IF(J764=14,'Equivalencia BH-BMPT'!$D$15,IF(J764=15,'Equivalencia BH-BMPT'!$D$16,IF(J764=16,'Equivalencia BH-BMPT'!$D$17,IF(J764=17,'Equivalencia BH-BMPT'!$D$18,IF(J764=18,'Equivalencia BH-BMPT'!$D$19,IF(J764=19,'Equivalencia BH-BMPT'!$D$20,IF(J764=20,'Equivalencia BH-BMPT'!$D$21,IF(J764=21,'Equivalencia BH-BMPT'!$D$22,IF(J764=22,'Equivalencia BH-BMPT'!$D$23,IF(J764=23,'Equivalencia BH-BMPT'!#REF!,IF(J764=24,'Equivalencia BH-BMPT'!$D$25,IF(J764=25,'Equivalencia BH-BMPT'!$D$26,IF(J764=26,'Equivalencia BH-BMPT'!$D$27,IF(J764=27,'Equivalencia BH-BMPT'!$D$28,IF(J764=28,'Equivalencia BH-BMPT'!$D$29,IF(J764=29,'Equivalencia BH-BMPT'!$D$30,IF(J764=30,'Equivalencia BH-BMPT'!$D$31,IF(J764=31,'Equivalencia BH-BMPT'!$D$32,IF(J764=32,'Equivalencia BH-BMPT'!$D$33,IF(J764=33,'Equivalencia BH-BMPT'!$D$34,IF(J764=34,'Equivalencia BH-BMPT'!$D$35,IF(J764=35,'Equivalencia BH-BMPT'!$D$36,IF(J764=36,'Equivalencia BH-BMPT'!$D$37,IF(J764=37,'Equivalencia BH-BMPT'!$D$38,IF(J764=38,'Equivalencia BH-BMPT'!#REF!,IF(J764=39,'Equivalencia BH-BMPT'!$D$40,IF(J764=40,'Equivalencia BH-BMPT'!$D$41,IF(J764=41,'Equivalencia BH-BMPT'!$D$42,IF(J764=42,'Equivalencia BH-BMPT'!$D$43,IF(J764=43,'Equivalencia BH-BMPT'!$D$44,IF(J764=44,'Equivalencia BH-BMPT'!$D$45,IF(J764=45,'Equivalencia BH-BMPT'!$D$46,"No ha seleccionado un número de programa")))))))))))))))))))))))))))))))))))))))))))))</f>
        <v>No ha seleccionado un número de programa</v>
      </c>
      <c r="L764" s="137"/>
      <c r="M764" s="135"/>
      <c r="N764" s="147"/>
      <c r="O764" s="138"/>
      <c r="P764" s="139"/>
      <c r="Q764" s="140"/>
      <c r="R764" s="140"/>
      <c r="S764" s="140"/>
      <c r="T764" s="140">
        <f t="shared" si="72"/>
        <v>0</v>
      </c>
      <c r="U764" s="140"/>
      <c r="V764" s="141"/>
      <c r="W764" s="141"/>
      <c r="X764" s="141"/>
      <c r="Y764" s="135"/>
      <c r="Z764" s="135"/>
      <c r="AA764" s="142"/>
      <c r="AB764" s="135"/>
      <c r="AC764" s="135"/>
      <c r="AD764" s="135"/>
      <c r="AE764" s="135"/>
      <c r="AF764" s="143" t="e">
        <f t="shared" si="73"/>
        <v>#DIV/0!</v>
      </c>
      <c r="AG764" s="144"/>
      <c r="AH764" s="144" t="b">
        <f t="shared" si="74"/>
        <v>1</v>
      </c>
    </row>
    <row r="765" spans="1:34" ht="44.25" customHeight="1" thickBot="1" x14ac:dyDescent="0.3">
      <c r="A765" s="135"/>
      <c r="B765" s="135"/>
      <c r="C765" s="136"/>
      <c r="D765" s="135"/>
      <c r="E765" s="136" t="str">
        <f>IF(D765=1,'Tipo '!$B$2,IF(D765=2,'Tipo '!$B$3,IF(D765=3,'Tipo '!$B$4,IF(D765=4,'Tipo '!$B$5,IF(D765=5,'Tipo '!$B$6,IF(D765=6,'Tipo '!$B$7,IF(D765=7,'Tipo '!$B$8,IF(D765=8,'Tipo '!$B$9,IF(D765=9,'Tipo '!$B$10,IF(D765=10,'Tipo '!$B$11,IF(D765=11,'Tipo '!$B$12,IF(D765=12,'Tipo '!$B$13,IF(D765=13,'Tipo '!$B$14,IF(D765=14,'Tipo '!$B$15,IF(D765=15,'Tipo '!$B$16,IF(D765=16,'Tipo '!$B$17,IF(D765=17,'Tipo '!$B$18,IF(D765=18,'Tipo '!$B$19,IF(D765=19,'Tipo '!$B$20,IF(D765=20,'Tipo '!$B$21,"No ha seleccionado un tipo de contrato válido"))))))))))))))))))))</f>
        <v>No ha seleccionado un tipo de contrato válido</v>
      </c>
      <c r="F765" s="136"/>
      <c r="G765" s="136"/>
      <c r="H765" s="146"/>
      <c r="I765" s="146"/>
      <c r="J765" s="135"/>
      <c r="K765" s="136" t="str">
        <f>IF(J765=1,'Equivalencia BH-BMPT'!$D$2,IF(J765=2,'Equivalencia BH-BMPT'!$D$3,IF(J765=3,'Equivalencia BH-BMPT'!$D$4,IF(J765=4,'Equivalencia BH-BMPT'!$D$5,IF(J765=5,'Equivalencia BH-BMPT'!$D$6,IF(J765=6,'Equivalencia BH-BMPT'!$D$7,IF(J765=7,'Equivalencia BH-BMPT'!$D$8,IF(J765=8,'Equivalencia BH-BMPT'!$D$9,IF(J765=9,'Equivalencia BH-BMPT'!$D$10,IF(J765=10,'Equivalencia BH-BMPT'!$D$11,IF(J765=11,'Equivalencia BH-BMPT'!$D$12,IF(J765=12,'Equivalencia BH-BMPT'!$D$13,IF(J765=13,'Equivalencia BH-BMPT'!$D$14,IF(J765=14,'Equivalencia BH-BMPT'!$D$15,IF(J765=15,'Equivalencia BH-BMPT'!$D$16,IF(J765=16,'Equivalencia BH-BMPT'!$D$17,IF(J765=17,'Equivalencia BH-BMPT'!$D$18,IF(J765=18,'Equivalencia BH-BMPT'!$D$19,IF(J765=19,'Equivalencia BH-BMPT'!$D$20,IF(J765=20,'Equivalencia BH-BMPT'!$D$21,IF(J765=21,'Equivalencia BH-BMPT'!$D$22,IF(J765=22,'Equivalencia BH-BMPT'!$D$23,IF(J765=23,'Equivalencia BH-BMPT'!#REF!,IF(J765=24,'Equivalencia BH-BMPT'!$D$25,IF(J765=25,'Equivalencia BH-BMPT'!$D$26,IF(J765=26,'Equivalencia BH-BMPT'!$D$27,IF(J765=27,'Equivalencia BH-BMPT'!$D$28,IF(J765=28,'Equivalencia BH-BMPT'!$D$29,IF(J765=29,'Equivalencia BH-BMPT'!$D$30,IF(J765=30,'Equivalencia BH-BMPT'!$D$31,IF(J765=31,'Equivalencia BH-BMPT'!$D$32,IF(J765=32,'Equivalencia BH-BMPT'!$D$33,IF(J765=33,'Equivalencia BH-BMPT'!$D$34,IF(J765=34,'Equivalencia BH-BMPT'!$D$35,IF(J765=35,'Equivalencia BH-BMPT'!$D$36,IF(J765=36,'Equivalencia BH-BMPT'!$D$37,IF(J765=37,'Equivalencia BH-BMPT'!$D$38,IF(J765=38,'Equivalencia BH-BMPT'!#REF!,IF(J765=39,'Equivalencia BH-BMPT'!$D$40,IF(J765=40,'Equivalencia BH-BMPT'!$D$41,IF(J765=41,'Equivalencia BH-BMPT'!$D$42,IF(J765=42,'Equivalencia BH-BMPT'!$D$43,IF(J765=43,'Equivalencia BH-BMPT'!$D$44,IF(J765=44,'Equivalencia BH-BMPT'!$D$45,IF(J765=45,'Equivalencia BH-BMPT'!$D$46,"No ha seleccionado un número de programa")))))))))))))))))))))))))))))))))))))))))))))</f>
        <v>No ha seleccionado un número de programa</v>
      </c>
      <c r="L765" s="137"/>
      <c r="M765" s="135"/>
      <c r="N765" s="147"/>
      <c r="O765" s="138"/>
      <c r="P765" s="139"/>
      <c r="Q765" s="140"/>
      <c r="R765" s="140"/>
      <c r="S765" s="140"/>
      <c r="T765" s="140">
        <f t="shared" si="72"/>
        <v>0</v>
      </c>
      <c r="U765" s="140"/>
      <c r="V765" s="141"/>
      <c r="W765" s="141"/>
      <c r="X765" s="141"/>
      <c r="Y765" s="135"/>
      <c r="Z765" s="135"/>
      <c r="AA765" s="142"/>
      <c r="AB765" s="135"/>
      <c r="AC765" s="135"/>
      <c r="AD765" s="135"/>
      <c r="AE765" s="135"/>
      <c r="AF765" s="143" t="e">
        <f t="shared" si="73"/>
        <v>#DIV/0!</v>
      </c>
      <c r="AG765" s="144"/>
      <c r="AH765" s="144" t="b">
        <f t="shared" si="74"/>
        <v>1</v>
      </c>
    </row>
    <row r="766" spans="1:34" ht="44.25" customHeight="1" thickBot="1" x14ac:dyDescent="0.3">
      <c r="A766" s="135"/>
      <c r="B766" s="135"/>
      <c r="C766" s="136"/>
      <c r="D766" s="135"/>
      <c r="E766" s="136" t="str">
        <f>IF(D766=1,'Tipo '!$B$2,IF(D766=2,'Tipo '!$B$3,IF(D766=3,'Tipo '!$B$4,IF(D766=4,'Tipo '!$B$5,IF(D766=5,'Tipo '!$B$6,IF(D766=6,'Tipo '!$B$7,IF(D766=7,'Tipo '!$B$8,IF(D766=8,'Tipo '!$B$9,IF(D766=9,'Tipo '!$B$10,IF(D766=10,'Tipo '!$B$11,IF(D766=11,'Tipo '!$B$12,IF(D766=12,'Tipo '!$B$13,IF(D766=13,'Tipo '!$B$14,IF(D766=14,'Tipo '!$B$15,IF(D766=15,'Tipo '!$B$16,IF(D766=16,'Tipo '!$B$17,IF(D766=17,'Tipo '!$B$18,IF(D766=18,'Tipo '!$B$19,IF(D766=19,'Tipo '!$B$20,IF(D766=20,'Tipo '!$B$21,"No ha seleccionado un tipo de contrato válido"))))))))))))))))))))</f>
        <v>No ha seleccionado un tipo de contrato válido</v>
      </c>
      <c r="F766" s="136"/>
      <c r="G766" s="136"/>
      <c r="H766" s="146"/>
      <c r="I766" s="146"/>
      <c r="J766" s="135"/>
      <c r="K766" s="136" t="str">
        <f>IF(J766=1,'Equivalencia BH-BMPT'!$D$2,IF(J766=2,'Equivalencia BH-BMPT'!$D$3,IF(J766=3,'Equivalencia BH-BMPT'!$D$4,IF(J766=4,'Equivalencia BH-BMPT'!$D$5,IF(J766=5,'Equivalencia BH-BMPT'!$D$6,IF(J766=6,'Equivalencia BH-BMPT'!$D$7,IF(J766=7,'Equivalencia BH-BMPT'!$D$8,IF(J766=8,'Equivalencia BH-BMPT'!$D$9,IF(J766=9,'Equivalencia BH-BMPT'!$D$10,IF(J766=10,'Equivalencia BH-BMPT'!$D$11,IF(J766=11,'Equivalencia BH-BMPT'!$D$12,IF(J766=12,'Equivalencia BH-BMPT'!$D$13,IF(J766=13,'Equivalencia BH-BMPT'!$D$14,IF(J766=14,'Equivalencia BH-BMPT'!$D$15,IF(J766=15,'Equivalencia BH-BMPT'!$D$16,IF(J766=16,'Equivalencia BH-BMPT'!$D$17,IF(J766=17,'Equivalencia BH-BMPT'!$D$18,IF(J766=18,'Equivalencia BH-BMPT'!$D$19,IF(J766=19,'Equivalencia BH-BMPT'!$D$20,IF(J766=20,'Equivalencia BH-BMPT'!$D$21,IF(J766=21,'Equivalencia BH-BMPT'!$D$22,IF(J766=22,'Equivalencia BH-BMPT'!$D$23,IF(J766=23,'Equivalencia BH-BMPT'!#REF!,IF(J766=24,'Equivalencia BH-BMPT'!$D$25,IF(J766=25,'Equivalencia BH-BMPT'!$D$26,IF(J766=26,'Equivalencia BH-BMPT'!$D$27,IF(J766=27,'Equivalencia BH-BMPT'!$D$28,IF(J766=28,'Equivalencia BH-BMPT'!$D$29,IF(J766=29,'Equivalencia BH-BMPT'!$D$30,IF(J766=30,'Equivalencia BH-BMPT'!$D$31,IF(J766=31,'Equivalencia BH-BMPT'!$D$32,IF(J766=32,'Equivalencia BH-BMPT'!$D$33,IF(J766=33,'Equivalencia BH-BMPT'!$D$34,IF(J766=34,'Equivalencia BH-BMPT'!$D$35,IF(J766=35,'Equivalencia BH-BMPT'!$D$36,IF(J766=36,'Equivalencia BH-BMPT'!$D$37,IF(J766=37,'Equivalencia BH-BMPT'!$D$38,IF(J766=38,'Equivalencia BH-BMPT'!#REF!,IF(J766=39,'Equivalencia BH-BMPT'!$D$40,IF(J766=40,'Equivalencia BH-BMPT'!$D$41,IF(J766=41,'Equivalencia BH-BMPT'!$D$42,IF(J766=42,'Equivalencia BH-BMPT'!$D$43,IF(J766=43,'Equivalencia BH-BMPT'!$D$44,IF(J766=44,'Equivalencia BH-BMPT'!$D$45,IF(J766=45,'Equivalencia BH-BMPT'!$D$46,"No ha seleccionado un número de programa")))))))))))))))))))))))))))))))))))))))))))))</f>
        <v>No ha seleccionado un número de programa</v>
      </c>
      <c r="L766" s="137"/>
      <c r="M766" s="135"/>
      <c r="N766" s="147"/>
      <c r="O766" s="138"/>
      <c r="P766" s="139"/>
      <c r="Q766" s="140"/>
      <c r="R766" s="140"/>
      <c r="S766" s="140"/>
      <c r="T766" s="140">
        <f t="shared" si="72"/>
        <v>0</v>
      </c>
      <c r="U766" s="140"/>
      <c r="V766" s="141"/>
      <c r="W766" s="141"/>
      <c r="X766" s="141"/>
      <c r="Y766" s="135"/>
      <c r="Z766" s="135"/>
      <c r="AA766" s="142"/>
      <c r="AB766" s="135"/>
      <c r="AC766" s="135"/>
      <c r="AD766" s="135"/>
      <c r="AE766" s="135"/>
      <c r="AF766" s="143" t="e">
        <f t="shared" si="73"/>
        <v>#DIV/0!</v>
      </c>
      <c r="AG766" s="144"/>
      <c r="AH766" s="144" t="b">
        <f t="shared" si="74"/>
        <v>1</v>
      </c>
    </row>
    <row r="767" spans="1:34" ht="44.25" customHeight="1" thickBot="1" x14ac:dyDescent="0.3">
      <c r="A767" s="135"/>
      <c r="B767" s="135"/>
      <c r="C767" s="136"/>
      <c r="D767" s="135"/>
      <c r="E767" s="136" t="str">
        <f>IF(D767=1,'Tipo '!$B$2,IF(D767=2,'Tipo '!$B$3,IF(D767=3,'Tipo '!$B$4,IF(D767=4,'Tipo '!$B$5,IF(D767=5,'Tipo '!$B$6,IF(D767=6,'Tipo '!$B$7,IF(D767=7,'Tipo '!$B$8,IF(D767=8,'Tipo '!$B$9,IF(D767=9,'Tipo '!$B$10,IF(D767=10,'Tipo '!$B$11,IF(D767=11,'Tipo '!$B$12,IF(D767=12,'Tipo '!$B$13,IF(D767=13,'Tipo '!$B$14,IF(D767=14,'Tipo '!$B$15,IF(D767=15,'Tipo '!$B$16,IF(D767=16,'Tipo '!$B$17,IF(D767=17,'Tipo '!$B$18,IF(D767=18,'Tipo '!$B$19,IF(D767=19,'Tipo '!$B$20,IF(D767=20,'Tipo '!$B$21,"No ha seleccionado un tipo de contrato válido"))))))))))))))))))))</f>
        <v>No ha seleccionado un tipo de contrato válido</v>
      </c>
      <c r="F767" s="136"/>
      <c r="G767" s="136"/>
      <c r="H767" s="146"/>
      <c r="I767" s="146"/>
      <c r="J767" s="135"/>
      <c r="K767" s="136" t="str">
        <f>IF(J767=1,'Equivalencia BH-BMPT'!$D$2,IF(J767=2,'Equivalencia BH-BMPT'!$D$3,IF(J767=3,'Equivalencia BH-BMPT'!$D$4,IF(J767=4,'Equivalencia BH-BMPT'!$D$5,IF(J767=5,'Equivalencia BH-BMPT'!$D$6,IF(J767=6,'Equivalencia BH-BMPT'!$D$7,IF(J767=7,'Equivalencia BH-BMPT'!$D$8,IF(J767=8,'Equivalencia BH-BMPT'!$D$9,IF(J767=9,'Equivalencia BH-BMPT'!$D$10,IF(J767=10,'Equivalencia BH-BMPT'!$D$11,IF(J767=11,'Equivalencia BH-BMPT'!$D$12,IF(J767=12,'Equivalencia BH-BMPT'!$D$13,IF(J767=13,'Equivalencia BH-BMPT'!$D$14,IF(J767=14,'Equivalencia BH-BMPT'!$D$15,IF(J767=15,'Equivalencia BH-BMPT'!$D$16,IF(J767=16,'Equivalencia BH-BMPT'!$D$17,IF(J767=17,'Equivalencia BH-BMPT'!$D$18,IF(J767=18,'Equivalencia BH-BMPT'!$D$19,IF(J767=19,'Equivalencia BH-BMPT'!$D$20,IF(J767=20,'Equivalencia BH-BMPT'!$D$21,IF(J767=21,'Equivalencia BH-BMPT'!$D$22,IF(J767=22,'Equivalencia BH-BMPT'!$D$23,IF(J767=23,'Equivalencia BH-BMPT'!#REF!,IF(J767=24,'Equivalencia BH-BMPT'!$D$25,IF(J767=25,'Equivalencia BH-BMPT'!$D$26,IF(J767=26,'Equivalencia BH-BMPT'!$D$27,IF(J767=27,'Equivalencia BH-BMPT'!$D$28,IF(J767=28,'Equivalencia BH-BMPT'!$D$29,IF(J767=29,'Equivalencia BH-BMPT'!$D$30,IF(J767=30,'Equivalencia BH-BMPT'!$D$31,IF(J767=31,'Equivalencia BH-BMPT'!$D$32,IF(J767=32,'Equivalencia BH-BMPT'!$D$33,IF(J767=33,'Equivalencia BH-BMPT'!$D$34,IF(J767=34,'Equivalencia BH-BMPT'!$D$35,IF(J767=35,'Equivalencia BH-BMPT'!$D$36,IF(J767=36,'Equivalencia BH-BMPT'!$D$37,IF(J767=37,'Equivalencia BH-BMPT'!$D$38,IF(J767=38,'Equivalencia BH-BMPT'!#REF!,IF(J767=39,'Equivalencia BH-BMPT'!$D$40,IF(J767=40,'Equivalencia BH-BMPT'!$D$41,IF(J767=41,'Equivalencia BH-BMPT'!$D$42,IF(J767=42,'Equivalencia BH-BMPT'!$D$43,IF(J767=43,'Equivalencia BH-BMPT'!$D$44,IF(J767=44,'Equivalencia BH-BMPT'!$D$45,IF(J767=45,'Equivalencia BH-BMPT'!$D$46,"No ha seleccionado un número de programa")))))))))))))))))))))))))))))))))))))))))))))</f>
        <v>No ha seleccionado un número de programa</v>
      </c>
      <c r="L767" s="137"/>
      <c r="M767" s="135"/>
      <c r="N767" s="147"/>
      <c r="O767" s="138"/>
      <c r="P767" s="139"/>
      <c r="Q767" s="140"/>
      <c r="R767" s="140"/>
      <c r="S767" s="140"/>
      <c r="T767" s="140">
        <f t="shared" si="72"/>
        <v>0</v>
      </c>
      <c r="U767" s="140"/>
      <c r="V767" s="141"/>
      <c r="W767" s="141"/>
      <c r="X767" s="141"/>
      <c r="Y767" s="135"/>
      <c r="Z767" s="135"/>
      <c r="AA767" s="142"/>
      <c r="AB767" s="135"/>
      <c r="AC767" s="135"/>
      <c r="AD767" s="135"/>
      <c r="AE767" s="135"/>
      <c r="AF767" s="143" t="e">
        <f t="shared" si="73"/>
        <v>#DIV/0!</v>
      </c>
      <c r="AG767" s="144"/>
      <c r="AH767" s="144" t="b">
        <f t="shared" si="74"/>
        <v>1</v>
      </c>
    </row>
    <row r="768" spans="1:34" ht="44.25" customHeight="1" thickBot="1" x14ac:dyDescent="0.3">
      <c r="A768" s="135"/>
      <c r="B768" s="135"/>
      <c r="C768" s="136"/>
      <c r="D768" s="135"/>
      <c r="E768" s="136" t="str">
        <f>IF(D768=1,'Tipo '!$B$2,IF(D768=2,'Tipo '!$B$3,IF(D768=3,'Tipo '!$B$4,IF(D768=4,'Tipo '!$B$5,IF(D768=5,'Tipo '!$B$6,IF(D768=6,'Tipo '!$B$7,IF(D768=7,'Tipo '!$B$8,IF(D768=8,'Tipo '!$B$9,IF(D768=9,'Tipo '!$B$10,IF(D768=10,'Tipo '!$B$11,IF(D768=11,'Tipo '!$B$12,IF(D768=12,'Tipo '!$B$13,IF(D768=13,'Tipo '!$B$14,IF(D768=14,'Tipo '!$B$15,IF(D768=15,'Tipo '!$B$16,IF(D768=16,'Tipo '!$B$17,IF(D768=17,'Tipo '!$B$18,IF(D768=18,'Tipo '!$B$19,IF(D768=19,'Tipo '!$B$20,IF(D768=20,'Tipo '!$B$21,"No ha seleccionado un tipo de contrato válido"))))))))))))))))))))</f>
        <v>No ha seleccionado un tipo de contrato válido</v>
      </c>
      <c r="F768" s="136"/>
      <c r="G768" s="136"/>
      <c r="H768" s="146"/>
      <c r="I768" s="146"/>
      <c r="J768" s="135"/>
      <c r="K768" s="136" t="str">
        <f>IF(J768=1,'Equivalencia BH-BMPT'!$D$2,IF(J768=2,'Equivalencia BH-BMPT'!$D$3,IF(J768=3,'Equivalencia BH-BMPT'!$D$4,IF(J768=4,'Equivalencia BH-BMPT'!$D$5,IF(J768=5,'Equivalencia BH-BMPT'!$D$6,IF(J768=6,'Equivalencia BH-BMPT'!$D$7,IF(J768=7,'Equivalencia BH-BMPT'!$D$8,IF(J768=8,'Equivalencia BH-BMPT'!$D$9,IF(J768=9,'Equivalencia BH-BMPT'!$D$10,IF(J768=10,'Equivalencia BH-BMPT'!$D$11,IF(J768=11,'Equivalencia BH-BMPT'!$D$12,IF(J768=12,'Equivalencia BH-BMPT'!$D$13,IF(J768=13,'Equivalencia BH-BMPT'!$D$14,IF(J768=14,'Equivalencia BH-BMPT'!$D$15,IF(J768=15,'Equivalencia BH-BMPT'!$D$16,IF(J768=16,'Equivalencia BH-BMPT'!$D$17,IF(J768=17,'Equivalencia BH-BMPT'!$D$18,IF(J768=18,'Equivalencia BH-BMPT'!$D$19,IF(J768=19,'Equivalencia BH-BMPT'!$D$20,IF(J768=20,'Equivalencia BH-BMPT'!$D$21,IF(J768=21,'Equivalencia BH-BMPT'!$D$22,IF(J768=22,'Equivalencia BH-BMPT'!$D$23,IF(J768=23,'Equivalencia BH-BMPT'!#REF!,IF(J768=24,'Equivalencia BH-BMPT'!$D$25,IF(J768=25,'Equivalencia BH-BMPT'!$D$26,IF(J768=26,'Equivalencia BH-BMPT'!$D$27,IF(J768=27,'Equivalencia BH-BMPT'!$D$28,IF(J768=28,'Equivalencia BH-BMPT'!$D$29,IF(J768=29,'Equivalencia BH-BMPT'!$D$30,IF(J768=30,'Equivalencia BH-BMPT'!$D$31,IF(J768=31,'Equivalencia BH-BMPT'!$D$32,IF(J768=32,'Equivalencia BH-BMPT'!$D$33,IF(J768=33,'Equivalencia BH-BMPT'!$D$34,IF(J768=34,'Equivalencia BH-BMPT'!$D$35,IF(J768=35,'Equivalencia BH-BMPT'!$D$36,IF(J768=36,'Equivalencia BH-BMPT'!$D$37,IF(J768=37,'Equivalencia BH-BMPT'!$D$38,IF(J768=38,'Equivalencia BH-BMPT'!#REF!,IF(J768=39,'Equivalencia BH-BMPT'!$D$40,IF(J768=40,'Equivalencia BH-BMPT'!$D$41,IF(J768=41,'Equivalencia BH-BMPT'!$D$42,IF(J768=42,'Equivalencia BH-BMPT'!$D$43,IF(J768=43,'Equivalencia BH-BMPT'!$D$44,IF(J768=44,'Equivalencia BH-BMPT'!$D$45,IF(J768=45,'Equivalencia BH-BMPT'!$D$46,"No ha seleccionado un número de programa")))))))))))))))))))))))))))))))))))))))))))))</f>
        <v>No ha seleccionado un número de programa</v>
      </c>
      <c r="L768" s="137"/>
      <c r="M768" s="135"/>
      <c r="N768" s="147"/>
      <c r="O768" s="138"/>
      <c r="P768" s="139"/>
      <c r="Q768" s="140"/>
      <c r="R768" s="140"/>
      <c r="S768" s="140"/>
      <c r="T768" s="140">
        <f t="shared" si="72"/>
        <v>0</v>
      </c>
      <c r="U768" s="140"/>
      <c r="V768" s="141"/>
      <c r="W768" s="141"/>
      <c r="X768" s="141"/>
      <c r="Y768" s="135"/>
      <c r="Z768" s="135"/>
      <c r="AA768" s="142"/>
      <c r="AB768" s="135"/>
      <c r="AC768" s="135"/>
      <c r="AD768" s="135"/>
      <c r="AE768" s="135"/>
      <c r="AF768" s="143" t="e">
        <f t="shared" si="73"/>
        <v>#DIV/0!</v>
      </c>
      <c r="AG768" s="144"/>
      <c r="AH768" s="144" t="b">
        <f t="shared" si="74"/>
        <v>1</v>
      </c>
    </row>
    <row r="769" spans="1:34" ht="44.25" customHeight="1" thickBot="1" x14ac:dyDescent="0.3">
      <c r="A769" s="135"/>
      <c r="B769" s="135"/>
      <c r="C769" s="136"/>
      <c r="D769" s="135"/>
      <c r="E769" s="136" t="str">
        <f>IF(D769=1,'Tipo '!$B$2,IF(D769=2,'Tipo '!$B$3,IF(D769=3,'Tipo '!$B$4,IF(D769=4,'Tipo '!$B$5,IF(D769=5,'Tipo '!$B$6,IF(D769=6,'Tipo '!$B$7,IF(D769=7,'Tipo '!$B$8,IF(D769=8,'Tipo '!$B$9,IF(D769=9,'Tipo '!$B$10,IF(D769=10,'Tipo '!$B$11,IF(D769=11,'Tipo '!$B$12,IF(D769=12,'Tipo '!$B$13,IF(D769=13,'Tipo '!$B$14,IF(D769=14,'Tipo '!$B$15,IF(D769=15,'Tipo '!$B$16,IF(D769=16,'Tipo '!$B$17,IF(D769=17,'Tipo '!$B$18,IF(D769=18,'Tipo '!$B$19,IF(D769=19,'Tipo '!$B$20,IF(D769=20,'Tipo '!$B$21,"No ha seleccionado un tipo de contrato válido"))))))))))))))))))))</f>
        <v>No ha seleccionado un tipo de contrato válido</v>
      </c>
      <c r="F769" s="136"/>
      <c r="G769" s="136"/>
      <c r="H769" s="146"/>
      <c r="I769" s="146"/>
      <c r="J769" s="135"/>
      <c r="K769" s="136" t="str">
        <f>IF(J769=1,'Equivalencia BH-BMPT'!$D$2,IF(J769=2,'Equivalencia BH-BMPT'!$D$3,IF(J769=3,'Equivalencia BH-BMPT'!$D$4,IF(J769=4,'Equivalencia BH-BMPT'!$D$5,IF(J769=5,'Equivalencia BH-BMPT'!$D$6,IF(J769=6,'Equivalencia BH-BMPT'!$D$7,IF(J769=7,'Equivalencia BH-BMPT'!$D$8,IF(J769=8,'Equivalencia BH-BMPT'!$D$9,IF(J769=9,'Equivalencia BH-BMPT'!$D$10,IF(J769=10,'Equivalencia BH-BMPT'!$D$11,IF(J769=11,'Equivalencia BH-BMPT'!$D$12,IF(J769=12,'Equivalencia BH-BMPT'!$D$13,IF(J769=13,'Equivalencia BH-BMPT'!$D$14,IF(J769=14,'Equivalencia BH-BMPT'!$D$15,IF(J769=15,'Equivalencia BH-BMPT'!$D$16,IF(J769=16,'Equivalencia BH-BMPT'!$D$17,IF(J769=17,'Equivalencia BH-BMPT'!$D$18,IF(J769=18,'Equivalencia BH-BMPT'!$D$19,IF(J769=19,'Equivalencia BH-BMPT'!$D$20,IF(J769=20,'Equivalencia BH-BMPT'!$D$21,IF(J769=21,'Equivalencia BH-BMPT'!$D$22,IF(J769=22,'Equivalencia BH-BMPT'!$D$23,IF(J769=23,'Equivalencia BH-BMPT'!#REF!,IF(J769=24,'Equivalencia BH-BMPT'!$D$25,IF(J769=25,'Equivalencia BH-BMPT'!$D$26,IF(J769=26,'Equivalencia BH-BMPT'!$D$27,IF(J769=27,'Equivalencia BH-BMPT'!$D$28,IF(J769=28,'Equivalencia BH-BMPT'!$D$29,IF(J769=29,'Equivalencia BH-BMPT'!$D$30,IF(J769=30,'Equivalencia BH-BMPT'!$D$31,IF(J769=31,'Equivalencia BH-BMPT'!$D$32,IF(J769=32,'Equivalencia BH-BMPT'!$D$33,IF(J769=33,'Equivalencia BH-BMPT'!$D$34,IF(J769=34,'Equivalencia BH-BMPT'!$D$35,IF(J769=35,'Equivalencia BH-BMPT'!$D$36,IF(J769=36,'Equivalencia BH-BMPT'!$D$37,IF(J769=37,'Equivalencia BH-BMPT'!$D$38,IF(J769=38,'Equivalencia BH-BMPT'!#REF!,IF(J769=39,'Equivalencia BH-BMPT'!$D$40,IF(J769=40,'Equivalencia BH-BMPT'!$D$41,IF(J769=41,'Equivalencia BH-BMPT'!$D$42,IF(J769=42,'Equivalencia BH-BMPT'!$D$43,IF(J769=43,'Equivalencia BH-BMPT'!$D$44,IF(J769=44,'Equivalencia BH-BMPT'!$D$45,IF(J769=45,'Equivalencia BH-BMPT'!$D$46,"No ha seleccionado un número de programa")))))))))))))))))))))))))))))))))))))))))))))</f>
        <v>No ha seleccionado un número de programa</v>
      </c>
      <c r="L769" s="137"/>
      <c r="M769" s="135"/>
      <c r="N769" s="147"/>
      <c r="O769" s="138"/>
      <c r="P769" s="139"/>
      <c r="Q769" s="140"/>
      <c r="R769" s="140"/>
      <c r="S769" s="140"/>
      <c r="T769" s="140">
        <f t="shared" si="72"/>
        <v>0</v>
      </c>
      <c r="U769" s="140"/>
      <c r="V769" s="141"/>
      <c r="W769" s="141"/>
      <c r="X769" s="141"/>
      <c r="Y769" s="135"/>
      <c r="Z769" s="135"/>
      <c r="AA769" s="142"/>
      <c r="AB769" s="135"/>
      <c r="AC769" s="135"/>
      <c r="AD769" s="135"/>
      <c r="AE769" s="135"/>
      <c r="AF769" s="143" t="e">
        <f t="shared" si="73"/>
        <v>#DIV/0!</v>
      </c>
      <c r="AG769" s="144"/>
      <c r="AH769" s="144" t="b">
        <f t="shared" si="74"/>
        <v>1</v>
      </c>
    </row>
    <row r="770" spans="1:34" ht="44.25" customHeight="1" thickBot="1" x14ac:dyDescent="0.3">
      <c r="A770" s="135"/>
      <c r="B770" s="135"/>
      <c r="C770" s="136"/>
      <c r="D770" s="135"/>
      <c r="E770" s="136" t="str">
        <f>IF(D770=1,'Tipo '!$B$2,IF(D770=2,'Tipo '!$B$3,IF(D770=3,'Tipo '!$B$4,IF(D770=4,'Tipo '!$B$5,IF(D770=5,'Tipo '!$B$6,IF(D770=6,'Tipo '!$B$7,IF(D770=7,'Tipo '!$B$8,IF(D770=8,'Tipo '!$B$9,IF(D770=9,'Tipo '!$B$10,IF(D770=10,'Tipo '!$B$11,IF(D770=11,'Tipo '!$B$12,IF(D770=12,'Tipo '!$B$13,IF(D770=13,'Tipo '!$B$14,IF(D770=14,'Tipo '!$B$15,IF(D770=15,'Tipo '!$B$16,IF(D770=16,'Tipo '!$B$17,IF(D770=17,'Tipo '!$B$18,IF(D770=18,'Tipo '!$B$19,IF(D770=19,'Tipo '!$B$20,IF(D770=20,'Tipo '!$B$21,"No ha seleccionado un tipo de contrato válido"))))))))))))))))))))</f>
        <v>No ha seleccionado un tipo de contrato válido</v>
      </c>
      <c r="F770" s="136"/>
      <c r="G770" s="136"/>
      <c r="H770" s="146"/>
      <c r="I770" s="146"/>
      <c r="J770" s="135"/>
      <c r="K770" s="136" t="str">
        <f>IF(J770=1,'Equivalencia BH-BMPT'!$D$2,IF(J770=2,'Equivalencia BH-BMPT'!$D$3,IF(J770=3,'Equivalencia BH-BMPT'!$D$4,IF(J770=4,'Equivalencia BH-BMPT'!$D$5,IF(J770=5,'Equivalencia BH-BMPT'!$D$6,IF(J770=6,'Equivalencia BH-BMPT'!$D$7,IF(J770=7,'Equivalencia BH-BMPT'!$D$8,IF(J770=8,'Equivalencia BH-BMPT'!$D$9,IF(J770=9,'Equivalencia BH-BMPT'!$D$10,IF(J770=10,'Equivalencia BH-BMPT'!$D$11,IF(J770=11,'Equivalencia BH-BMPT'!$D$12,IF(J770=12,'Equivalencia BH-BMPT'!$D$13,IF(J770=13,'Equivalencia BH-BMPT'!$D$14,IF(J770=14,'Equivalencia BH-BMPT'!$D$15,IF(J770=15,'Equivalencia BH-BMPT'!$D$16,IF(J770=16,'Equivalencia BH-BMPT'!$D$17,IF(J770=17,'Equivalencia BH-BMPT'!$D$18,IF(J770=18,'Equivalencia BH-BMPT'!$D$19,IF(J770=19,'Equivalencia BH-BMPT'!$D$20,IF(J770=20,'Equivalencia BH-BMPT'!$D$21,IF(J770=21,'Equivalencia BH-BMPT'!$D$22,IF(J770=22,'Equivalencia BH-BMPT'!$D$23,IF(J770=23,'Equivalencia BH-BMPT'!#REF!,IF(J770=24,'Equivalencia BH-BMPT'!$D$25,IF(J770=25,'Equivalencia BH-BMPT'!$D$26,IF(J770=26,'Equivalencia BH-BMPT'!$D$27,IF(J770=27,'Equivalencia BH-BMPT'!$D$28,IF(J770=28,'Equivalencia BH-BMPT'!$D$29,IF(J770=29,'Equivalencia BH-BMPT'!$D$30,IF(J770=30,'Equivalencia BH-BMPT'!$D$31,IF(J770=31,'Equivalencia BH-BMPT'!$D$32,IF(J770=32,'Equivalencia BH-BMPT'!$D$33,IF(J770=33,'Equivalencia BH-BMPT'!$D$34,IF(J770=34,'Equivalencia BH-BMPT'!$D$35,IF(J770=35,'Equivalencia BH-BMPT'!$D$36,IF(J770=36,'Equivalencia BH-BMPT'!$D$37,IF(J770=37,'Equivalencia BH-BMPT'!$D$38,IF(J770=38,'Equivalencia BH-BMPT'!#REF!,IF(J770=39,'Equivalencia BH-BMPT'!$D$40,IF(J770=40,'Equivalencia BH-BMPT'!$D$41,IF(J770=41,'Equivalencia BH-BMPT'!$D$42,IF(J770=42,'Equivalencia BH-BMPT'!$D$43,IF(J770=43,'Equivalencia BH-BMPT'!$D$44,IF(J770=44,'Equivalencia BH-BMPT'!$D$45,IF(J770=45,'Equivalencia BH-BMPT'!$D$46,"No ha seleccionado un número de programa")))))))))))))))))))))))))))))))))))))))))))))</f>
        <v>No ha seleccionado un número de programa</v>
      </c>
      <c r="L770" s="137"/>
      <c r="M770" s="135"/>
      <c r="N770" s="147"/>
      <c r="O770" s="138"/>
      <c r="P770" s="139"/>
      <c r="Q770" s="140"/>
      <c r="R770" s="140"/>
      <c r="S770" s="140"/>
      <c r="T770" s="140">
        <f t="shared" si="72"/>
        <v>0</v>
      </c>
      <c r="U770" s="140"/>
      <c r="V770" s="141"/>
      <c r="W770" s="141"/>
      <c r="X770" s="141"/>
      <c r="Y770" s="135"/>
      <c r="Z770" s="135"/>
      <c r="AA770" s="142"/>
      <c r="AB770" s="135"/>
      <c r="AC770" s="135"/>
      <c r="AD770" s="135"/>
      <c r="AE770" s="135"/>
      <c r="AF770" s="143" t="e">
        <f t="shared" si="73"/>
        <v>#DIV/0!</v>
      </c>
      <c r="AG770" s="144"/>
      <c r="AH770" s="144" t="b">
        <f t="shared" si="74"/>
        <v>1</v>
      </c>
    </row>
    <row r="771" spans="1:34" ht="44.25" customHeight="1" thickBot="1" x14ac:dyDescent="0.3">
      <c r="A771" s="135"/>
      <c r="B771" s="135"/>
      <c r="C771" s="136"/>
      <c r="D771" s="135"/>
      <c r="E771" s="136" t="str">
        <f>IF(D771=1,'Tipo '!$B$2,IF(D771=2,'Tipo '!$B$3,IF(D771=3,'Tipo '!$B$4,IF(D771=4,'Tipo '!$B$5,IF(D771=5,'Tipo '!$B$6,IF(D771=6,'Tipo '!$B$7,IF(D771=7,'Tipo '!$B$8,IF(D771=8,'Tipo '!$B$9,IF(D771=9,'Tipo '!$B$10,IF(D771=10,'Tipo '!$B$11,IF(D771=11,'Tipo '!$B$12,IF(D771=12,'Tipo '!$B$13,IF(D771=13,'Tipo '!$B$14,IF(D771=14,'Tipo '!$B$15,IF(D771=15,'Tipo '!$B$16,IF(D771=16,'Tipo '!$B$17,IF(D771=17,'Tipo '!$B$18,IF(D771=18,'Tipo '!$B$19,IF(D771=19,'Tipo '!$B$20,IF(D771=20,'Tipo '!$B$21,"No ha seleccionado un tipo de contrato válido"))))))))))))))))))))</f>
        <v>No ha seleccionado un tipo de contrato válido</v>
      </c>
      <c r="F771" s="136"/>
      <c r="G771" s="136"/>
      <c r="H771" s="146"/>
      <c r="I771" s="146"/>
      <c r="J771" s="135"/>
      <c r="K771" s="136" t="str">
        <f>IF(J771=1,'Equivalencia BH-BMPT'!$D$2,IF(J771=2,'Equivalencia BH-BMPT'!$D$3,IF(J771=3,'Equivalencia BH-BMPT'!$D$4,IF(J771=4,'Equivalencia BH-BMPT'!$D$5,IF(J771=5,'Equivalencia BH-BMPT'!$D$6,IF(J771=6,'Equivalencia BH-BMPT'!$D$7,IF(J771=7,'Equivalencia BH-BMPT'!$D$8,IF(J771=8,'Equivalencia BH-BMPT'!$D$9,IF(J771=9,'Equivalencia BH-BMPT'!$D$10,IF(J771=10,'Equivalencia BH-BMPT'!$D$11,IF(J771=11,'Equivalencia BH-BMPT'!$D$12,IF(J771=12,'Equivalencia BH-BMPT'!$D$13,IF(J771=13,'Equivalencia BH-BMPT'!$D$14,IF(J771=14,'Equivalencia BH-BMPT'!$D$15,IF(J771=15,'Equivalencia BH-BMPT'!$D$16,IF(J771=16,'Equivalencia BH-BMPT'!$D$17,IF(J771=17,'Equivalencia BH-BMPT'!$D$18,IF(J771=18,'Equivalencia BH-BMPT'!$D$19,IF(J771=19,'Equivalencia BH-BMPT'!$D$20,IF(J771=20,'Equivalencia BH-BMPT'!$D$21,IF(J771=21,'Equivalencia BH-BMPT'!$D$22,IF(J771=22,'Equivalencia BH-BMPT'!$D$23,IF(J771=23,'Equivalencia BH-BMPT'!#REF!,IF(J771=24,'Equivalencia BH-BMPT'!$D$25,IF(J771=25,'Equivalencia BH-BMPT'!$D$26,IF(J771=26,'Equivalencia BH-BMPT'!$D$27,IF(J771=27,'Equivalencia BH-BMPT'!$D$28,IF(J771=28,'Equivalencia BH-BMPT'!$D$29,IF(J771=29,'Equivalencia BH-BMPT'!$D$30,IF(J771=30,'Equivalencia BH-BMPT'!$D$31,IF(J771=31,'Equivalencia BH-BMPT'!$D$32,IF(J771=32,'Equivalencia BH-BMPT'!$D$33,IF(J771=33,'Equivalencia BH-BMPT'!$D$34,IF(J771=34,'Equivalencia BH-BMPT'!$D$35,IF(J771=35,'Equivalencia BH-BMPT'!$D$36,IF(J771=36,'Equivalencia BH-BMPT'!$D$37,IF(J771=37,'Equivalencia BH-BMPT'!$D$38,IF(J771=38,'Equivalencia BH-BMPT'!#REF!,IF(J771=39,'Equivalencia BH-BMPT'!$D$40,IF(J771=40,'Equivalencia BH-BMPT'!$D$41,IF(J771=41,'Equivalencia BH-BMPT'!$D$42,IF(J771=42,'Equivalencia BH-BMPT'!$D$43,IF(J771=43,'Equivalencia BH-BMPT'!$D$44,IF(J771=44,'Equivalencia BH-BMPT'!$D$45,IF(J771=45,'Equivalencia BH-BMPT'!$D$46,"No ha seleccionado un número de programa")))))))))))))))))))))))))))))))))))))))))))))</f>
        <v>No ha seleccionado un número de programa</v>
      </c>
      <c r="L771" s="137"/>
      <c r="M771" s="135"/>
      <c r="N771" s="147"/>
      <c r="O771" s="138"/>
      <c r="P771" s="139"/>
      <c r="Q771" s="140"/>
      <c r="R771" s="140"/>
      <c r="S771" s="140"/>
      <c r="T771" s="140">
        <f t="shared" si="72"/>
        <v>0</v>
      </c>
      <c r="U771" s="140"/>
      <c r="V771" s="141"/>
      <c r="W771" s="141"/>
      <c r="X771" s="141"/>
      <c r="Y771" s="135"/>
      <c r="Z771" s="135"/>
      <c r="AA771" s="142"/>
      <c r="AB771" s="135"/>
      <c r="AC771" s="135"/>
      <c r="AD771" s="135"/>
      <c r="AE771" s="135"/>
      <c r="AF771" s="143" t="e">
        <f t="shared" si="73"/>
        <v>#DIV/0!</v>
      </c>
      <c r="AG771" s="144"/>
      <c r="AH771" s="144" t="b">
        <f t="shared" si="74"/>
        <v>1</v>
      </c>
    </row>
    <row r="772" spans="1:34" ht="44.25" customHeight="1" thickBot="1" x14ac:dyDescent="0.3">
      <c r="A772" s="135"/>
      <c r="B772" s="135"/>
      <c r="C772" s="136"/>
      <c r="D772" s="135"/>
      <c r="E772" s="136" t="str">
        <f>IF(D772=1,'Tipo '!$B$2,IF(D772=2,'Tipo '!$B$3,IF(D772=3,'Tipo '!$B$4,IF(D772=4,'Tipo '!$B$5,IF(D772=5,'Tipo '!$B$6,IF(D772=6,'Tipo '!$B$7,IF(D772=7,'Tipo '!$B$8,IF(D772=8,'Tipo '!$B$9,IF(D772=9,'Tipo '!$B$10,IF(D772=10,'Tipo '!$B$11,IF(D772=11,'Tipo '!$B$12,IF(D772=12,'Tipo '!$B$13,IF(D772=13,'Tipo '!$B$14,IF(D772=14,'Tipo '!$B$15,IF(D772=15,'Tipo '!$B$16,IF(D772=16,'Tipo '!$B$17,IF(D772=17,'Tipo '!$B$18,IF(D772=18,'Tipo '!$B$19,IF(D772=19,'Tipo '!$B$20,IF(D772=20,'Tipo '!$B$21,"No ha seleccionado un tipo de contrato válido"))))))))))))))))))))</f>
        <v>No ha seleccionado un tipo de contrato válido</v>
      </c>
      <c r="F772" s="136"/>
      <c r="G772" s="136"/>
      <c r="H772" s="146"/>
      <c r="I772" s="146"/>
      <c r="J772" s="135"/>
      <c r="K772" s="136" t="str">
        <f>IF(J772=1,'Equivalencia BH-BMPT'!$D$2,IF(J772=2,'Equivalencia BH-BMPT'!$D$3,IF(J772=3,'Equivalencia BH-BMPT'!$D$4,IF(J772=4,'Equivalencia BH-BMPT'!$D$5,IF(J772=5,'Equivalencia BH-BMPT'!$D$6,IF(J772=6,'Equivalencia BH-BMPT'!$D$7,IF(J772=7,'Equivalencia BH-BMPT'!$D$8,IF(J772=8,'Equivalencia BH-BMPT'!$D$9,IF(J772=9,'Equivalencia BH-BMPT'!$D$10,IF(J772=10,'Equivalencia BH-BMPT'!$D$11,IF(J772=11,'Equivalencia BH-BMPT'!$D$12,IF(J772=12,'Equivalencia BH-BMPT'!$D$13,IF(J772=13,'Equivalencia BH-BMPT'!$D$14,IF(J772=14,'Equivalencia BH-BMPT'!$D$15,IF(J772=15,'Equivalencia BH-BMPT'!$D$16,IF(J772=16,'Equivalencia BH-BMPT'!$D$17,IF(J772=17,'Equivalencia BH-BMPT'!$D$18,IF(J772=18,'Equivalencia BH-BMPT'!$D$19,IF(J772=19,'Equivalencia BH-BMPT'!$D$20,IF(J772=20,'Equivalencia BH-BMPT'!$D$21,IF(J772=21,'Equivalencia BH-BMPT'!$D$22,IF(J772=22,'Equivalencia BH-BMPT'!$D$23,IF(J772=23,'Equivalencia BH-BMPT'!#REF!,IF(J772=24,'Equivalencia BH-BMPT'!$D$25,IF(J772=25,'Equivalencia BH-BMPT'!$D$26,IF(J772=26,'Equivalencia BH-BMPT'!$D$27,IF(J772=27,'Equivalencia BH-BMPT'!$D$28,IF(J772=28,'Equivalencia BH-BMPT'!$D$29,IF(J772=29,'Equivalencia BH-BMPT'!$D$30,IF(J772=30,'Equivalencia BH-BMPT'!$D$31,IF(J772=31,'Equivalencia BH-BMPT'!$D$32,IF(J772=32,'Equivalencia BH-BMPT'!$D$33,IF(J772=33,'Equivalencia BH-BMPT'!$D$34,IF(J772=34,'Equivalencia BH-BMPT'!$D$35,IF(J772=35,'Equivalencia BH-BMPT'!$D$36,IF(J772=36,'Equivalencia BH-BMPT'!$D$37,IF(J772=37,'Equivalencia BH-BMPT'!$D$38,IF(J772=38,'Equivalencia BH-BMPT'!#REF!,IF(J772=39,'Equivalencia BH-BMPT'!$D$40,IF(J772=40,'Equivalencia BH-BMPT'!$D$41,IF(J772=41,'Equivalencia BH-BMPT'!$D$42,IF(J772=42,'Equivalencia BH-BMPT'!$D$43,IF(J772=43,'Equivalencia BH-BMPT'!$D$44,IF(J772=44,'Equivalencia BH-BMPT'!$D$45,IF(J772=45,'Equivalencia BH-BMPT'!$D$46,"No ha seleccionado un número de programa")))))))))))))))))))))))))))))))))))))))))))))</f>
        <v>No ha seleccionado un número de programa</v>
      </c>
      <c r="L772" s="137"/>
      <c r="M772" s="135"/>
      <c r="N772" s="147"/>
      <c r="O772" s="138"/>
      <c r="P772" s="139"/>
      <c r="Q772" s="140"/>
      <c r="R772" s="140"/>
      <c r="S772" s="140"/>
      <c r="T772" s="140">
        <f t="shared" si="72"/>
        <v>0</v>
      </c>
      <c r="U772" s="140"/>
      <c r="V772" s="141"/>
      <c r="W772" s="141"/>
      <c r="X772" s="141"/>
      <c r="Y772" s="135"/>
      <c r="Z772" s="135"/>
      <c r="AA772" s="142"/>
      <c r="AB772" s="135"/>
      <c r="AC772" s="135"/>
      <c r="AD772" s="135"/>
      <c r="AE772" s="135"/>
      <c r="AF772" s="143" t="e">
        <f t="shared" si="73"/>
        <v>#DIV/0!</v>
      </c>
      <c r="AG772" s="144"/>
      <c r="AH772" s="144" t="b">
        <f t="shared" si="74"/>
        <v>1</v>
      </c>
    </row>
    <row r="773" spans="1:34" ht="44.25" customHeight="1" thickBot="1" x14ac:dyDescent="0.3">
      <c r="A773" s="135"/>
      <c r="B773" s="135"/>
      <c r="C773" s="136"/>
      <c r="D773" s="135"/>
      <c r="E773" s="136" t="str">
        <f>IF(D773=1,'Tipo '!$B$2,IF(D773=2,'Tipo '!$B$3,IF(D773=3,'Tipo '!$B$4,IF(D773=4,'Tipo '!$B$5,IF(D773=5,'Tipo '!$B$6,IF(D773=6,'Tipo '!$B$7,IF(D773=7,'Tipo '!$B$8,IF(D773=8,'Tipo '!$B$9,IF(D773=9,'Tipo '!$B$10,IF(D773=10,'Tipo '!$B$11,IF(D773=11,'Tipo '!$B$12,IF(D773=12,'Tipo '!$B$13,IF(D773=13,'Tipo '!$B$14,IF(D773=14,'Tipo '!$B$15,IF(D773=15,'Tipo '!$B$16,IF(D773=16,'Tipo '!$B$17,IF(D773=17,'Tipo '!$B$18,IF(D773=18,'Tipo '!$B$19,IF(D773=19,'Tipo '!$B$20,IF(D773=20,'Tipo '!$B$21,"No ha seleccionado un tipo de contrato válido"))))))))))))))))))))</f>
        <v>No ha seleccionado un tipo de contrato válido</v>
      </c>
      <c r="F773" s="136"/>
      <c r="G773" s="136"/>
      <c r="H773" s="146"/>
      <c r="I773" s="146"/>
      <c r="J773" s="135"/>
      <c r="K773" s="136" t="str">
        <f>IF(J773=1,'Equivalencia BH-BMPT'!$D$2,IF(J773=2,'Equivalencia BH-BMPT'!$D$3,IF(J773=3,'Equivalencia BH-BMPT'!$D$4,IF(J773=4,'Equivalencia BH-BMPT'!$D$5,IF(J773=5,'Equivalencia BH-BMPT'!$D$6,IF(J773=6,'Equivalencia BH-BMPT'!$D$7,IF(J773=7,'Equivalencia BH-BMPT'!$D$8,IF(J773=8,'Equivalencia BH-BMPT'!$D$9,IF(J773=9,'Equivalencia BH-BMPT'!$D$10,IF(J773=10,'Equivalencia BH-BMPT'!$D$11,IF(J773=11,'Equivalencia BH-BMPT'!$D$12,IF(J773=12,'Equivalencia BH-BMPT'!$D$13,IF(J773=13,'Equivalencia BH-BMPT'!$D$14,IF(J773=14,'Equivalencia BH-BMPT'!$D$15,IF(J773=15,'Equivalencia BH-BMPT'!$D$16,IF(J773=16,'Equivalencia BH-BMPT'!$D$17,IF(J773=17,'Equivalencia BH-BMPT'!$D$18,IF(J773=18,'Equivalencia BH-BMPT'!$D$19,IF(J773=19,'Equivalencia BH-BMPT'!$D$20,IF(J773=20,'Equivalencia BH-BMPT'!$D$21,IF(J773=21,'Equivalencia BH-BMPT'!$D$22,IF(J773=22,'Equivalencia BH-BMPT'!$D$23,IF(J773=23,'Equivalencia BH-BMPT'!#REF!,IF(J773=24,'Equivalencia BH-BMPT'!$D$25,IF(J773=25,'Equivalencia BH-BMPT'!$D$26,IF(J773=26,'Equivalencia BH-BMPT'!$D$27,IF(J773=27,'Equivalencia BH-BMPT'!$D$28,IF(J773=28,'Equivalencia BH-BMPT'!$D$29,IF(J773=29,'Equivalencia BH-BMPT'!$D$30,IF(J773=30,'Equivalencia BH-BMPT'!$D$31,IF(J773=31,'Equivalencia BH-BMPT'!$D$32,IF(J773=32,'Equivalencia BH-BMPT'!$D$33,IF(J773=33,'Equivalencia BH-BMPT'!$D$34,IF(J773=34,'Equivalencia BH-BMPT'!$D$35,IF(J773=35,'Equivalencia BH-BMPT'!$D$36,IF(J773=36,'Equivalencia BH-BMPT'!$D$37,IF(J773=37,'Equivalencia BH-BMPT'!$D$38,IF(J773=38,'Equivalencia BH-BMPT'!#REF!,IF(J773=39,'Equivalencia BH-BMPT'!$D$40,IF(J773=40,'Equivalencia BH-BMPT'!$D$41,IF(J773=41,'Equivalencia BH-BMPT'!$D$42,IF(J773=42,'Equivalencia BH-BMPT'!$D$43,IF(J773=43,'Equivalencia BH-BMPT'!$D$44,IF(J773=44,'Equivalencia BH-BMPT'!$D$45,IF(J773=45,'Equivalencia BH-BMPT'!$D$46,"No ha seleccionado un número de programa")))))))))))))))))))))))))))))))))))))))))))))</f>
        <v>No ha seleccionado un número de programa</v>
      </c>
      <c r="L773" s="137"/>
      <c r="M773" s="135"/>
      <c r="N773" s="147"/>
      <c r="O773" s="138"/>
      <c r="P773" s="139"/>
      <c r="Q773" s="140"/>
      <c r="R773" s="140"/>
      <c r="S773" s="140"/>
      <c r="T773" s="140">
        <f t="shared" si="72"/>
        <v>0</v>
      </c>
      <c r="U773" s="140"/>
      <c r="V773" s="141"/>
      <c r="W773" s="141"/>
      <c r="X773" s="141"/>
      <c r="Y773" s="135"/>
      <c r="Z773" s="135"/>
      <c r="AA773" s="142"/>
      <c r="AB773" s="135"/>
      <c r="AC773" s="135"/>
      <c r="AD773" s="135"/>
      <c r="AE773" s="135"/>
      <c r="AF773" s="143" t="e">
        <f t="shared" si="73"/>
        <v>#DIV/0!</v>
      </c>
      <c r="AG773" s="144"/>
      <c r="AH773" s="144" t="b">
        <f t="shared" si="74"/>
        <v>1</v>
      </c>
    </row>
    <row r="774" spans="1:34" ht="44.25" customHeight="1" thickBot="1" x14ac:dyDescent="0.3">
      <c r="A774" s="135"/>
      <c r="B774" s="135"/>
      <c r="C774" s="136"/>
      <c r="D774" s="135"/>
      <c r="E774" s="136" t="str">
        <f>IF(D774=1,'Tipo '!$B$2,IF(D774=2,'Tipo '!$B$3,IF(D774=3,'Tipo '!$B$4,IF(D774=4,'Tipo '!$B$5,IF(D774=5,'Tipo '!$B$6,IF(D774=6,'Tipo '!$B$7,IF(D774=7,'Tipo '!$B$8,IF(D774=8,'Tipo '!$B$9,IF(D774=9,'Tipo '!$B$10,IF(D774=10,'Tipo '!$B$11,IF(D774=11,'Tipo '!$B$12,IF(D774=12,'Tipo '!$B$13,IF(D774=13,'Tipo '!$B$14,IF(D774=14,'Tipo '!$B$15,IF(D774=15,'Tipo '!$B$16,IF(D774=16,'Tipo '!$B$17,IF(D774=17,'Tipo '!$B$18,IF(D774=18,'Tipo '!$B$19,IF(D774=19,'Tipo '!$B$20,IF(D774=20,'Tipo '!$B$21,"No ha seleccionado un tipo de contrato válido"))))))))))))))))))))</f>
        <v>No ha seleccionado un tipo de contrato válido</v>
      </c>
      <c r="F774" s="136"/>
      <c r="G774" s="136"/>
      <c r="H774" s="146"/>
      <c r="I774" s="146"/>
      <c r="J774" s="135"/>
      <c r="K774" s="136" t="str">
        <f>IF(J774=1,'Equivalencia BH-BMPT'!$D$2,IF(J774=2,'Equivalencia BH-BMPT'!$D$3,IF(J774=3,'Equivalencia BH-BMPT'!$D$4,IF(J774=4,'Equivalencia BH-BMPT'!$D$5,IF(J774=5,'Equivalencia BH-BMPT'!$D$6,IF(J774=6,'Equivalencia BH-BMPT'!$D$7,IF(J774=7,'Equivalencia BH-BMPT'!$D$8,IF(J774=8,'Equivalencia BH-BMPT'!$D$9,IF(J774=9,'Equivalencia BH-BMPT'!$D$10,IF(J774=10,'Equivalencia BH-BMPT'!$D$11,IF(J774=11,'Equivalencia BH-BMPT'!$D$12,IF(J774=12,'Equivalencia BH-BMPT'!$D$13,IF(J774=13,'Equivalencia BH-BMPT'!$D$14,IF(J774=14,'Equivalencia BH-BMPT'!$D$15,IF(J774=15,'Equivalencia BH-BMPT'!$D$16,IF(J774=16,'Equivalencia BH-BMPT'!$D$17,IF(J774=17,'Equivalencia BH-BMPT'!$D$18,IF(J774=18,'Equivalencia BH-BMPT'!$D$19,IF(J774=19,'Equivalencia BH-BMPT'!$D$20,IF(J774=20,'Equivalencia BH-BMPT'!$D$21,IF(J774=21,'Equivalencia BH-BMPT'!$D$22,IF(J774=22,'Equivalencia BH-BMPT'!$D$23,IF(J774=23,'Equivalencia BH-BMPT'!#REF!,IF(J774=24,'Equivalencia BH-BMPT'!$D$25,IF(J774=25,'Equivalencia BH-BMPT'!$D$26,IF(J774=26,'Equivalencia BH-BMPT'!$D$27,IF(J774=27,'Equivalencia BH-BMPT'!$D$28,IF(J774=28,'Equivalencia BH-BMPT'!$D$29,IF(J774=29,'Equivalencia BH-BMPT'!$D$30,IF(J774=30,'Equivalencia BH-BMPT'!$D$31,IF(J774=31,'Equivalencia BH-BMPT'!$D$32,IF(J774=32,'Equivalencia BH-BMPT'!$D$33,IF(J774=33,'Equivalencia BH-BMPT'!$D$34,IF(J774=34,'Equivalencia BH-BMPT'!$D$35,IF(J774=35,'Equivalencia BH-BMPT'!$D$36,IF(J774=36,'Equivalencia BH-BMPT'!$D$37,IF(J774=37,'Equivalencia BH-BMPT'!$D$38,IF(J774=38,'Equivalencia BH-BMPT'!#REF!,IF(J774=39,'Equivalencia BH-BMPT'!$D$40,IF(J774=40,'Equivalencia BH-BMPT'!$D$41,IF(J774=41,'Equivalencia BH-BMPT'!$D$42,IF(J774=42,'Equivalencia BH-BMPT'!$D$43,IF(J774=43,'Equivalencia BH-BMPT'!$D$44,IF(J774=44,'Equivalencia BH-BMPT'!$D$45,IF(J774=45,'Equivalencia BH-BMPT'!$D$46,"No ha seleccionado un número de programa")))))))))))))))))))))))))))))))))))))))))))))</f>
        <v>No ha seleccionado un número de programa</v>
      </c>
      <c r="L774" s="137"/>
      <c r="M774" s="135"/>
      <c r="N774" s="147"/>
      <c r="O774" s="138"/>
      <c r="P774" s="139"/>
      <c r="Q774" s="140"/>
      <c r="R774" s="140"/>
      <c r="S774" s="140"/>
      <c r="T774" s="140">
        <f t="shared" si="72"/>
        <v>0</v>
      </c>
      <c r="U774" s="140"/>
      <c r="V774" s="141"/>
      <c r="W774" s="141"/>
      <c r="X774" s="141"/>
      <c r="Y774" s="135"/>
      <c r="Z774" s="135"/>
      <c r="AA774" s="142"/>
      <c r="AB774" s="135"/>
      <c r="AC774" s="135"/>
      <c r="AD774" s="135"/>
      <c r="AE774" s="135"/>
      <c r="AF774" s="143" t="e">
        <f t="shared" si="73"/>
        <v>#DIV/0!</v>
      </c>
      <c r="AG774" s="144"/>
      <c r="AH774" s="144" t="b">
        <f t="shared" si="74"/>
        <v>1</v>
      </c>
    </row>
    <row r="775" spans="1:34" ht="44.25" customHeight="1" thickBot="1" x14ac:dyDescent="0.3">
      <c r="A775" s="135"/>
      <c r="B775" s="135"/>
      <c r="C775" s="136"/>
      <c r="D775" s="135"/>
      <c r="E775" s="136" t="str">
        <f>IF(D775=1,'Tipo '!$B$2,IF(D775=2,'Tipo '!$B$3,IF(D775=3,'Tipo '!$B$4,IF(D775=4,'Tipo '!$B$5,IF(D775=5,'Tipo '!$B$6,IF(D775=6,'Tipo '!$B$7,IF(D775=7,'Tipo '!$B$8,IF(D775=8,'Tipo '!$B$9,IF(D775=9,'Tipo '!$B$10,IF(D775=10,'Tipo '!$B$11,IF(D775=11,'Tipo '!$B$12,IF(D775=12,'Tipo '!$B$13,IF(D775=13,'Tipo '!$B$14,IF(D775=14,'Tipo '!$B$15,IF(D775=15,'Tipo '!$B$16,IF(D775=16,'Tipo '!$B$17,IF(D775=17,'Tipo '!$B$18,IF(D775=18,'Tipo '!$B$19,IF(D775=19,'Tipo '!$B$20,IF(D775=20,'Tipo '!$B$21,"No ha seleccionado un tipo de contrato válido"))))))))))))))))))))</f>
        <v>No ha seleccionado un tipo de contrato válido</v>
      </c>
      <c r="F775" s="136"/>
      <c r="G775" s="136"/>
      <c r="H775" s="146"/>
      <c r="I775" s="146"/>
      <c r="J775" s="135"/>
      <c r="K775" s="136" t="str">
        <f>IF(J775=1,'Equivalencia BH-BMPT'!$D$2,IF(J775=2,'Equivalencia BH-BMPT'!$D$3,IF(J775=3,'Equivalencia BH-BMPT'!$D$4,IF(J775=4,'Equivalencia BH-BMPT'!$D$5,IF(J775=5,'Equivalencia BH-BMPT'!$D$6,IF(J775=6,'Equivalencia BH-BMPT'!$D$7,IF(J775=7,'Equivalencia BH-BMPT'!$D$8,IF(J775=8,'Equivalencia BH-BMPT'!$D$9,IF(J775=9,'Equivalencia BH-BMPT'!$D$10,IF(J775=10,'Equivalencia BH-BMPT'!$D$11,IF(J775=11,'Equivalencia BH-BMPT'!$D$12,IF(J775=12,'Equivalencia BH-BMPT'!$D$13,IF(J775=13,'Equivalencia BH-BMPT'!$D$14,IF(J775=14,'Equivalencia BH-BMPT'!$D$15,IF(J775=15,'Equivalencia BH-BMPT'!$D$16,IF(J775=16,'Equivalencia BH-BMPT'!$D$17,IF(J775=17,'Equivalencia BH-BMPT'!$D$18,IF(J775=18,'Equivalencia BH-BMPT'!$D$19,IF(J775=19,'Equivalencia BH-BMPT'!$D$20,IF(J775=20,'Equivalencia BH-BMPT'!$D$21,IF(J775=21,'Equivalencia BH-BMPT'!$D$22,IF(J775=22,'Equivalencia BH-BMPT'!$D$23,IF(J775=23,'Equivalencia BH-BMPT'!#REF!,IF(J775=24,'Equivalencia BH-BMPT'!$D$25,IF(J775=25,'Equivalencia BH-BMPT'!$D$26,IF(J775=26,'Equivalencia BH-BMPT'!$D$27,IF(J775=27,'Equivalencia BH-BMPT'!$D$28,IF(J775=28,'Equivalencia BH-BMPT'!$D$29,IF(J775=29,'Equivalencia BH-BMPT'!$D$30,IF(J775=30,'Equivalencia BH-BMPT'!$D$31,IF(J775=31,'Equivalencia BH-BMPT'!$D$32,IF(J775=32,'Equivalencia BH-BMPT'!$D$33,IF(J775=33,'Equivalencia BH-BMPT'!$D$34,IF(J775=34,'Equivalencia BH-BMPT'!$D$35,IF(J775=35,'Equivalencia BH-BMPT'!$D$36,IF(J775=36,'Equivalencia BH-BMPT'!$D$37,IF(J775=37,'Equivalencia BH-BMPT'!$D$38,IF(J775=38,'Equivalencia BH-BMPT'!#REF!,IF(J775=39,'Equivalencia BH-BMPT'!$D$40,IF(J775=40,'Equivalencia BH-BMPT'!$D$41,IF(J775=41,'Equivalencia BH-BMPT'!$D$42,IF(J775=42,'Equivalencia BH-BMPT'!$D$43,IF(J775=43,'Equivalencia BH-BMPT'!$D$44,IF(J775=44,'Equivalencia BH-BMPT'!$D$45,IF(J775=45,'Equivalencia BH-BMPT'!$D$46,"No ha seleccionado un número de programa")))))))))))))))))))))))))))))))))))))))))))))</f>
        <v>No ha seleccionado un número de programa</v>
      </c>
      <c r="L775" s="137"/>
      <c r="M775" s="135"/>
      <c r="N775" s="147"/>
      <c r="O775" s="138"/>
      <c r="P775" s="139"/>
      <c r="Q775" s="140"/>
      <c r="R775" s="140"/>
      <c r="S775" s="140"/>
      <c r="T775" s="140">
        <f t="shared" si="72"/>
        <v>0</v>
      </c>
      <c r="U775" s="140"/>
      <c r="V775" s="141"/>
      <c r="W775" s="141"/>
      <c r="X775" s="141"/>
      <c r="Y775" s="135"/>
      <c r="Z775" s="135"/>
      <c r="AA775" s="142"/>
      <c r="AB775" s="135"/>
      <c r="AC775" s="135"/>
      <c r="AD775" s="135"/>
      <c r="AE775" s="135"/>
      <c r="AF775" s="143" t="e">
        <f t="shared" si="73"/>
        <v>#DIV/0!</v>
      </c>
      <c r="AG775" s="144"/>
      <c r="AH775" s="144" t="b">
        <f t="shared" si="74"/>
        <v>1</v>
      </c>
    </row>
    <row r="776" spans="1:34" ht="44.25" customHeight="1" thickBot="1" x14ac:dyDescent="0.3">
      <c r="A776" s="135"/>
      <c r="B776" s="135"/>
      <c r="C776" s="136"/>
      <c r="D776" s="135"/>
      <c r="E776" s="136" t="str">
        <f>IF(D776=1,'Tipo '!$B$2,IF(D776=2,'Tipo '!$B$3,IF(D776=3,'Tipo '!$B$4,IF(D776=4,'Tipo '!$B$5,IF(D776=5,'Tipo '!$B$6,IF(D776=6,'Tipo '!$B$7,IF(D776=7,'Tipo '!$B$8,IF(D776=8,'Tipo '!$B$9,IF(D776=9,'Tipo '!$B$10,IF(D776=10,'Tipo '!$B$11,IF(D776=11,'Tipo '!$B$12,IF(D776=12,'Tipo '!$B$13,IF(D776=13,'Tipo '!$B$14,IF(D776=14,'Tipo '!$B$15,IF(D776=15,'Tipo '!$B$16,IF(D776=16,'Tipo '!$B$17,IF(D776=17,'Tipo '!$B$18,IF(D776=18,'Tipo '!$B$19,IF(D776=19,'Tipo '!$B$20,IF(D776=20,'Tipo '!$B$21,"No ha seleccionado un tipo de contrato válido"))))))))))))))))))))</f>
        <v>No ha seleccionado un tipo de contrato válido</v>
      </c>
      <c r="F776" s="136"/>
      <c r="G776" s="136"/>
      <c r="H776" s="146"/>
      <c r="I776" s="146"/>
      <c r="J776" s="135"/>
      <c r="K776" s="136" t="str">
        <f>IF(J776=1,'Equivalencia BH-BMPT'!$D$2,IF(J776=2,'Equivalencia BH-BMPT'!$D$3,IF(J776=3,'Equivalencia BH-BMPT'!$D$4,IF(J776=4,'Equivalencia BH-BMPT'!$D$5,IF(J776=5,'Equivalencia BH-BMPT'!$D$6,IF(J776=6,'Equivalencia BH-BMPT'!$D$7,IF(J776=7,'Equivalencia BH-BMPT'!$D$8,IF(J776=8,'Equivalencia BH-BMPT'!$D$9,IF(J776=9,'Equivalencia BH-BMPT'!$D$10,IF(J776=10,'Equivalencia BH-BMPT'!$D$11,IF(J776=11,'Equivalencia BH-BMPT'!$D$12,IF(J776=12,'Equivalencia BH-BMPT'!$D$13,IF(J776=13,'Equivalencia BH-BMPT'!$D$14,IF(J776=14,'Equivalencia BH-BMPT'!$D$15,IF(J776=15,'Equivalencia BH-BMPT'!$D$16,IF(J776=16,'Equivalencia BH-BMPT'!$D$17,IF(J776=17,'Equivalencia BH-BMPT'!$D$18,IF(J776=18,'Equivalencia BH-BMPT'!$D$19,IF(J776=19,'Equivalencia BH-BMPT'!$D$20,IF(J776=20,'Equivalencia BH-BMPT'!$D$21,IF(J776=21,'Equivalencia BH-BMPT'!$D$22,IF(J776=22,'Equivalencia BH-BMPT'!$D$23,IF(J776=23,'Equivalencia BH-BMPT'!#REF!,IF(J776=24,'Equivalencia BH-BMPT'!$D$25,IF(J776=25,'Equivalencia BH-BMPT'!$D$26,IF(J776=26,'Equivalencia BH-BMPT'!$D$27,IF(J776=27,'Equivalencia BH-BMPT'!$D$28,IF(J776=28,'Equivalencia BH-BMPT'!$D$29,IF(J776=29,'Equivalencia BH-BMPT'!$D$30,IF(J776=30,'Equivalencia BH-BMPT'!$D$31,IF(J776=31,'Equivalencia BH-BMPT'!$D$32,IF(J776=32,'Equivalencia BH-BMPT'!$D$33,IF(J776=33,'Equivalencia BH-BMPT'!$D$34,IF(J776=34,'Equivalencia BH-BMPT'!$D$35,IF(J776=35,'Equivalencia BH-BMPT'!$D$36,IF(J776=36,'Equivalencia BH-BMPT'!$D$37,IF(J776=37,'Equivalencia BH-BMPT'!$D$38,IF(J776=38,'Equivalencia BH-BMPT'!#REF!,IF(J776=39,'Equivalencia BH-BMPT'!$D$40,IF(J776=40,'Equivalencia BH-BMPT'!$D$41,IF(J776=41,'Equivalencia BH-BMPT'!$D$42,IF(J776=42,'Equivalencia BH-BMPT'!$D$43,IF(J776=43,'Equivalencia BH-BMPT'!$D$44,IF(J776=44,'Equivalencia BH-BMPT'!$D$45,IF(J776=45,'Equivalencia BH-BMPT'!$D$46,"No ha seleccionado un número de programa")))))))))))))))))))))))))))))))))))))))))))))</f>
        <v>No ha seleccionado un número de programa</v>
      </c>
      <c r="L776" s="137"/>
      <c r="M776" s="135"/>
      <c r="N776" s="147"/>
      <c r="O776" s="138"/>
      <c r="P776" s="139"/>
      <c r="Q776" s="140"/>
      <c r="R776" s="140"/>
      <c r="S776" s="140"/>
      <c r="T776" s="140">
        <f t="shared" si="72"/>
        <v>0</v>
      </c>
      <c r="U776" s="140"/>
      <c r="V776" s="141"/>
      <c r="W776" s="141"/>
      <c r="X776" s="141"/>
      <c r="Y776" s="135"/>
      <c r="Z776" s="135"/>
      <c r="AA776" s="142"/>
      <c r="AB776" s="135"/>
      <c r="AC776" s="135"/>
      <c r="AD776" s="135"/>
      <c r="AE776" s="135"/>
      <c r="AF776" s="143" t="e">
        <f t="shared" si="73"/>
        <v>#DIV/0!</v>
      </c>
      <c r="AG776" s="144"/>
      <c r="AH776" s="144" t="b">
        <f t="shared" si="74"/>
        <v>1</v>
      </c>
    </row>
    <row r="777" spans="1:34" ht="44.25" customHeight="1" thickBot="1" x14ac:dyDescent="0.3">
      <c r="A777" s="135"/>
      <c r="B777" s="135"/>
      <c r="C777" s="136"/>
      <c r="D777" s="135"/>
      <c r="E777" s="136" t="str">
        <f>IF(D777=1,'Tipo '!$B$2,IF(D777=2,'Tipo '!$B$3,IF(D777=3,'Tipo '!$B$4,IF(D777=4,'Tipo '!$B$5,IF(D777=5,'Tipo '!$B$6,IF(D777=6,'Tipo '!$B$7,IF(D777=7,'Tipo '!$B$8,IF(D777=8,'Tipo '!$B$9,IF(D777=9,'Tipo '!$B$10,IF(D777=10,'Tipo '!$B$11,IF(D777=11,'Tipo '!$B$12,IF(D777=12,'Tipo '!$B$13,IF(D777=13,'Tipo '!$B$14,IF(D777=14,'Tipo '!$B$15,IF(D777=15,'Tipo '!$B$16,IF(D777=16,'Tipo '!$B$17,IF(D777=17,'Tipo '!$B$18,IF(D777=18,'Tipo '!$B$19,IF(D777=19,'Tipo '!$B$20,IF(D777=20,'Tipo '!$B$21,"No ha seleccionado un tipo de contrato válido"))))))))))))))))))))</f>
        <v>No ha seleccionado un tipo de contrato válido</v>
      </c>
      <c r="F777" s="136"/>
      <c r="G777" s="136"/>
      <c r="H777" s="146"/>
      <c r="I777" s="146"/>
      <c r="J777" s="135"/>
      <c r="K777" s="136" t="str">
        <f>IF(J777=1,'Equivalencia BH-BMPT'!$D$2,IF(J777=2,'Equivalencia BH-BMPT'!$D$3,IF(J777=3,'Equivalencia BH-BMPT'!$D$4,IF(J777=4,'Equivalencia BH-BMPT'!$D$5,IF(J777=5,'Equivalencia BH-BMPT'!$D$6,IF(J777=6,'Equivalencia BH-BMPT'!$D$7,IF(J777=7,'Equivalencia BH-BMPT'!$D$8,IF(J777=8,'Equivalencia BH-BMPT'!$D$9,IF(J777=9,'Equivalencia BH-BMPT'!$D$10,IF(J777=10,'Equivalencia BH-BMPT'!$D$11,IF(J777=11,'Equivalencia BH-BMPT'!$D$12,IF(J777=12,'Equivalencia BH-BMPT'!$D$13,IF(J777=13,'Equivalencia BH-BMPT'!$D$14,IF(J777=14,'Equivalencia BH-BMPT'!$D$15,IF(J777=15,'Equivalencia BH-BMPT'!$D$16,IF(J777=16,'Equivalencia BH-BMPT'!$D$17,IF(J777=17,'Equivalencia BH-BMPT'!$D$18,IF(J777=18,'Equivalencia BH-BMPT'!$D$19,IF(J777=19,'Equivalencia BH-BMPT'!$D$20,IF(J777=20,'Equivalencia BH-BMPT'!$D$21,IF(J777=21,'Equivalencia BH-BMPT'!$D$22,IF(J777=22,'Equivalencia BH-BMPT'!$D$23,IF(J777=23,'Equivalencia BH-BMPT'!#REF!,IF(J777=24,'Equivalencia BH-BMPT'!$D$25,IF(J777=25,'Equivalencia BH-BMPT'!$D$26,IF(J777=26,'Equivalencia BH-BMPT'!$D$27,IF(J777=27,'Equivalencia BH-BMPT'!$D$28,IF(J777=28,'Equivalencia BH-BMPT'!$D$29,IF(J777=29,'Equivalencia BH-BMPT'!$D$30,IF(J777=30,'Equivalencia BH-BMPT'!$D$31,IF(J777=31,'Equivalencia BH-BMPT'!$D$32,IF(J777=32,'Equivalencia BH-BMPT'!$D$33,IF(J777=33,'Equivalencia BH-BMPT'!$D$34,IF(J777=34,'Equivalencia BH-BMPT'!$D$35,IF(J777=35,'Equivalencia BH-BMPT'!$D$36,IF(J777=36,'Equivalencia BH-BMPT'!$D$37,IF(J777=37,'Equivalencia BH-BMPT'!$D$38,IF(J777=38,'Equivalencia BH-BMPT'!#REF!,IF(J777=39,'Equivalencia BH-BMPT'!$D$40,IF(J777=40,'Equivalencia BH-BMPT'!$D$41,IF(J777=41,'Equivalencia BH-BMPT'!$D$42,IF(J777=42,'Equivalencia BH-BMPT'!$D$43,IF(J777=43,'Equivalencia BH-BMPT'!$D$44,IF(J777=44,'Equivalencia BH-BMPT'!$D$45,IF(J777=45,'Equivalencia BH-BMPT'!$D$46,"No ha seleccionado un número de programa")))))))))))))))))))))))))))))))))))))))))))))</f>
        <v>No ha seleccionado un número de programa</v>
      </c>
      <c r="L777" s="137"/>
      <c r="M777" s="135"/>
      <c r="N777" s="147"/>
      <c r="O777" s="138"/>
      <c r="P777" s="139"/>
      <c r="Q777" s="140"/>
      <c r="R777" s="140"/>
      <c r="S777" s="140"/>
      <c r="T777" s="140">
        <f t="shared" si="72"/>
        <v>0</v>
      </c>
      <c r="U777" s="140"/>
      <c r="V777" s="141"/>
      <c r="W777" s="141"/>
      <c r="X777" s="141"/>
      <c r="Y777" s="135"/>
      <c r="Z777" s="135"/>
      <c r="AA777" s="142"/>
      <c r="AB777" s="135"/>
      <c r="AC777" s="135"/>
      <c r="AD777" s="135"/>
      <c r="AE777" s="135"/>
      <c r="AF777" s="143" t="e">
        <f t="shared" si="73"/>
        <v>#DIV/0!</v>
      </c>
      <c r="AG777" s="144"/>
      <c r="AH777" s="144" t="b">
        <f t="shared" si="74"/>
        <v>1</v>
      </c>
    </row>
    <row r="778" spans="1:34" ht="44.25" customHeight="1" thickBot="1" x14ac:dyDescent="0.3">
      <c r="A778" s="135"/>
      <c r="B778" s="135"/>
      <c r="C778" s="136"/>
      <c r="D778" s="135"/>
      <c r="E778" s="136" t="str">
        <f>IF(D778=1,'Tipo '!$B$2,IF(D778=2,'Tipo '!$B$3,IF(D778=3,'Tipo '!$B$4,IF(D778=4,'Tipo '!$B$5,IF(D778=5,'Tipo '!$B$6,IF(D778=6,'Tipo '!$B$7,IF(D778=7,'Tipo '!$B$8,IF(D778=8,'Tipo '!$B$9,IF(D778=9,'Tipo '!$B$10,IF(D778=10,'Tipo '!$B$11,IF(D778=11,'Tipo '!$B$12,IF(D778=12,'Tipo '!$B$13,IF(D778=13,'Tipo '!$B$14,IF(D778=14,'Tipo '!$B$15,IF(D778=15,'Tipo '!$B$16,IF(D778=16,'Tipo '!$B$17,IF(D778=17,'Tipo '!$B$18,IF(D778=18,'Tipo '!$B$19,IF(D778=19,'Tipo '!$B$20,IF(D778=20,'Tipo '!$B$21,"No ha seleccionado un tipo de contrato válido"))))))))))))))))))))</f>
        <v>No ha seleccionado un tipo de contrato válido</v>
      </c>
      <c r="F778" s="136"/>
      <c r="G778" s="136"/>
      <c r="H778" s="146"/>
      <c r="I778" s="146"/>
      <c r="J778" s="135"/>
      <c r="K778" s="136" t="str">
        <f>IF(J778=1,'Equivalencia BH-BMPT'!$D$2,IF(J778=2,'Equivalencia BH-BMPT'!$D$3,IF(J778=3,'Equivalencia BH-BMPT'!$D$4,IF(J778=4,'Equivalencia BH-BMPT'!$D$5,IF(J778=5,'Equivalencia BH-BMPT'!$D$6,IF(J778=6,'Equivalencia BH-BMPT'!$D$7,IF(J778=7,'Equivalencia BH-BMPT'!$D$8,IF(J778=8,'Equivalencia BH-BMPT'!$D$9,IF(J778=9,'Equivalencia BH-BMPT'!$D$10,IF(J778=10,'Equivalencia BH-BMPT'!$D$11,IF(J778=11,'Equivalencia BH-BMPT'!$D$12,IF(J778=12,'Equivalencia BH-BMPT'!$D$13,IF(J778=13,'Equivalencia BH-BMPT'!$D$14,IF(J778=14,'Equivalencia BH-BMPT'!$D$15,IF(J778=15,'Equivalencia BH-BMPT'!$D$16,IF(J778=16,'Equivalencia BH-BMPT'!$D$17,IF(J778=17,'Equivalencia BH-BMPT'!$D$18,IF(J778=18,'Equivalencia BH-BMPT'!$D$19,IF(J778=19,'Equivalencia BH-BMPT'!$D$20,IF(J778=20,'Equivalencia BH-BMPT'!$D$21,IF(J778=21,'Equivalencia BH-BMPT'!$D$22,IF(J778=22,'Equivalencia BH-BMPT'!$D$23,IF(J778=23,'Equivalencia BH-BMPT'!#REF!,IF(J778=24,'Equivalencia BH-BMPT'!$D$25,IF(J778=25,'Equivalencia BH-BMPT'!$D$26,IF(J778=26,'Equivalencia BH-BMPT'!$D$27,IF(J778=27,'Equivalencia BH-BMPT'!$D$28,IF(J778=28,'Equivalencia BH-BMPT'!$D$29,IF(J778=29,'Equivalencia BH-BMPT'!$D$30,IF(J778=30,'Equivalencia BH-BMPT'!$D$31,IF(J778=31,'Equivalencia BH-BMPT'!$D$32,IF(J778=32,'Equivalencia BH-BMPT'!$D$33,IF(J778=33,'Equivalencia BH-BMPT'!$D$34,IF(J778=34,'Equivalencia BH-BMPT'!$D$35,IF(J778=35,'Equivalencia BH-BMPT'!$D$36,IF(J778=36,'Equivalencia BH-BMPT'!$D$37,IF(J778=37,'Equivalencia BH-BMPT'!$D$38,IF(J778=38,'Equivalencia BH-BMPT'!#REF!,IF(J778=39,'Equivalencia BH-BMPT'!$D$40,IF(J778=40,'Equivalencia BH-BMPT'!$D$41,IF(J778=41,'Equivalencia BH-BMPT'!$D$42,IF(J778=42,'Equivalencia BH-BMPT'!$D$43,IF(J778=43,'Equivalencia BH-BMPT'!$D$44,IF(J778=44,'Equivalencia BH-BMPT'!$D$45,IF(J778=45,'Equivalencia BH-BMPT'!$D$46,"No ha seleccionado un número de programa")))))))))))))))))))))))))))))))))))))))))))))</f>
        <v>No ha seleccionado un número de programa</v>
      </c>
      <c r="L778" s="137"/>
      <c r="M778" s="135"/>
      <c r="N778" s="147"/>
      <c r="O778" s="138"/>
      <c r="P778" s="139"/>
      <c r="Q778" s="140"/>
      <c r="R778" s="140"/>
      <c r="S778" s="140"/>
      <c r="T778" s="140">
        <f t="shared" si="72"/>
        <v>0</v>
      </c>
      <c r="U778" s="140"/>
      <c r="V778" s="141"/>
      <c r="W778" s="141"/>
      <c r="X778" s="141"/>
      <c r="Y778" s="135"/>
      <c r="Z778" s="135"/>
      <c r="AA778" s="142"/>
      <c r="AB778" s="135"/>
      <c r="AC778" s="135"/>
      <c r="AD778" s="135"/>
      <c r="AE778" s="135"/>
      <c r="AF778" s="143" t="e">
        <f t="shared" si="73"/>
        <v>#DIV/0!</v>
      </c>
      <c r="AG778" s="144"/>
      <c r="AH778" s="144" t="b">
        <f t="shared" si="74"/>
        <v>1</v>
      </c>
    </row>
    <row r="779" spans="1:34" ht="44.25" customHeight="1" thickBot="1" x14ac:dyDescent="0.3">
      <c r="A779" s="135"/>
      <c r="B779" s="135"/>
      <c r="C779" s="136"/>
      <c r="D779" s="135"/>
      <c r="E779" s="136" t="str">
        <f>IF(D779=1,'Tipo '!$B$2,IF(D779=2,'Tipo '!$B$3,IF(D779=3,'Tipo '!$B$4,IF(D779=4,'Tipo '!$B$5,IF(D779=5,'Tipo '!$B$6,IF(D779=6,'Tipo '!$B$7,IF(D779=7,'Tipo '!$B$8,IF(D779=8,'Tipo '!$B$9,IF(D779=9,'Tipo '!$B$10,IF(D779=10,'Tipo '!$B$11,IF(D779=11,'Tipo '!$B$12,IF(D779=12,'Tipo '!$B$13,IF(D779=13,'Tipo '!$B$14,IF(D779=14,'Tipo '!$B$15,IF(D779=15,'Tipo '!$B$16,IF(D779=16,'Tipo '!$B$17,IF(D779=17,'Tipo '!$B$18,IF(D779=18,'Tipo '!$B$19,IF(D779=19,'Tipo '!$B$20,IF(D779=20,'Tipo '!$B$21,"No ha seleccionado un tipo de contrato válido"))))))))))))))))))))</f>
        <v>No ha seleccionado un tipo de contrato válido</v>
      </c>
      <c r="F779" s="136"/>
      <c r="G779" s="136"/>
      <c r="H779" s="146"/>
      <c r="I779" s="146"/>
      <c r="J779" s="135"/>
      <c r="K779" s="136" t="str">
        <f>IF(J779=1,'Equivalencia BH-BMPT'!$D$2,IF(J779=2,'Equivalencia BH-BMPT'!$D$3,IF(J779=3,'Equivalencia BH-BMPT'!$D$4,IF(J779=4,'Equivalencia BH-BMPT'!$D$5,IF(J779=5,'Equivalencia BH-BMPT'!$D$6,IF(J779=6,'Equivalencia BH-BMPT'!$D$7,IF(J779=7,'Equivalencia BH-BMPT'!$D$8,IF(J779=8,'Equivalencia BH-BMPT'!$D$9,IF(J779=9,'Equivalencia BH-BMPT'!$D$10,IF(J779=10,'Equivalencia BH-BMPT'!$D$11,IF(J779=11,'Equivalencia BH-BMPT'!$D$12,IF(J779=12,'Equivalencia BH-BMPT'!$D$13,IF(J779=13,'Equivalencia BH-BMPT'!$D$14,IF(J779=14,'Equivalencia BH-BMPT'!$D$15,IF(J779=15,'Equivalencia BH-BMPT'!$D$16,IF(J779=16,'Equivalencia BH-BMPT'!$D$17,IF(J779=17,'Equivalencia BH-BMPT'!$D$18,IF(J779=18,'Equivalencia BH-BMPT'!$D$19,IF(J779=19,'Equivalencia BH-BMPT'!$D$20,IF(J779=20,'Equivalencia BH-BMPT'!$D$21,IF(J779=21,'Equivalencia BH-BMPT'!$D$22,IF(J779=22,'Equivalencia BH-BMPT'!$D$23,IF(J779=23,'Equivalencia BH-BMPT'!#REF!,IF(J779=24,'Equivalencia BH-BMPT'!$D$25,IF(J779=25,'Equivalencia BH-BMPT'!$D$26,IF(J779=26,'Equivalencia BH-BMPT'!$D$27,IF(J779=27,'Equivalencia BH-BMPT'!$D$28,IF(J779=28,'Equivalencia BH-BMPT'!$D$29,IF(J779=29,'Equivalencia BH-BMPT'!$D$30,IF(J779=30,'Equivalencia BH-BMPT'!$D$31,IF(J779=31,'Equivalencia BH-BMPT'!$D$32,IF(J779=32,'Equivalencia BH-BMPT'!$D$33,IF(J779=33,'Equivalencia BH-BMPT'!$D$34,IF(J779=34,'Equivalencia BH-BMPT'!$D$35,IF(J779=35,'Equivalencia BH-BMPT'!$D$36,IF(J779=36,'Equivalencia BH-BMPT'!$D$37,IF(J779=37,'Equivalencia BH-BMPT'!$D$38,IF(J779=38,'Equivalencia BH-BMPT'!#REF!,IF(J779=39,'Equivalencia BH-BMPT'!$D$40,IF(J779=40,'Equivalencia BH-BMPT'!$D$41,IF(J779=41,'Equivalencia BH-BMPT'!$D$42,IF(J779=42,'Equivalencia BH-BMPT'!$D$43,IF(J779=43,'Equivalencia BH-BMPT'!$D$44,IF(J779=44,'Equivalencia BH-BMPT'!$D$45,IF(J779=45,'Equivalencia BH-BMPT'!$D$46,"No ha seleccionado un número de programa")))))))))))))))))))))))))))))))))))))))))))))</f>
        <v>No ha seleccionado un número de programa</v>
      </c>
      <c r="L779" s="137"/>
      <c r="M779" s="135"/>
      <c r="N779" s="147"/>
      <c r="O779" s="138"/>
      <c r="P779" s="139"/>
      <c r="Q779" s="140"/>
      <c r="R779" s="140"/>
      <c r="S779" s="140"/>
      <c r="T779" s="140">
        <f t="shared" si="72"/>
        <v>0</v>
      </c>
      <c r="U779" s="140"/>
      <c r="V779" s="141"/>
      <c r="W779" s="141"/>
      <c r="X779" s="141"/>
      <c r="Y779" s="135"/>
      <c r="Z779" s="135"/>
      <c r="AA779" s="142"/>
      <c r="AB779" s="135"/>
      <c r="AC779" s="135"/>
      <c r="AD779" s="135"/>
      <c r="AE779" s="135"/>
      <c r="AF779" s="143" t="e">
        <f t="shared" si="73"/>
        <v>#DIV/0!</v>
      </c>
      <c r="AG779" s="144"/>
      <c r="AH779" s="144" t="b">
        <f t="shared" si="74"/>
        <v>1</v>
      </c>
    </row>
    <row r="780" spans="1:34" ht="44.25" customHeight="1" thickBot="1" x14ac:dyDescent="0.3">
      <c r="A780" s="135"/>
      <c r="B780" s="135"/>
      <c r="C780" s="136"/>
      <c r="D780" s="135"/>
      <c r="E780" s="136" t="str">
        <f>IF(D780=1,'Tipo '!$B$2,IF(D780=2,'Tipo '!$B$3,IF(D780=3,'Tipo '!$B$4,IF(D780=4,'Tipo '!$B$5,IF(D780=5,'Tipo '!$B$6,IF(D780=6,'Tipo '!$B$7,IF(D780=7,'Tipo '!$B$8,IF(D780=8,'Tipo '!$B$9,IF(D780=9,'Tipo '!$B$10,IF(D780=10,'Tipo '!$B$11,IF(D780=11,'Tipo '!$B$12,IF(D780=12,'Tipo '!$B$13,IF(D780=13,'Tipo '!$B$14,IF(D780=14,'Tipo '!$B$15,IF(D780=15,'Tipo '!$B$16,IF(D780=16,'Tipo '!$B$17,IF(D780=17,'Tipo '!$B$18,IF(D780=18,'Tipo '!$B$19,IF(D780=19,'Tipo '!$B$20,IF(D780=20,'Tipo '!$B$21,"No ha seleccionado un tipo de contrato válido"))))))))))))))))))))</f>
        <v>No ha seleccionado un tipo de contrato válido</v>
      </c>
      <c r="F780" s="136"/>
      <c r="G780" s="136"/>
      <c r="H780" s="146"/>
      <c r="I780" s="146"/>
      <c r="J780" s="135"/>
      <c r="K780" s="136" t="str">
        <f>IF(J780=1,'Equivalencia BH-BMPT'!$D$2,IF(J780=2,'Equivalencia BH-BMPT'!$D$3,IF(J780=3,'Equivalencia BH-BMPT'!$D$4,IF(J780=4,'Equivalencia BH-BMPT'!$D$5,IF(J780=5,'Equivalencia BH-BMPT'!$D$6,IF(J780=6,'Equivalencia BH-BMPT'!$D$7,IF(J780=7,'Equivalencia BH-BMPT'!$D$8,IF(J780=8,'Equivalencia BH-BMPT'!$D$9,IF(J780=9,'Equivalencia BH-BMPT'!$D$10,IF(J780=10,'Equivalencia BH-BMPT'!$D$11,IF(J780=11,'Equivalencia BH-BMPT'!$D$12,IF(J780=12,'Equivalencia BH-BMPT'!$D$13,IF(J780=13,'Equivalencia BH-BMPT'!$D$14,IF(J780=14,'Equivalencia BH-BMPT'!$D$15,IF(J780=15,'Equivalencia BH-BMPT'!$D$16,IF(J780=16,'Equivalencia BH-BMPT'!$D$17,IF(J780=17,'Equivalencia BH-BMPT'!$D$18,IF(J780=18,'Equivalencia BH-BMPT'!$D$19,IF(J780=19,'Equivalencia BH-BMPT'!$D$20,IF(J780=20,'Equivalencia BH-BMPT'!$D$21,IF(J780=21,'Equivalencia BH-BMPT'!$D$22,IF(J780=22,'Equivalencia BH-BMPT'!$D$23,IF(J780=23,'Equivalencia BH-BMPT'!#REF!,IF(J780=24,'Equivalencia BH-BMPT'!$D$25,IF(J780=25,'Equivalencia BH-BMPT'!$D$26,IF(J780=26,'Equivalencia BH-BMPT'!$D$27,IF(J780=27,'Equivalencia BH-BMPT'!$D$28,IF(J780=28,'Equivalencia BH-BMPT'!$D$29,IF(J780=29,'Equivalencia BH-BMPT'!$D$30,IF(J780=30,'Equivalencia BH-BMPT'!$D$31,IF(J780=31,'Equivalencia BH-BMPT'!$D$32,IF(J780=32,'Equivalencia BH-BMPT'!$D$33,IF(J780=33,'Equivalencia BH-BMPT'!$D$34,IF(J780=34,'Equivalencia BH-BMPT'!$D$35,IF(J780=35,'Equivalencia BH-BMPT'!$D$36,IF(J780=36,'Equivalencia BH-BMPT'!$D$37,IF(J780=37,'Equivalencia BH-BMPT'!$D$38,IF(J780=38,'Equivalencia BH-BMPT'!#REF!,IF(J780=39,'Equivalencia BH-BMPT'!$D$40,IF(J780=40,'Equivalencia BH-BMPT'!$D$41,IF(J780=41,'Equivalencia BH-BMPT'!$D$42,IF(J780=42,'Equivalencia BH-BMPT'!$D$43,IF(J780=43,'Equivalencia BH-BMPT'!$D$44,IF(J780=44,'Equivalencia BH-BMPT'!$D$45,IF(J780=45,'Equivalencia BH-BMPT'!$D$46,"No ha seleccionado un número de programa")))))))))))))))))))))))))))))))))))))))))))))</f>
        <v>No ha seleccionado un número de programa</v>
      </c>
      <c r="L780" s="137"/>
      <c r="M780" s="135"/>
      <c r="N780" s="147"/>
      <c r="O780" s="138"/>
      <c r="P780" s="139"/>
      <c r="Q780" s="140"/>
      <c r="R780" s="140"/>
      <c r="S780" s="140"/>
      <c r="T780" s="140">
        <f t="shared" si="72"/>
        <v>0</v>
      </c>
      <c r="U780" s="140"/>
      <c r="V780" s="141"/>
      <c r="W780" s="141"/>
      <c r="X780" s="141"/>
      <c r="Y780" s="135"/>
      <c r="Z780" s="135"/>
      <c r="AA780" s="142"/>
      <c r="AB780" s="135"/>
      <c r="AC780" s="135"/>
      <c r="AD780" s="135"/>
      <c r="AE780" s="135"/>
      <c r="AF780" s="143" t="e">
        <f t="shared" si="73"/>
        <v>#DIV/0!</v>
      </c>
      <c r="AG780" s="144"/>
      <c r="AH780" s="144" t="b">
        <f t="shared" si="74"/>
        <v>1</v>
      </c>
    </row>
    <row r="781" spans="1:34" ht="44.25" customHeight="1" thickBot="1" x14ac:dyDescent="0.3">
      <c r="A781" s="135"/>
      <c r="B781" s="135"/>
      <c r="C781" s="136"/>
      <c r="D781" s="135"/>
      <c r="E781" s="136" t="str">
        <f>IF(D781=1,'Tipo '!$B$2,IF(D781=2,'Tipo '!$B$3,IF(D781=3,'Tipo '!$B$4,IF(D781=4,'Tipo '!$B$5,IF(D781=5,'Tipo '!$B$6,IF(D781=6,'Tipo '!$B$7,IF(D781=7,'Tipo '!$B$8,IF(D781=8,'Tipo '!$B$9,IF(D781=9,'Tipo '!$B$10,IF(D781=10,'Tipo '!$B$11,IF(D781=11,'Tipo '!$B$12,IF(D781=12,'Tipo '!$B$13,IF(D781=13,'Tipo '!$B$14,IF(D781=14,'Tipo '!$B$15,IF(D781=15,'Tipo '!$B$16,IF(D781=16,'Tipo '!$B$17,IF(D781=17,'Tipo '!$B$18,IF(D781=18,'Tipo '!$B$19,IF(D781=19,'Tipo '!$B$20,IF(D781=20,'Tipo '!$B$21,"No ha seleccionado un tipo de contrato válido"))))))))))))))))))))</f>
        <v>No ha seleccionado un tipo de contrato válido</v>
      </c>
      <c r="F781" s="136"/>
      <c r="G781" s="136"/>
      <c r="H781" s="146"/>
      <c r="I781" s="146"/>
      <c r="J781" s="135"/>
      <c r="K781" s="136" t="str">
        <f>IF(J781=1,'Equivalencia BH-BMPT'!$D$2,IF(J781=2,'Equivalencia BH-BMPT'!$D$3,IF(J781=3,'Equivalencia BH-BMPT'!$D$4,IF(J781=4,'Equivalencia BH-BMPT'!$D$5,IF(J781=5,'Equivalencia BH-BMPT'!$D$6,IF(J781=6,'Equivalencia BH-BMPT'!$D$7,IF(J781=7,'Equivalencia BH-BMPT'!$D$8,IF(J781=8,'Equivalencia BH-BMPT'!$D$9,IF(J781=9,'Equivalencia BH-BMPT'!$D$10,IF(J781=10,'Equivalencia BH-BMPT'!$D$11,IF(J781=11,'Equivalencia BH-BMPT'!$D$12,IF(J781=12,'Equivalencia BH-BMPT'!$D$13,IF(J781=13,'Equivalencia BH-BMPT'!$D$14,IF(J781=14,'Equivalencia BH-BMPT'!$D$15,IF(J781=15,'Equivalencia BH-BMPT'!$D$16,IF(J781=16,'Equivalencia BH-BMPT'!$D$17,IF(J781=17,'Equivalencia BH-BMPT'!$D$18,IF(J781=18,'Equivalencia BH-BMPT'!$D$19,IF(J781=19,'Equivalencia BH-BMPT'!$D$20,IF(J781=20,'Equivalencia BH-BMPT'!$D$21,IF(J781=21,'Equivalencia BH-BMPT'!$D$22,IF(J781=22,'Equivalencia BH-BMPT'!$D$23,IF(J781=23,'Equivalencia BH-BMPT'!#REF!,IF(J781=24,'Equivalencia BH-BMPT'!$D$25,IF(J781=25,'Equivalencia BH-BMPT'!$D$26,IF(J781=26,'Equivalencia BH-BMPT'!$D$27,IF(J781=27,'Equivalencia BH-BMPT'!$D$28,IF(J781=28,'Equivalencia BH-BMPT'!$D$29,IF(J781=29,'Equivalencia BH-BMPT'!$D$30,IF(J781=30,'Equivalencia BH-BMPT'!$D$31,IF(J781=31,'Equivalencia BH-BMPT'!$D$32,IF(J781=32,'Equivalencia BH-BMPT'!$D$33,IF(J781=33,'Equivalencia BH-BMPT'!$D$34,IF(J781=34,'Equivalencia BH-BMPT'!$D$35,IF(J781=35,'Equivalencia BH-BMPT'!$D$36,IF(J781=36,'Equivalencia BH-BMPT'!$D$37,IF(J781=37,'Equivalencia BH-BMPT'!$D$38,IF(J781=38,'Equivalencia BH-BMPT'!#REF!,IF(J781=39,'Equivalencia BH-BMPT'!$D$40,IF(J781=40,'Equivalencia BH-BMPT'!$D$41,IF(J781=41,'Equivalencia BH-BMPT'!$D$42,IF(J781=42,'Equivalencia BH-BMPT'!$D$43,IF(J781=43,'Equivalencia BH-BMPT'!$D$44,IF(J781=44,'Equivalencia BH-BMPT'!$D$45,IF(J781=45,'Equivalencia BH-BMPT'!$D$46,"No ha seleccionado un número de programa")))))))))))))))))))))))))))))))))))))))))))))</f>
        <v>No ha seleccionado un número de programa</v>
      </c>
      <c r="L781" s="137"/>
      <c r="M781" s="135"/>
      <c r="N781" s="147"/>
      <c r="O781" s="138"/>
      <c r="P781" s="139"/>
      <c r="Q781" s="140"/>
      <c r="R781" s="140"/>
      <c r="S781" s="140"/>
      <c r="T781" s="140">
        <f t="shared" si="72"/>
        <v>0</v>
      </c>
      <c r="U781" s="140"/>
      <c r="V781" s="141"/>
      <c r="W781" s="141"/>
      <c r="X781" s="141"/>
      <c r="Y781" s="135"/>
      <c r="Z781" s="135"/>
      <c r="AA781" s="142"/>
      <c r="AB781" s="135"/>
      <c r="AC781" s="135"/>
      <c r="AD781" s="135"/>
      <c r="AE781" s="135"/>
      <c r="AF781" s="143" t="e">
        <f t="shared" si="73"/>
        <v>#DIV/0!</v>
      </c>
      <c r="AG781" s="144"/>
      <c r="AH781" s="144" t="b">
        <f t="shared" si="74"/>
        <v>1</v>
      </c>
    </row>
    <row r="782" spans="1:34" ht="44.25" customHeight="1" thickBot="1" x14ac:dyDescent="0.3">
      <c r="A782" s="135"/>
      <c r="B782" s="135"/>
      <c r="C782" s="136"/>
      <c r="D782" s="135"/>
      <c r="E782" s="136" t="str">
        <f>IF(D782=1,'Tipo '!$B$2,IF(D782=2,'Tipo '!$B$3,IF(D782=3,'Tipo '!$B$4,IF(D782=4,'Tipo '!$B$5,IF(D782=5,'Tipo '!$B$6,IF(D782=6,'Tipo '!$B$7,IF(D782=7,'Tipo '!$B$8,IF(D782=8,'Tipo '!$B$9,IF(D782=9,'Tipo '!$B$10,IF(D782=10,'Tipo '!$B$11,IF(D782=11,'Tipo '!$B$12,IF(D782=12,'Tipo '!$B$13,IF(D782=13,'Tipo '!$B$14,IF(D782=14,'Tipo '!$B$15,IF(D782=15,'Tipo '!$B$16,IF(D782=16,'Tipo '!$B$17,IF(D782=17,'Tipo '!$B$18,IF(D782=18,'Tipo '!$B$19,IF(D782=19,'Tipo '!$B$20,IF(D782=20,'Tipo '!$B$21,"No ha seleccionado un tipo de contrato válido"))))))))))))))))))))</f>
        <v>No ha seleccionado un tipo de contrato válido</v>
      </c>
      <c r="F782" s="136"/>
      <c r="G782" s="136"/>
      <c r="H782" s="146"/>
      <c r="I782" s="146"/>
      <c r="J782" s="135"/>
      <c r="K782" s="136" t="str">
        <f>IF(J782=1,'Equivalencia BH-BMPT'!$D$2,IF(J782=2,'Equivalencia BH-BMPT'!$D$3,IF(J782=3,'Equivalencia BH-BMPT'!$D$4,IF(J782=4,'Equivalencia BH-BMPT'!$D$5,IF(J782=5,'Equivalencia BH-BMPT'!$D$6,IF(J782=6,'Equivalencia BH-BMPT'!$D$7,IF(J782=7,'Equivalencia BH-BMPT'!$D$8,IF(J782=8,'Equivalencia BH-BMPT'!$D$9,IF(J782=9,'Equivalencia BH-BMPT'!$D$10,IF(J782=10,'Equivalencia BH-BMPT'!$D$11,IF(J782=11,'Equivalencia BH-BMPT'!$D$12,IF(J782=12,'Equivalencia BH-BMPT'!$D$13,IF(J782=13,'Equivalencia BH-BMPT'!$D$14,IF(J782=14,'Equivalencia BH-BMPT'!$D$15,IF(J782=15,'Equivalencia BH-BMPT'!$D$16,IF(J782=16,'Equivalencia BH-BMPT'!$D$17,IF(J782=17,'Equivalencia BH-BMPT'!$D$18,IF(J782=18,'Equivalencia BH-BMPT'!$D$19,IF(J782=19,'Equivalencia BH-BMPT'!$D$20,IF(J782=20,'Equivalencia BH-BMPT'!$D$21,IF(J782=21,'Equivalencia BH-BMPT'!$D$22,IF(J782=22,'Equivalencia BH-BMPT'!$D$23,IF(J782=23,'Equivalencia BH-BMPT'!#REF!,IF(J782=24,'Equivalencia BH-BMPT'!$D$25,IF(J782=25,'Equivalencia BH-BMPT'!$D$26,IF(J782=26,'Equivalencia BH-BMPT'!$D$27,IF(J782=27,'Equivalencia BH-BMPT'!$D$28,IF(J782=28,'Equivalencia BH-BMPT'!$D$29,IF(J782=29,'Equivalencia BH-BMPT'!$D$30,IF(J782=30,'Equivalencia BH-BMPT'!$D$31,IF(J782=31,'Equivalencia BH-BMPT'!$D$32,IF(J782=32,'Equivalencia BH-BMPT'!$D$33,IF(J782=33,'Equivalencia BH-BMPT'!$D$34,IF(J782=34,'Equivalencia BH-BMPT'!$D$35,IF(J782=35,'Equivalencia BH-BMPT'!$D$36,IF(J782=36,'Equivalencia BH-BMPT'!$D$37,IF(J782=37,'Equivalencia BH-BMPT'!$D$38,IF(J782=38,'Equivalencia BH-BMPT'!#REF!,IF(J782=39,'Equivalencia BH-BMPT'!$D$40,IF(J782=40,'Equivalencia BH-BMPT'!$D$41,IF(J782=41,'Equivalencia BH-BMPT'!$D$42,IF(J782=42,'Equivalencia BH-BMPT'!$D$43,IF(J782=43,'Equivalencia BH-BMPT'!$D$44,IF(J782=44,'Equivalencia BH-BMPT'!$D$45,IF(J782=45,'Equivalencia BH-BMPT'!$D$46,"No ha seleccionado un número de programa")))))))))))))))))))))))))))))))))))))))))))))</f>
        <v>No ha seleccionado un número de programa</v>
      </c>
      <c r="L782" s="137"/>
      <c r="M782" s="135"/>
      <c r="N782" s="147"/>
      <c r="O782" s="138"/>
      <c r="P782" s="139"/>
      <c r="Q782" s="140"/>
      <c r="R782" s="140"/>
      <c r="S782" s="140"/>
      <c r="T782" s="140">
        <f t="shared" si="72"/>
        <v>0</v>
      </c>
      <c r="U782" s="140"/>
      <c r="V782" s="141"/>
      <c r="W782" s="141"/>
      <c r="X782" s="141"/>
      <c r="Y782" s="135"/>
      <c r="Z782" s="135"/>
      <c r="AA782" s="142"/>
      <c r="AB782" s="135"/>
      <c r="AC782" s="135"/>
      <c r="AD782" s="135"/>
      <c r="AE782" s="135"/>
      <c r="AF782" s="143" t="e">
        <f t="shared" si="73"/>
        <v>#DIV/0!</v>
      </c>
      <c r="AG782" s="144"/>
      <c r="AH782" s="144" t="b">
        <f t="shared" si="74"/>
        <v>1</v>
      </c>
    </row>
    <row r="783" spans="1:34" ht="44.25" customHeight="1" thickBot="1" x14ac:dyDescent="0.3">
      <c r="A783" s="135"/>
      <c r="B783" s="135"/>
      <c r="C783" s="136"/>
      <c r="D783" s="135"/>
      <c r="E783" s="136" t="str">
        <f>IF(D783=1,'Tipo '!$B$2,IF(D783=2,'Tipo '!$B$3,IF(D783=3,'Tipo '!$B$4,IF(D783=4,'Tipo '!$B$5,IF(D783=5,'Tipo '!$B$6,IF(D783=6,'Tipo '!$B$7,IF(D783=7,'Tipo '!$B$8,IF(D783=8,'Tipo '!$B$9,IF(D783=9,'Tipo '!$B$10,IF(D783=10,'Tipo '!$B$11,IF(D783=11,'Tipo '!$B$12,IF(D783=12,'Tipo '!$B$13,IF(D783=13,'Tipo '!$B$14,IF(D783=14,'Tipo '!$B$15,IF(D783=15,'Tipo '!$B$16,IF(D783=16,'Tipo '!$B$17,IF(D783=17,'Tipo '!$B$18,IF(D783=18,'Tipo '!$B$19,IF(D783=19,'Tipo '!$B$20,IF(D783=20,'Tipo '!$B$21,"No ha seleccionado un tipo de contrato válido"))))))))))))))))))))</f>
        <v>No ha seleccionado un tipo de contrato válido</v>
      </c>
      <c r="F783" s="136"/>
      <c r="G783" s="136"/>
      <c r="H783" s="146"/>
      <c r="I783" s="146"/>
      <c r="J783" s="135"/>
      <c r="K783" s="136" t="str">
        <f>IF(J783=1,'Equivalencia BH-BMPT'!$D$2,IF(J783=2,'Equivalencia BH-BMPT'!$D$3,IF(J783=3,'Equivalencia BH-BMPT'!$D$4,IF(J783=4,'Equivalencia BH-BMPT'!$D$5,IF(J783=5,'Equivalencia BH-BMPT'!$D$6,IF(J783=6,'Equivalencia BH-BMPT'!$D$7,IF(J783=7,'Equivalencia BH-BMPT'!$D$8,IF(J783=8,'Equivalencia BH-BMPT'!$D$9,IF(J783=9,'Equivalencia BH-BMPT'!$D$10,IF(J783=10,'Equivalencia BH-BMPT'!$D$11,IF(J783=11,'Equivalencia BH-BMPT'!$D$12,IF(J783=12,'Equivalencia BH-BMPT'!$D$13,IF(J783=13,'Equivalencia BH-BMPT'!$D$14,IF(J783=14,'Equivalencia BH-BMPT'!$D$15,IF(J783=15,'Equivalencia BH-BMPT'!$D$16,IF(J783=16,'Equivalencia BH-BMPT'!$D$17,IF(J783=17,'Equivalencia BH-BMPT'!$D$18,IF(J783=18,'Equivalencia BH-BMPT'!$D$19,IF(J783=19,'Equivalencia BH-BMPT'!$D$20,IF(J783=20,'Equivalencia BH-BMPT'!$D$21,IF(J783=21,'Equivalencia BH-BMPT'!$D$22,IF(J783=22,'Equivalencia BH-BMPT'!$D$23,IF(J783=23,'Equivalencia BH-BMPT'!#REF!,IF(J783=24,'Equivalencia BH-BMPT'!$D$25,IF(J783=25,'Equivalencia BH-BMPT'!$D$26,IF(J783=26,'Equivalencia BH-BMPT'!$D$27,IF(J783=27,'Equivalencia BH-BMPT'!$D$28,IF(J783=28,'Equivalencia BH-BMPT'!$D$29,IF(J783=29,'Equivalencia BH-BMPT'!$D$30,IF(J783=30,'Equivalencia BH-BMPT'!$D$31,IF(J783=31,'Equivalencia BH-BMPT'!$D$32,IF(J783=32,'Equivalencia BH-BMPT'!$D$33,IF(J783=33,'Equivalencia BH-BMPT'!$D$34,IF(J783=34,'Equivalencia BH-BMPT'!$D$35,IF(J783=35,'Equivalencia BH-BMPT'!$D$36,IF(J783=36,'Equivalencia BH-BMPT'!$D$37,IF(J783=37,'Equivalencia BH-BMPT'!$D$38,IF(J783=38,'Equivalencia BH-BMPT'!#REF!,IF(J783=39,'Equivalencia BH-BMPT'!$D$40,IF(J783=40,'Equivalencia BH-BMPT'!$D$41,IF(J783=41,'Equivalencia BH-BMPT'!$D$42,IF(J783=42,'Equivalencia BH-BMPT'!$D$43,IF(J783=43,'Equivalencia BH-BMPT'!$D$44,IF(J783=44,'Equivalencia BH-BMPT'!$D$45,IF(J783=45,'Equivalencia BH-BMPT'!$D$46,"No ha seleccionado un número de programa")))))))))))))))))))))))))))))))))))))))))))))</f>
        <v>No ha seleccionado un número de programa</v>
      </c>
      <c r="L783" s="137"/>
      <c r="M783" s="135"/>
      <c r="N783" s="147"/>
      <c r="O783" s="138"/>
      <c r="P783" s="139"/>
      <c r="Q783" s="140"/>
      <c r="R783" s="140"/>
      <c r="S783" s="140"/>
      <c r="T783" s="140">
        <f t="shared" si="72"/>
        <v>0</v>
      </c>
      <c r="U783" s="140"/>
      <c r="V783" s="141"/>
      <c r="W783" s="141"/>
      <c r="X783" s="141"/>
      <c r="Y783" s="135"/>
      <c r="Z783" s="135"/>
      <c r="AA783" s="142"/>
      <c r="AB783" s="135"/>
      <c r="AC783" s="135"/>
      <c r="AD783" s="135"/>
      <c r="AE783" s="135"/>
      <c r="AF783" s="143" t="e">
        <f t="shared" si="73"/>
        <v>#DIV/0!</v>
      </c>
      <c r="AG783" s="144"/>
      <c r="AH783" s="144" t="b">
        <f t="shared" si="74"/>
        <v>1</v>
      </c>
    </row>
    <row r="784" spans="1:34" ht="44.25" customHeight="1" thickBot="1" x14ac:dyDescent="0.3">
      <c r="A784" s="135"/>
      <c r="B784" s="135"/>
      <c r="C784" s="136"/>
      <c r="D784" s="135"/>
      <c r="E784" s="136" t="str">
        <f>IF(D784=1,'Tipo '!$B$2,IF(D784=2,'Tipo '!$B$3,IF(D784=3,'Tipo '!$B$4,IF(D784=4,'Tipo '!$B$5,IF(D784=5,'Tipo '!$B$6,IF(D784=6,'Tipo '!$B$7,IF(D784=7,'Tipo '!$B$8,IF(D784=8,'Tipo '!$B$9,IF(D784=9,'Tipo '!$B$10,IF(D784=10,'Tipo '!$B$11,IF(D784=11,'Tipo '!$B$12,IF(D784=12,'Tipo '!$B$13,IF(D784=13,'Tipo '!$B$14,IF(D784=14,'Tipo '!$B$15,IF(D784=15,'Tipo '!$B$16,IF(D784=16,'Tipo '!$B$17,IF(D784=17,'Tipo '!$B$18,IF(D784=18,'Tipo '!$B$19,IF(D784=19,'Tipo '!$B$20,IF(D784=20,'Tipo '!$B$21,"No ha seleccionado un tipo de contrato válido"))))))))))))))))))))</f>
        <v>No ha seleccionado un tipo de contrato válido</v>
      </c>
      <c r="F784" s="136"/>
      <c r="G784" s="136"/>
      <c r="H784" s="146"/>
      <c r="I784" s="146"/>
      <c r="J784" s="135"/>
      <c r="K784" s="136" t="str">
        <f>IF(J784=1,'Equivalencia BH-BMPT'!$D$2,IF(J784=2,'Equivalencia BH-BMPT'!$D$3,IF(J784=3,'Equivalencia BH-BMPT'!$D$4,IF(J784=4,'Equivalencia BH-BMPT'!$D$5,IF(J784=5,'Equivalencia BH-BMPT'!$D$6,IF(J784=6,'Equivalencia BH-BMPT'!$D$7,IF(J784=7,'Equivalencia BH-BMPT'!$D$8,IF(J784=8,'Equivalencia BH-BMPT'!$D$9,IF(J784=9,'Equivalencia BH-BMPT'!$D$10,IF(J784=10,'Equivalencia BH-BMPT'!$D$11,IF(J784=11,'Equivalencia BH-BMPT'!$D$12,IF(J784=12,'Equivalencia BH-BMPT'!$D$13,IF(J784=13,'Equivalencia BH-BMPT'!$D$14,IF(J784=14,'Equivalencia BH-BMPT'!$D$15,IF(J784=15,'Equivalencia BH-BMPT'!$D$16,IF(J784=16,'Equivalencia BH-BMPT'!$D$17,IF(J784=17,'Equivalencia BH-BMPT'!$D$18,IF(J784=18,'Equivalencia BH-BMPT'!$D$19,IF(J784=19,'Equivalencia BH-BMPT'!$D$20,IF(J784=20,'Equivalencia BH-BMPT'!$D$21,IF(J784=21,'Equivalencia BH-BMPT'!$D$22,IF(J784=22,'Equivalencia BH-BMPT'!$D$23,IF(J784=23,'Equivalencia BH-BMPT'!#REF!,IF(J784=24,'Equivalencia BH-BMPT'!$D$25,IF(J784=25,'Equivalencia BH-BMPT'!$D$26,IF(J784=26,'Equivalencia BH-BMPT'!$D$27,IF(J784=27,'Equivalencia BH-BMPT'!$D$28,IF(J784=28,'Equivalencia BH-BMPT'!$D$29,IF(J784=29,'Equivalencia BH-BMPT'!$D$30,IF(J784=30,'Equivalencia BH-BMPT'!$D$31,IF(J784=31,'Equivalencia BH-BMPT'!$D$32,IF(J784=32,'Equivalencia BH-BMPT'!$D$33,IF(J784=33,'Equivalencia BH-BMPT'!$D$34,IF(J784=34,'Equivalencia BH-BMPT'!$D$35,IF(J784=35,'Equivalencia BH-BMPT'!$D$36,IF(J784=36,'Equivalencia BH-BMPT'!$D$37,IF(J784=37,'Equivalencia BH-BMPT'!$D$38,IF(J784=38,'Equivalencia BH-BMPT'!#REF!,IF(J784=39,'Equivalencia BH-BMPT'!$D$40,IF(J784=40,'Equivalencia BH-BMPT'!$D$41,IF(J784=41,'Equivalencia BH-BMPT'!$D$42,IF(J784=42,'Equivalencia BH-BMPT'!$D$43,IF(J784=43,'Equivalencia BH-BMPT'!$D$44,IF(J784=44,'Equivalencia BH-BMPT'!$D$45,IF(J784=45,'Equivalencia BH-BMPT'!$D$46,"No ha seleccionado un número de programa")))))))))))))))))))))))))))))))))))))))))))))</f>
        <v>No ha seleccionado un número de programa</v>
      </c>
      <c r="L784" s="137"/>
      <c r="M784" s="135"/>
      <c r="N784" s="147"/>
      <c r="O784" s="138"/>
      <c r="P784" s="139"/>
      <c r="Q784" s="140"/>
      <c r="R784" s="140"/>
      <c r="S784" s="140"/>
      <c r="T784" s="140">
        <f t="shared" si="72"/>
        <v>0</v>
      </c>
      <c r="U784" s="140"/>
      <c r="V784" s="141"/>
      <c r="W784" s="141"/>
      <c r="X784" s="141"/>
      <c r="Y784" s="135"/>
      <c r="Z784" s="135"/>
      <c r="AA784" s="142"/>
      <c r="AB784" s="135"/>
      <c r="AC784" s="135"/>
      <c r="AD784" s="135"/>
      <c r="AE784" s="135"/>
      <c r="AF784" s="143" t="e">
        <f t="shared" si="73"/>
        <v>#DIV/0!</v>
      </c>
      <c r="AG784" s="144"/>
      <c r="AH784" s="144" t="b">
        <f t="shared" si="74"/>
        <v>1</v>
      </c>
    </row>
    <row r="785" spans="1:34" ht="44.25" customHeight="1" thickBot="1" x14ac:dyDescent="0.3">
      <c r="A785" s="135"/>
      <c r="B785" s="135"/>
      <c r="C785" s="136"/>
      <c r="D785" s="135"/>
      <c r="E785" s="136" t="str">
        <f>IF(D785=1,'Tipo '!$B$2,IF(D785=2,'Tipo '!$B$3,IF(D785=3,'Tipo '!$B$4,IF(D785=4,'Tipo '!$B$5,IF(D785=5,'Tipo '!$B$6,IF(D785=6,'Tipo '!$B$7,IF(D785=7,'Tipo '!$B$8,IF(D785=8,'Tipo '!$B$9,IF(D785=9,'Tipo '!$B$10,IF(D785=10,'Tipo '!$B$11,IF(D785=11,'Tipo '!$B$12,IF(D785=12,'Tipo '!$B$13,IF(D785=13,'Tipo '!$B$14,IF(D785=14,'Tipo '!$B$15,IF(D785=15,'Tipo '!$B$16,IF(D785=16,'Tipo '!$B$17,IF(D785=17,'Tipo '!$B$18,IF(D785=18,'Tipo '!$B$19,IF(D785=19,'Tipo '!$B$20,IF(D785=20,'Tipo '!$B$21,"No ha seleccionado un tipo de contrato válido"))))))))))))))))))))</f>
        <v>No ha seleccionado un tipo de contrato válido</v>
      </c>
      <c r="F785" s="136"/>
      <c r="G785" s="136"/>
      <c r="H785" s="146"/>
      <c r="I785" s="146"/>
      <c r="J785" s="135"/>
      <c r="K785" s="136" t="str">
        <f>IF(J785=1,'Equivalencia BH-BMPT'!$D$2,IF(J785=2,'Equivalencia BH-BMPT'!$D$3,IF(J785=3,'Equivalencia BH-BMPT'!$D$4,IF(J785=4,'Equivalencia BH-BMPT'!$D$5,IF(J785=5,'Equivalencia BH-BMPT'!$D$6,IF(J785=6,'Equivalencia BH-BMPT'!$D$7,IF(J785=7,'Equivalencia BH-BMPT'!$D$8,IF(J785=8,'Equivalencia BH-BMPT'!$D$9,IF(J785=9,'Equivalencia BH-BMPT'!$D$10,IF(J785=10,'Equivalencia BH-BMPT'!$D$11,IF(J785=11,'Equivalencia BH-BMPT'!$D$12,IF(J785=12,'Equivalencia BH-BMPT'!$D$13,IF(J785=13,'Equivalencia BH-BMPT'!$D$14,IF(J785=14,'Equivalencia BH-BMPT'!$D$15,IF(J785=15,'Equivalencia BH-BMPT'!$D$16,IF(J785=16,'Equivalencia BH-BMPT'!$D$17,IF(J785=17,'Equivalencia BH-BMPT'!$D$18,IF(J785=18,'Equivalencia BH-BMPT'!$D$19,IF(J785=19,'Equivalencia BH-BMPT'!$D$20,IF(J785=20,'Equivalencia BH-BMPT'!$D$21,IF(J785=21,'Equivalencia BH-BMPT'!$D$22,IF(J785=22,'Equivalencia BH-BMPT'!$D$23,IF(J785=23,'Equivalencia BH-BMPT'!#REF!,IF(J785=24,'Equivalencia BH-BMPT'!$D$25,IF(J785=25,'Equivalencia BH-BMPT'!$D$26,IF(J785=26,'Equivalencia BH-BMPT'!$D$27,IF(J785=27,'Equivalencia BH-BMPT'!$D$28,IF(J785=28,'Equivalencia BH-BMPT'!$D$29,IF(J785=29,'Equivalencia BH-BMPT'!$D$30,IF(J785=30,'Equivalencia BH-BMPT'!$D$31,IF(J785=31,'Equivalencia BH-BMPT'!$D$32,IF(J785=32,'Equivalencia BH-BMPT'!$D$33,IF(J785=33,'Equivalencia BH-BMPT'!$D$34,IF(J785=34,'Equivalencia BH-BMPT'!$D$35,IF(J785=35,'Equivalencia BH-BMPT'!$D$36,IF(J785=36,'Equivalencia BH-BMPT'!$D$37,IF(J785=37,'Equivalencia BH-BMPT'!$D$38,IF(J785=38,'Equivalencia BH-BMPT'!#REF!,IF(J785=39,'Equivalencia BH-BMPT'!$D$40,IF(J785=40,'Equivalencia BH-BMPT'!$D$41,IF(J785=41,'Equivalencia BH-BMPT'!$D$42,IF(J785=42,'Equivalencia BH-BMPT'!$D$43,IF(J785=43,'Equivalencia BH-BMPT'!$D$44,IF(J785=44,'Equivalencia BH-BMPT'!$D$45,IF(J785=45,'Equivalencia BH-BMPT'!$D$46,"No ha seleccionado un número de programa")))))))))))))))))))))))))))))))))))))))))))))</f>
        <v>No ha seleccionado un número de programa</v>
      </c>
      <c r="L785" s="137"/>
      <c r="M785" s="135"/>
      <c r="N785" s="147"/>
      <c r="O785" s="138"/>
      <c r="P785" s="139"/>
      <c r="Q785" s="140"/>
      <c r="R785" s="140"/>
      <c r="S785" s="140"/>
      <c r="T785" s="140">
        <f t="shared" si="72"/>
        <v>0</v>
      </c>
      <c r="U785" s="140"/>
      <c r="V785" s="141"/>
      <c r="W785" s="141"/>
      <c r="X785" s="141"/>
      <c r="Y785" s="135"/>
      <c r="Z785" s="135"/>
      <c r="AA785" s="142"/>
      <c r="AB785" s="135"/>
      <c r="AC785" s="135"/>
      <c r="AD785" s="135"/>
      <c r="AE785" s="135"/>
      <c r="AF785" s="143" t="e">
        <f t="shared" si="73"/>
        <v>#DIV/0!</v>
      </c>
      <c r="AG785" s="144"/>
      <c r="AH785" s="144" t="b">
        <f t="shared" si="74"/>
        <v>1</v>
      </c>
    </row>
    <row r="786" spans="1:34" ht="44.25" customHeight="1" thickBot="1" x14ac:dyDescent="0.3">
      <c r="A786" s="135"/>
      <c r="B786" s="135"/>
      <c r="C786" s="136"/>
      <c r="D786" s="135"/>
      <c r="E786" s="136" t="str">
        <f>IF(D786=1,'Tipo '!$B$2,IF(D786=2,'Tipo '!$B$3,IF(D786=3,'Tipo '!$B$4,IF(D786=4,'Tipo '!$B$5,IF(D786=5,'Tipo '!$B$6,IF(D786=6,'Tipo '!$B$7,IF(D786=7,'Tipo '!$B$8,IF(D786=8,'Tipo '!$B$9,IF(D786=9,'Tipo '!$B$10,IF(D786=10,'Tipo '!$B$11,IF(D786=11,'Tipo '!$B$12,IF(D786=12,'Tipo '!$B$13,IF(D786=13,'Tipo '!$B$14,IF(D786=14,'Tipo '!$B$15,IF(D786=15,'Tipo '!$B$16,IF(D786=16,'Tipo '!$B$17,IF(D786=17,'Tipo '!$B$18,IF(D786=18,'Tipo '!$B$19,IF(D786=19,'Tipo '!$B$20,IF(D786=20,'Tipo '!$B$21,"No ha seleccionado un tipo de contrato válido"))))))))))))))))))))</f>
        <v>No ha seleccionado un tipo de contrato válido</v>
      </c>
      <c r="F786" s="136"/>
      <c r="G786" s="136"/>
      <c r="H786" s="146"/>
      <c r="I786" s="146"/>
      <c r="J786" s="135"/>
      <c r="K786" s="136" t="str">
        <f>IF(J786=1,'Equivalencia BH-BMPT'!$D$2,IF(J786=2,'Equivalencia BH-BMPT'!$D$3,IF(J786=3,'Equivalencia BH-BMPT'!$D$4,IF(J786=4,'Equivalencia BH-BMPT'!$D$5,IF(J786=5,'Equivalencia BH-BMPT'!$D$6,IF(J786=6,'Equivalencia BH-BMPT'!$D$7,IF(J786=7,'Equivalencia BH-BMPT'!$D$8,IF(J786=8,'Equivalencia BH-BMPT'!$D$9,IF(J786=9,'Equivalencia BH-BMPT'!$D$10,IF(J786=10,'Equivalencia BH-BMPT'!$D$11,IF(J786=11,'Equivalencia BH-BMPT'!$D$12,IF(J786=12,'Equivalencia BH-BMPT'!$D$13,IF(J786=13,'Equivalencia BH-BMPT'!$D$14,IF(J786=14,'Equivalencia BH-BMPT'!$D$15,IF(J786=15,'Equivalencia BH-BMPT'!$D$16,IF(J786=16,'Equivalencia BH-BMPT'!$D$17,IF(J786=17,'Equivalencia BH-BMPT'!$D$18,IF(J786=18,'Equivalencia BH-BMPT'!$D$19,IF(J786=19,'Equivalencia BH-BMPT'!$D$20,IF(J786=20,'Equivalencia BH-BMPT'!$D$21,IF(J786=21,'Equivalencia BH-BMPT'!$D$22,IF(J786=22,'Equivalencia BH-BMPT'!$D$23,IF(J786=23,'Equivalencia BH-BMPT'!#REF!,IF(J786=24,'Equivalencia BH-BMPT'!$D$25,IF(J786=25,'Equivalencia BH-BMPT'!$D$26,IF(J786=26,'Equivalencia BH-BMPT'!$D$27,IF(J786=27,'Equivalencia BH-BMPT'!$D$28,IF(J786=28,'Equivalencia BH-BMPT'!$D$29,IF(J786=29,'Equivalencia BH-BMPT'!$D$30,IF(J786=30,'Equivalencia BH-BMPT'!$D$31,IF(J786=31,'Equivalencia BH-BMPT'!$D$32,IF(J786=32,'Equivalencia BH-BMPT'!$D$33,IF(J786=33,'Equivalencia BH-BMPT'!$D$34,IF(J786=34,'Equivalencia BH-BMPT'!$D$35,IF(J786=35,'Equivalencia BH-BMPT'!$D$36,IF(J786=36,'Equivalencia BH-BMPT'!$D$37,IF(J786=37,'Equivalencia BH-BMPT'!$D$38,IF(J786=38,'Equivalencia BH-BMPT'!#REF!,IF(J786=39,'Equivalencia BH-BMPT'!$D$40,IF(J786=40,'Equivalencia BH-BMPT'!$D$41,IF(J786=41,'Equivalencia BH-BMPT'!$D$42,IF(J786=42,'Equivalencia BH-BMPT'!$D$43,IF(J786=43,'Equivalencia BH-BMPT'!$D$44,IF(J786=44,'Equivalencia BH-BMPT'!$D$45,IF(J786=45,'Equivalencia BH-BMPT'!$D$46,"No ha seleccionado un número de programa")))))))))))))))))))))))))))))))))))))))))))))</f>
        <v>No ha seleccionado un número de programa</v>
      </c>
      <c r="L786" s="137"/>
      <c r="M786" s="135"/>
      <c r="N786" s="147"/>
      <c r="O786" s="138"/>
      <c r="P786" s="139"/>
      <c r="Q786" s="140"/>
      <c r="R786" s="140"/>
      <c r="S786" s="140"/>
      <c r="T786" s="140">
        <f t="shared" si="72"/>
        <v>0</v>
      </c>
      <c r="U786" s="140"/>
      <c r="V786" s="141"/>
      <c r="W786" s="141"/>
      <c r="X786" s="141"/>
      <c r="Y786" s="135"/>
      <c r="Z786" s="135"/>
      <c r="AA786" s="142"/>
      <c r="AB786" s="135"/>
      <c r="AC786" s="135"/>
      <c r="AD786" s="135"/>
      <c r="AE786" s="135"/>
      <c r="AF786" s="143" t="e">
        <f t="shared" si="73"/>
        <v>#DIV/0!</v>
      </c>
      <c r="AG786" s="144"/>
      <c r="AH786" s="144" t="b">
        <f t="shared" si="74"/>
        <v>1</v>
      </c>
    </row>
    <row r="787" spans="1:34" ht="44.25" customHeight="1" thickBot="1" x14ac:dyDescent="0.3">
      <c r="A787" s="135"/>
      <c r="B787" s="135"/>
      <c r="C787" s="136"/>
      <c r="D787" s="135"/>
      <c r="E787" s="136" t="str">
        <f>IF(D787=1,'Tipo '!$B$2,IF(D787=2,'Tipo '!$B$3,IF(D787=3,'Tipo '!$B$4,IF(D787=4,'Tipo '!$B$5,IF(D787=5,'Tipo '!$B$6,IF(D787=6,'Tipo '!$B$7,IF(D787=7,'Tipo '!$B$8,IF(D787=8,'Tipo '!$B$9,IF(D787=9,'Tipo '!$B$10,IF(D787=10,'Tipo '!$B$11,IF(D787=11,'Tipo '!$B$12,IF(D787=12,'Tipo '!$B$13,IF(D787=13,'Tipo '!$B$14,IF(D787=14,'Tipo '!$B$15,IF(D787=15,'Tipo '!$B$16,IF(D787=16,'Tipo '!$B$17,IF(D787=17,'Tipo '!$B$18,IF(D787=18,'Tipo '!$B$19,IF(D787=19,'Tipo '!$B$20,IF(D787=20,'Tipo '!$B$21,"No ha seleccionado un tipo de contrato válido"))))))))))))))))))))</f>
        <v>No ha seleccionado un tipo de contrato válido</v>
      </c>
      <c r="F787" s="136"/>
      <c r="G787" s="136"/>
      <c r="H787" s="146"/>
      <c r="I787" s="146"/>
      <c r="J787" s="135"/>
      <c r="K787" s="136" t="str">
        <f>IF(J787=1,'Equivalencia BH-BMPT'!$D$2,IF(J787=2,'Equivalencia BH-BMPT'!$D$3,IF(J787=3,'Equivalencia BH-BMPT'!$D$4,IF(J787=4,'Equivalencia BH-BMPT'!$D$5,IF(J787=5,'Equivalencia BH-BMPT'!$D$6,IF(J787=6,'Equivalencia BH-BMPT'!$D$7,IF(J787=7,'Equivalencia BH-BMPT'!$D$8,IF(J787=8,'Equivalencia BH-BMPT'!$D$9,IF(J787=9,'Equivalencia BH-BMPT'!$D$10,IF(J787=10,'Equivalencia BH-BMPT'!$D$11,IF(J787=11,'Equivalencia BH-BMPT'!$D$12,IF(J787=12,'Equivalencia BH-BMPT'!$D$13,IF(J787=13,'Equivalencia BH-BMPT'!$D$14,IF(J787=14,'Equivalencia BH-BMPT'!$D$15,IF(J787=15,'Equivalencia BH-BMPT'!$D$16,IF(J787=16,'Equivalencia BH-BMPT'!$D$17,IF(J787=17,'Equivalencia BH-BMPT'!$D$18,IF(J787=18,'Equivalencia BH-BMPT'!$D$19,IF(J787=19,'Equivalencia BH-BMPT'!$D$20,IF(J787=20,'Equivalencia BH-BMPT'!$D$21,IF(J787=21,'Equivalencia BH-BMPT'!$D$22,IF(J787=22,'Equivalencia BH-BMPT'!$D$23,IF(J787=23,'Equivalencia BH-BMPT'!#REF!,IF(J787=24,'Equivalencia BH-BMPT'!$D$25,IF(J787=25,'Equivalencia BH-BMPT'!$D$26,IF(J787=26,'Equivalencia BH-BMPT'!$D$27,IF(J787=27,'Equivalencia BH-BMPT'!$D$28,IF(J787=28,'Equivalencia BH-BMPT'!$D$29,IF(J787=29,'Equivalencia BH-BMPT'!$D$30,IF(J787=30,'Equivalencia BH-BMPT'!$D$31,IF(J787=31,'Equivalencia BH-BMPT'!$D$32,IF(J787=32,'Equivalencia BH-BMPT'!$D$33,IF(J787=33,'Equivalencia BH-BMPT'!$D$34,IF(J787=34,'Equivalencia BH-BMPT'!$D$35,IF(J787=35,'Equivalencia BH-BMPT'!$D$36,IF(J787=36,'Equivalencia BH-BMPT'!$D$37,IF(J787=37,'Equivalencia BH-BMPT'!$D$38,IF(J787=38,'Equivalencia BH-BMPT'!#REF!,IF(J787=39,'Equivalencia BH-BMPT'!$D$40,IF(J787=40,'Equivalencia BH-BMPT'!$D$41,IF(J787=41,'Equivalencia BH-BMPT'!$D$42,IF(J787=42,'Equivalencia BH-BMPT'!$D$43,IF(J787=43,'Equivalencia BH-BMPT'!$D$44,IF(J787=44,'Equivalencia BH-BMPT'!$D$45,IF(J787=45,'Equivalencia BH-BMPT'!$D$46,"No ha seleccionado un número de programa")))))))))))))))))))))))))))))))))))))))))))))</f>
        <v>No ha seleccionado un número de programa</v>
      </c>
      <c r="L787" s="137"/>
      <c r="M787" s="135"/>
      <c r="N787" s="147"/>
      <c r="O787" s="138"/>
      <c r="P787" s="139"/>
      <c r="Q787" s="140"/>
      <c r="R787" s="140"/>
      <c r="S787" s="140"/>
      <c r="T787" s="140">
        <f t="shared" si="72"/>
        <v>0</v>
      </c>
      <c r="U787" s="140"/>
      <c r="V787" s="141"/>
      <c r="W787" s="141"/>
      <c r="X787" s="141"/>
      <c r="Y787" s="135"/>
      <c r="Z787" s="135"/>
      <c r="AA787" s="142"/>
      <c r="AB787" s="135"/>
      <c r="AC787" s="135"/>
      <c r="AD787" s="135"/>
      <c r="AE787" s="135"/>
      <c r="AF787" s="143" t="e">
        <f t="shared" si="73"/>
        <v>#DIV/0!</v>
      </c>
      <c r="AG787" s="144"/>
      <c r="AH787" s="144" t="b">
        <f t="shared" si="74"/>
        <v>1</v>
      </c>
    </row>
    <row r="788" spans="1:34" ht="44.25" customHeight="1" thickBot="1" x14ac:dyDescent="0.3">
      <c r="A788" s="135"/>
      <c r="B788" s="135"/>
      <c r="C788" s="136"/>
      <c r="D788" s="135"/>
      <c r="E788" s="136" t="str">
        <f>IF(D788=1,'Tipo '!$B$2,IF(D788=2,'Tipo '!$B$3,IF(D788=3,'Tipo '!$B$4,IF(D788=4,'Tipo '!$B$5,IF(D788=5,'Tipo '!$B$6,IF(D788=6,'Tipo '!$B$7,IF(D788=7,'Tipo '!$B$8,IF(D788=8,'Tipo '!$B$9,IF(D788=9,'Tipo '!$B$10,IF(D788=10,'Tipo '!$B$11,IF(D788=11,'Tipo '!$B$12,IF(D788=12,'Tipo '!$B$13,IF(D788=13,'Tipo '!$B$14,IF(D788=14,'Tipo '!$B$15,IF(D788=15,'Tipo '!$B$16,IF(D788=16,'Tipo '!$B$17,IF(D788=17,'Tipo '!$B$18,IF(D788=18,'Tipo '!$B$19,IF(D788=19,'Tipo '!$B$20,IF(D788=20,'Tipo '!$B$21,"No ha seleccionado un tipo de contrato válido"))))))))))))))))))))</f>
        <v>No ha seleccionado un tipo de contrato válido</v>
      </c>
      <c r="F788" s="136"/>
      <c r="G788" s="136"/>
      <c r="H788" s="146"/>
      <c r="I788" s="146"/>
      <c r="J788" s="135"/>
      <c r="K788" s="136" t="str">
        <f>IF(J788=1,'Equivalencia BH-BMPT'!$D$2,IF(J788=2,'Equivalencia BH-BMPT'!$D$3,IF(J788=3,'Equivalencia BH-BMPT'!$D$4,IF(J788=4,'Equivalencia BH-BMPT'!$D$5,IF(J788=5,'Equivalencia BH-BMPT'!$D$6,IF(J788=6,'Equivalencia BH-BMPT'!$D$7,IF(J788=7,'Equivalencia BH-BMPT'!$D$8,IF(J788=8,'Equivalencia BH-BMPT'!$D$9,IF(J788=9,'Equivalencia BH-BMPT'!$D$10,IF(J788=10,'Equivalencia BH-BMPT'!$D$11,IF(J788=11,'Equivalencia BH-BMPT'!$D$12,IF(J788=12,'Equivalencia BH-BMPT'!$D$13,IF(J788=13,'Equivalencia BH-BMPT'!$D$14,IF(J788=14,'Equivalencia BH-BMPT'!$D$15,IF(J788=15,'Equivalencia BH-BMPT'!$D$16,IF(J788=16,'Equivalencia BH-BMPT'!$D$17,IF(J788=17,'Equivalencia BH-BMPT'!$D$18,IF(J788=18,'Equivalencia BH-BMPT'!$D$19,IF(J788=19,'Equivalencia BH-BMPT'!$D$20,IF(J788=20,'Equivalencia BH-BMPT'!$D$21,IF(J788=21,'Equivalencia BH-BMPT'!$D$22,IF(J788=22,'Equivalencia BH-BMPT'!$D$23,IF(J788=23,'Equivalencia BH-BMPT'!#REF!,IF(J788=24,'Equivalencia BH-BMPT'!$D$25,IF(J788=25,'Equivalencia BH-BMPT'!$D$26,IF(J788=26,'Equivalencia BH-BMPT'!$D$27,IF(J788=27,'Equivalencia BH-BMPT'!$D$28,IF(J788=28,'Equivalencia BH-BMPT'!$D$29,IF(J788=29,'Equivalencia BH-BMPT'!$D$30,IF(J788=30,'Equivalencia BH-BMPT'!$D$31,IF(J788=31,'Equivalencia BH-BMPT'!$D$32,IF(J788=32,'Equivalencia BH-BMPT'!$D$33,IF(J788=33,'Equivalencia BH-BMPT'!$D$34,IF(J788=34,'Equivalencia BH-BMPT'!$D$35,IF(J788=35,'Equivalencia BH-BMPT'!$D$36,IF(J788=36,'Equivalencia BH-BMPT'!$D$37,IF(J788=37,'Equivalencia BH-BMPT'!$D$38,IF(J788=38,'Equivalencia BH-BMPT'!#REF!,IF(J788=39,'Equivalencia BH-BMPT'!$D$40,IF(J788=40,'Equivalencia BH-BMPT'!$D$41,IF(J788=41,'Equivalencia BH-BMPT'!$D$42,IF(J788=42,'Equivalencia BH-BMPT'!$D$43,IF(J788=43,'Equivalencia BH-BMPT'!$D$44,IF(J788=44,'Equivalencia BH-BMPT'!$D$45,IF(J788=45,'Equivalencia BH-BMPT'!$D$46,"No ha seleccionado un número de programa")))))))))))))))))))))))))))))))))))))))))))))</f>
        <v>No ha seleccionado un número de programa</v>
      </c>
      <c r="L788" s="137"/>
      <c r="M788" s="135"/>
      <c r="N788" s="147"/>
      <c r="O788" s="138"/>
      <c r="P788" s="139"/>
      <c r="Q788" s="140"/>
      <c r="R788" s="140"/>
      <c r="S788" s="140"/>
      <c r="T788" s="140">
        <f t="shared" si="72"/>
        <v>0</v>
      </c>
      <c r="U788" s="140"/>
      <c r="V788" s="141"/>
      <c r="W788" s="141"/>
      <c r="X788" s="141"/>
      <c r="Y788" s="135"/>
      <c r="Z788" s="135"/>
      <c r="AA788" s="142"/>
      <c r="AB788" s="135"/>
      <c r="AC788" s="135"/>
      <c r="AD788" s="135"/>
      <c r="AE788" s="135"/>
      <c r="AF788" s="143" t="e">
        <f t="shared" si="73"/>
        <v>#DIV/0!</v>
      </c>
      <c r="AG788" s="144"/>
      <c r="AH788" s="144" t="b">
        <f t="shared" si="74"/>
        <v>1</v>
      </c>
    </row>
    <row r="789" spans="1:34" ht="44.25" customHeight="1" thickBot="1" x14ac:dyDescent="0.3">
      <c r="A789" s="135"/>
      <c r="B789" s="135"/>
      <c r="C789" s="136"/>
      <c r="D789" s="135"/>
      <c r="E789" s="136" t="str">
        <f>IF(D789=1,'Tipo '!$B$2,IF(D789=2,'Tipo '!$B$3,IF(D789=3,'Tipo '!$B$4,IF(D789=4,'Tipo '!$B$5,IF(D789=5,'Tipo '!$B$6,IF(D789=6,'Tipo '!$B$7,IF(D789=7,'Tipo '!$B$8,IF(D789=8,'Tipo '!$B$9,IF(D789=9,'Tipo '!$B$10,IF(D789=10,'Tipo '!$B$11,IF(D789=11,'Tipo '!$B$12,IF(D789=12,'Tipo '!$B$13,IF(D789=13,'Tipo '!$B$14,IF(D789=14,'Tipo '!$B$15,IF(D789=15,'Tipo '!$B$16,IF(D789=16,'Tipo '!$B$17,IF(D789=17,'Tipo '!$B$18,IF(D789=18,'Tipo '!$B$19,IF(D789=19,'Tipo '!$B$20,IF(D789=20,'Tipo '!$B$21,"No ha seleccionado un tipo de contrato válido"))))))))))))))))))))</f>
        <v>No ha seleccionado un tipo de contrato válido</v>
      </c>
      <c r="F789" s="136"/>
      <c r="G789" s="136"/>
      <c r="H789" s="146"/>
      <c r="I789" s="146"/>
      <c r="J789" s="135"/>
      <c r="K789" s="136" t="str">
        <f>IF(J789=1,'Equivalencia BH-BMPT'!$D$2,IF(J789=2,'Equivalencia BH-BMPT'!$D$3,IF(J789=3,'Equivalencia BH-BMPT'!$D$4,IF(J789=4,'Equivalencia BH-BMPT'!$D$5,IF(J789=5,'Equivalencia BH-BMPT'!$D$6,IF(J789=6,'Equivalencia BH-BMPT'!$D$7,IF(J789=7,'Equivalencia BH-BMPT'!$D$8,IF(J789=8,'Equivalencia BH-BMPT'!$D$9,IF(J789=9,'Equivalencia BH-BMPT'!$D$10,IF(J789=10,'Equivalencia BH-BMPT'!$D$11,IF(J789=11,'Equivalencia BH-BMPT'!$D$12,IF(J789=12,'Equivalencia BH-BMPT'!$D$13,IF(J789=13,'Equivalencia BH-BMPT'!$D$14,IF(J789=14,'Equivalencia BH-BMPT'!$D$15,IF(J789=15,'Equivalencia BH-BMPT'!$D$16,IF(J789=16,'Equivalencia BH-BMPT'!$D$17,IF(J789=17,'Equivalencia BH-BMPT'!$D$18,IF(J789=18,'Equivalencia BH-BMPT'!$D$19,IF(J789=19,'Equivalencia BH-BMPT'!$D$20,IF(J789=20,'Equivalencia BH-BMPT'!$D$21,IF(J789=21,'Equivalencia BH-BMPT'!$D$22,IF(J789=22,'Equivalencia BH-BMPT'!$D$23,IF(J789=23,'Equivalencia BH-BMPT'!#REF!,IF(J789=24,'Equivalencia BH-BMPT'!$D$25,IF(J789=25,'Equivalencia BH-BMPT'!$D$26,IF(J789=26,'Equivalencia BH-BMPT'!$D$27,IF(J789=27,'Equivalencia BH-BMPT'!$D$28,IF(J789=28,'Equivalencia BH-BMPT'!$D$29,IF(J789=29,'Equivalencia BH-BMPT'!$D$30,IF(J789=30,'Equivalencia BH-BMPT'!$D$31,IF(J789=31,'Equivalencia BH-BMPT'!$D$32,IF(J789=32,'Equivalencia BH-BMPT'!$D$33,IF(J789=33,'Equivalencia BH-BMPT'!$D$34,IF(J789=34,'Equivalencia BH-BMPT'!$D$35,IF(J789=35,'Equivalencia BH-BMPT'!$D$36,IF(J789=36,'Equivalencia BH-BMPT'!$D$37,IF(J789=37,'Equivalencia BH-BMPT'!$D$38,IF(J789=38,'Equivalencia BH-BMPT'!#REF!,IF(J789=39,'Equivalencia BH-BMPT'!$D$40,IF(J789=40,'Equivalencia BH-BMPT'!$D$41,IF(J789=41,'Equivalencia BH-BMPT'!$D$42,IF(J789=42,'Equivalencia BH-BMPT'!$D$43,IF(J789=43,'Equivalencia BH-BMPT'!$D$44,IF(J789=44,'Equivalencia BH-BMPT'!$D$45,IF(J789=45,'Equivalencia BH-BMPT'!$D$46,"No ha seleccionado un número de programa")))))))))))))))))))))))))))))))))))))))))))))</f>
        <v>No ha seleccionado un número de programa</v>
      </c>
      <c r="L789" s="137"/>
      <c r="M789" s="135"/>
      <c r="N789" s="147"/>
      <c r="O789" s="138"/>
      <c r="P789" s="139"/>
      <c r="Q789" s="140"/>
      <c r="R789" s="140"/>
      <c r="S789" s="140"/>
      <c r="T789" s="140">
        <f t="shared" si="72"/>
        <v>0</v>
      </c>
      <c r="U789" s="140"/>
      <c r="V789" s="141"/>
      <c r="W789" s="141"/>
      <c r="X789" s="141"/>
      <c r="Y789" s="135"/>
      <c r="Z789" s="135"/>
      <c r="AA789" s="142"/>
      <c r="AB789" s="135"/>
      <c r="AC789" s="135"/>
      <c r="AD789" s="135"/>
      <c r="AE789" s="135"/>
      <c r="AF789" s="143" t="e">
        <f t="shared" si="73"/>
        <v>#DIV/0!</v>
      </c>
      <c r="AG789" s="144"/>
      <c r="AH789" s="144" t="b">
        <f t="shared" si="74"/>
        <v>1</v>
      </c>
    </row>
    <row r="790" spans="1:34" ht="44.25" customHeight="1" thickBot="1" x14ac:dyDescent="0.3">
      <c r="A790" s="135"/>
      <c r="B790" s="135"/>
      <c r="C790" s="136"/>
      <c r="D790" s="135"/>
      <c r="E790" s="136" t="str">
        <f>IF(D790=1,'Tipo '!$B$2,IF(D790=2,'Tipo '!$B$3,IF(D790=3,'Tipo '!$B$4,IF(D790=4,'Tipo '!$B$5,IF(D790=5,'Tipo '!$B$6,IF(D790=6,'Tipo '!$B$7,IF(D790=7,'Tipo '!$B$8,IF(D790=8,'Tipo '!$B$9,IF(D790=9,'Tipo '!$B$10,IF(D790=10,'Tipo '!$B$11,IF(D790=11,'Tipo '!$B$12,IF(D790=12,'Tipo '!$B$13,IF(D790=13,'Tipo '!$B$14,IF(D790=14,'Tipo '!$B$15,IF(D790=15,'Tipo '!$B$16,IF(D790=16,'Tipo '!$B$17,IF(D790=17,'Tipo '!$B$18,IF(D790=18,'Tipo '!$B$19,IF(D790=19,'Tipo '!$B$20,IF(D790=20,'Tipo '!$B$21,"No ha seleccionado un tipo de contrato válido"))))))))))))))))))))</f>
        <v>No ha seleccionado un tipo de contrato válido</v>
      </c>
      <c r="F790" s="136"/>
      <c r="G790" s="136"/>
      <c r="H790" s="146"/>
      <c r="I790" s="146"/>
      <c r="J790" s="135"/>
      <c r="K790" s="136" t="str">
        <f>IF(J790=1,'Equivalencia BH-BMPT'!$D$2,IF(J790=2,'Equivalencia BH-BMPT'!$D$3,IF(J790=3,'Equivalencia BH-BMPT'!$D$4,IF(J790=4,'Equivalencia BH-BMPT'!$D$5,IF(J790=5,'Equivalencia BH-BMPT'!$D$6,IF(J790=6,'Equivalencia BH-BMPT'!$D$7,IF(J790=7,'Equivalencia BH-BMPT'!$D$8,IF(J790=8,'Equivalencia BH-BMPT'!$D$9,IF(J790=9,'Equivalencia BH-BMPT'!$D$10,IF(J790=10,'Equivalencia BH-BMPT'!$D$11,IF(J790=11,'Equivalencia BH-BMPT'!$D$12,IF(J790=12,'Equivalencia BH-BMPT'!$D$13,IF(J790=13,'Equivalencia BH-BMPT'!$D$14,IF(J790=14,'Equivalencia BH-BMPT'!$D$15,IF(J790=15,'Equivalencia BH-BMPT'!$D$16,IF(J790=16,'Equivalencia BH-BMPT'!$D$17,IF(J790=17,'Equivalencia BH-BMPT'!$D$18,IF(J790=18,'Equivalencia BH-BMPT'!$D$19,IF(J790=19,'Equivalencia BH-BMPT'!$D$20,IF(J790=20,'Equivalencia BH-BMPT'!$D$21,IF(J790=21,'Equivalencia BH-BMPT'!$D$22,IF(J790=22,'Equivalencia BH-BMPT'!$D$23,IF(J790=23,'Equivalencia BH-BMPT'!#REF!,IF(J790=24,'Equivalencia BH-BMPT'!$D$25,IF(J790=25,'Equivalencia BH-BMPT'!$D$26,IF(J790=26,'Equivalencia BH-BMPT'!$D$27,IF(J790=27,'Equivalencia BH-BMPT'!$D$28,IF(J790=28,'Equivalencia BH-BMPT'!$D$29,IF(J790=29,'Equivalencia BH-BMPT'!$D$30,IF(J790=30,'Equivalencia BH-BMPT'!$D$31,IF(J790=31,'Equivalencia BH-BMPT'!$D$32,IF(J790=32,'Equivalencia BH-BMPT'!$D$33,IF(J790=33,'Equivalencia BH-BMPT'!$D$34,IF(J790=34,'Equivalencia BH-BMPT'!$D$35,IF(J790=35,'Equivalencia BH-BMPT'!$D$36,IF(J790=36,'Equivalencia BH-BMPT'!$D$37,IF(J790=37,'Equivalencia BH-BMPT'!$D$38,IF(J790=38,'Equivalencia BH-BMPT'!#REF!,IF(J790=39,'Equivalencia BH-BMPT'!$D$40,IF(J790=40,'Equivalencia BH-BMPT'!$D$41,IF(J790=41,'Equivalencia BH-BMPT'!$D$42,IF(J790=42,'Equivalencia BH-BMPT'!$D$43,IF(J790=43,'Equivalencia BH-BMPT'!$D$44,IF(J790=44,'Equivalencia BH-BMPT'!$D$45,IF(J790=45,'Equivalencia BH-BMPT'!$D$46,"No ha seleccionado un número de programa")))))))))))))))))))))))))))))))))))))))))))))</f>
        <v>No ha seleccionado un número de programa</v>
      </c>
      <c r="L790" s="137"/>
      <c r="M790" s="135"/>
      <c r="N790" s="147"/>
      <c r="O790" s="138"/>
      <c r="P790" s="139"/>
      <c r="Q790" s="140"/>
      <c r="R790" s="140"/>
      <c r="S790" s="140"/>
      <c r="T790" s="140">
        <f t="shared" si="72"/>
        <v>0</v>
      </c>
      <c r="U790" s="140"/>
      <c r="V790" s="141"/>
      <c r="W790" s="141"/>
      <c r="X790" s="141"/>
      <c r="Y790" s="135"/>
      <c r="Z790" s="135"/>
      <c r="AA790" s="142"/>
      <c r="AB790" s="135"/>
      <c r="AC790" s="135"/>
      <c r="AD790" s="135"/>
      <c r="AE790" s="135"/>
      <c r="AF790" s="143" t="e">
        <f t="shared" si="73"/>
        <v>#DIV/0!</v>
      </c>
      <c r="AG790" s="144"/>
      <c r="AH790" s="144" t="b">
        <f t="shared" si="74"/>
        <v>1</v>
      </c>
    </row>
    <row r="791" spans="1:34" ht="44.25" customHeight="1" thickBot="1" x14ac:dyDescent="0.3">
      <c r="A791" s="135"/>
      <c r="B791" s="135"/>
      <c r="C791" s="136"/>
      <c r="D791" s="135"/>
      <c r="E791" s="136" t="str">
        <f>IF(D791=1,'Tipo '!$B$2,IF(D791=2,'Tipo '!$B$3,IF(D791=3,'Tipo '!$B$4,IF(D791=4,'Tipo '!$B$5,IF(D791=5,'Tipo '!$B$6,IF(D791=6,'Tipo '!$B$7,IF(D791=7,'Tipo '!$B$8,IF(D791=8,'Tipo '!$B$9,IF(D791=9,'Tipo '!$B$10,IF(D791=10,'Tipo '!$B$11,IF(D791=11,'Tipo '!$B$12,IF(D791=12,'Tipo '!$B$13,IF(D791=13,'Tipo '!$B$14,IF(D791=14,'Tipo '!$B$15,IF(D791=15,'Tipo '!$B$16,IF(D791=16,'Tipo '!$B$17,IF(D791=17,'Tipo '!$B$18,IF(D791=18,'Tipo '!$B$19,IF(D791=19,'Tipo '!$B$20,IF(D791=20,'Tipo '!$B$21,"No ha seleccionado un tipo de contrato válido"))))))))))))))))))))</f>
        <v>No ha seleccionado un tipo de contrato válido</v>
      </c>
      <c r="F791" s="136"/>
      <c r="G791" s="136"/>
      <c r="H791" s="146"/>
      <c r="I791" s="146"/>
      <c r="J791" s="135"/>
      <c r="K791" s="136" t="str">
        <f>IF(J791=1,'Equivalencia BH-BMPT'!$D$2,IF(J791=2,'Equivalencia BH-BMPT'!$D$3,IF(J791=3,'Equivalencia BH-BMPT'!$D$4,IF(J791=4,'Equivalencia BH-BMPT'!$D$5,IF(J791=5,'Equivalencia BH-BMPT'!$D$6,IF(J791=6,'Equivalencia BH-BMPT'!$D$7,IF(J791=7,'Equivalencia BH-BMPT'!$D$8,IF(J791=8,'Equivalencia BH-BMPT'!$D$9,IF(J791=9,'Equivalencia BH-BMPT'!$D$10,IF(J791=10,'Equivalencia BH-BMPT'!$D$11,IF(J791=11,'Equivalencia BH-BMPT'!$D$12,IF(J791=12,'Equivalencia BH-BMPT'!$D$13,IF(J791=13,'Equivalencia BH-BMPT'!$D$14,IF(J791=14,'Equivalencia BH-BMPT'!$D$15,IF(J791=15,'Equivalencia BH-BMPT'!$D$16,IF(J791=16,'Equivalencia BH-BMPT'!$D$17,IF(J791=17,'Equivalencia BH-BMPT'!$D$18,IF(J791=18,'Equivalencia BH-BMPT'!$D$19,IF(J791=19,'Equivalencia BH-BMPT'!$D$20,IF(J791=20,'Equivalencia BH-BMPT'!$D$21,IF(J791=21,'Equivalencia BH-BMPT'!$D$22,IF(J791=22,'Equivalencia BH-BMPT'!$D$23,IF(J791=23,'Equivalencia BH-BMPT'!#REF!,IF(J791=24,'Equivalencia BH-BMPT'!$D$25,IF(J791=25,'Equivalencia BH-BMPT'!$D$26,IF(J791=26,'Equivalencia BH-BMPT'!$D$27,IF(J791=27,'Equivalencia BH-BMPT'!$D$28,IF(J791=28,'Equivalencia BH-BMPT'!$D$29,IF(J791=29,'Equivalencia BH-BMPT'!$D$30,IF(J791=30,'Equivalencia BH-BMPT'!$D$31,IF(J791=31,'Equivalencia BH-BMPT'!$D$32,IF(J791=32,'Equivalencia BH-BMPT'!$D$33,IF(J791=33,'Equivalencia BH-BMPT'!$D$34,IF(J791=34,'Equivalencia BH-BMPT'!$D$35,IF(J791=35,'Equivalencia BH-BMPT'!$D$36,IF(J791=36,'Equivalencia BH-BMPT'!$D$37,IF(J791=37,'Equivalencia BH-BMPT'!$D$38,IF(J791=38,'Equivalencia BH-BMPT'!#REF!,IF(J791=39,'Equivalencia BH-BMPT'!$D$40,IF(J791=40,'Equivalencia BH-BMPT'!$D$41,IF(J791=41,'Equivalencia BH-BMPT'!$D$42,IF(J791=42,'Equivalencia BH-BMPT'!$D$43,IF(J791=43,'Equivalencia BH-BMPT'!$D$44,IF(J791=44,'Equivalencia BH-BMPT'!$D$45,IF(J791=45,'Equivalencia BH-BMPT'!$D$46,"No ha seleccionado un número de programa")))))))))))))))))))))))))))))))))))))))))))))</f>
        <v>No ha seleccionado un número de programa</v>
      </c>
      <c r="L791" s="137"/>
      <c r="M791" s="135"/>
      <c r="N791" s="147"/>
      <c r="O791" s="138"/>
      <c r="P791" s="139"/>
      <c r="Q791" s="140"/>
      <c r="R791" s="140"/>
      <c r="S791" s="140"/>
      <c r="T791" s="140">
        <f t="shared" si="72"/>
        <v>0</v>
      </c>
      <c r="U791" s="140"/>
      <c r="V791" s="141"/>
      <c r="W791" s="141"/>
      <c r="X791" s="141"/>
      <c r="Y791" s="135"/>
      <c r="Z791" s="135"/>
      <c r="AA791" s="142"/>
      <c r="AB791" s="135"/>
      <c r="AC791" s="135"/>
      <c r="AD791" s="135"/>
      <c r="AE791" s="135"/>
      <c r="AF791" s="143" t="e">
        <f t="shared" si="73"/>
        <v>#DIV/0!</v>
      </c>
      <c r="AG791" s="144"/>
      <c r="AH791" s="144" t="b">
        <f t="shared" si="74"/>
        <v>1</v>
      </c>
    </row>
    <row r="792" spans="1:34" ht="44.25" customHeight="1" thickBot="1" x14ac:dyDescent="0.3">
      <c r="A792" s="135"/>
      <c r="B792" s="135"/>
      <c r="C792" s="136"/>
      <c r="D792" s="135"/>
      <c r="E792" s="136" t="str">
        <f>IF(D792=1,'Tipo '!$B$2,IF(D792=2,'Tipo '!$B$3,IF(D792=3,'Tipo '!$B$4,IF(D792=4,'Tipo '!$B$5,IF(D792=5,'Tipo '!$B$6,IF(D792=6,'Tipo '!$B$7,IF(D792=7,'Tipo '!$B$8,IF(D792=8,'Tipo '!$B$9,IF(D792=9,'Tipo '!$B$10,IF(D792=10,'Tipo '!$B$11,IF(D792=11,'Tipo '!$B$12,IF(D792=12,'Tipo '!$B$13,IF(D792=13,'Tipo '!$B$14,IF(D792=14,'Tipo '!$B$15,IF(D792=15,'Tipo '!$B$16,IF(D792=16,'Tipo '!$B$17,IF(D792=17,'Tipo '!$B$18,IF(D792=18,'Tipo '!$B$19,IF(D792=19,'Tipo '!$B$20,IF(D792=20,'Tipo '!$B$21,"No ha seleccionado un tipo de contrato válido"))))))))))))))))))))</f>
        <v>No ha seleccionado un tipo de contrato válido</v>
      </c>
      <c r="F792" s="136"/>
      <c r="G792" s="136"/>
      <c r="H792" s="146"/>
      <c r="I792" s="146"/>
      <c r="J792" s="135"/>
      <c r="K792" s="136" t="str">
        <f>IF(J792=1,'Equivalencia BH-BMPT'!$D$2,IF(J792=2,'Equivalencia BH-BMPT'!$D$3,IF(J792=3,'Equivalencia BH-BMPT'!$D$4,IF(J792=4,'Equivalencia BH-BMPT'!$D$5,IF(J792=5,'Equivalencia BH-BMPT'!$D$6,IF(J792=6,'Equivalencia BH-BMPT'!$D$7,IF(J792=7,'Equivalencia BH-BMPT'!$D$8,IF(J792=8,'Equivalencia BH-BMPT'!$D$9,IF(J792=9,'Equivalencia BH-BMPT'!$D$10,IF(J792=10,'Equivalencia BH-BMPT'!$D$11,IF(J792=11,'Equivalencia BH-BMPT'!$D$12,IF(J792=12,'Equivalencia BH-BMPT'!$D$13,IF(J792=13,'Equivalencia BH-BMPT'!$D$14,IF(J792=14,'Equivalencia BH-BMPT'!$D$15,IF(J792=15,'Equivalencia BH-BMPT'!$D$16,IF(J792=16,'Equivalencia BH-BMPT'!$D$17,IF(J792=17,'Equivalencia BH-BMPT'!$D$18,IF(J792=18,'Equivalencia BH-BMPT'!$D$19,IF(J792=19,'Equivalencia BH-BMPT'!$D$20,IF(J792=20,'Equivalencia BH-BMPT'!$D$21,IF(J792=21,'Equivalencia BH-BMPT'!$D$22,IF(J792=22,'Equivalencia BH-BMPT'!$D$23,IF(J792=23,'Equivalencia BH-BMPT'!#REF!,IF(J792=24,'Equivalencia BH-BMPT'!$D$25,IF(J792=25,'Equivalencia BH-BMPT'!$D$26,IF(J792=26,'Equivalencia BH-BMPT'!$D$27,IF(J792=27,'Equivalencia BH-BMPT'!$D$28,IF(J792=28,'Equivalencia BH-BMPT'!$D$29,IF(J792=29,'Equivalencia BH-BMPT'!$D$30,IF(J792=30,'Equivalencia BH-BMPT'!$D$31,IF(J792=31,'Equivalencia BH-BMPT'!$D$32,IF(J792=32,'Equivalencia BH-BMPT'!$D$33,IF(J792=33,'Equivalencia BH-BMPT'!$D$34,IF(J792=34,'Equivalencia BH-BMPT'!$D$35,IF(J792=35,'Equivalencia BH-BMPT'!$D$36,IF(J792=36,'Equivalencia BH-BMPT'!$D$37,IF(J792=37,'Equivalencia BH-BMPT'!$D$38,IF(J792=38,'Equivalencia BH-BMPT'!#REF!,IF(J792=39,'Equivalencia BH-BMPT'!$D$40,IF(J792=40,'Equivalencia BH-BMPT'!$D$41,IF(J792=41,'Equivalencia BH-BMPT'!$D$42,IF(J792=42,'Equivalencia BH-BMPT'!$D$43,IF(J792=43,'Equivalencia BH-BMPT'!$D$44,IF(J792=44,'Equivalencia BH-BMPT'!$D$45,IF(J792=45,'Equivalencia BH-BMPT'!$D$46,"No ha seleccionado un número de programa")))))))))))))))))))))))))))))))))))))))))))))</f>
        <v>No ha seleccionado un número de programa</v>
      </c>
      <c r="L792" s="137"/>
      <c r="M792" s="135"/>
      <c r="N792" s="147"/>
      <c r="O792" s="138"/>
      <c r="P792" s="139"/>
      <c r="Q792" s="140"/>
      <c r="R792" s="140"/>
      <c r="S792" s="140"/>
      <c r="T792" s="140">
        <f t="shared" si="72"/>
        <v>0</v>
      </c>
      <c r="U792" s="140"/>
      <c r="V792" s="141"/>
      <c r="W792" s="141"/>
      <c r="X792" s="141"/>
      <c r="Y792" s="135"/>
      <c r="Z792" s="135"/>
      <c r="AA792" s="142"/>
      <c r="AB792" s="135"/>
      <c r="AC792" s="135"/>
      <c r="AD792" s="135"/>
      <c r="AE792" s="135"/>
      <c r="AF792" s="143" t="e">
        <f t="shared" si="73"/>
        <v>#DIV/0!</v>
      </c>
      <c r="AG792" s="144"/>
      <c r="AH792" s="144" t="b">
        <f t="shared" si="74"/>
        <v>1</v>
      </c>
    </row>
    <row r="793" spans="1:34" ht="44.25" customHeight="1" thickBot="1" x14ac:dyDescent="0.3">
      <c r="A793" s="135"/>
      <c r="B793" s="135"/>
      <c r="C793" s="136"/>
      <c r="D793" s="135"/>
      <c r="E793" s="136" t="str">
        <f>IF(D793=1,'Tipo '!$B$2,IF(D793=2,'Tipo '!$B$3,IF(D793=3,'Tipo '!$B$4,IF(D793=4,'Tipo '!$B$5,IF(D793=5,'Tipo '!$B$6,IF(D793=6,'Tipo '!$B$7,IF(D793=7,'Tipo '!$B$8,IF(D793=8,'Tipo '!$B$9,IF(D793=9,'Tipo '!$B$10,IF(D793=10,'Tipo '!$B$11,IF(D793=11,'Tipo '!$B$12,IF(D793=12,'Tipo '!$B$13,IF(D793=13,'Tipo '!$B$14,IF(D793=14,'Tipo '!$B$15,IF(D793=15,'Tipo '!$B$16,IF(D793=16,'Tipo '!$B$17,IF(D793=17,'Tipo '!$B$18,IF(D793=18,'Tipo '!$B$19,IF(D793=19,'Tipo '!$B$20,IF(D793=20,'Tipo '!$B$21,"No ha seleccionado un tipo de contrato válido"))))))))))))))))))))</f>
        <v>No ha seleccionado un tipo de contrato válido</v>
      </c>
      <c r="F793" s="136"/>
      <c r="G793" s="136"/>
      <c r="H793" s="146"/>
      <c r="I793" s="146"/>
      <c r="J793" s="135"/>
      <c r="K793" s="136" t="str">
        <f>IF(J793=1,'Equivalencia BH-BMPT'!$D$2,IF(J793=2,'Equivalencia BH-BMPT'!$D$3,IF(J793=3,'Equivalencia BH-BMPT'!$D$4,IF(J793=4,'Equivalencia BH-BMPT'!$D$5,IF(J793=5,'Equivalencia BH-BMPT'!$D$6,IF(J793=6,'Equivalencia BH-BMPT'!$D$7,IF(J793=7,'Equivalencia BH-BMPT'!$D$8,IF(J793=8,'Equivalencia BH-BMPT'!$D$9,IF(J793=9,'Equivalencia BH-BMPT'!$D$10,IF(J793=10,'Equivalencia BH-BMPT'!$D$11,IF(J793=11,'Equivalencia BH-BMPT'!$D$12,IF(J793=12,'Equivalencia BH-BMPT'!$D$13,IF(J793=13,'Equivalencia BH-BMPT'!$D$14,IF(J793=14,'Equivalencia BH-BMPT'!$D$15,IF(J793=15,'Equivalencia BH-BMPT'!$D$16,IF(J793=16,'Equivalencia BH-BMPT'!$D$17,IF(J793=17,'Equivalencia BH-BMPT'!$D$18,IF(J793=18,'Equivalencia BH-BMPT'!$D$19,IF(J793=19,'Equivalencia BH-BMPT'!$D$20,IF(J793=20,'Equivalencia BH-BMPT'!$D$21,IF(J793=21,'Equivalencia BH-BMPT'!$D$22,IF(J793=22,'Equivalencia BH-BMPT'!$D$23,IF(J793=23,'Equivalencia BH-BMPT'!#REF!,IF(J793=24,'Equivalencia BH-BMPT'!$D$25,IF(J793=25,'Equivalencia BH-BMPT'!$D$26,IF(J793=26,'Equivalencia BH-BMPT'!$D$27,IF(J793=27,'Equivalencia BH-BMPT'!$D$28,IF(J793=28,'Equivalencia BH-BMPT'!$D$29,IF(J793=29,'Equivalencia BH-BMPT'!$D$30,IF(J793=30,'Equivalencia BH-BMPT'!$D$31,IF(J793=31,'Equivalencia BH-BMPT'!$D$32,IF(J793=32,'Equivalencia BH-BMPT'!$D$33,IF(J793=33,'Equivalencia BH-BMPT'!$D$34,IF(J793=34,'Equivalencia BH-BMPT'!$D$35,IF(J793=35,'Equivalencia BH-BMPT'!$D$36,IF(J793=36,'Equivalencia BH-BMPT'!$D$37,IF(J793=37,'Equivalencia BH-BMPT'!$D$38,IF(J793=38,'Equivalencia BH-BMPT'!#REF!,IF(J793=39,'Equivalencia BH-BMPT'!$D$40,IF(J793=40,'Equivalencia BH-BMPT'!$D$41,IF(J793=41,'Equivalencia BH-BMPT'!$D$42,IF(J793=42,'Equivalencia BH-BMPT'!$D$43,IF(J793=43,'Equivalencia BH-BMPT'!$D$44,IF(J793=44,'Equivalencia BH-BMPT'!$D$45,IF(J793=45,'Equivalencia BH-BMPT'!$D$46,"No ha seleccionado un número de programa")))))))))))))))))))))))))))))))))))))))))))))</f>
        <v>No ha seleccionado un número de programa</v>
      </c>
      <c r="L793" s="137"/>
      <c r="M793" s="135"/>
      <c r="N793" s="147"/>
      <c r="O793" s="138"/>
      <c r="P793" s="139"/>
      <c r="Q793" s="140"/>
      <c r="R793" s="140"/>
      <c r="S793" s="140"/>
      <c r="T793" s="140">
        <f t="shared" si="72"/>
        <v>0</v>
      </c>
      <c r="U793" s="140"/>
      <c r="V793" s="141"/>
      <c r="W793" s="141"/>
      <c r="X793" s="141"/>
      <c r="Y793" s="135"/>
      <c r="Z793" s="135"/>
      <c r="AA793" s="142"/>
      <c r="AB793" s="135"/>
      <c r="AC793" s="135"/>
      <c r="AD793" s="135"/>
      <c r="AE793" s="135"/>
      <c r="AF793" s="143" t="e">
        <f t="shared" si="73"/>
        <v>#DIV/0!</v>
      </c>
      <c r="AG793" s="144"/>
      <c r="AH793" s="144" t="b">
        <f t="shared" si="74"/>
        <v>1</v>
      </c>
    </row>
    <row r="794" spans="1:34" ht="44.25" customHeight="1" thickBot="1" x14ac:dyDescent="0.3">
      <c r="A794" s="135"/>
      <c r="B794" s="135"/>
      <c r="C794" s="136"/>
      <c r="D794" s="135"/>
      <c r="E794" s="136" t="str">
        <f>IF(D794=1,'Tipo '!$B$2,IF(D794=2,'Tipo '!$B$3,IF(D794=3,'Tipo '!$B$4,IF(D794=4,'Tipo '!$B$5,IF(D794=5,'Tipo '!$B$6,IF(D794=6,'Tipo '!$B$7,IF(D794=7,'Tipo '!$B$8,IF(D794=8,'Tipo '!$B$9,IF(D794=9,'Tipo '!$B$10,IF(D794=10,'Tipo '!$B$11,IF(D794=11,'Tipo '!$B$12,IF(D794=12,'Tipo '!$B$13,IF(D794=13,'Tipo '!$B$14,IF(D794=14,'Tipo '!$B$15,IF(D794=15,'Tipo '!$B$16,IF(D794=16,'Tipo '!$B$17,IF(D794=17,'Tipo '!$B$18,IF(D794=18,'Tipo '!$B$19,IF(D794=19,'Tipo '!$B$20,IF(D794=20,'Tipo '!$B$21,"No ha seleccionado un tipo de contrato válido"))))))))))))))))))))</f>
        <v>No ha seleccionado un tipo de contrato válido</v>
      </c>
      <c r="F794" s="136"/>
      <c r="G794" s="136"/>
      <c r="H794" s="146"/>
      <c r="I794" s="146"/>
      <c r="J794" s="135"/>
      <c r="K794" s="136" t="str">
        <f>IF(J794=1,'Equivalencia BH-BMPT'!$D$2,IF(J794=2,'Equivalencia BH-BMPT'!$D$3,IF(J794=3,'Equivalencia BH-BMPT'!$D$4,IF(J794=4,'Equivalencia BH-BMPT'!$D$5,IF(J794=5,'Equivalencia BH-BMPT'!$D$6,IF(J794=6,'Equivalencia BH-BMPT'!$D$7,IF(J794=7,'Equivalencia BH-BMPT'!$D$8,IF(J794=8,'Equivalencia BH-BMPT'!$D$9,IF(J794=9,'Equivalencia BH-BMPT'!$D$10,IF(J794=10,'Equivalencia BH-BMPT'!$D$11,IF(J794=11,'Equivalencia BH-BMPT'!$D$12,IF(J794=12,'Equivalencia BH-BMPT'!$D$13,IF(J794=13,'Equivalencia BH-BMPT'!$D$14,IF(J794=14,'Equivalencia BH-BMPT'!$D$15,IF(J794=15,'Equivalencia BH-BMPT'!$D$16,IF(J794=16,'Equivalencia BH-BMPT'!$D$17,IF(J794=17,'Equivalencia BH-BMPT'!$D$18,IF(J794=18,'Equivalencia BH-BMPT'!$D$19,IF(J794=19,'Equivalencia BH-BMPT'!$D$20,IF(J794=20,'Equivalencia BH-BMPT'!$D$21,IF(J794=21,'Equivalencia BH-BMPT'!$D$22,IF(J794=22,'Equivalencia BH-BMPT'!$D$23,IF(J794=23,'Equivalencia BH-BMPT'!#REF!,IF(J794=24,'Equivalencia BH-BMPT'!$D$25,IF(J794=25,'Equivalencia BH-BMPT'!$D$26,IF(J794=26,'Equivalencia BH-BMPT'!$D$27,IF(J794=27,'Equivalencia BH-BMPT'!$D$28,IF(J794=28,'Equivalencia BH-BMPT'!$D$29,IF(J794=29,'Equivalencia BH-BMPT'!$D$30,IF(J794=30,'Equivalencia BH-BMPT'!$D$31,IF(J794=31,'Equivalencia BH-BMPT'!$D$32,IF(J794=32,'Equivalencia BH-BMPT'!$D$33,IF(J794=33,'Equivalencia BH-BMPT'!$D$34,IF(J794=34,'Equivalencia BH-BMPT'!$D$35,IF(J794=35,'Equivalencia BH-BMPT'!$D$36,IF(J794=36,'Equivalencia BH-BMPT'!$D$37,IF(J794=37,'Equivalencia BH-BMPT'!$D$38,IF(J794=38,'Equivalencia BH-BMPT'!#REF!,IF(J794=39,'Equivalencia BH-BMPT'!$D$40,IF(J794=40,'Equivalencia BH-BMPT'!$D$41,IF(J794=41,'Equivalencia BH-BMPT'!$D$42,IF(J794=42,'Equivalencia BH-BMPT'!$D$43,IF(J794=43,'Equivalencia BH-BMPT'!$D$44,IF(J794=44,'Equivalencia BH-BMPT'!$D$45,IF(J794=45,'Equivalencia BH-BMPT'!$D$46,"No ha seleccionado un número de programa")))))))))))))))))))))))))))))))))))))))))))))</f>
        <v>No ha seleccionado un número de programa</v>
      </c>
      <c r="L794" s="137"/>
      <c r="M794" s="135"/>
      <c r="N794" s="147"/>
      <c r="O794" s="138"/>
      <c r="P794" s="139"/>
      <c r="Q794" s="140"/>
      <c r="R794" s="140"/>
      <c r="S794" s="140"/>
      <c r="T794" s="140">
        <f t="shared" si="72"/>
        <v>0</v>
      </c>
      <c r="U794" s="140"/>
      <c r="V794" s="141"/>
      <c r="W794" s="141"/>
      <c r="X794" s="141"/>
      <c r="Y794" s="135"/>
      <c r="Z794" s="135"/>
      <c r="AA794" s="142"/>
      <c r="AB794" s="135"/>
      <c r="AC794" s="135"/>
      <c r="AD794" s="135"/>
      <c r="AE794" s="135"/>
      <c r="AF794" s="143" t="e">
        <f t="shared" si="73"/>
        <v>#DIV/0!</v>
      </c>
      <c r="AG794" s="144"/>
      <c r="AH794" s="144" t="b">
        <f t="shared" si="74"/>
        <v>1</v>
      </c>
    </row>
    <row r="795" spans="1:34" ht="44.25" customHeight="1" thickBot="1" x14ac:dyDescent="0.3">
      <c r="A795" s="135"/>
      <c r="B795" s="135"/>
      <c r="C795" s="136"/>
      <c r="D795" s="135"/>
      <c r="E795" s="136" t="str">
        <f>IF(D795=1,'Tipo '!$B$2,IF(D795=2,'Tipo '!$B$3,IF(D795=3,'Tipo '!$B$4,IF(D795=4,'Tipo '!$B$5,IF(D795=5,'Tipo '!$B$6,IF(D795=6,'Tipo '!$B$7,IF(D795=7,'Tipo '!$B$8,IF(D795=8,'Tipo '!$B$9,IF(D795=9,'Tipo '!$B$10,IF(D795=10,'Tipo '!$B$11,IF(D795=11,'Tipo '!$B$12,IF(D795=12,'Tipo '!$B$13,IF(D795=13,'Tipo '!$B$14,IF(D795=14,'Tipo '!$B$15,IF(D795=15,'Tipo '!$B$16,IF(D795=16,'Tipo '!$B$17,IF(D795=17,'Tipo '!$B$18,IF(D795=18,'Tipo '!$B$19,IF(D795=19,'Tipo '!$B$20,IF(D795=20,'Tipo '!$B$21,"No ha seleccionado un tipo de contrato válido"))))))))))))))))))))</f>
        <v>No ha seleccionado un tipo de contrato válido</v>
      </c>
      <c r="F795" s="136"/>
      <c r="G795" s="136"/>
      <c r="H795" s="146"/>
      <c r="I795" s="146"/>
      <c r="J795" s="135"/>
      <c r="K795" s="136" t="str">
        <f>IF(J795=1,'Equivalencia BH-BMPT'!$D$2,IF(J795=2,'Equivalencia BH-BMPT'!$D$3,IF(J795=3,'Equivalencia BH-BMPT'!$D$4,IF(J795=4,'Equivalencia BH-BMPT'!$D$5,IF(J795=5,'Equivalencia BH-BMPT'!$D$6,IF(J795=6,'Equivalencia BH-BMPT'!$D$7,IF(J795=7,'Equivalencia BH-BMPT'!$D$8,IF(J795=8,'Equivalencia BH-BMPT'!$D$9,IF(J795=9,'Equivalencia BH-BMPT'!$D$10,IF(J795=10,'Equivalencia BH-BMPT'!$D$11,IF(J795=11,'Equivalencia BH-BMPT'!$D$12,IF(J795=12,'Equivalencia BH-BMPT'!$D$13,IF(J795=13,'Equivalencia BH-BMPT'!$D$14,IF(J795=14,'Equivalencia BH-BMPT'!$D$15,IF(J795=15,'Equivalencia BH-BMPT'!$D$16,IF(J795=16,'Equivalencia BH-BMPT'!$D$17,IF(J795=17,'Equivalencia BH-BMPT'!$D$18,IF(J795=18,'Equivalencia BH-BMPT'!$D$19,IF(J795=19,'Equivalencia BH-BMPT'!$D$20,IF(J795=20,'Equivalencia BH-BMPT'!$D$21,IF(J795=21,'Equivalencia BH-BMPT'!$D$22,IF(J795=22,'Equivalencia BH-BMPT'!$D$23,IF(J795=23,'Equivalencia BH-BMPT'!#REF!,IF(J795=24,'Equivalencia BH-BMPT'!$D$25,IF(J795=25,'Equivalencia BH-BMPT'!$D$26,IF(J795=26,'Equivalencia BH-BMPT'!$D$27,IF(J795=27,'Equivalencia BH-BMPT'!$D$28,IF(J795=28,'Equivalencia BH-BMPT'!$D$29,IF(J795=29,'Equivalencia BH-BMPT'!$D$30,IF(J795=30,'Equivalencia BH-BMPT'!$D$31,IF(J795=31,'Equivalencia BH-BMPT'!$D$32,IF(J795=32,'Equivalencia BH-BMPT'!$D$33,IF(J795=33,'Equivalencia BH-BMPT'!$D$34,IF(J795=34,'Equivalencia BH-BMPT'!$D$35,IF(J795=35,'Equivalencia BH-BMPT'!$D$36,IF(J795=36,'Equivalencia BH-BMPT'!$D$37,IF(J795=37,'Equivalencia BH-BMPT'!$D$38,IF(J795=38,'Equivalencia BH-BMPT'!#REF!,IF(J795=39,'Equivalencia BH-BMPT'!$D$40,IF(J795=40,'Equivalencia BH-BMPT'!$D$41,IF(J795=41,'Equivalencia BH-BMPT'!$D$42,IF(J795=42,'Equivalencia BH-BMPT'!$D$43,IF(J795=43,'Equivalencia BH-BMPT'!$D$44,IF(J795=44,'Equivalencia BH-BMPT'!$D$45,IF(J795=45,'Equivalencia BH-BMPT'!$D$46,"No ha seleccionado un número de programa")))))))))))))))))))))))))))))))))))))))))))))</f>
        <v>No ha seleccionado un número de programa</v>
      </c>
      <c r="L795" s="137"/>
      <c r="M795" s="135"/>
      <c r="N795" s="147"/>
      <c r="O795" s="138"/>
      <c r="P795" s="139"/>
      <c r="Q795" s="140"/>
      <c r="R795" s="140"/>
      <c r="S795" s="140"/>
      <c r="T795" s="140">
        <f t="shared" si="72"/>
        <v>0</v>
      </c>
      <c r="U795" s="140"/>
      <c r="V795" s="141"/>
      <c r="W795" s="141"/>
      <c r="X795" s="141"/>
      <c r="Y795" s="135"/>
      <c r="Z795" s="135"/>
      <c r="AA795" s="142"/>
      <c r="AB795" s="135"/>
      <c r="AC795" s="135"/>
      <c r="AD795" s="135"/>
      <c r="AE795" s="135"/>
      <c r="AF795" s="143" t="e">
        <f t="shared" si="73"/>
        <v>#DIV/0!</v>
      </c>
      <c r="AG795" s="144"/>
      <c r="AH795" s="144" t="b">
        <f t="shared" si="74"/>
        <v>1</v>
      </c>
    </row>
    <row r="796" spans="1:34" ht="44.25" customHeight="1" thickBot="1" x14ac:dyDescent="0.3">
      <c r="A796" s="135"/>
      <c r="B796" s="135"/>
      <c r="C796" s="136"/>
      <c r="D796" s="135"/>
      <c r="E796" s="136" t="str">
        <f>IF(D796=1,'Tipo '!$B$2,IF(D796=2,'Tipo '!$B$3,IF(D796=3,'Tipo '!$B$4,IF(D796=4,'Tipo '!$B$5,IF(D796=5,'Tipo '!$B$6,IF(D796=6,'Tipo '!$B$7,IF(D796=7,'Tipo '!$B$8,IF(D796=8,'Tipo '!$B$9,IF(D796=9,'Tipo '!$B$10,IF(D796=10,'Tipo '!$B$11,IF(D796=11,'Tipo '!$B$12,IF(D796=12,'Tipo '!$B$13,IF(D796=13,'Tipo '!$B$14,IF(D796=14,'Tipo '!$B$15,IF(D796=15,'Tipo '!$B$16,IF(D796=16,'Tipo '!$B$17,IF(D796=17,'Tipo '!$B$18,IF(D796=18,'Tipo '!$B$19,IF(D796=19,'Tipo '!$B$20,IF(D796=20,'Tipo '!$B$21,"No ha seleccionado un tipo de contrato válido"))))))))))))))))))))</f>
        <v>No ha seleccionado un tipo de contrato válido</v>
      </c>
      <c r="F796" s="136"/>
      <c r="G796" s="136"/>
      <c r="H796" s="146"/>
      <c r="I796" s="146"/>
      <c r="J796" s="135"/>
      <c r="K796" s="136" t="str">
        <f>IF(J796=1,'Equivalencia BH-BMPT'!$D$2,IF(J796=2,'Equivalencia BH-BMPT'!$D$3,IF(J796=3,'Equivalencia BH-BMPT'!$D$4,IF(J796=4,'Equivalencia BH-BMPT'!$D$5,IF(J796=5,'Equivalencia BH-BMPT'!$D$6,IF(J796=6,'Equivalencia BH-BMPT'!$D$7,IF(J796=7,'Equivalencia BH-BMPT'!$D$8,IF(J796=8,'Equivalencia BH-BMPT'!$D$9,IF(J796=9,'Equivalencia BH-BMPT'!$D$10,IF(J796=10,'Equivalencia BH-BMPT'!$D$11,IF(J796=11,'Equivalencia BH-BMPT'!$D$12,IF(J796=12,'Equivalencia BH-BMPT'!$D$13,IF(J796=13,'Equivalencia BH-BMPT'!$D$14,IF(J796=14,'Equivalencia BH-BMPT'!$D$15,IF(J796=15,'Equivalencia BH-BMPT'!$D$16,IF(J796=16,'Equivalencia BH-BMPT'!$D$17,IF(J796=17,'Equivalencia BH-BMPT'!$D$18,IF(J796=18,'Equivalencia BH-BMPT'!$D$19,IF(J796=19,'Equivalencia BH-BMPT'!$D$20,IF(J796=20,'Equivalencia BH-BMPT'!$D$21,IF(J796=21,'Equivalencia BH-BMPT'!$D$22,IF(J796=22,'Equivalencia BH-BMPT'!$D$23,IF(J796=23,'Equivalencia BH-BMPT'!#REF!,IF(J796=24,'Equivalencia BH-BMPT'!$D$25,IF(J796=25,'Equivalencia BH-BMPT'!$D$26,IF(J796=26,'Equivalencia BH-BMPT'!$D$27,IF(J796=27,'Equivalencia BH-BMPT'!$D$28,IF(J796=28,'Equivalencia BH-BMPT'!$D$29,IF(J796=29,'Equivalencia BH-BMPT'!$D$30,IF(J796=30,'Equivalencia BH-BMPT'!$D$31,IF(J796=31,'Equivalencia BH-BMPT'!$D$32,IF(J796=32,'Equivalencia BH-BMPT'!$D$33,IF(J796=33,'Equivalencia BH-BMPT'!$D$34,IF(J796=34,'Equivalencia BH-BMPT'!$D$35,IF(J796=35,'Equivalencia BH-BMPT'!$D$36,IF(J796=36,'Equivalencia BH-BMPT'!$D$37,IF(J796=37,'Equivalencia BH-BMPT'!$D$38,IF(J796=38,'Equivalencia BH-BMPT'!#REF!,IF(J796=39,'Equivalencia BH-BMPT'!$D$40,IF(J796=40,'Equivalencia BH-BMPT'!$D$41,IF(J796=41,'Equivalencia BH-BMPT'!$D$42,IF(J796=42,'Equivalencia BH-BMPT'!$D$43,IF(J796=43,'Equivalencia BH-BMPT'!$D$44,IF(J796=44,'Equivalencia BH-BMPT'!$D$45,IF(J796=45,'Equivalencia BH-BMPT'!$D$46,"No ha seleccionado un número de programa")))))))))))))))))))))))))))))))))))))))))))))</f>
        <v>No ha seleccionado un número de programa</v>
      </c>
      <c r="L796" s="137"/>
      <c r="M796" s="135"/>
      <c r="N796" s="147"/>
      <c r="O796" s="138"/>
      <c r="P796" s="139"/>
      <c r="Q796" s="140"/>
      <c r="R796" s="140"/>
      <c r="S796" s="140"/>
      <c r="T796" s="140">
        <f t="shared" si="72"/>
        <v>0</v>
      </c>
      <c r="U796" s="140"/>
      <c r="V796" s="141"/>
      <c r="W796" s="141"/>
      <c r="X796" s="141"/>
      <c r="Y796" s="135"/>
      <c r="Z796" s="135"/>
      <c r="AA796" s="142"/>
      <c r="AB796" s="135"/>
      <c r="AC796" s="135"/>
      <c r="AD796" s="135"/>
      <c r="AE796" s="135"/>
      <c r="AF796" s="143" t="e">
        <f t="shared" si="73"/>
        <v>#DIV/0!</v>
      </c>
      <c r="AG796" s="144"/>
      <c r="AH796" s="144" t="b">
        <f t="shared" si="74"/>
        <v>1</v>
      </c>
    </row>
    <row r="797" spans="1:34" ht="44.25" customHeight="1" thickBot="1" x14ac:dyDescent="0.3">
      <c r="A797" s="135"/>
      <c r="B797" s="135"/>
      <c r="C797" s="136"/>
      <c r="D797" s="135"/>
      <c r="E797" s="136" t="str">
        <f>IF(D797=1,'Tipo '!$B$2,IF(D797=2,'Tipo '!$B$3,IF(D797=3,'Tipo '!$B$4,IF(D797=4,'Tipo '!$B$5,IF(D797=5,'Tipo '!$B$6,IF(D797=6,'Tipo '!$B$7,IF(D797=7,'Tipo '!$B$8,IF(D797=8,'Tipo '!$B$9,IF(D797=9,'Tipo '!$B$10,IF(D797=10,'Tipo '!$B$11,IF(D797=11,'Tipo '!$B$12,IF(D797=12,'Tipo '!$B$13,IF(D797=13,'Tipo '!$B$14,IF(D797=14,'Tipo '!$B$15,IF(D797=15,'Tipo '!$B$16,IF(D797=16,'Tipo '!$B$17,IF(D797=17,'Tipo '!$B$18,IF(D797=18,'Tipo '!$B$19,IF(D797=19,'Tipo '!$B$20,IF(D797=20,'Tipo '!$B$21,"No ha seleccionado un tipo de contrato válido"))))))))))))))))))))</f>
        <v>No ha seleccionado un tipo de contrato válido</v>
      </c>
      <c r="F797" s="136"/>
      <c r="G797" s="136"/>
      <c r="H797" s="146"/>
      <c r="I797" s="146"/>
      <c r="J797" s="135"/>
      <c r="K797" s="136" t="str">
        <f>IF(J797=1,'Equivalencia BH-BMPT'!$D$2,IF(J797=2,'Equivalencia BH-BMPT'!$D$3,IF(J797=3,'Equivalencia BH-BMPT'!$D$4,IF(J797=4,'Equivalencia BH-BMPT'!$D$5,IF(J797=5,'Equivalencia BH-BMPT'!$D$6,IF(J797=6,'Equivalencia BH-BMPT'!$D$7,IF(J797=7,'Equivalencia BH-BMPT'!$D$8,IF(J797=8,'Equivalencia BH-BMPT'!$D$9,IF(J797=9,'Equivalencia BH-BMPT'!$D$10,IF(J797=10,'Equivalencia BH-BMPT'!$D$11,IF(J797=11,'Equivalencia BH-BMPT'!$D$12,IF(J797=12,'Equivalencia BH-BMPT'!$D$13,IF(J797=13,'Equivalencia BH-BMPT'!$D$14,IF(J797=14,'Equivalencia BH-BMPT'!$D$15,IF(J797=15,'Equivalencia BH-BMPT'!$D$16,IF(J797=16,'Equivalencia BH-BMPT'!$D$17,IF(J797=17,'Equivalencia BH-BMPT'!$D$18,IF(J797=18,'Equivalencia BH-BMPT'!$D$19,IF(J797=19,'Equivalencia BH-BMPT'!$D$20,IF(J797=20,'Equivalencia BH-BMPT'!$D$21,IF(J797=21,'Equivalencia BH-BMPT'!$D$22,IF(J797=22,'Equivalencia BH-BMPT'!$D$23,IF(J797=23,'Equivalencia BH-BMPT'!#REF!,IF(J797=24,'Equivalencia BH-BMPT'!$D$25,IF(J797=25,'Equivalencia BH-BMPT'!$D$26,IF(J797=26,'Equivalencia BH-BMPT'!$D$27,IF(J797=27,'Equivalencia BH-BMPT'!$D$28,IF(J797=28,'Equivalencia BH-BMPT'!$D$29,IF(J797=29,'Equivalencia BH-BMPT'!$D$30,IF(J797=30,'Equivalencia BH-BMPT'!$D$31,IF(J797=31,'Equivalencia BH-BMPT'!$D$32,IF(J797=32,'Equivalencia BH-BMPT'!$D$33,IF(J797=33,'Equivalencia BH-BMPT'!$D$34,IF(J797=34,'Equivalencia BH-BMPT'!$D$35,IF(J797=35,'Equivalencia BH-BMPT'!$D$36,IF(J797=36,'Equivalencia BH-BMPT'!$D$37,IF(J797=37,'Equivalencia BH-BMPT'!$D$38,IF(J797=38,'Equivalencia BH-BMPT'!#REF!,IF(J797=39,'Equivalencia BH-BMPT'!$D$40,IF(J797=40,'Equivalencia BH-BMPT'!$D$41,IF(J797=41,'Equivalencia BH-BMPT'!$D$42,IF(J797=42,'Equivalencia BH-BMPT'!$D$43,IF(J797=43,'Equivalencia BH-BMPT'!$D$44,IF(J797=44,'Equivalencia BH-BMPT'!$D$45,IF(J797=45,'Equivalencia BH-BMPT'!$D$46,"No ha seleccionado un número de programa")))))))))))))))))))))))))))))))))))))))))))))</f>
        <v>No ha seleccionado un número de programa</v>
      </c>
      <c r="L797" s="137"/>
      <c r="M797" s="135"/>
      <c r="N797" s="147"/>
      <c r="O797" s="138"/>
      <c r="P797" s="139"/>
      <c r="Q797" s="140"/>
      <c r="R797" s="140"/>
      <c r="S797" s="140"/>
      <c r="T797" s="140">
        <f t="shared" si="72"/>
        <v>0</v>
      </c>
      <c r="U797" s="140"/>
      <c r="V797" s="141"/>
      <c r="W797" s="141"/>
      <c r="X797" s="141"/>
      <c r="Y797" s="135"/>
      <c r="Z797" s="135"/>
      <c r="AA797" s="142"/>
      <c r="AB797" s="135"/>
      <c r="AC797" s="135"/>
      <c r="AD797" s="135"/>
      <c r="AE797" s="135"/>
      <c r="AF797" s="143" t="e">
        <f t="shared" si="73"/>
        <v>#DIV/0!</v>
      </c>
      <c r="AG797" s="144"/>
      <c r="AH797" s="144" t="b">
        <f t="shared" si="74"/>
        <v>1</v>
      </c>
    </row>
    <row r="798" spans="1:34" ht="44.25" customHeight="1" thickBot="1" x14ac:dyDescent="0.3">
      <c r="A798" s="135"/>
      <c r="B798" s="135"/>
      <c r="C798" s="136"/>
      <c r="D798" s="135"/>
      <c r="E798" s="136" t="str">
        <f>IF(D798=1,'Tipo '!$B$2,IF(D798=2,'Tipo '!$B$3,IF(D798=3,'Tipo '!$B$4,IF(D798=4,'Tipo '!$B$5,IF(D798=5,'Tipo '!$B$6,IF(D798=6,'Tipo '!$B$7,IF(D798=7,'Tipo '!$B$8,IF(D798=8,'Tipo '!$B$9,IF(D798=9,'Tipo '!$B$10,IF(D798=10,'Tipo '!$B$11,IF(D798=11,'Tipo '!$B$12,IF(D798=12,'Tipo '!$B$13,IF(D798=13,'Tipo '!$B$14,IF(D798=14,'Tipo '!$B$15,IF(D798=15,'Tipo '!$B$16,IF(D798=16,'Tipo '!$B$17,IF(D798=17,'Tipo '!$B$18,IF(D798=18,'Tipo '!$B$19,IF(D798=19,'Tipo '!$B$20,IF(D798=20,'Tipo '!$B$21,"No ha seleccionado un tipo de contrato válido"))))))))))))))))))))</f>
        <v>No ha seleccionado un tipo de contrato válido</v>
      </c>
      <c r="F798" s="136"/>
      <c r="G798" s="136"/>
      <c r="H798" s="146"/>
      <c r="I798" s="146"/>
      <c r="J798" s="135"/>
      <c r="K798" s="136" t="str">
        <f>IF(J798=1,'Equivalencia BH-BMPT'!$D$2,IF(J798=2,'Equivalencia BH-BMPT'!$D$3,IF(J798=3,'Equivalencia BH-BMPT'!$D$4,IF(J798=4,'Equivalencia BH-BMPT'!$D$5,IF(J798=5,'Equivalencia BH-BMPT'!$D$6,IF(J798=6,'Equivalencia BH-BMPT'!$D$7,IF(J798=7,'Equivalencia BH-BMPT'!$D$8,IF(J798=8,'Equivalencia BH-BMPT'!$D$9,IF(J798=9,'Equivalencia BH-BMPT'!$D$10,IF(J798=10,'Equivalencia BH-BMPT'!$D$11,IF(J798=11,'Equivalencia BH-BMPT'!$D$12,IF(J798=12,'Equivalencia BH-BMPT'!$D$13,IF(J798=13,'Equivalencia BH-BMPT'!$D$14,IF(J798=14,'Equivalencia BH-BMPT'!$D$15,IF(J798=15,'Equivalencia BH-BMPT'!$D$16,IF(J798=16,'Equivalencia BH-BMPT'!$D$17,IF(J798=17,'Equivalencia BH-BMPT'!$D$18,IF(J798=18,'Equivalencia BH-BMPT'!$D$19,IF(J798=19,'Equivalencia BH-BMPT'!$D$20,IF(J798=20,'Equivalencia BH-BMPT'!$D$21,IF(J798=21,'Equivalencia BH-BMPT'!$D$22,IF(J798=22,'Equivalencia BH-BMPT'!$D$23,IF(J798=23,'Equivalencia BH-BMPT'!#REF!,IF(J798=24,'Equivalencia BH-BMPT'!$D$25,IF(J798=25,'Equivalencia BH-BMPT'!$D$26,IF(J798=26,'Equivalencia BH-BMPT'!$D$27,IF(J798=27,'Equivalencia BH-BMPT'!$D$28,IF(J798=28,'Equivalencia BH-BMPT'!$D$29,IF(J798=29,'Equivalencia BH-BMPT'!$D$30,IF(J798=30,'Equivalencia BH-BMPT'!$D$31,IF(J798=31,'Equivalencia BH-BMPT'!$D$32,IF(J798=32,'Equivalencia BH-BMPT'!$D$33,IF(J798=33,'Equivalencia BH-BMPT'!$D$34,IF(J798=34,'Equivalencia BH-BMPT'!$D$35,IF(J798=35,'Equivalencia BH-BMPT'!$D$36,IF(J798=36,'Equivalencia BH-BMPT'!$D$37,IF(J798=37,'Equivalencia BH-BMPT'!$D$38,IF(J798=38,'Equivalencia BH-BMPT'!#REF!,IF(J798=39,'Equivalencia BH-BMPT'!$D$40,IF(J798=40,'Equivalencia BH-BMPT'!$D$41,IF(J798=41,'Equivalencia BH-BMPT'!$D$42,IF(J798=42,'Equivalencia BH-BMPT'!$D$43,IF(J798=43,'Equivalencia BH-BMPT'!$D$44,IF(J798=44,'Equivalencia BH-BMPT'!$D$45,IF(J798=45,'Equivalencia BH-BMPT'!$D$46,"No ha seleccionado un número de programa")))))))))))))))))))))))))))))))))))))))))))))</f>
        <v>No ha seleccionado un número de programa</v>
      </c>
      <c r="L798" s="137"/>
      <c r="M798" s="135"/>
      <c r="N798" s="147"/>
      <c r="O798" s="138"/>
      <c r="P798" s="139"/>
      <c r="Q798" s="140"/>
      <c r="R798" s="140"/>
      <c r="S798" s="140"/>
      <c r="T798" s="140">
        <f t="shared" si="72"/>
        <v>0</v>
      </c>
      <c r="U798" s="140"/>
      <c r="V798" s="141"/>
      <c r="W798" s="141"/>
      <c r="X798" s="141"/>
      <c r="Y798" s="135"/>
      <c r="Z798" s="135"/>
      <c r="AA798" s="142"/>
      <c r="AB798" s="135"/>
      <c r="AC798" s="135"/>
      <c r="AD798" s="135"/>
      <c r="AE798" s="135"/>
      <c r="AF798" s="143" t="e">
        <f t="shared" si="73"/>
        <v>#DIV/0!</v>
      </c>
      <c r="AG798" s="144"/>
      <c r="AH798" s="144" t="b">
        <f t="shared" si="74"/>
        <v>1</v>
      </c>
    </row>
    <row r="799" spans="1:34" ht="44.25" customHeight="1" thickBot="1" x14ac:dyDescent="0.3">
      <c r="A799" s="135"/>
      <c r="B799" s="135"/>
      <c r="C799" s="136"/>
      <c r="D799" s="135"/>
      <c r="E799" s="136" t="str">
        <f>IF(D799=1,'Tipo '!$B$2,IF(D799=2,'Tipo '!$B$3,IF(D799=3,'Tipo '!$B$4,IF(D799=4,'Tipo '!$B$5,IF(D799=5,'Tipo '!$B$6,IF(D799=6,'Tipo '!$B$7,IF(D799=7,'Tipo '!$B$8,IF(D799=8,'Tipo '!$B$9,IF(D799=9,'Tipo '!$B$10,IF(D799=10,'Tipo '!$B$11,IF(D799=11,'Tipo '!$B$12,IF(D799=12,'Tipo '!$B$13,IF(D799=13,'Tipo '!$B$14,IF(D799=14,'Tipo '!$B$15,IF(D799=15,'Tipo '!$B$16,IF(D799=16,'Tipo '!$B$17,IF(D799=17,'Tipo '!$B$18,IF(D799=18,'Tipo '!$B$19,IF(D799=19,'Tipo '!$B$20,IF(D799=20,'Tipo '!$B$21,"No ha seleccionado un tipo de contrato válido"))))))))))))))))))))</f>
        <v>No ha seleccionado un tipo de contrato válido</v>
      </c>
      <c r="F799" s="136"/>
      <c r="G799" s="136"/>
      <c r="H799" s="146"/>
      <c r="I799" s="146"/>
      <c r="J799" s="135"/>
      <c r="K799" s="136" t="str">
        <f>IF(J799=1,'Equivalencia BH-BMPT'!$D$2,IF(J799=2,'Equivalencia BH-BMPT'!$D$3,IF(J799=3,'Equivalencia BH-BMPT'!$D$4,IF(J799=4,'Equivalencia BH-BMPT'!$D$5,IF(J799=5,'Equivalencia BH-BMPT'!$D$6,IF(J799=6,'Equivalencia BH-BMPT'!$D$7,IF(J799=7,'Equivalencia BH-BMPT'!$D$8,IF(J799=8,'Equivalencia BH-BMPT'!$D$9,IF(J799=9,'Equivalencia BH-BMPT'!$D$10,IF(J799=10,'Equivalencia BH-BMPT'!$D$11,IF(J799=11,'Equivalencia BH-BMPT'!$D$12,IF(J799=12,'Equivalencia BH-BMPT'!$D$13,IF(J799=13,'Equivalencia BH-BMPT'!$D$14,IF(J799=14,'Equivalencia BH-BMPT'!$D$15,IF(J799=15,'Equivalencia BH-BMPT'!$D$16,IF(J799=16,'Equivalencia BH-BMPT'!$D$17,IF(J799=17,'Equivalencia BH-BMPT'!$D$18,IF(J799=18,'Equivalencia BH-BMPT'!$D$19,IF(J799=19,'Equivalencia BH-BMPT'!$D$20,IF(J799=20,'Equivalencia BH-BMPT'!$D$21,IF(J799=21,'Equivalencia BH-BMPT'!$D$22,IF(J799=22,'Equivalencia BH-BMPT'!$D$23,IF(J799=23,'Equivalencia BH-BMPT'!#REF!,IF(J799=24,'Equivalencia BH-BMPT'!$D$25,IF(J799=25,'Equivalencia BH-BMPT'!$D$26,IF(J799=26,'Equivalencia BH-BMPT'!$D$27,IF(J799=27,'Equivalencia BH-BMPT'!$D$28,IF(J799=28,'Equivalencia BH-BMPT'!$D$29,IF(J799=29,'Equivalencia BH-BMPT'!$D$30,IF(J799=30,'Equivalencia BH-BMPT'!$D$31,IF(J799=31,'Equivalencia BH-BMPT'!$D$32,IF(J799=32,'Equivalencia BH-BMPT'!$D$33,IF(J799=33,'Equivalencia BH-BMPT'!$D$34,IF(J799=34,'Equivalencia BH-BMPT'!$D$35,IF(J799=35,'Equivalencia BH-BMPT'!$D$36,IF(J799=36,'Equivalencia BH-BMPT'!$D$37,IF(J799=37,'Equivalencia BH-BMPT'!$D$38,IF(J799=38,'Equivalencia BH-BMPT'!#REF!,IF(J799=39,'Equivalencia BH-BMPT'!$D$40,IF(J799=40,'Equivalencia BH-BMPT'!$D$41,IF(J799=41,'Equivalencia BH-BMPT'!$D$42,IF(J799=42,'Equivalencia BH-BMPT'!$D$43,IF(J799=43,'Equivalencia BH-BMPT'!$D$44,IF(J799=44,'Equivalencia BH-BMPT'!$D$45,IF(J799=45,'Equivalencia BH-BMPT'!$D$46,"No ha seleccionado un número de programa")))))))))))))))))))))))))))))))))))))))))))))</f>
        <v>No ha seleccionado un número de programa</v>
      </c>
      <c r="L799" s="137"/>
      <c r="M799" s="135"/>
      <c r="N799" s="147"/>
      <c r="O799" s="138"/>
      <c r="P799" s="139"/>
      <c r="Q799" s="140"/>
      <c r="R799" s="140"/>
      <c r="S799" s="140"/>
      <c r="T799" s="140">
        <f t="shared" si="72"/>
        <v>0</v>
      </c>
      <c r="U799" s="140"/>
      <c r="V799" s="141"/>
      <c r="W799" s="141"/>
      <c r="X799" s="141"/>
      <c r="Y799" s="135"/>
      <c r="Z799" s="135"/>
      <c r="AA799" s="142"/>
      <c r="AB799" s="135"/>
      <c r="AC799" s="135"/>
      <c r="AD799" s="135"/>
      <c r="AE799" s="135"/>
      <c r="AF799" s="143" t="e">
        <f t="shared" si="73"/>
        <v>#DIV/0!</v>
      </c>
      <c r="AG799" s="144"/>
      <c r="AH799" s="144" t="b">
        <f t="shared" si="74"/>
        <v>1</v>
      </c>
    </row>
    <row r="800" spans="1:34" ht="44.25" customHeight="1" thickBot="1" x14ac:dyDescent="0.3">
      <c r="A800" s="135"/>
      <c r="B800" s="135"/>
      <c r="C800" s="136"/>
      <c r="D800" s="135"/>
      <c r="E800" s="136" t="str">
        <f>IF(D800=1,'Tipo '!$B$2,IF(D800=2,'Tipo '!$B$3,IF(D800=3,'Tipo '!$B$4,IF(D800=4,'Tipo '!$B$5,IF(D800=5,'Tipo '!$B$6,IF(D800=6,'Tipo '!$B$7,IF(D800=7,'Tipo '!$B$8,IF(D800=8,'Tipo '!$B$9,IF(D800=9,'Tipo '!$B$10,IF(D800=10,'Tipo '!$B$11,IF(D800=11,'Tipo '!$B$12,IF(D800=12,'Tipo '!$B$13,IF(D800=13,'Tipo '!$B$14,IF(D800=14,'Tipo '!$B$15,IF(D800=15,'Tipo '!$B$16,IF(D800=16,'Tipo '!$B$17,IF(D800=17,'Tipo '!$B$18,IF(D800=18,'Tipo '!$B$19,IF(D800=19,'Tipo '!$B$20,IF(D800=20,'Tipo '!$B$21,"No ha seleccionado un tipo de contrato válido"))))))))))))))))))))</f>
        <v>No ha seleccionado un tipo de contrato válido</v>
      </c>
      <c r="F800" s="136"/>
      <c r="G800" s="136"/>
      <c r="H800" s="146"/>
      <c r="I800" s="146"/>
      <c r="J800" s="135"/>
      <c r="K800" s="136" t="str">
        <f>IF(J800=1,'Equivalencia BH-BMPT'!$D$2,IF(J800=2,'Equivalencia BH-BMPT'!$D$3,IF(J800=3,'Equivalencia BH-BMPT'!$D$4,IF(J800=4,'Equivalencia BH-BMPT'!$D$5,IF(J800=5,'Equivalencia BH-BMPT'!$D$6,IF(J800=6,'Equivalencia BH-BMPT'!$D$7,IF(J800=7,'Equivalencia BH-BMPT'!$D$8,IF(J800=8,'Equivalencia BH-BMPT'!$D$9,IF(J800=9,'Equivalencia BH-BMPT'!$D$10,IF(J800=10,'Equivalencia BH-BMPT'!$D$11,IF(J800=11,'Equivalencia BH-BMPT'!$D$12,IF(J800=12,'Equivalencia BH-BMPT'!$D$13,IF(J800=13,'Equivalencia BH-BMPT'!$D$14,IF(J800=14,'Equivalencia BH-BMPT'!$D$15,IF(J800=15,'Equivalencia BH-BMPT'!$D$16,IF(J800=16,'Equivalencia BH-BMPT'!$D$17,IF(J800=17,'Equivalencia BH-BMPT'!$D$18,IF(J800=18,'Equivalencia BH-BMPT'!$D$19,IF(J800=19,'Equivalencia BH-BMPT'!$D$20,IF(J800=20,'Equivalencia BH-BMPT'!$D$21,IF(J800=21,'Equivalencia BH-BMPT'!$D$22,IF(J800=22,'Equivalencia BH-BMPT'!$D$23,IF(J800=23,'Equivalencia BH-BMPT'!#REF!,IF(J800=24,'Equivalencia BH-BMPT'!$D$25,IF(J800=25,'Equivalencia BH-BMPT'!$D$26,IF(J800=26,'Equivalencia BH-BMPT'!$D$27,IF(J800=27,'Equivalencia BH-BMPT'!$D$28,IF(J800=28,'Equivalencia BH-BMPT'!$D$29,IF(J800=29,'Equivalencia BH-BMPT'!$D$30,IF(J800=30,'Equivalencia BH-BMPT'!$D$31,IF(J800=31,'Equivalencia BH-BMPT'!$D$32,IF(J800=32,'Equivalencia BH-BMPT'!$D$33,IF(J800=33,'Equivalencia BH-BMPT'!$D$34,IF(J800=34,'Equivalencia BH-BMPT'!$D$35,IF(J800=35,'Equivalencia BH-BMPT'!$D$36,IF(J800=36,'Equivalencia BH-BMPT'!$D$37,IF(J800=37,'Equivalencia BH-BMPT'!$D$38,IF(J800=38,'Equivalencia BH-BMPT'!#REF!,IF(J800=39,'Equivalencia BH-BMPT'!$D$40,IF(J800=40,'Equivalencia BH-BMPT'!$D$41,IF(J800=41,'Equivalencia BH-BMPT'!$D$42,IF(J800=42,'Equivalencia BH-BMPT'!$D$43,IF(J800=43,'Equivalencia BH-BMPT'!$D$44,IF(J800=44,'Equivalencia BH-BMPT'!$D$45,IF(J800=45,'Equivalencia BH-BMPT'!$D$46,"No ha seleccionado un número de programa")))))))))))))))))))))))))))))))))))))))))))))</f>
        <v>No ha seleccionado un número de programa</v>
      </c>
      <c r="L800" s="137"/>
      <c r="M800" s="135"/>
      <c r="N800" s="147"/>
      <c r="O800" s="138"/>
      <c r="P800" s="139"/>
      <c r="Q800" s="140"/>
      <c r="R800" s="140"/>
      <c r="S800" s="140"/>
      <c r="T800" s="140">
        <f t="shared" si="72"/>
        <v>0</v>
      </c>
      <c r="U800" s="140"/>
      <c r="V800" s="141"/>
      <c r="W800" s="141"/>
      <c r="X800" s="141"/>
      <c r="Y800" s="135"/>
      <c r="Z800" s="135"/>
      <c r="AA800" s="142"/>
      <c r="AB800" s="135"/>
      <c r="AC800" s="135"/>
      <c r="AD800" s="135"/>
      <c r="AE800" s="135"/>
      <c r="AF800" s="143" t="e">
        <f t="shared" si="73"/>
        <v>#DIV/0!</v>
      </c>
      <c r="AG800" s="144"/>
      <c r="AH800" s="144" t="b">
        <f t="shared" si="74"/>
        <v>1</v>
      </c>
    </row>
    <row r="801" spans="1:34" ht="44.25" customHeight="1" thickBot="1" x14ac:dyDescent="0.3">
      <c r="A801" s="135"/>
      <c r="B801" s="135"/>
      <c r="C801" s="136"/>
      <c r="D801" s="135"/>
      <c r="E801" s="136" t="str">
        <f>IF(D801=1,'Tipo '!$B$2,IF(D801=2,'Tipo '!$B$3,IF(D801=3,'Tipo '!$B$4,IF(D801=4,'Tipo '!$B$5,IF(D801=5,'Tipo '!$B$6,IF(D801=6,'Tipo '!$B$7,IF(D801=7,'Tipo '!$B$8,IF(D801=8,'Tipo '!$B$9,IF(D801=9,'Tipo '!$B$10,IF(D801=10,'Tipo '!$B$11,IF(D801=11,'Tipo '!$B$12,IF(D801=12,'Tipo '!$B$13,IF(D801=13,'Tipo '!$B$14,IF(D801=14,'Tipo '!$B$15,IF(D801=15,'Tipo '!$B$16,IF(D801=16,'Tipo '!$B$17,IF(D801=17,'Tipo '!$B$18,IF(D801=18,'Tipo '!$B$19,IF(D801=19,'Tipo '!$B$20,IF(D801=20,'Tipo '!$B$21,"No ha seleccionado un tipo de contrato válido"))))))))))))))))))))</f>
        <v>No ha seleccionado un tipo de contrato válido</v>
      </c>
      <c r="F801" s="136"/>
      <c r="G801" s="136"/>
      <c r="H801" s="146"/>
      <c r="I801" s="146"/>
      <c r="J801" s="135"/>
      <c r="K801" s="136" t="str">
        <f>IF(J801=1,'Equivalencia BH-BMPT'!$D$2,IF(J801=2,'Equivalencia BH-BMPT'!$D$3,IF(J801=3,'Equivalencia BH-BMPT'!$D$4,IF(J801=4,'Equivalencia BH-BMPT'!$D$5,IF(J801=5,'Equivalencia BH-BMPT'!$D$6,IF(J801=6,'Equivalencia BH-BMPT'!$D$7,IF(J801=7,'Equivalencia BH-BMPT'!$D$8,IF(J801=8,'Equivalencia BH-BMPT'!$D$9,IF(J801=9,'Equivalencia BH-BMPT'!$D$10,IF(J801=10,'Equivalencia BH-BMPT'!$D$11,IF(J801=11,'Equivalencia BH-BMPT'!$D$12,IF(J801=12,'Equivalencia BH-BMPT'!$D$13,IF(J801=13,'Equivalencia BH-BMPT'!$D$14,IF(J801=14,'Equivalencia BH-BMPT'!$D$15,IF(J801=15,'Equivalencia BH-BMPT'!$D$16,IF(J801=16,'Equivalencia BH-BMPT'!$D$17,IF(J801=17,'Equivalencia BH-BMPT'!$D$18,IF(J801=18,'Equivalencia BH-BMPT'!$D$19,IF(J801=19,'Equivalencia BH-BMPT'!$D$20,IF(J801=20,'Equivalencia BH-BMPT'!$D$21,IF(J801=21,'Equivalencia BH-BMPT'!$D$22,IF(J801=22,'Equivalencia BH-BMPT'!$D$23,IF(J801=23,'Equivalencia BH-BMPT'!#REF!,IF(J801=24,'Equivalencia BH-BMPT'!$D$25,IF(J801=25,'Equivalencia BH-BMPT'!$D$26,IF(J801=26,'Equivalencia BH-BMPT'!$D$27,IF(J801=27,'Equivalencia BH-BMPT'!$D$28,IF(J801=28,'Equivalencia BH-BMPT'!$D$29,IF(J801=29,'Equivalencia BH-BMPT'!$D$30,IF(J801=30,'Equivalencia BH-BMPT'!$D$31,IF(J801=31,'Equivalencia BH-BMPT'!$D$32,IF(J801=32,'Equivalencia BH-BMPT'!$D$33,IF(J801=33,'Equivalencia BH-BMPT'!$D$34,IF(J801=34,'Equivalencia BH-BMPT'!$D$35,IF(J801=35,'Equivalencia BH-BMPT'!$D$36,IF(J801=36,'Equivalencia BH-BMPT'!$D$37,IF(J801=37,'Equivalencia BH-BMPT'!$D$38,IF(J801=38,'Equivalencia BH-BMPT'!#REF!,IF(J801=39,'Equivalencia BH-BMPT'!$D$40,IF(J801=40,'Equivalencia BH-BMPT'!$D$41,IF(J801=41,'Equivalencia BH-BMPT'!$D$42,IF(J801=42,'Equivalencia BH-BMPT'!$D$43,IF(J801=43,'Equivalencia BH-BMPT'!$D$44,IF(J801=44,'Equivalencia BH-BMPT'!$D$45,IF(J801=45,'Equivalencia BH-BMPT'!$D$46,"No ha seleccionado un número de programa")))))))))))))))))))))))))))))))))))))))))))))</f>
        <v>No ha seleccionado un número de programa</v>
      </c>
      <c r="L801" s="137"/>
      <c r="M801" s="135"/>
      <c r="N801" s="147"/>
      <c r="O801" s="138"/>
      <c r="P801" s="139"/>
      <c r="Q801" s="140"/>
      <c r="R801" s="140"/>
      <c r="S801" s="140"/>
      <c r="T801" s="140">
        <f t="shared" si="72"/>
        <v>0</v>
      </c>
      <c r="U801" s="140"/>
      <c r="V801" s="141"/>
      <c r="W801" s="141"/>
      <c r="X801" s="141"/>
      <c r="Y801" s="135"/>
      <c r="Z801" s="135"/>
      <c r="AA801" s="142"/>
      <c r="AB801" s="135"/>
      <c r="AC801" s="135"/>
      <c r="AD801" s="135"/>
      <c r="AE801" s="135"/>
      <c r="AF801" s="143" t="e">
        <f t="shared" si="73"/>
        <v>#DIV/0!</v>
      </c>
      <c r="AG801" s="144"/>
      <c r="AH801" s="144" t="b">
        <f t="shared" si="74"/>
        <v>1</v>
      </c>
    </row>
    <row r="802" spans="1:34" ht="44.25" customHeight="1" thickBot="1" x14ac:dyDescent="0.3">
      <c r="A802" s="135"/>
      <c r="B802" s="135"/>
      <c r="C802" s="136"/>
      <c r="D802" s="135"/>
      <c r="E802" s="136" t="str">
        <f>IF(D802=1,'Tipo '!$B$2,IF(D802=2,'Tipo '!$B$3,IF(D802=3,'Tipo '!$B$4,IF(D802=4,'Tipo '!$B$5,IF(D802=5,'Tipo '!$B$6,IF(D802=6,'Tipo '!$B$7,IF(D802=7,'Tipo '!$B$8,IF(D802=8,'Tipo '!$B$9,IF(D802=9,'Tipo '!$B$10,IF(D802=10,'Tipo '!$B$11,IF(D802=11,'Tipo '!$B$12,IF(D802=12,'Tipo '!$B$13,IF(D802=13,'Tipo '!$B$14,IF(D802=14,'Tipo '!$B$15,IF(D802=15,'Tipo '!$B$16,IF(D802=16,'Tipo '!$B$17,IF(D802=17,'Tipo '!$B$18,IF(D802=18,'Tipo '!$B$19,IF(D802=19,'Tipo '!$B$20,IF(D802=20,'Tipo '!$B$21,"No ha seleccionado un tipo de contrato válido"))))))))))))))))))))</f>
        <v>No ha seleccionado un tipo de contrato válido</v>
      </c>
      <c r="F802" s="136"/>
      <c r="G802" s="136"/>
      <c r="H802" s="146"/>
      <c r="I802" s="146"/>
      <c r="J802" s="135"/>
      <c r="K802" s="136" t="str">
        <f>IF(J802=1,'Equivalencia BH-BMPT'!$D$2,IF(J802=2,'Equivalencia BH-BMPT'!$D$3,IF(J802=3,'Equivalencia BH-BMPT'!$D$4,IF(J802=4,'Equivalencia BH-BMPT'!$D$5,IF(J802=5,'Equivalencia BH-BMPT'!$D$6,IF(J802=6,'Equivalencia BH-BMPT'!$D$7,IF(J802=7,'Equivalencia BH-BMPT'!$D$8,IF(J802=8,'Equivalencia BH-BMPT'!$D$9,IF(J802=9,'Equivalencia BH-BMPT'!$D$10,IF(J802=10,'Equivalencia BH-BMPT'!$D$11,IF(J802=11,'Equivalencia BH-BMPT'!$D$12,IF(J802=12,'Equivalencia BH-BMPT'!$D$13,IF(J802=13,'Equivalencia BH-BMPT'!$D$14,IF(J802=14,'Equivalencia BH-BMPT'!$D$15,IF(J802=15,'Equivalencia BH-BMPT'!$D$16,IF(J802=16,'Equivalencia BH-BMPT'!$D$17,IF(J802=17,'Equivalencia BH-BMPT'!$D$18,IF(J802=18,'Equivalencia BH-BMPT'!$D$19,IF(J802=19,'Equivalencia BH-BMPT'!$D$20,IF(J802=20,'Equivalencia BH-BMPT'!$D$21,IF(J802=21,'Equivalencia BH-BMPT'!$D$22,IF(J802=22,'Equivalencia BH-BMPT'!$D$23,IF(J802=23,'Equivalencia BH-BMPT'!#REF!,IF(J802=24,'Equivalencia BH-BMPT'!$D$25,IF(J802=25,'Equivalencia BH-BMPT'!$D$26,IF(J802=26,'Equivalencia BH-BMPT'!$D$27,IF(J802=27,'Equivalencia BH-BMPT'!$D$28,IF(J802=28,'Equivalencia BH-BMPT'!$D$29,IF(J802=29,'Equivalencia BH-BMPT'!$D$30,IF(J802=30,'Equivalencia BH-BMPT'!$D$31,IF(J802=31,'Equivalencia BH-BMPT'!$D$32,IF(J802=32,'Equivalencia BH-BMPT'!$D$33,IF(J802=33,'Equivalencia BH-BMPT'!$D$34,IF(J802=34,'Equivalencia BH-BMPT'!$D$35,IF(J802=35,'Equivalencia BH-BMPT'!$D$36,IF(J802=36,'Equivalencia BH-BMPT'!$D$37,IF(J802=37,'Equivalencia BH-BMPT'!$D$38,IF(J802=38,'Equivalencia BH-BMPT'!#REF!,IF(J802=39,'Equivalencia BH-BMPT'!$D$40,IF(J802=40,'Equivalencia BH-BMPT'!$D$41,IF(J802=41,'Equivalencia BH-BMPT'!$D$42,IF(J802=42,'Equivalencia BH-BMPT'!$D$43,IF(J802=43,'Equivalencia BH-BMPT'!$D$44,IF(J802=44,'Equivalencia BH-BMPT'!$D$45,IF(J802=45,'Equivalencia BH-BMPT'!$D$46,"No ha seleccionado un número de programa")))))))))))))))))))))))))))))))))))))))))))))</f>
        <v>No ha seleccionado un número de programa</v>
      </c>
      <c r="L802" s="137"/>
      <c r="M802" s="135"/>
      <c r="N802" s="147"/>
      <c r="O802" s="138"/>
      <c r="P802" s="139"/>
      <c r="Q802" s="140"/>
      <c r="R802" s="140"/>
      <c r="S802" s="140"/>
      <c r="T802" s="140">
        <f t="shared" ref="T802:T865" si="75">O802+Q802+S802</f>
        <v>0</v>
      </c>
      <c r="U802" s="140"/>
      <c r="V802" s="141"/>
      <c r="W802" s="141"/>
      <c r="X802" s="141"/>
      <c r="Y802" s="135"/>
      <c r="Z802" s="135"/>
      <c r="AA802" s="142"/>
      <c r="AB802" s="135"/>
      <c r="AC802" s="135"/>
      <c r="AD802" s="135"/>
      <c r="AE802" s="135"/>
      <c r="AF802" s="143" t="e">
        <f t="shared" ref="AF802:AF865" si="76">SUM(U802/T802)</f>
        <v>#DIV/0!</v>
      </c>
      <c r="AG802" s="144"/>
      <c r="AH802" s="144" t="b">
        <f t="shared" ref="AH802:AH865" si="77">IF(I802="Funcionamiento",J802=0,J802="")</f>
        <v>1</v>
      </c>
    </row>
    <row r="803" spans="1:34" ht="44.25" customHeight="1" thickBot="1" x14ac:dyDescent="0.3">
      <c r="A803" s="135"/>
      <c r="B803" s="135"/>
      <c r="C803" s="136"/>
      <c r="D803" s="135"/>
      <c r="E803" s="136" t="str">
        <f>IF(D803=1,'Tipo '!$B$2,IF(D803=2,'Tipo '!$B$3,IF(D803=3,'Tipo '!$B$4,IF(D803=4,'Tipo '!$B$5,IF(D803=5,'Tipo '!$B$6,IF(D803=6,'Tipo '!$B$7,IF(D803=7,'Tipo '!$B$8,IF(D803=8,'Tipo '!$B$9,IF(D803=9,'Tipo '!$B$10,IF(D803=10,'Tipo '!$B$11,IF(D803=11,'Tipo '!$B$12,IF(D803=12,'Tipo '!$B$13,IF(D803=13,'Tipo '!$B$14,IF(D803=14,'Tipo '!$B$15,IF(D803=15,'Tipo '!$B$16,IF(D803=16,'Tipo '!$B$17,IF(D803=17,'Tipo '!$B$18,IF(D803=18,'Tipo '!$B$19,IF(D803=19,'Tipo '!$B$20,IF(D803=20,'Tipo '!$B$21,"No ha seleccionado un tipo de contrato válido"))))))))))))))))))))</f>
        <v>No ha seleccionado un tipo de contrato válido</v>
      </c>
      <c r="F803" s="136"/>
      <c r="G803" s="136"/>
      <c r="H803" s="146"/>
      <c r="I803" s="146"/>
      <c r="J803" s="135"/>
      <c r="K803" s="136" t="str">
        <f>IF(J803=1,'Equivalencia BH-BMPT'!$D$2,IF(J803=2,'Equivalencia BH-BMPT'!$D$3,IF(J803=3,'Equivalencia BH-BMPT'!$D$4,IF(J803=4,'Equivalencia BH-BMPT'!$D$5,IF(J803=5,'Equivalencia BH-BMPT'!$D$6,IF(J803=6,'Equivalencia BH-BMPT'!$D$7,IF(J803=7,'Equivalencia BH-BMPT'!$D$8,IF(J803=8,'Equivalencia BH-BMPT'!$D$9,IF(J803=9,'Equivalencia BH-BMPT'!$D$10,IF(J803=10,'Equivalencia BH-BMPT'!$D$11,IF(J803=11,'Equivalencia BH-BMPT'!$D$12,IF(J803=12,'Equivalencia BH-BMPT'!$D$13,IF(J803=13,'Equivalencia BH-BMPT'!$D$14,IF(J803=14,'Equivalencia BH-BMPT'!$D$15,IF(J803=15,'Equivalencia BH-BMPT'!$D$16,IF(J803=16,'Equivalencia BH-BMPT'!$D$17,IF(J803=17,'Equivalencia BH-BMPT'!$D$18,IF(J803=18,'Equivalencia BH-BMPT'!$D$19,IF(J803=19,'Equivalencia BH-BMPT'!$D$20,IF(J803=20,'Equivalencia BH-BMPT'!$D$21,IF(J803=21,'Equivalencia BH-BMPT'!$D$22,IF(J803=22,'Equivalencia BH-BMPT'!$D$23,IF(J803=23,'Equivalencia BH-BMPT'!#REF!,IF(J803=24,'Equivalencia BH-BMPT'!$D$25,IF(J803=25,'Equivalencia BH-BMPT'!$D$26,IF(J803=26,'Equivalencia BH-BMPT'!$D$27,IF(J803=27,'Equivalencia BH-BMPT'!$D$28,IF(J803=28,'Equivalencia BH-BMPT'!$D$29,IF(J803=29,'Equivalencia BH-BMPT'!$D$30,IF(J803=30,'Equivalencia BH-BMPT'!$D$31,IF(J803=31,'Equivalencia BH-BMPT'!$D$32,IF(J803=32,'Equivalencia BH-BMPT'!$D$33,IF(J803=33,'Equivalencia BH-BMPT'!$D$34,IF(J803=34,'Equivalencia BH-BMPT'!$D$35,IF(J803=35,'Equivalencia BH-BMPT'!$D$36,IF(J803=36,'Equivalencia BH-BMPT'!$D$37,IF(J803=37,'Equivalencia BH-BMPT'!$D$38,IF(J803=38,'Equivalencia BH-BMPT'!#REF!,IF(J803=39,'Equivalencia BH-BMPT'!$D$40,IF(J803=40,'Equivalencia BH-BMPT'!$D$41,IF(J803=41,'Equivalencia BH-BMPT'!$D$42,IF(J803=42,'Equivalencia BH-BMPT'!$D$43,IF(J803=43,'Equivalencia BH-BMPT'!$D$44,IF(J803=44,'Equivalencia BH-BMPT'!$D$45,IF(J803=45,'Equivalencia BH-BMPT'!$D$46,"No ha seleccionado un número de programa")))))))))))))))))))))))))))))))))))))))))))))</f>
        <v>No ha seleccionado un número de programa</v>
      </c>
      <c r="L803" s="137"/>
      <c r="M803" s="135"/>
      <c r="N803" s="147"/>
      <c r="O803" s="138"/>
      <c r="P803" s="139"/>
      <c r="Q803" s="140"/>
      <c r="R803" s="140"/>
      <c r="S803" s="140"/>
      <c r="T803" s="140">
        <f t="shared" si="75"/>
        <v>0</v>
      </c>
      <c r="U803" s="140"/>
      <c r="V803" s="141"/>
      <c r="W803" s="141"/>
      <c r="X803" s="141"/>
      <c r="Y803" s="135"/>
      <c r="Z803" s="135"/>
      <c r="AA803" s="142"/>
      <c r="AB803" s="135"/>
      <c r="AC803" s="135"/>
      <c r="AD803" s="135"/>
      <c r="AE803" s="135"/>
      <c r="AF803" s="143" t="e">
        <f t="shared" si="76"/>
        <v>#DIV/0!</v>
      </c>
      <c r="AG803" s="144"/>
      <c r="AH803" s="144" t="b">
        <f t="shared" si="77"/>
        <v>1</v>
      </c>
    </row>
    <row r="804" spans="1:34" ht="44.25" customHeight="1" thickBot="1" x14ac:dyDescent="0.3">
      <c r="A804" s="135"/>
      <c r="B804" s="135"/>
      <c r="C804" s="136"/>
      <c r="D804" s="135"/>
      <c r="E804" s="136" t="str">
        <f>IF(D804=1,'Tipo '!$B$2,IF(D804=2,'Tipo '!$B$3,IF(D804=3,'Tipo '!$B$4,IF(D804=4,'Tipo '!$B$5,IF(D804=5,'Tipo '!$B$6,IF(D804=6,'Tipo '!$B$7,IF(D804=7,'Tipo '!$B$8,IF(D804=8,'Tipo '!$B$9,IF(D804=9,'Tipo '!$B$10,IF(D804=10,'Tipo '!$B$11,IF(D804=11,'Tipo '!$B$12,IF(D804=12,'Tipo '!$B$13,IF(D804=13,'Tipo '!$B$14,IF(D804=14,'Tipo '!$B$15,IF(D804=15,'Tipo '!$B$16,IF(D804=16,'Tipo '!$B$17,IF(D804=17,'Tipo '!$B$18,IF(D804=18,'Tipo '!$B$19,IF(D804=19,'Tipo '!$B$20,IF(D804=20,'Tipo '!$B$21,"No ha seleccionado un tipo de contrato válido"))))))))))))))))))))</f>
        <v>No ha seleccionado un tipo de contrato válido</v>
      </c>
      <c r="F804" s="136"/>
      <c r="G804" s="136"/>
      <c r="H804" s="146"/>
      <c r="I804" s="146"/>
      <c r="J804" s="135"/>
      <c r="K804" s="136" t="str">
        <f>IF(J804=1,'Equivalencia BH-BMPT'!$D$2,IF(J804=2,'Equivalencia BH-BMPT'!$D$3,IF(J804=3,'Equivalencia BH-BMPT'!$D$4,IF(J804=4,'Equivalencia BH-BMPT'!$D$5,IF(J804=5,'Equivalencia BH-BMPT'!$D$6,IF(J804=6,'Equivalencia BH-BMPT'!$D$7,IF(J804=7,'Equivalencia BH-BMPT'!$D$8,IF(J804=8,'Equivalencia BH-BMPT'!$D$9,IF(J804=9,'Equivalencia BH-BMPT'!$D$10,IF(J804=10,'Equivalencia BH-BMPT'!$D$11,IF(J804=11,'Equivalencia BH-BMPT'!$D$12,IF(J804=12,'Equivalencia BH-BMPT'!$D$13,IF(J804=13,'Equivalencia BH-BMPT'!$D$14,IF(J804=14,'Equivalencia BH-BMPT'!$D$15,IF(J804=15,'Equivalencia BH-BMPT'!$D$16,IF(J804=16,'Equivalencia BH-BMPT'!$D$17,IF(J804=17,'Equivalencia BH-BMPT'!$D$18,IF(J804=18,'Equivalencia BH-BMPT'!$D$19,IF(J804=19,'Equivalencia BH-BMPT'!$D$20,IF(J804=20,'Equivalencia BH-BMPT'!$D$21,IF(J804=21,'Equivalencia BH-BMPT'!$D$22,IF(J804=22,'Equivalencia BH-BMPT'!$D$23,IF(J804=23,'Equivalencia BH-BMPT'!#REF!,IF(J804=24,'Equivalencia BH-BMPT'!$D$25,IF(J804=25,'Equivalencia BH-BMPT'!$D$26,IF(J804=26,'Equivalencia BH-BMPT'!$D$27,IF(J804=27,'Equivalencia BH-BMPT'!$D$28,IF(J804=28,'Equivalencia BH-BMPT'!$D$29,IF(J804=29,'Equivalencia BH-BMPT'!$D$30,IF(J804=30,'Equivalencia BH-BMPT'!$D$31,IF(J804=31,'Equivalencia BH-BMPT'!$D$32,IF(J804=32,'Equivalencia BH-BMPT'!$D$33,IF(J804=33,'Equivalencia BH-BMPT'!$D$34,IF(J804=34,'Equivalencia BH-BMPT'!$D$35,IF(J804=35,'Equivalencia BH-BMPT'!$D$36,IF(J804=36,'Equivalencia BH-BMPT'!$D$37,IF(J804=37,'Equivalencia BH-BMPT'!$D$38,IF(J804=38,'Equivalencia BH-BMPT'!#REF!,IF(J804=39,'Equivalencia BH-BMPT'!$D$40,IF(J804=40,'Equivalencia BH-BMPT'!$D$41,IF(J804=41,'Equivalencia BH-BMPT'!$D$42,IF(J804=42,'Equivalencia BH-BMPT'!$D$43,IF(J804=43,'Equivalencia BH-BMPT'!$D$44,IF(J804=44,'Equivalencia BH-BMPT'!$D$45,IF(J804=45,'Equivalencia BH-BMPT'!$D$46,"No ha seleccionado un número de programa")))))))))))))))))))))))))))))))))))))))))))))</f>
        <v>No ha seleccionado un número de programa</v>
      </c>
      <c r="L804" s="137"/>
      <c r="M804" s="135"/>
      <c r="N804" s="147"/>
      <c r="O804" s="138"/>
      <c r="P804" s="139"/>
      <c r="Q804" s="140"/>
      <c r="R804" s="140"/>
      <c r="S804" s="140"/>
      <c r="T804" s="140">
        <f t="shared" si="75"/>
        <v>0</v>
      </c>
      <c r="U804" s="140"/>
      <c r="V804" s="141"/>
      <c r="W804" s="141"/>
      <c r="X804" s="141"/>
      <c r="Y804" s="135"/>
      <c r="Z804" s="135"/>
      <c r="AA804" s="142"/>
      <c r="AB804" s="135"/>
      <c r="AC804" s="135"/>
      <c r="AD804" s="135"/>
      <c r="AE804" s="135"/>
      <c r="AF804" s="143" t="e">
        <f t="shared" si="76"/>
        <v>#DIV/0!</v>
      </c>
      <c r="AG804" s="144"/>
      <c r="AH804" s="144" t="b">
        <f t="shared" si="77"/>
        <v>1</v>
      </c>
    </row>
    <row r="805" spans="1:34" ht="44.25" customHeight="1" thickBot="1" x14ac:dyDescent="0.3">
      <c r="A805" s="135"/>
      <c r="B805" s="135"/>
      <c r="C805" s="136"/>
      <c r="D805" s="135"/>
      <c r="E805" s="136" t="str">
        <f>IF(D805=1,'Tipo '!$B$2,IF(D805=2,'Tipo '!$B$3,IF(D805=3,'Tipo '!$B$4,IF(D805=4,'Tipo '!$B$5,IF(D805=5,'Tipo '!$B$6,IF(D805=6,'Tipo '!$B$7,IF(D805=7,'Tipo '!$B$8,IF(D805=8,'Tipo '!$B$9,IF(D805=9,'Tipo '!$B$10,IF(D805=10,'Tipo '!$B$11,IF(D805=11,'Tipo '!$B$12,IF(D805=12,'Tipo '!$B$13,IF(D805=13,'Tipo '!$B$14,IF(D805=14,'Tipo '!$B$15,IF(D805=15,'Tipo '!$B$16,IF(D805=16,'Tipo '!$B$17,IF(D805=17,'Tipo '!$B$18,IF(D805=18,'Tipo '!$B$19,IF(D805=19,'Tipo '!$B$20,IF(D805=20,'Tipo '!$B$21,"No ha seleccionado un tipo de contrato válido"))))))))))))))))))))</f>
        <v>No ha seleccionado un tipo de contrato válido</v>
      </c>
      <c r="F805" s="136"/>
      <c r="G805" s="136"/>
      <c r="H805" s="146"/>
      <c r="I805" s="146"/>
      <c r="J805" s="135"/>
      <c r="K805" s="136" t="str">
        <f>IF(J805=1,'Equivalencia BH-BMPT'!$D$2,IF(J805=2,'Equivalencia BH-BMPT'!$D$3,IF(J805=3,'Equivalencia BH-BMPT'!$D$4,IF(J805=4,'Equivalencia BH-BMPT'!$D$5,IF(J805=5,'Equivalencia BH-BMPT'!$D$6,IF(J805=6,'Equivalencia BH-BMPT'!$D$7,IF(J805=7,'Equivalencia BH-BMPT'!$D$8,IF(J805=8,'Equivalencia BH-BMPT'!$D$9,IF(J805=9,'Equivalencia BH-BMPT'!$D$10,IF(J805=10,'Equivalencia BH-BMPT'!$D$11,IF(J805=11,'Equivalencia BH-BMPT'!$D$12,IF(J805=12,'Equivalencia BH-BMPT'!$D$13,IF(J805=13,'Equivalencia BH-BMPT'!$D$14,IF(J805=14,'Equivalencia BH-BMPT'!$D$15,IF(J805=15,'Equivalencia BH-BMPT'!$D$16,IF(J805=16,'Equivalencia BH-BMPT'!$D$17,IF(J805=17,'Equivalencia BH-BMPT'!$D$18,IF(J805=18,'Equivalencia BH-BMPT'!$D$19,IF(J805=19,'Equivalencia BH-BMPT'!$D$20,IF(J805=20,'Equivalencia BH-BMPT'!$D$21,IF(J805=21,'Equivalencia BH-BMPT'!$D$22,IF(J805=22,'Equivalencia BH-BMPT'!$D$23,IF(J805=23,'Equivalencia BH-BMPT'!#REF!,IF(J805=24,'Equivalencia BH-BMPT'!$D$25,IF(J805=25,'Equivalencia BH-BMPT'!$D$26,IF(J805=26,'Equivalencia BH-BMPT'!$D$27,IF(J805=27,'Equivalencia BH-BMPT'!$D$28,IF(J805=28,'Equivalencia BH-BMPT'!$D$29,IF(J805=29,'Equivalencia BH-BMPT'!$D$30,IF(J805=30,'Equivalencia BH-BMPT'!$D$31,IF(J805=31,'Equivalencia BH-BMPT'!$D$32,IF(J805=32,'Equivalencia BH-BMPT'!$D$33,IF(J805=33,'Equivalencia BH-BMPT'!$D$34,IF(J805=34,'Equivalencia BH-BMPT'!$D$35,IF(J805=35,'Equivalencia BH-BMPT'!$D$36,IF(J805=36,'Equivalencia BH-BMPT'!$D$37,IF(J805=37,'Equivalencia BH-BMPT'!$D$38,IF(J805=38,'Equivalencia BH-BMPT'!#REF!,IF(J805=39,'Equivalencia BH-BMPT'!$D$40,IF(J805=40,'Equivalencia BH-BMPT'!$D$41,IF(J805=41,'Equivalencia BH-BMPT'!$D$42,IF(J805=42,'Equivalencia BH-BMPT'!$D$43,IF(J805=43,'Equivalencia BH-BMPT'!$D$44,IF(J805=44,'Equivalencia BH-BMPT'!$D$45,IF(J805=45,'Equivalencia BH-BMPT'!$D$46,"No ha seleccionado un número de programa")))))))))))))))))))))))))))))))))))))))))))))</f>
        <v>No ha seleccionado un número de programa</v>
      </c>
      <c r="L805" s="137"/>
      <c r="M805" s="135"/>
      <c r="N805" s="147"/>
      <c r="O805" s="138"/>
      <c r="P805" s="139"/>
      <c r="Q805" s="140"/>
      <c r="R805" s="140"/>
      <c r="S805" s="140"/>
      <c r="T805" s="140">
        <f t="shared" si="75"/>
        <v>0</v>
      </c>
      <c r="U805" s="140"/>
      <c r="V805" s="141"/>
      <c r="W805" s="141"/>
      <c r="X805" s="141"/>
      <c r="Y805" s="135"/>
      <c r="Z805" s="135"/>
      <c r="AA805" s="142"/>
      <c r="AB805" s="135"/>
      <c r="AC805" s="135"/>
      <c r="AD805" s="135"/>
      <c r="AE805" s="135"/>
      <c r="AF805" s="143" t="e">
        <f t="shared" si="76"/>
        <v>#DIV/0!</v>
      </c>
      <c r="AG805" s="144"/>
      <c r="AH805" s="144" t="b">
        <f t="shared" si="77"/>
        <v>1</v>
      </c>
    </row>
    <row r="806" spans="1:34" ht="44.25" customHeight="1" thickBot="1" x14ac:dyDescent="0.3">
      <c r="A806" s="135"/>
      <c r="B806" s="135"/>
      <c r="C806" s="136"/>
      <c r="D806" s="135"/>
      <c r="E806" s="136" t="str">
        <f>IF(D806=1,'Tipo '!$B$2,IF(D806=2,'Tipo '!$B$3,IF(D806=3,'Tipo '!$B$4,IF(D806=4,'Tipo '!$B$5,IF(D806=5,'Tipo '!$B$6,IF(D806=6,'Tipo '!$B$7,IF(D806=7,'Tipo '!$B$8,IF(D806=8,'Tipo '!$B$9,IF(D806=9,'Tipo '!$B$10,IF(D806=10,'Tipo '!$B$11,IF(D806=11,'Tipo '!$B$12,IF(D806=12,'Tipo '!$B$13,IF(D806=13,'Tipo '!$B$14,IF(D806=14,'Tipo '!$B$15,IF(D806=15,'Tipo '!$B$16,IF(D806=16,'Tipo '!$B$17,IF(D806=17,'Tipo '!$B$18,IF(D806=18,'Tipo '!$B$19,IF(D806=19,'Tipo '!$B$20,IF(D806=20,'Tipo '!$B$21,"No ha seleccionado un tipo de contrato válido"))))))))))))))))))))</f>
        <v>No ha seleccionado un tipo de contrato válido</v>
      </c>
      <c r="F806" s="136"/>
      <c r="G806" s="136"/>
      <c r="H806" s="146"/>
      <c r="I806" s="146"/>
      <c r="J806" s="135"/>
      <c r="K806" s="136" t="str">
        <f>IF(J806=1,'Equivalencia BH-BMPT'!$D$2,IF(J806=2,'Equivalencia BH-BMPT'!$D$3,IF(J806=3,'Equivalencia BH-BMPT'!$D$4,IF(J806=4,'Equivalencia BH-BMPT'!$D$5,IF(J806=5,'Equivalencia BH-BMPT'!$D$6,IF(J806=6,'Equivalencia BH-BMPT'!$D$7,IF(J806=7,'Equivalencia BH-BMPT'!$D$8,IF(J806=8,'Equivalencia BH-BMPT'!$D$9,IF(J806=9,'Equivalencia BH-BMPT'!$D$10,IF(J806=10,'Equivalencia BH-BMPT'!$D$11,IF(J806=11,'Equivalencia BH-BMPT'!$D$12,IF(J806=12,'Equivalencia BH-BMPT'!$D$13,IF(J806=13,'Equivalencia BH-BMPT'!$D$14,IF(J806=14,'Equivalencia BH-BMPT'!$D$15,IF(J806=15,'Equivalencia BH-BMPT'!$D$16,IF(J806=16,'Equivalencia BH-BMPT'!$D$17,IF(J806=17,'Equivalencia BH-BMPT'!$D$18,IF(J806=18,'Equivalencia BH-BMPT'!$D$19,IF(J806=19,'Equivalencia BH-BMPT'!$D$20,IF(J806=20,'Equivalencia BH-BMPT'!$D$21,IF(J806=21,'Equivalencia BH-BMPT'!$D$22,IF(J806=22,'Equivalencia BH-BMPT'!$D$23,IF(J806=23,'Equivalencia BH-BMPT'!#REF!,IF(J806=24,'Equivalencia BH-BMPT'!$D$25,IF(J806=25,'Equivalencia BH-BMPT'!$D$26,IF(J806=26,'Equivalencia BH-BMPT'!$D$27,IF(J806=27,'Equivalencia BH-BMPT'!$D$28,IF(J806=28,'Equivalencia BH-BMPT'!$D$29,IF(J806=29,'Equivalencia BH-BMPT'!$D$30,IF(J806=30,'Equivalencia BH-BMPT'!$D$31,IF(J806=31,'Equivalencia BH-BMPT'!$D$32,IF(J806=32,'Equivalencia BH-BMPT'!$D$33,IF(J806=33,'Equivalencia BH-BMPT'!$D$34,IF(J806=34,'Equivalencia BH-BMPT'!$D$35,IF(J806=35,'Equivalencia BH-BMPT'!$D$36,IF(J806=36,'Equivalencia BH-BMPT'!$D$37,IF(J806=37,'Equivalencia BH-BMPT'!$D$38,IF(J806=38,'Equivalencia BH-BMPT'!#REF!,IF(J806=39,'Equivalencia BH-BMPT'!$D$40,IF(J806=40,'Equivalencia BH-BMPT'!$D$41,IF(J806=41,'Equivalencia BH-BMPT'!$D$42,IF(J806=42,'Equivalencia BH-BMPT'!$D$43,IF(J806=43,'Equivalencia BH-BMPT'!$D$44,IF(J806=44,'Equivalencia BH-BMPT'!$D$45,IF(J806=45,'Equivalencia BH-BMPT'!$D$46,"No ha seleccionado un número de programa")))))))))))))))))))))))))))))))))))))))))))))</f>
        <v>No ha seleccionado un número de programa</v>
      </c>
      <c r="L806" s="137"/>
      <c r="M806" s="135"/>
      <c r="N806" s="147"/>
      <c r="O806" s="138"/>
      <c r="P806" s="139"/>
      <c r="Q806" s="140"/>
      <c r="R806" s="140"/>
      <c r="S806" s="140"/>
      <c r="T806" s="140">
        <f t="shared" si="75"/>
        <v>0</v>
      </c>
      <c r="U806" s="140"/>
      <c r="V806" s="141"/>
      <c r="W806" s="141"/>
      <c r="X806" s="141"/>
      <c r="Y806" s="135"/>
      <c r="Z806" s="135"/>
      <c r="AA806" s="142"/>
      <c r="AB806" s="135"/>
      <c r="AC806" s="135"/>
      <c r="AD806" s="135"/>
      <c r="AE806" s="135"/>
      <c r="AF806" s="143" t="e">
        <f t="shared" si="76"/>
        <v>#DIV/0!</v>
      </c>
      <c r="AG806" s="144"/>
      <c r="AH806" s="144" t="b">
        <f t="shared" si="77"/>
        <v>1</v>
      </c>
    </row>
    <row r="807" spans="1:34" ht="44.25" customHeight="1" thickBot="1" x14ac:dyDescent="0.3">
      <c r="A807" s="135"/>
      <c r="B807" s="135"/>
      <c r="C807" s="136"/>
      <c r="D807" s="135"/>
      <c r="E807" s="136" t="str">
        <f>IF(D807=1,'Tipo '!$B$2,IF(D807=2,'Tipo '!$B$3,IF(D807=3,'Tipo '!$B$4,IF(D807=4,'Tipo '!$B$5,IF(D807=5,'Tipo '!$B$6,IF(D807=6,'Tipo '!$B$7,IF(D807=7,'Tipo '!$B$8,IF(D807=8,'Tipo '!$B$9,IF(D807=9,'Tipo '!$B$10,IF(D807=10,'Tipo '!$B$11,IF(D807=11,'Tipo '!$B$12,IF(D807=12,'Tipo '!$B$13,IF(D807=13,'Tipo '!$B$14,IF(D807=14,'Tipo '!$B$15,IF(D807=15,'Tipo '!$B$16,IF(D807=16,'Tipo '!$B$17,IF(D807=17,'Tipo '!$B$18,IF(D807=18,'Tipo '!$B$19,IF(D807=19,'Tipo '!$B$20,IF(D807=20,'Tipo '!$B$21,"No ha seleccionado un tipo de contrato válido"))))))))))))))))))))</f>
        <v>No ha seleccionado un tipo de contrato válido</v>
      </c>
      <c r="F807" s="136"/>
      <c r="G807" s="136"/>
      <c r="H807" s="146"/>
      <c r="I807" s="146"/>
      <c r="J807" s="135"/>
      <c r="K807" s="136" t="str">
        <f>IF(J807=1,'Equivalencia BH-BMPT'!$D$2,IF(J807=2,'Equivalencia BH-BMPT'!$D$3,IF(J807=3,'Equivalencia BH-BMPT'!$D$4,IF(J807=4,'Equivalencia BH-BMPT'!$D$5,IF(J807=5,'Equivalencia BH-BMPT'!$D$6,IF(J807=6,'Equivalencia BH-BMPT'!$D$7,IF(J807=7,'Equivalencia BH-BMPT'!$D$8,IF(J807=8,'Equivalencia BH-BMPT'!$D$9,IF(J807=9,'Equivalencia BH-BMPT'!$D$10,IF(J807=10,'Equivalencia BH-BMPT'!$D$11,IF(J807=11,'Equivalencia BH-BMPT'!$D$12,IF(J807=12,'Equivalencia BH-BMPT'!$D$13,IF(J807=13,'Equivalencia BH-BMPT'!$D$14,IF(J807=14,'Equivalencia BH-BMPT'!$D$15,IF(J807=15,'Equivalencia BH-BMPT'!$D$16,IF(J807=16,'Equivalencia BH-BMPT'!$D$17,IF(J807=17,'Equivalencia BH-BMPT'!$D$18,IF(J807=18,'Equivalencia BH-BMPT'!$D$19,IF(J807=19,'Equivalencia BH-BMPT'!$D$20,IF(J807=20,'Equivalencia BH-BMPT'!$D$21,IF(J807=21,'Equivalencia BH-BMPT'!$D$22,IF(J807=22,'Equivalencia BH-BMPT'!$D$23,IF(J807=23,'Equivalencia BH-BMPT'!#REF!,IF(J807=24,'Equivalencia BH-BMPT'!$D$25,IF(J807=25,'Equivalencia BH-BMPT'!$D$26,IF(J807=26,'Equivalencia BH-BMPT'!$D$27,IF(J807=27,'Equivalencia BH-BMPT'!$D$28,IF(J807=28,'Equivalencia BH-BMPT'!$D$29,IF(J807=29,'Equivalencia BH-BMPT'!$D$30,IF(J807=30,'Equivalencia BH-BMPT'!$D$31,IF(J807=31,'Equivalencia BH-BMPT'!$D$32,IF(J807=32,'Equivalencia BH-BMPT'!$D$33,IF(J807=33,'Equivalencia BH-BMPT'!$D$34,IF(J807=34,'Equivalencia BH-BMPT'!$D$35,IF(J807=35,'Equivalencia BH-BMPT'!$D$36,IF(J807=36,'Equivalencia BH-BMPT'!$D$37,IF(J807=37,'Equivalencia BH-BMPT'!$D$38,IF(J807=38,'Equivalencia BH-BMPT'!#REF!,IF(J807=39,'Equivalencia BH-BMPT'!$D$40,IF(J807=40,'Equivalencia BH-BMPT'!$D$41,IF(J807=41,'Equivalencia BH-BMPT'!$D$42,IF(J807=42,'Equivalencia BH-BMPT'!$D$43,IF(J807=43,'Equivalencia BH-BMPT'!$D$44,IF(J807=44,'Equivalencia BH-BMPT'!$D$45,IF(J807=45,'Equivalencia BH-BMPT'!$D$46,"No ha seleccionado un número de programa")))))))))))))))))))))))))))))))))))))))))))))</f>
        <v>No ha seleccionado un número de programa</v>
      </c>
      <c r="L807" s="137"/>
      <c r="M807" s="135"/>
      <c r="N807" s="147"/>
      <c r="O807" s="138"/>
      <c r="P807" s="139"/>
      <c r="Q807" s="140"/>
      <c r="R807" s="140"/>
      <c r="S807" s="140"/>
      <c r="T807" s="140">
        <f t="shared" si="75"/>
        <v>0</v>
      </c>
      <c r="U807" s="140"/>
      <c r="V807" s="141"/>
      <c r="W807" s="141"/>
      <c r="X807" s="141"/>
      <c r="Y807" s="135"/>
      <c r="Z807" s="135"/>
      <c r="AA807" s="142"/>
      <c r="AB807" s="135"/>
      <c r="AC807" s="135"/>
      <c r="AD807" s="135"/>
      <c r="AE807" s="135"/>
      <c r="AF807" s="143" t="e">
        <f t="shared" si="76"/>
        <v>#DIV/0!</v>
      </c>
      <c r="AG807" s="144"/>
      <c r="AH807" s="144" t="b">
        <f t="shared" si="77"/>
        <v>1</v>
      </c>
    </row>
    <row r="808" spans="1:34" ht="44.25" customHeight="1" thickBot="1" x14ac:dyDescent="0.3">
      <c r="A808" s="135"/>
      <c r="B808" s="135"/>
      <c r="C808" s="136"/>
      <c r="D808" s="135"/>
      <c r="E808" s="136" t="str">
        <f>IF(D808=1,'Tipo '!$B$2,IF(D808=2,'Tipo '!$B$3,IF(D808=3,'Tipo '!$B$4,IF(D808=4,'Tipo '!$B$5,IF(D808=5,'Tipo '!$B$6,IF(D808=6,'Tipo '!$B$7,IF(D808=7,'Tipo '!$B$8,IF(D808=8,'Tipo '!$B$9,IF(D808=9,'Tipo '!$B$10,IF(D808=10,'Tipo '!$B$11,IF(D808=11,'Tipo '!$B$12,IF(D808=12,'Tipo '!$B$13,IF(D808=13,'Tipo '!$B$14,IF(D808=14,'Tipo '!$B$15,IF(D808=15,'Tipo '!$B$16,IF(D808=16,'Tipo '!$B$17,IF(D808=17,'Tipo '!$B$18,IF(D808=18,'Tipo '!$B$19,IF(D808=19,'Tipo '!$B$20,IF(D808=20,'Tipo '!$B$21,"No ha seleccionado un tipo de contrato válido"))))))))))))))))))))</f>
        <v>No ha seleccionado un tipo de contrato válido</v>
      </c>
      <c r="F808" s="136"/>
      <c r="G808" s="136"/>
      <c r="H808" s="146"/>
      <c r="I808" s="146"/>
      <c r="J808" s="135"/>
      <c r="K808" s="136" t="str">
        <f>IF(J808=1,'Equivalencia BH-BMPT'!$D$2,IF(J808=2,'Equivalencia BH-BMPT'!$D$3,IF(J808=3,'Equivalencia BH-BMPT'!$D$4,IF(J808=4,'Equivalencia BH-BMPT'!$D$5,IF(J808=5,'Equivalencia BH-BMPT'!$D$6,IF(J808=6,'Equivalencia BH-BMPT'!$D$7,IF(J808=7,'Equivalencia BH-BMPT'!$D$8,IF(J808=8,'Equivalencia BH-BMPT'!$D$9,IF(J808=9,'Equivalencia BH-BMPT'!$D$10,IF(J808=10,'Equivalencia BH-BMPT'!$D$11,IF(J808=11,'Equivalencia BH-BMPT'!$D$12,IF(J808=12,'Equivalencia BH-BMPT'!$D$13,IF(J808=13,'Equivalencia BH-BMPT'!$D$14,IF(J808=14,'Equivalencia BH-BMPT'!$D$15,IF(J808=15,'Equivalencia BH-BMPT'!$D$16,IF(J808=16,'Equivalencia BH-BMPT'!$D$17,IF(J808=17,'Equivalencia BH-BMPT'!$D$18,IF(J808=18,'Equivalencia BH-BMPT'!$D$19,IF(J808=19,'Equivalencia BH-BMPT'!$D$20,IF(J808=20,'Equivalencia BH-BMPT'!$D$21,IF(J808=21,'Equivalencia BH-BMPT'!$D$22,IF(J808=22,'Equivalencia BH-BMPT'!$D$23,IF(J808=23,'Equivalencia BH-BMPT'!#REF!,IF(J808=24,'Equivalencia BH-BMPT'!$D$25,IF(J808=25,'Equivalencia BH-BMPT'!$D$26,IF(J808=26,'Equivalencia BH-BMPT'!$D$27,IF(J808=27,'Equivalencia BH-BMPT'!$D$28,IF(J808=28,'Equivalencia BH-BMPT'!$D$29,IF(J808=29,'Equivalencia BH-BMPT'!$D$30,IF(J808=30,'Equivalencia BH-BMPT'!$D$31,IF(J808=31,'Equivalencia BH-BMPT'!$D$32,IF(J808=32,'Equivalencia BH-BMPT'!$D$33,IF(J808=33,'Equivalencia BH-BMPT'!$D$34,IF(J808=34,'Equivalencia BH-BMPT'!$D$35,IF(J808=35,'Equivalencia BH-BMPT'!$D$36,IF(J808=36,'Equivalencia BH-BMPT'!$D$37,IF(J808=37,'Equivalencia BH-BMPT'!$D$38,IF(J808=38,'Equivalencia BH-BMPT'!#REF!,IF(J808=39,'Equivalencia BH-BMPT'!$D$40,IF(J808=40,'Equivalencia BH-BMPT'!$D$41,IF(J808=41,'Equivalencia BH-BMPT'!$D$42,IF(J808=42,'Equivalencia BH-BMPT'!$D$43,IF(J808=43,'Equivalencia BH-BMPT'!$D$44,IF(J808=44,'Equivalencia BH-BMPT'!$D$45,IF(J808=45,'Equivalencia BH-BMPT'!$D$46,"No ha seleccionado un número de programa")))))))))))))))))))))))))))))))))))))))))))))</f>
        <v>No ha seleccionado un número de programa</v>
      </c>
      <c r="L808" s="137"/>
      <c r="M808" s="135"/>
      <c r="N808" s="147"/>
      <c r="O808" s="138"/>
      <c r="P808" s="139"/>
      <c r="Q808" s="140"/>
      <c r="R808" s="140"/>
      <c r="S808" s="140"/>
      <c r="T808" s="140">
        <f t="shared" si="75"/>
        <v>0</v>
      </c>
      <c r="U808" s="140"/>
      <c r="V808" s="141"/>
      <c r="W808" s="141"/>
      <c r="X808" s="141"/>
      <c r="Y808" s="135"/>
      <c r="Z808" s="135"/>
      <c r="AA808" s="142"/>
      <c r="AB808" s="135"/>
      <c r="AC808" s="135"/>
      <c r="AD808" s="135"/>
      <c r="AE808" s="135"/>
      <c r="AF808" s="143" t="e">
        <f t="shared" si="76"/>
        <v>#DIV/0!</v>
      </c>
      <c r="AG808" s="144"/>
      <c r="AH808" s="144" t="b">
        <f t="shared" si="77"/>
        <v>1</v>
      </c>
    </row>
    <row r="809" spans="1:34" ht="44.25" customHeight="1" thickBot="1" x14ac:dyDescent="0.3">
      <c r="A809" s="135"/>
      <c r="B809" s="135"/>
      <c r="C809" s="136"/>
      <c r="D809" s="135"/>
      <c r="E809" s="136" t="str">
        <f>IF(D809=1,'Tipo '!$B$2,IF(D809=2,'Tipo '!$B$3,IF(D809=3,'Tipo '!$B$4,IF(D809=4,'Tipo '!$B$5,IF(D809=5,'Tipo '!$B$6,IF(D809=6,'Tipo '!$B$7,IF(D809=7,'Tipo '!$B$8,IF(D809=8,'Tipo '!$B$9,IF(D809=9,'Tipo '!$B$10,IF(D809=10,'Tipo '!$B$11,IF(D809=11,'Tipo '!$B$12,IF(D809=12,'Tipo '!$B$13,IF(D809=13,'Tipo '!$B$14,IF(D809=14,'Tipo '!$B$15,IF(D809=15,'Tipo '!$B$16,IF(D809=16,'Tipo '!$B$17,IF(D809=17,'Tipo '!$B$18,IF(D809=18,'Tipo '!$B$19,IF(D809=19,'Tipo '!$B$20,IF(D809=20,'Tipo '!$B$21,"No ha seleccionado un tipo de contrato válido"))))))))))))))))))))</f>
        <v>No ha seleccionado un tipo de contrato válido</v>
      </c>
      <c r="F809" s="136"/>
      <c r="G809" s="136"/>
      <c r="H809" s="146"/>
      <c r="I809" s="146"/>
      <c r="J809" s="135"/>
      <c r="K809" s="136" t="str">
        <f>IF(J809=1,'Equivalencia BH-BMPT'!$D$2,IF(J809=2,'Equivalencia BH-BMPT'!$D$3,IF(J809=3,'Equivalencia BH-BMPT'!$D$4,IF(J809=4,'Equivalencia BH-BMPT'!$D$5,IF(J809=5,'Equivalencia BH-BMPT'!$D$6,IF(J809=6,'Equivalencia BH-BMPT'!$D$7,IF(J809=7,'Equivalencia BH-BMPT'!$D$8,IF(J809=8,'Equivalencia BH-BMPT'!$D$9,IF(J809=9,'Equivalencia BH-BMPT'!$D$10,IF(J809=10,'Equivalencia BH-BMPT'!$D$11,IF(J809=11,'Equivalencia BH-BMPT'!$D$12,IF(J809=12,'Equivalencia BH-BMPT'!$D$13,IF(J809=13,'Equivalencia BH-BMPT'!$D$14,IF(J809=14,'Equivalencia BH-BMPT'!$D$15,IF(J809=15,'Equivalencia BH-BMPT'!$D$16,IF(J809=16,'Equivalencia BH-BMPT'!$D$17,IF(J809=17,'Equivalencia BH-BMPT'!$D$18,IF(J809=18,'Equivalencia BH-BMPT'!$D$19,IF(J809=19,'Equivalencia BH-BMPT'!$D$20,IF(J809=20,'Equivalencia BH-BMPT'!$D$21,IF(J809=21,'Equivalencia BH-BMPT'!$D$22,IF(J809=22,'Equivalencia BH-BMPT'!$D$23,IF(J809=23,'Equivalencia BH-BMPT'!#REF!,IF(J809=24,'Equivalencia BH-BMPT'!$D$25,IF(J809=25,'Equivalencia BH-BMPT'!$D$26,IF(J809=26,'Equivalencia BH-BMPT'!$D$27,IF(J809=27,'Equivalencia BH-BMPT'!$D$28,IF(J809=28,'Equivalencia BH-BMPT'!$D$29,IF(J809=29,'Equivalencia BH-BMPT'!$D$30,IF(J809=30,'Equivalencia BH-BMPT'!$D$31,IF(J809=31,'Equivalencia BH-BMPT'!$D$32,IF(J809=32,'Equivalencia BH-BMPT'!$D$33,IF(J809=33,'Equivalencia BH-BMPT'!$D$34,IF(J809=34,'Equivalencia BH-BMPT'!$D$35,IF(J809=35,'Equivalencia BH-BMPT'!$D$36,IF(J809=36,'Equivalencia BH-BMPT'!$D$37,IF(J809=37,'Equivalencia BH-BMPT'!$D$38,IF(J809=38,'Equivalencia BH-BMPT'!#REF!,IF(J809=39,'Equivalencia BH-BMPT'!$D$40,IF(J809=40,'Equivalencia BH-BMPT'!$D$41,IF(J809=41,'Equivalencia BH-BMPT'!$D$42,IF(J809=42,'Equivalencia BH-BMPT'!$D$43,IF(J809=43,'Equivalencia BH-BMPT'!$D$44,IF(J809=44,'Equivalencia BH-BMPT'!$D$45,IF(J809=45,'Equivalencia BH-BMPT'!$D$46,"No ha seleccionado un número de programa")))))))))))))))))))))))))))))))))))))))))))))</f>
        <v>No ha seleccionado un número de programa</v>
      </c>
      <c r="L809" s="137"/>
      <c r="M809" s="135"/>
      <c r="N809" s="147"/>
      <c r="O809" s="138"/>
      <c r="P809" s="139"/>
      <c r="Q809" s="140"/>
      <c r="R809" s="140"/>
      <c r="S809" s="140"/>
      <c r="T809" s="140">
        <f t="shared" si="75"/>
        <v>0</v>
      </c>
      <c r="U809" s="140"/>
      <c r="V809" s="141"/>
      <c r="W809" s="141"/>
      <c r="X809" s="141"/>
      <c r="Y809" s="135"/>
      <c r="Z809" s="135"/>
      <c r="AA809" s="142"/>
      <c r="AB809" s="135"/>
      <c r="AC809" s="135"/>
      <c r="AD809" s="135"/>
      <c r="AE809" s="135"/>
      <c r="AF809" s="143" t="e">
        <f t="shared" si="76"/>
        <v>#DIV/0!</v>
      </c>
      <c r="AG809" s="144"/>
      <c r="AH809" s="144" t="b">
        <f t="shared" si="77"/>
        <v>1</v>
      </c>
    </row>
    <row r="810" spans="1:34" ht="44.25" customHeight="1" thickBot="1" x14ac:dyDescent="0.3">
      <c r="A810" s="135"/>
      <c r="B810" s="135"/>
      <c r="C810" s="136"/>
      <c r="D810" s="135"/>
      <c r="E810" s="136" t="str">
        <f>IF(D810=1,'Tipo '!$B$2,IF(D810=2,'Tipo '!$B$3,IF(D810=3,'Tipo '!$B$4,IF(D810=4,'Tipo '!$B$5,IF(D810=5,'Tipo '!$B$6,IF(D810=6,'Tipo '!$B$7,IF(D810=7,'Tipo '!$B$8,IF(D810=8,'Tipo '!$B$9,IF(D810=9,'Tipo '!$B$10,IF(D810=10,'Tipo '!$B$11,IF(D810=11,'Tipo '!$B$12,IF(D810=12,'Tipo '!$B$13,IF(D810=13,'Tipo '!$B$14,IF(D810=14,'Tipo '!$B$15,IF(D810=15,'Tipo '!$B$16,IF(D810=16,'Tipo '!$B$17,IF(D810=17,'Tipo '!$B$18,IF(D810=18,'Tipo '!$B$19,IF(D810=19,'Tipo '!$B$20,IF(D810=20,'Tipo '!$B$21,"No ha seleccionado un tipo de contrato válido"))))))))))))))))))))</f>
        <v>No ha seleccionado un tipo de contrato válido</v>
      </c>
      <c r="F810" s="136"/>
      <c r="G810" s="136"/>
      <c r="H810" s="146"/>
      <c r="I810" s="146"/>
      <c r="J810" s="135"/>
      <c r="K810" s="136" t="str">
        <f>IF(J810=1,'Equivalencia BH-BMPT'!$D$2,IF(J810=2,'Equivalencia BH-BMPT'!$D$3,IF(J810=3,'Equivalencia BH-BMPT'!$D$4,IF(J810=4,'Equivalencia BH-BMPT'!$D$5,IF(J810=5,'Equivalencia BH-BMPT'!$D$6,IF(J810=6,'Equivalencia BH-BMPT'!$D$7,IF(J810=7,'Equivalencia BH-BMPT'!$D$8,IF(J810=8,'Equivalencia BH-BMPT'!$D$9,IF(J810=9,'Equivalencia BH-BMPT'!$D$10,IF(J810=10,'Equivalencia BH-BMPT'!$D$11,IF(J810=11,'Equivalencia BH-BMPT'!$D$12,IF(J810=12,'Equivalencia BH-BMPT'!$D$13,IF(J810=13,'Equivalencia BH-BMPT'!$D$14,IF(J810=14,'Equivalencia BH-BMPT'!$D$15,IF(J810=15,'Equivalencia BH-BMPT'!$D$16,IF(J810=16,'Equivalencia BH-BMPT'!$D$17,IF(J810=17,'Equivalencia BH-BMPT'!$D$18,IF(J810=18,'Equivalencia BH-BMPT'!$D$19,IF(J810=19,'Equivalencia BH-BMPT'!$D$20,IF(J810=20,'Equivalencia BH-BMPT'!$D$21,IF(J810=21,'Equivalencia BH-BMPT'!$D$22,IF(J810=22,'Equivalencia BH-BMPT'!$D$23,IF(J810=23,'Equivalencia BH-BMPT'!#REF!,IF(J810=24,'Equivalencia BH-BMPT'!$D$25,IF(J810=25,'Equivalencia BH-BMPT'!$D$26,IF(J810=26,'Equivalencia BH-BMPT'!$D$27,IF(J810=27,'Equivalencia BH-BMPT'!$D$28,IF(J810=28,'Equivalencia BH-BMPT'!$D$29,IF(J810=29,'Equivalencia BH-BMPT'!$D$30,IF(J810=30,'Equivalencia BH-BMPT'!$D$31,IF(J810=31,'Equivalencia BH-BMPT'!$D$32,IF(J810=32,'Equivalencia BH-BMPT'!$D$33,IF(J810=33,'Equivalencia BH-BMPT'!$D$34,IF(J810=34,'Equivalencia BH-BMPT'!$D$35,IF(J810=35,'Equivalencia BH-BMPT'!$D$36,IF(J810=36,'Equivalencia BH-BMPT'!$D$37,IF(J810=37,'Equivalencia BH-BMPT'!$D$38,IF(J810=38,'Equivalencia BH-BMPT'!#REF!,IF(J810=39,'Equivalencia BH-BMPT'!$D$40,IF(J810=40,'Equivalencia BH-BMPT'!$D$41,IF(J810=41,'Equivalencia BH-BMPT'!$D$42,IF(J810=42,'Equivalencia BH-BMPT'!$D$43,IF(J810=43,'Equivalencia BH-BMPT'!$D$44,IF(J810=44,'Equivalencia BH-BMPT'!$D$45,IF(J810=45,'Equivalencia BH-BMPT'!$D$46,"No ha seleccionado un número de programa")))))))))))))))))))))))))))))))))))))))))))))</f>
        <v>No ha seleccionado un número de programa</v>
      </c>
      <c r="L810" s="137"/>
      <c r="M810" s="135"/>
      <c r="N810" s="147"/>
      <c r="O810" s="138"/>
      <c r="P810" s="139"/>
      <c r="Q810" s="140"/>
      <c r="R810" s="140"/>
      <c r="S810" s="140"/>
      <c r="T810" s="140">
        <f t="shared" si="75"/>
        <v>0</v>
      </c>
      <c r="U810" s="140"/>
      <c r="V810" s="141"/>
      <c r="W810" s="141"/>
      <c r="X810" s="141"/>
      <c r="Y810" s="135"/>
      <c r="Z810" s="135"/>
      <c r="AA810" s="142"/>
      <c r="AB810" s="135"/>
      <c r="AC810" s="135"/>
      <c r="AD810" s="135"/>
      <c r="AE810" s="135"/>
      <c r="AF810" s="143" t="e">
        <f t="shared" si="76"/>
        <v>#DIV/0!</v>
      </c>
      <c r="AG810" s="144"/>
      <c r="AH810" s="144" t="b">
        <f t="shared" si="77"/>
        <v>1</v>
      </c>
    </row>
    <row r="811" spans="1:34" ht="44.25" customHeight="1" thickBot="1" x14ac:dyDescent="0.3">
      <c r="A811" s="135"/>
      <c r="B811" s="135"/>
      <c r="C811" s="136"/>
      <c r="D811" s="135"/>
      <c r="E811" s="136" t="str">
        <f>IF(D811=1,'Tipo '!$B$2,IF(D811=2,'Tipo '!$B$3,IF(D811=3,'Tipo '!$B$4,IF(D811=4,'Tipo '!$B$5,IF(D811=5,'Tipo '!$B$6,IF(D811=6,'Tipo '!$B$7,IF(D811=7,'Tipo '!$B$8,IF(D811=8,'Tipo '!$B$9,IF(D811=9,'Tipo '!$B$10,IF(D811=10,'Tipo '!$B$11,IF(D811=11,'Tipo '!$B$12,IF(D811=12,'Tipo '!$B$13,IF(D811=13,'Tipo '!$B$14,IF(D811=14,'Tipo '!$B$15,IF(D811=15,'Tipo '!$B$16,IF(D811=16,'Tipo '!$B$17,IF(D811=17,'Tipo '!$B$18,IF(D811=18,'Tipo '!$B$19,IF(D811=19,'Tipo '!$B$20,IF(D811=20,'Tipo '!$B$21,"No ha seleccionado un tipo de contrato válido"))))))))))))))))))))</f>
        <v>No ha seleccionado un tipo de contrato válido</v>
      </c>
      <c r="F811" s="136"/>
      <c r="G811" s="136"/>
      <c r="H811" s="146"/>
      <c r="I811" s="146"/>
      <c r="J811" s="135"/>
      <c r="K811" s="136" t="str">
        <f>IF(J811=1,'Equivalencia BH-BMPT'!$D$2,IF(J811=2,'Equivalencia BH-BMPT'!$D$3,IF(J811=3,'Equivalencia BH-BMPT'!$D$4,IF(J811=4,'Equivalencia BH-BMPT'!$D$5,IF(J811=5,'Equivalencia BH-BMPT'!$D$6,IF(J811=6,'Equivalencia BH-BMPT'!$D$7,IF(J811=7,'Equivalencia BH-BMPT'!$D$8,IF(J811=8,'Equivalencia BH-BMPT'!$D$9,IF(J811=9,'Equivalencia BH-BMPT'!$D$10,IF(J811=10,'Equivalencia BH-BMPT'!$D$11,IF(J811=11,'Equivalencia BH-BMPT'!$D$12,IF(J811=12,'Equivalencia BH-BMPT'!$D$13,IF(J811=13,'Equivalencia BH-BMPT'!$D$14,IF(J811=14,'Equivalencia BH-BMPT'!$D$15,IF(J811=15,'Equivalencia BH-BMPT'!$D$16,IF(J811=16,'Equivalencia BH-BMPT'!$D$17,IF(J811=17,'Equivalencia BH-BMPT'!$D$18,IF(J811=18,'Equivalencia BH-BMPT'!$D$19,IF(J811=19,'Equivalencia BH-BMPT'!$D$20,IF(J811=20,'Equivalencia BH-BMPT'!$D$21,IF(J811=21,'Equivalencia BH-BMPT'!$D$22,IF(J811=22,'Equivalencia BH-BMPT'!$D$23,IF(J811=23,'Equivalencia BH-BMPT'!#REF!,IF(J811=24,'Equivalencia BH-BMPT'!$D$25,IF(J811=25,'Equivalencia BH-BMPT'!$D$26,IF(J811=26,'Equivalencia BH-BMPT'!$D$27,IF(J811=27,'Equivalencia BH-BMPT'!$D$28,IF(J811=28,'Equivalencia BH-BMPT'!$D$29,IF(J811=29,'Equivalencia BH-BMPT'!$D$30,IF(J811=30,'Equivalencia BH-BMPT'!$D$31,IF(J811=31,'Equivalencia BH-BMPT'!$D$32,IF(J811=32,'Equivalencia BH-BMPT'!$D$33,IF(J811=33,'Equivalencia BH-BMPT'!$D$34,IF(J811=34,'Equivalencia BH-BMPT'!$D$35,IF(J811=35,'Equivalencia BH-BMPT'!$D$36,IF(J811=36,'Equivalencia BH-BMPT'!$D$37,IF(J811=37,'Equivalencia BH-BMPT'!$D$38,IF(J811=38,'Equivalencia BH-BMPT'!#REF!,IF(J811=39,'Equivalencia BH-BMPT'!$D$40,IF(J811=40,'Equivalencia BH-BMPT'!$D$41,IF(J811=41,'Equivalencia BH-BMPT'!$D$42,IF(J811=42,'Equivalencia BH-BMPT'!$D$43,IF(J811=43,'Equivalencia BH-BMPT'!$D$44,IF(J811=44,'Equivalencia BH-BMPT'!$D$45,IF(J811=45,'Equivalencia BH-BMPT'!$D$46,"No ha seleccionado un número de programa")))))))))))))))))))))))))))))))))))))))))))))</f>
        <v>No ha seleccionado un número de programa</v>
      </c>
      <c r="L811" s="137"/>
      <c r="M811" s="135"/>
      <c r="N811" s="147"/>
      <c r="O811" s="138"/>
      <c r="P811" s="139"/>
      <c r="Q811" s="140"/>
      <c r="R811" s="140"/>
      <c r="S811" s="140"/>
      <c r="T811" s="140">
        <f t="shared" si="75"/>
        <v>0</v>
      </c>
      <c r="U811" s="140"/>
      <c r="V811" s="141"/>
      <c r="W811" s="141"/>
      <c r="X811" s="141"/>
      <c r="Y811" s="135"/>
      <c r="Z811" s="135"/>
      <c r="AA811" s="142"/>
      <c r="AB811" s="135"/>
      <c r="AC811" s="135"/>
      <c r="AD811" s="135"/>
      <c r="AE811" s="135"/>
      <c r="AF811" s="143" t="e">
        <f t="shared" si="76"/>
        <v>#DIV/0!</v>
      </c>
      <c r="AG811" s="144"/>
      <c r="AH811" s="144" t="b">
        <f t="shared" si="77"/>
        <v>1</v>
      </c>
    </row>
    <row r="812" spans="1:34" ht="44.25" customHeight="1" thickBot="1" x14ac:dyDescent="0.3">
      <c r="A812" s="135"/>
      <c r="B812" s="135"/>
      <c r="C812" s="136"/>
      <c r="D812" s="135"/>
      <c r="E812" s="136" t="str">
        <f>IF(D812=1,'Tipo '!$B$2,IF(D812=2,'Tipo '!$B$3,IF(D812=3,'Tipo '!$B$4,IF(D812=4,'Tipo '!$B$5,IF(D812=5,'Tipo '!$B$6,IF(D812=6,'Tipo '!$B$7,IF(D812=7,'Tipo '!$B$8,IF(D812=8,'Tipo '!$B$9,IF(D812=9,'Tipo '!$B$10,IF(D812=10,'Tipo '!$B$11,IF(D812=11,'Tipo '!$B$12,IF(D812=12,'Tipo '!$B$13,IF(D812=13,'Tipo '!$B$14,IF(D812=14,'Tipo '!$B$15,IF(D812=15,'Tipo '!$B$16,IF(D812=16,'Tipo '!$B$17,IF(D812=17,'Tipo '!$B$18,IF(D812=18,'Tipo '!$B$19,IF(D812=19,'Tipo '!$B$20,IF(D812=20,'Tipo '!$B$21,"No ha seleccionado un tipo de contrato válido"))))))))))))))))))))</f>
        <v>No ha seleccionado un tipo de contrato válido</v>
      </c>
      <c r="F812" s="136"/>
      <c r="G812" s="136"/>
      <c r="H812" s="146"/>
      <c r="I812" s="146"/>
      <c r="J812" s="135"/>
      <c r="K812" s="136" t="str">
        <f>IF(J812=1,'Equivalencia BH-BMPT'!$D$2,IF(J812=2,'Equivalencia BH-BMPT'!$D$3,IF(J812=3,'Equivalencia BH-BMPT'!$D$4,IF(J812=4,'Equivalencia BH-BMPT'!$D$5,IF(J812=5,'Equivalencia BH-BMPT'!$D$6,IF(J812=6,'Equivalencia BH-BMPT'!$D$7,IF(J812=7,'Equivalencia BH-BMPT'!$D$8,IF(J812=8,'Equivalencia BH-BMPT'!$D$9,IF(J812=9,'Equivalencia BH-BMPT'!$D$10,IF(J812=10,'Equivalencia BH-BMPT'!$D$11,IF(J812=11,'Equivalencia BH-BMPT'!$D$12,IF(J812=12,'Equivalencia BH-BMPT'!$D$13,IF(J812=13,'Equivalencia BH-BMPT'!$D$14,IF(J812=14,'Equivalencia BH-BMPT'!$D$15,IF(J812=15,'Equivalencia BH-BMPT'!$D$16,IF(J812=16,'Equivalencia BH-BMPT'!$D$17,IF(J812=17,'Equivalencia BH-BMPT'!$D$18,IF(J812=18,'Equivalencia BH-BMPT'!$D$19,IF(J812=19,'Equivalencia BH-BMPT'!$D$20,IF(J812=20,'Equivalencia BH-BMPT'!$D$21,IF(J812=21,'Equivalencia BH-BMPT'!$D$22,IF(J812=22,'Equivalencia BH-BMPT'!$D$23,IF(J812=23,'Equivalencia BH-BMPT'!#REF!,IF(J812=24,'Equivalencia BH-BMPT'!$D$25,IF(J812=25,'Equivalencia BH-BMPT'!$D$26,IF(J812=26,'Equivalencia BH-BMPT'!$D$27,IF(J812=27,'Equivalencia BH-BMPT'!$D$28,IF(J812=28,'Equivalencia BH-BMPT'!$D$29,IF(J812=29,'Equivalencia BH-BMPT'!$D$30,IF(J812=30,'Equivalencia BH-BMPT'!$D$31,IF(J812=31,'Equivalencia BH-BMPT'!$D$32,IF(J812=32,'Equivalencia BH-BMPT'!$D$33,IF(J812=33,'Equivalencia BH-BMPT'!$D$34,IF(J812=34,'Equivalencia BH-BMPT'!$D$35,IF(J812=35,'Equivalencia BH-BMPT'!$D$36,IF(J812=36,'Equivalencia BH-BMPT'!$D$37,IF(J812=37,'Equivalencia BH-BMPT'!$D$38,IF(J812=38,'Equivalencia BH-BMPT'!#REF!,IF(J812=39,'Equivalencia BH-BMPT'!$D$40,IF(J812=40,'Equivalencia BH-BMPT'!$D$41,IF(J812=41,'Equivalencia BH-BMPT'!$D$42,IF(J812=42,'Equivalencia BH-BMPT'!$D$43,IF(J812=43,'Equivalencia BH-BMPT'!$D$44,IF(J812=44,'Equivalencia BH-BMPT'!$D$45,IF(J812=45,'Equivalencia BH-BMPT'!$D$46,"No ha seleccionado un número de programa")))))))))))))))))))))))))))))))))))))))))))))</f>
        <v>No ha seleccionado un número de programa</v>
      </c>
      <c r="L812" s="137"/>
      <c r="M812" s="135"/>
      <c r="N812" s="147"/>
      <c r="O812" s="138"/>
      <c r="P812" s="139"/>
      <c r="Q812" s="140"/>
      <c r="R812" s="140"/>
      <c r="S812" s="140"/>
      <c r="T812" s="140">
        <f t="shared" si="75"/>
        <v>0</v>
      </c>
      <c r="U812" s="140"/>
      <c r="V812" s="141"/>
      <c r="W812" s="141"/>
      <c r="X812" s="141"/>
      <c r="Y812" s="135"/>
      <c r="Z812" s="135"/>
      <c r="AA812" s="142"/>
      <c r="AB812" s="135"/>
      <c r="AC812" s="135"/>
      <c r="AD812" s="135"/>
      <c r="AE812" s="135"/>
      <c r="AF812" s="143" t="e">
        <f t="shared" si="76"/>
        <v>#DIV/0!</v>
      </c>
      <c r="AG812" s="144"/>
      <c r="AH812" s="144" t="b">
        <f t="shared" si="77"/>
        <v>1</v>
      </c>
    </row>
    <row r="813" spans="1:34" ht="44.25" customHeight="1" thickBot="1" x14ac:dyDescent="0.3">
      <c r="A813" s="135"/>
      <c r="B813" s="135"/>
      <c r="C813" s="136"/>
      <c r="D813" s="135"/>
      <c r="E813" s="136" t="str">
        <f>IF(D813=1,'Tipo '!$B$2,IF(D813=2,'Tipo '!$B$3,IF(D813=3,'Tipo '!$B$4,IF(D813=4,'Tipo '!$B$5,IF(D813=5,'Tipo '!$B$6,IF(D813=6,'Tipo '!$B$7,IF(D813=7,'Tipo '!$B$8,IF(D813=8,'Tipo '!$B$9,IF(D813=9,'Tipo '!$B$10,IF(D813=10,'Tipo '!$B$11,IF(D813=11,'Tipo '!$B$12,IF(D813=12,'Tipo '!$B$13,IF(D813=13,'Tipo '!$B$14,IF(D813=14,'Tipo '!$B$15,IF(D813=15,'Tipo '!$B$16,IF(D813=16,'Tipo '!$B$17,IF(D813=17,'Tipo '!$B$18,IF(D813=18,'Tipo '!$B$19,IF(D813=19,'Tipo '!$B$20,IF(D813=20,'Tipo '!$B$21,"No ha seleccionado un tipo de contrato válido"))))))))))))))))))))</f>
        <v>No ha seleccionado un tipo de contrato válido</v>
      </c>
      <c r="F813" s="136"/>
      <c r="G813" s="136"/>
      <c r="H813" s="146"/>
      <c r="I813" s="146"/>
      <c r="J813" s="135"/>
      <c r="K813" s="136" t="str">
        <f>IF(J813=1,'Equivalencia BH-BMPT'!$D$2,IF(J813=2,'Equivalencia BH-BMPT'!$D$3,IF(J813=3,'Equivalencia BH-BMPT'!$D$4,IF(J813=4,'Equivalencia BH-BMPT'!$D$5,IF(J813=5,'Equivalencia BH-BMPT'!$D$6,IF(J813=6,'Equivalencia BH-BMPT'!$D$7,IF(J813=7,'Equivalencia BH-BMPT'!$D$8,IF(J813=8,'Equivalencia BH-BMPT'!$D$9,IF(J813=9,'Equivalencia BH-BMPT'!$D$10,IF(J813=10,'Equivalencia BH-BMPT'!$D$11,IF(J813=11,'Equivalencia BH-BMPT'!$D$12,IF(J813=12,'Equivalencia BH-BMPT'!$D$13,IF(J813=13,'Equivalencia BH-BMPT'!$D$14,IF(J813=14,'Equivalencia BH-BMPT'!$D$15,IF(J813=15,'Equivalencia BH-BMPT'!$D$16,IF(J813=16,'Equivalencia BH-BMPT'!$D$17,IF(J813=17,'Equivalencia BH-BMPT'!$D$18,IF(J813=18,'Equivalencia BH-BMPT'!$D$19,IF(J813=19,'Equivalencia BH-BMPT'!$D$20,IF(J813=20,'Equivalencia BH-BMPT'!$D$21,IF(J813=21,'Equivalencia BH-BMPT'!$D$22,IF(J813=22,'Equivalencia BH-BMPT'!$D$23,IF(J813=23,'Equivalencia BH-BMPT'!#REF!,IF(J813=24,'Equivalencia BH-BMPT'!$D$25,IF(J813=25,'Equivalencia BH-BMPT'!$D$26,IF(J813=26,'Equivalencia BH-BMPT'!$D$27,IF(J813=27,'Equivalencia BH-BMPT'!$D$28,IF(J813=28,'Equivalencia BH-BMPT'!$D$29,IF(J813=29,'Equivalencia BH-BMPT'!$D$30,IF(J813=30,'Equivalencia BH-BMPT'!$D$31,IF(J813=31,'Equivalencia BH-BMPT'!$D$32,IF(J813=32,'Equivalencia BH-BMPT'!$D$33,IF(J813=33,'Equivalencia BH-BMPT'!$D$34,IF(J813=34,'Equivalencia BH-BMPT'!$D$35,IF(J813=35,'Equivalencia BH-BMPT'!$D$36,IF(J813=36,'Equivalencia BH-BMPT'!$D$37,IF(J813=37,'Equivalencia BH-BMPT'!$D$38,IF(J813=38,'Equivalencia BH-BMPT'!#REF!,IF(J813=39,'Equivalencia BH-BMPT'!$D$40,IF(J813=40,'Equivalencia BH-BMPT'!$D$41,IF(J813=41,'Equivalencia BH-BMPT'!$D$42,IF(J813=42,'Equivalencia BH-BMPT'!$D$43,IF(J813=43,'Equivalencia BH-BMPT'!$D$44,IF(J813=44,'Equivalencia BH-BMPT'!$D$45,IF(J813=45,'Equivalencia BH-BMPT'!$D$46,"No ha seleccionado un número de programa")))))))))))))))))))))))))))))))))))))))))))))</f>
        <v>No ha seleccionado un número de programa</v>
      </c>
      <c r="L813" s="137"/>
      <c r="M813" s="135"/>
      <c r="N813" s="147"/>
      <c r="O813" s="138"/>
      <c r="P813" s="139"/>
      <c r="Q813" s="140"/>
      <c r="R813" s="140"/>
      <c r="S813" s="140"/>
      <c r="T813" s="140">
        <f t="shared" si="75"/>
        <v>0</v>
      </c>
      <c r="U813" s="140"/>
      <c r="V813" s="141"/>
      <c r="W813" s="141"/>
      <c r="X813" s="141"/>
      <c r="Y813" s="135"/>
      <c r="Z813" s="135"/>
      <c r="AA813" s="142"/>
      <c r="AB813" s="135"/>
      <c r="AC813" s="135"/>
      <c r="AD813" s="135"/>
      <c r="AE813" s="135"/>
      <c r="AF813" s="143" t="e">
        <f t="shared" si="76"/>
        <v>#DIV/0!</v>
      </c>
      <c r="AG813" s="144"/>
      <c r="AH813" s="144" t="b">
        <f t="shared" si="77"/>
        <v>1</v>
      </c>
    </row>
    <row r="814" spans="1:34" ht="44.25" customHeight="1" thickBot="1" x14ac:dyDescent="0.3">
      <c r="A814" s="135"/>
      <c r="B814" s="135"/>
      <c r="C814" s="136"/>
      <c r="D814" s="135"/>
      <c r="E814" s="136" t="str">
        <f>IF(D814=1,'Tipo '!$B$2,IF(D814=2,'Tipo '!$B$3,IF(D814=3,'Tipo '!$B$4,IF(D814=4,'Tipo '!$B$5,IF(D814=5,'Tipo '!$B$6,IF(D814=6,'Tipo '!$B$7,IF(D814=7,'Tipo '!$B$8,IF(D814=8,'Tipo '!$B$9,IF(D814=9,'Tipo '!$B$10,IF(D814=10,'Tipo '!$B$11,IF(D814=11,'Tipo '!$B$12,IF(D814=12,'Tipo '!$B$13,IF(D814=13,'Tipo '!$B$14,IF(D814=14,'Tipo '!$B$15,IF(D814=15,'Tipo '!$B$16,IF(D814=16,'Tipo '!$B$17,IF(D814=17,'Tipo '!$B$18,IF(D814=18,'Tipo '!$B$19,IF(D814=19,'Tipo '!$B$20,IF(D814=20,'Tipo '!$B$21,"No ha seleccionado un tipo de contrato válido"))))))))))))))))))))</f>
        <v>No ha seleccionado un tipo de contrato válido</v>
      </c>
      <c r="F814" s="136"/>
      <c r="G814" s="136"/>
      <c r="H814" s="146"/>
      <c r="I814" s="146"/>
      <c r="J814" s="135"/>
      <c r="K814" s="136" t="str">
        <f>IF(J814=1,'Equivalencia BH-BMPT'!$D$2,IF(J814=2,'Equivalencia BH-BMPT'!$D$3,IF(J814=3,'Equivalencia BH-BMPT'!$D$4,IF(J814=4,'Equivalencia BH-BMPT'!$D$5,IF(J814=5,'Equivalencia BH-BMPT'!$D$6,IF(J814=6,'Equivalencia BH-BMPT'!$D$7,IF(J814=7,'Equivalencia BH-BMPT'!$D$8,IF(J814=8,'Equivalencia BH-BMPT'!$D$9,IF(J814=9,'Equivalencia BH-BMPT'!$D$10,IF(J814=10,'Equivalencia BH-BMPT'!$D$11,IF(J814=11,'Equivalencia BH-BMPT'!$D$12,IF(J814=12,'Equivalencia BH-BMPT'!$D$13,IF(J814=13,'Equivalencia BH-BMPT'!$D$14,IF(J814=14,'Equivalencia BH-BMPT'!$D$15,IF(J814=15,'Equivalencia BH-BMPT'!$D$16,IF(J814=16,'Equivalencia BH-BMPT'!$D$17,IF(J814=17,'Equivalencia BH-BMPT'!$D$18,IF(J814=18,'Equivalencia BH-BMPT'!$D$19,IF(J814=19,'Equivalencia BH-BMPT'!$D$20,IF(J814=20,'Equivalencia BH-BMPT'!$D$21,IF(J814=21,'Equivalencia BH-BMPT'!$D$22,IF(J814=22,'Equivalencia BH-BMPT'!$D$23,IF(J814=23,'Equivalencia BH-BMPT'!#REF!,IF(J814=24,'Equivalencia BH-BMPT'!$D$25,IF(J814=25,'Equivalencia BH-BMPT'!$D$26,IF(J814=26,'Equivalencia BH-BMPT'!$D$27,IF(J814=27,'Equivalencia BH-BMPT'!$D$28,IF(J814=28,'Equivalencia BH-BMPT'!$D$29,IF(J814=29,'Equivalencia BH-BMPT'!$D$30,IF(J814=30,'Equivalencia BH-BMPT'!$D$31,IF(J814=31,'Equivalencia BH-BMPT'!$D$32,IF(J814=32,'Equivalencia BH-BMPT'!$D$33,IF(J814=33,'Equivalencia BH-BMPT'!$D$34,IF(J814=34,'Equivalencia BH-BMPT'!$D$35,IF(J814=35,'Equivalencia BH-BMPT'!$D$36,IF(J814=36,'Equivalencia BH-BMPT'!$D$37,IF(J814=37,'Equivalencia BH-BMPT'!$D$38,IF(J814=38,'Equivalencia BH-BMPT'!#REF!,IF(J814=39,'Equivalencia BH-BMPT'!$D$40,IF(J814=40,'Equivalencia BH-BMPT'!$D$41,IF(J814=41,'Equivalencia BH-BMPT'!$D$42,IF(J814=42,'Equivalencia BH-BMPT'!$D$43,IF(J814=43,'Equivalencia BH-BMPT'!$D$44,IF(J814=44,'Equivalencia BH-BMPT'!$D$45,IF(J814=45,'Equivalencia BH-BMPT'!$D$46,"No ha seleccionado un número de programa")))))))))))))))))))))))))))))))))))))))))))))</f>
        <v>No ha seleccionado un número de programa</v>
      </c>
      <c r="L814" s="137"/>
      <c r="M814" s="135"/>
      <c r="N814" s="147"/>
      <c r="O814" s="138"/>
      <c r="P814" s="139"/>
      <c r="Q814" s="140"/>
      <c r="R814" s="140"/>
      <c r="S814" s="140"/>
      <c r="T814" s="140">
        <f t="shared" si="75"/>
        <v>0</v>
      </c>
      <c r="U814" s="140"/>
      <c r="V814" s="141"/>
      <c r="W814" s="141"/>
      <c r="X814" s="141"/>
      <c r="Y814" s="135"/>
      <c r="Z814" s="135"/>
      <c r="AA814" s="142"/>
      <c r="AB814" s="135"/>
      <c r="AC814" s="135"/>
      <c r="AD814" s="135"/>
      <c r="AE814" s="135"/>
      <c r="AF814" s="143" t="e">
        <f t="shared" si="76"/>
        <v>#DIV/0!</v>
      </c>
      <c r="AG814" s="144"/>
      <c r="AH814" s="144" t="b">
        <f t="shared" si="77"/>
        <v>1</v>
      </c>
    </row>
    <row r="815" spans="1:34" ht="44.25" customHeight="1" thickBot="1" x14ac:dyDescent="0.3">
      <c r="A815" s="135"/>
      <c r="B815" s="135"/>
      <c r="C815" s="136"/>
      <c r="D815" s="135"/>
      <c r="E815" s="136" t="str">
        <f>IF(D815=1,'Tipo '!$B$2,IF(D815=2,'Tipo '!$B$3,IF(D815=3,'Tipo '!$B$4,IF(D815=4,'Tipo '!$B$5,IF(D815=5,'Tipo '!$B$6,IF(D815=6,'Tipo '!$B$7,IF(D815=7,'Tipo '!$B$8,IF(D815=8,'Tipo '!$B$9,IF(D815=9,'Tipo '!$B$10,IF(D815=10,'Tipo '!$B$11,IF(D815=11,'Tipo '!$B$12,IF(D815=12,'Tipo '!$B$13,IF(D815=13,'Tipo '!$B$14,IF(D815=14,'Tipo '!$B$15,IF(D815=15,'Tipo '!$B$16,IF(D815=16,'Tipo '!$B$17,IF(D815=17,'Tipo '!$B$18,IF(D815=18,'Tipo '!$B$19,IF(D815=19,'Tipo '!$B$20,IF(D815=20,'Tipo '!$B$21,"No ha seleccionado un tipo de contrato válido"))))))))))))))))))))</f>
        <v>No ha seleccionado un tipo de contrato válido</v>
      </c>
      <c r="F815" s="136"/>
      <c r="G815" s="136"/>
      <c r="H815" s="146"/>
      <c r="I815" s="146"/>
      <c r="J815" s="135"/>
      <c r="K815" s="136" t="str">
        <f>IF(J815=1,'Equivalencia BH-BMPT'!$D$2,IF(J815=2,'Equivalencia BH-BMPT'!$D$3,IF(J815=3,'Equivalencia BH-BMPT'!$D$4,IF(J815=4,'Equivalencia BH-BMPT'!$D$5,IF(J815=5,'Equivalencia BH-BMPT'!$D$6,IF(J815=6,'Equivalencia BH-BMPT'!$D$7,IF(J815=7,'Equivalencia BH-BMPT'!$D$8,IF(J815=8,'Equivalencia BH-BMPT'!$D$9,IF(J815=9,'Equivalencia BH-BMPT'!$D$10,IF(J815=10,'Equivalencia BH-BMPT'!$D$11,IF(J815=11,'Equivalencia BH-BMPT'!$D$12,IF(J815=12,'Equivalencia BH-BMPT'!$D$13,IF(J815=13,'Equivalencia BH-BMPT'!$D$14,IF(J815=14,'Equivalencia BH-BMPT'!$D$15,IF(J815=15,'Equivalencia BH-BMPT'!$D$16,IF(J815=16,'Equivalencia BH-BMPT'!$D$17,IF(J815=17,'Equivalencia BH-BMPT'!$D$18,IF(J815=18,'Equivalencia BH-BMPT'!$D$19,IF(J815=19,'Equivalencia BH-BMPT'!$D$20,IF(J815=20,'Equivalencia BH-BMPT'!$D$21,IF(J815=21,'Equivalencia BH-BMPT'!$D$22,IF(J815=22,'Equivalencia BH-BMPT'!$D$23,IF(J815=23,'Equivalencia BH-BMPT'!#REF!,IF(J815=24,'Equivalencia BH-BMPT'!$D$25,IF(J815=25,'Equivalencia BH-BMPT'!$D$26,IF(J815=26,'Equivalencia BH-BMPT'!$D$27,IF(J815=27,'Equivalencia BH-BMPT'!$D$28,IF(J815=28,'Equivalencia BH-BMPT'!$D$29,IF(J815=29,'Equivalencia BH-BMPT'!$D$30,IF(J815=30,'Equivalencia BH-BMPT'!$D$31,IF(J815=31,'Equivalencia BH-BMPT'!$D$32,IF(J815=32,'Equivalencia BH-BMPT'!$D$33,IF(J815=33,'Equivalencia BH-BMPT'!$D$34,IF(J815=34,'Equivalencia BH-BMPT'!$D$35,IF(J815=35,'Equivalencia BH-BMPT'!$D$36,IF(J815=36,'Equivalencia BH-BMPT'!$D$37,IF(J815=37,'Equivalencia BH-BMPT'!$D$38,IF(J815=38,'Equivalencia BH-BMPT'!#REF!,IF(J815=39,'Equivalencia BH-BMPT'!$D$40,IF(J815=40,'Equivalencia BH-BMPT'!$D$41,IF(J815=41,'Equivalencia BH-BMPT'!$D$42,IF(J815=42,'Equivalencia BH-BMPT'!$D$43,IF(J815=43,'Equivalencia BH-BMPT'!$D$44,IF(J815=44,'Equivalencia BH-BMPT'!$D$45,IF(J815=45,'Equivalencia BH-BMPT'!$D$46,"No ha seleccionado un número de programa")))))))))))))))))))))))))))))))))))))))))))))</f>
        <v>No ha seleccionado un número de programa</v>
      </c>
      <c r="L815" s="137"/>
      <c r="M815" s="135"/>
      <c r="N815" s="147"/>
      <c r="O815" s="138"/>
      <c r="P815" s="139"/>
      <c r="Q815" s="140"/>
      <c r="R815" s="140"/>
      <c r="S815" s="140"/>
      <c r="T815" s="140">
        <f t="shared" si="75"/>
        <v>0</v>
      </c>
      <c r="U815" s="140"/>
      <c r="V815" s="141"/>
      <c r="W815" s="141"/>
      <c r="X815" s="141"/>
      <c r="Y815" s="135"/>
      <c r="Z815" s="135"/>
      <c r="AA815" s="142"/>
      <c r="AB815" s="135"/>
      <c r="AC815" s="135"/>
      <c r="AD815" s="135"/>
      <c r="AE815" s="135"/>
      <c r="AF815" s="143" t="e">
        <f t="shared" si="76"/>
        <v>#DIV/0!</v>
      </c>
      <c r="AG815" s="144"/>
      <c r="AH815" s="144" t="b">
        <f t="shared" si="77"/>
        <v>1</v>
      </c>
    </row>
    <row r="816" spans="1:34" ht="44.25" customHeight="1" thickBot="1" x14ac:dyDescent="0.3">
      <c r="A816" s="135"/>
      <c r="B816" s="135"/>
      <c r="C816" s="136"/>
      <c r="D816" s="135"/>
      <c r="E816" s="136" t="str">
        <f>IF(D816=1,'Tipo '!$B$2,IF(D816=2,'Tipo '!$B$3,IF(D816=3,'Tipo '!$B$4,IF(D816=4,'Tipo '!$B$5,IF(D816=5,'Tipo '!$B$6,IF(D816=6,'Tipo '!$B$7,IF(D816=7,'Tipo '!$B$8,IF(D816=8,'Tipo '!$B$9,IF(D816=9,'Tipo '!$B$10,IF(D816=10,'Tipo '!$B$11,IF(D816=11,'Tipo '!$B$12,IF(D816=12,'Tipo '!$B$13,IF(D816=13,'Tipo '!$B$14,IF(D816=14,'Tipo '!$B$15,IF(D816=15,'Tipo '!$B$16,IF(D816=16,'Tipo '!$B$17,IF(D816=17,'Tipo '!$B$18,IF(D816=18,'Tipo '!$B$19,IF(D816=19,'Tipo '!$B$20,IF(D816=20,'Tipo '!$B$21,"No ha seleccionado un tipo de contrato válido"))))))))))))))))))))</f>
        <v>No ha seleccionado un tipo de contrato válido</v>
      </c>
      <c r="F816" s="136"/>
      <c r="G816" s="136"/>
      <c r="H816" s="146"/>
      <c r="I816" s="146"/>
      <c r="J816" s="135"/>
      <c r="K816" s="136" t="str">
        <f>IF(J816=1,'Equivalencia BH-BMPT'!$D$2,IF(J816=2,'Equivalencia BH-BMPT'!$D$3,IF(J816=3,'Equivalencia BH-BMPT'!$D$4,IF(J816=4,'Equivalencia BH-BMPT'!$D$5,IF(J816=5,'Equivalencia BH-BMPT'!$D$6,IF(J816=6,'Equivalencia BH-BMPT'!$D$7,IF(J816=7,'Equivalencia BH-BMPT'!$D$8,IF(J816=8,'Equivalencia BH-BMPT'!$D$9,IF(J816=9,'Equivalencia BH-BMPT'!$D$10,IF(J816=10,'Equivalencia BH-BMPT'!$D$11,IF(J816=11,'Equivalencia BH-BMPT'!$D$12,IF(J816=12,'Equivalencia BH-BMPT'!$D$13,IF(J816=13,'Equivalencia BH-BMPT'!$D$14,IF(J816=14,'Equivalencia BH-BMPT'!$D$15,IF(J816=15,'Equivalencia BH-BMPT'!$D$16,IF(J816=16,'Equivalencia BH-BMPT'!$D$17,IF(J816=17,'Equivalencia BH-BMPT'!$D$18,IF(J816=18,'Equivalencia BH-BMPT'!$D$19,IF(J816=19,'Equivalencia BH-BMPT'!$D$20,IF(J816=20,'Equivalencia BH-BMPT'!$D$21,IF(J816=21,'Equivalencia BH-BMPT'!$D$22,IF(J816=22,'Equivalencia BH-BMPT'!$D$23,IF(J816=23,'Equivalencia BH-BMPT'!#REF!,IF(J816=24,'Equivalencia BH-BMPT'!$D$25,IF(J816=25,'Equivalencia BH-BMPT'!$D$26,IF(J816=26,'Equivalencia BH-BMPT'!$D$27,IF(J816=27,'Equivalencia BH-BMPT'!$D$28,IF(J816=28,'Equivalencia BH-BMPT'!$D$29,IF(J816=29,'Equivalencia BH-BMPT'!$D$30,IF(J816=30,'Equivalencia BH-BMPT'!$D$31,IF(J816=31,'Equivalencia BH-BMPT'!$D$32,IF(J816=32,'Equivalencia BH-BMPT'!$D$33,IF(J816=33,'Equivalencia BH-BMPT'!$D$34,IF(J816=34,'Equivalencia BH-BMPT'!$D$35,IF(J816=35,'Equivalencia BH-BMPT'!$D$36,IF(J816=36,'Equivalencia BH-BMPT'!$D$37,IF(J816=37,'Equivalencia BH-BMPT'!$D$38,IF(J816=38,'Equivalencia BH-BMPT'!#REF!,IF(J816=39,'Equivalencia BH-BMPT'!$D$40,IF(J816=40,'Equivalencia BH-BMPT'!$D$41,IF(J816=41,'Equivalencia BH-BMPT'!$D$42,IF(J816=42,'Equivalencia BH-BMPT'!$D$43,IF(J816=43,'Equivalencia BH-BMPT'!$D$44,IF(J816=44,'Equivalencia BH-BMPT'!$D$45,IF(J816=45,'Equivalencia BH-BMPT'!$D$46,"No ha seleccionado un número de programa")))))))))))))))))))))))))))))))))))))))))))))</f>
        <v>No ha seleccionado un número de programa</v>
      </c>
      <c r="L816" s="137"/>
      <c r="M816" s="135"/>
      <c r="N816" s="147"/>
      <c r="O816" s="138"/>
      <c r="P816" s="139"/>
      <c r="Q816" s="140"/>
      <c r="R816" s="140"/>
      <c r="S816" s="140"/>
      <c r="T816" s="140">
        <f t="shared" si="75"/>
        <v>0</v>
      </c>
      <c r="U816" s="140"/>
      <c r="V816" s="141"/>
      <c r="W816" s="141"/>
      <c r="X816" s="141"/>
      <c r="Y816" s="135"/>
      <c r="Z816" s="135"/>
      <c r="AA816" s="142"/>
      <c r="AB816" s="135"/>
      <c r="AC816" s="135"/>
      <c r="AD816" s="135"/>
      <c r="AE816" s="135"/>
      <c r="AF816" s="143" t="e">
        <f t="shared" si="76"/>
        <v>#DIV/0!</v>
      </c>
      <c r="AG816" s="144"/>
      <c r="AH816" s="144" t="b">
        <f t="shared" si="77"/>
        <v>1</v>
      </c>
    </row>
    <row r="817" spans="1:34" ht="44.25" customHeight="1" thickBot="1" x14ac:dyDescent="0.3">
      <c r="A817" s="135"/>
      <c r="B817" s="135"/>
      <c r="C817" s="136"/>
      <c r="D817" s="135"/>
      <c r="E817" s="136" t="str">
        <f>IF(D817=1,'Tipo '!$B$2,IF(D817=2,'Tipo '!$B$3,IF(D817=3,'Tipo '!$B$4,IF(D817=4,'Tipo '!$B$5,IF(D817=5,'Tipo '!$B$6,IF(D817=6,'Tipo '!$B$7,IF(D817=7,'Tipo '!$B$8,IF(D817=8,'Tipo '!$B$9,IF(D817=9,'Tipo '!$B$10,IF(D817=10,'Tipo '!$B$11,IF(D817=11,'Tipo '!$B$12,IF(D817=12,'Tipo '!$B$13,IF(D817=13,'Tipo '!$B$14,IF(D817=14,'Tipo '!$B$15,IF(D817=15,'Tipo '!$B$16,IF(D817=16,'Tipo '!$B$17,IF(D817=17,'Tipo '!$B$18,IF(D817=18,'Tipo '!$B$19,IF(D817=19,'Tipo '!$B$20,IF(D817=20,'Tipo '!$B$21,"No ha seleccionado un tipo de contrato válido"))))))))))))))))))))</f>
        <v>No ha seleccionado un tipo de contrato válido</v>
      </c>
      <c r="F817" s="136"/>
      <c r="G817" s="136"/>
      <c r="H817" s="146"/>
      <c r="I817" s="146"/>
      <c r="J817" s="135"/>
      <c r="K817" s="136" t="str">
        <f>IF(J817=1,'Equivalencia BH-BMPT'!$D$2,IF(J817=2,'Equivalencia BH-BMPT'!$D$3,IF(J817=3,'Equivalencia BH-BMPT'!$D$4,IF(J817=4,'Equivalencia BH-BMPT'!$D$5,IF(J817=5,'Equivalencia BH-BMPT'!$D$6,IF(J817=6,'Equivalencia BH-BMPT'!$D$7,IF(J817=7,'Equivalencia BH-BMPT'!$D$8,IF(J817=8,'Equivalencia BH-BMPT'!$D$9,IF(J817=9,'Equivalencia BH-BMPT'!$D$10,IF(J817=10,'Equivalencia BH-BMPT'!$D$11,IF(J817=11,'Equivalencia BH-BMPT'!$D$12,IF(J817=12,'Equivalencia BH-BMPT'!$D$13,IF(J817=13,'Equivalencia BH-BMPT'!$D$14,IF(J817=14,'Equivalencia BH-BMPT'!$D$15,IF(J817=15,'Equivalencia BH-BMPT'!$D$16,IF(J817=16,'Equivalencia BH-BMPT'!$D$17,IF(J817=17,'Equivalencia BH-BMPT'!$D$18,IF(J817=18,'Equivalencia BH-BMPT'!$D$19,IF(J817=19,'Equivalencia BH-BMPT'!$D$20,IF(J817=20,'Equivalencia BH-BMPT'!$D$21,IF(J817=21,'Equivalencia BH-BMPT'!$D$22,IF(J817=22,'Equivalencia BH-BMPT'!$D$23,IF(J817=23,'Equivalencia BH-BMPT'!#REF!,IF(J817=24,'Equivalencia BH-BMPT'!$D$25,IF(J817=25,'Equivalencia BH-BMPT'!$D$26,IF(J817=26,'Equivalencia BH-BMPT'!$D$27,IF(J817=27,'Equivalencia BH-BMPT'!$D$28,IF(J817=28,'Equivalencia BH-BMPT'!$D$29,IF(J817=29,'Equivalencia BH-BMPT'!$D$30,IF(J817=30,'Equivalencia BH-BMPT'!$D$31,IF(J817=31,'Equivalencia BH-BMPT'!$D$32,IF(J817=32,'Equivalencia BH-BMPT'!$D$33,IF(J817=33,'Equivalencia BH-BMPT'!$D$34,IF(J817=34,'Equivalencia BH-BMPT'!$D$35,IF(J817=35,'Equivalencia BH-BMPT'!$D$36,IF(J817=36,'Equivalencia BH-BMPT'!$D$37,IF(J817=37,'Equivalencia BH-BMPT'!$D$38,IF(J817=38,'Equivalencia BH-BMPT'!#REF!,IF(J817=39,'Equivalencia BH-BMPT'!$D$40,IF(J817=40,'Equivalencia BH-BMPT'!$D$41,IF(J817=41,'Equivalencia BH-BMPT'!$D$42,IF(J817=42,'Equivalencia BH-BMPT'!$D$43,IF(J817=43,'Equivalencia BH-BMPT'!$D$44,IF(J817=44,'Equivalencia BH-BMPT'!$D$45,IF(J817=45,'Equivalencia BH-BMPT'!$D$46,"No ha seleccionado un número de programa")))))))))))))))))))))))))))))))))))))))))))))</f>
        <v>No ha seleccionado un número de programa</v>
      </c>
      <c r="L817" s="137"/>
      <c r="M817" s="135"/>
      <c r="N817" s="147"/>
      <c r="O817" s="138"/>
      <c r="P817" s="139"/>
      <c r="Q817" s="140"/>
      <c r="R817" s="140"/>
      <c r="S817" s="140"/>
      <c r="T817" s="140">
        <f t="shared" si="75"/>
        <v>0</v>
      </c>
      <c r="U817" s="140"/>
      <c r="V817" s="141"/>
      <c r="W817" s="141"/>
      <c r="X817" s="141"/>
      <c r="Y817" s="135"/>
      <c r="Z817" s="135"/>
      <c r="AA817" s="142"/>
      <c r="AB817" s="135"/>
      <c r="AC817" s="135"/>
      <c r="AD817" s="135"/>
      <c r="AE817" s="135"/>
      <c r="AF817" s="143" t="e">
        <f t="shared" si="76"/>
        <v>#DIV/0!</v>
      </c>
      <c r="AG817" s="144"/>
      <c r="AH817" s="144" t="b">
        <f t="shared" si="77"/>
        <v>1</v>
      </c>
    </row>
    <row r="818" spans="1:34" ht="44.25" customHeight="1" thickBot="1" x14ac:dyDescent="0.3">
      <c r="A818" s="135"/>
      <c r="B818" s="135"/>
      <c r="C818" s="136"/>
      <c r="D818" s="135"/>
      <c r="E818" s="136" t="str">
        <f>IF(D818=1,'Tipo '!$B$2,IF(D818=2,'Tipo '!$B$3,IF(D818=3,'Tipo '!$B$4,IF(D818=4,'Tipo '!$B$5,IF(D818=5,'Tipo '!$B$6,IF(D818=6,'Tipo '!$B$7,IF(D818=7,'Tipo '!$B$8,IF(D818=8,'Tipo '!$B$9,IF(D818=9,'Tipo '!$B$10,IF(D818=10,'Tipo '!$B$11,IF(D818=11,'Tipo '!$B$12,IF(D818=12,'Tipo '!$B$13,IF(D818=13,'Tipo '!$B$14,IF(D818=14,'Tipo '!$B$15,IF(D818=15,'Tipo '!$B$16,IF(D818=16,'Tipo '!$B$17,IF(D818=17,'Tipo '!$B$18,IF(D818=18,'Tipo '!$B$19,IF(D818=19,'Tipo '!$B$20,IF(D818=20,'Tipo '!$B$21,"No ha seleccionado un tipo de contrato válido"))))))))))))))))))))</f>
        <v>No ha seleccionado un tipo de contrato válido</v>
      </c>
      <c r="F818" s="136"/>
      <c r="G818" s="136"/>
      <c r="H818" s="146"/>
      <c r="I818" s="146"/>
      <c r="J818" s="135"/>
      <c r="K818" s="136" t="str">
        <f>IF(J818=1,'Equivalencia BH-BMPT'!$D$2,IF(J818=2,'Equivalencia BH-BMPT'!$D$3,IF(J818=3,'Equivalencia BH-BMPT'!$D$4,IF(J818=4,'Equivalencia BH-BMPT'!$D$5,IF(J818=5,'Equivalencia BH-BMPT'!$D$6,IF(J818=6,'Equivalencia BH-BMPT'!$D$7,IF(J818=7,'Equivalencia BH-BMPT'!$D$8,IF(J818=8,'Equivalencia BH-BMPT'!$D$9,IF(J818=9,'Equivalencia BH-BMPT'!$D$10,IF(J818=10,'Equivalencia BH-BMPT'!$D$11,IF(J818=11,'Equivalencia BH-BMPT'!$D$12,IF(J818=12,'Equivalencia BH-BMPT'!$D$13,IF(J818=13,'Equivalencia BH-BMPT'!$D$14,IF(J818=14,'Equivalencia BH-BMPT'!$D$15,IF(J818=15,'Equivalencia BH-BMPT'!$D$16,IF(J818=16,'Equivalencia BH-BMPT'!$D$17,IF(J818=17,'Equivalencia BH-BMPT'!$D$18,IF(J818=18,'Equivalencia BH-BMPT'!$D$19,IF(J818=19,'Equivalencia BH-BMPT'!$D$20,IF(J818=20,'Equivalencia BH-BMPT'!$D$21,IF(J818=21,'Equivalencia BH-BMPT'!$D$22,IF(J818=22,'Equivalencia BH-BMPT'!$D$23,IF(J818=23,'Equivalencia BH-BMPT'!#REF!,IF(J818=24,'Equivalencia BH-BMPT'!$D$25,IF(J818=25,'Equivalencia BH-BMPT'!$D$26,IF(J818=26,'Equivalencia BH-BMPT'!$D$27,IF(J818=27,'Equivalencia BH-BMPT'!$D$28,IF(J818=28,'Equivalencia BH-BMPT'!$D$29,IF(J818=29,'Equivalencia BH-BMPT'!$D$30,IF(J818=30,'Equivalencia BH-BMPT'!$D$31,IF(J818=31,'Equivalencia BH-BMPT'!$D$32,IF(J818=32,'Equivalencia BH-BMPT'!$D$33,IF(J818=33,'Equivalencia BH-BMPT'!$D$34,IF(J818=34,'Equivalencia BH-BMPT'!$D$35,IF(J818=35,'Equivalencia BH-BMPT'!$D$36,IF(J818=36,'Equivalencia BH-BMPT'!$D$37,IF(J818=37,'Equivalencia BH-BMPT'!$D$38,IF(J818=38,'Equivalencia BH-BMPT'!#REF!,IF(J818=39,'Equivalencia BH-BMPT'!$D$40,IF(J818=40,'Equivalencia BH-BMPT'!$D$41,IF(J818=41,'Equivalencia BH-BMPT'!$D$42,IF(J818=42,'Equivalencia BH-BMPT'!$D$43,IF(J818=43,'Equivalencia BH-BMPT'!$D$44,IF(J818=44,'Equivalencia BH-BMPT'!$D$45,IF(J818=45,'Equivalencia BH-BMPT'!$D$46,"No ha seleccionado un número de programa")))))))))))))))))))))))))))))))))))))))))))))</f>
        <v>No ha seleccionado un número de programa</v>
      </c>
      <c r="L818" s="137"/>
      <c r="M818" s="135"/>
      <c r="N818" s="147"/>
      <c r="O818" s="138"/>
      <c r="P818" s="139"/>
      <c r="Q818" s="140"/>
      <c r="R818" s="140"/>
      <c r="S818" s="140"/>
      <c r="T818" s="140">
        <f t="shared" si="75"/>
        <v>0</v>
      </c>
      <c r="U818" s="140"/>
      <c r="V818" s="141"/>
      <c r="W818" s="141"/>
      <c r="X818" s="141"/>
      <c r="Y818" s="135"/>
      <c r="Z818" s="135"/>
      <c r="AA818" s="142"/>
      <c r="AB818" s="135"/>
      <c r="AC818" s="135"/>
      <c r="AD818" s="135"/>
      <c r="AE818" s="135"/>
      <c r="AF818" s="143" t="e">
        <f t="shared" si="76"/>
        <v>#DIV/0!</v>
      </c>
      <c r="AG818" s="144"/>
      <c r="AH818" s="144" t="b">
        <f t="shared" si="77"/>
        <v>1</v>
      </c>
    </row>
    <row r="819" spans="1:34" ht="44.25" customHeight="1" thickBot="1" x14ac:dyDescent="0.3">
      <c r="A819" s="135"/>
      <c r="B819" s="135"/>
      <c r="C819" s="136"/>
      <c r="D819" s="135"/>
      <c r="E819" s="136" t="str">
        <f>IF(D819=1,'Tipo '!$B$2,IF(D819=2,'Tipo '!$B$3,IF(D819=3,'Tipo '!$B$4,IF(D819=4,'Tipo '!$B$5,IF(D819=5,'Tipo '!$B$6,IF(D819=6,'Tipo '!$B$7,IF(D819=7,'Tipo '!$B$8,IF(D819=8,'Tipo '!$B$9,IF(D819=9,'Tipo '!$B$10,IF(D819=10,'Tipo '!$B$11,IF(D819=11,'Tipo '!$B$12,IF(D819=12,'Tipo '!$B$13,IF(D819=13,'Tipo '!$B$14,IF(D819=14,'Tipo '!$B$15,IF(D819=15,'Tipo '!$B$16,IF(D819=16,'Tipo '!$B$17,IF(D819=17,'Tipo '!$B$18,IF(D819=18,'Tipo '!$B$19,IF(D819=19,'Tipo '!$B$20,IF(D819=20,'Tipo '!$B$21,"No ha seleccionado un tipo de contrato válido"))))))))))))))))))))</f>
        <v>No ha seleccionado un tipo de contrato válido</v>
      </c>
      <c r="F819" s="136"/>
      <c r="G819" s="136"/>
      <c r="H819" s="146"/>
      <c r="I819" s="146"/>
      <c r="J819" s="135"/>
      <c r="K819" s="136" t="str">
        <f>IF(J819=1,'Equivalencia BH-BMPT'!$D$2,IF(J819=2,'Equivalencia BH-BMPT'!$D$3,IF(J819=3,'Equivalencia BH-BMPT'!$D$4,IF(J819=4,'Equivalencia BH-BMPT'!$D$5,IF(J819=5,'Equivalencia BH-BMPT'!$D$6,IF(J819=6,'Equivalencia BH-BMPT'!$D$7,IF(J819=7,'Equivalencia BH-BMPT'!$D$8,IF(J819=8,'Equivalencia BH-BMPT'!$D$9,IF(J819=9,'Equivalencia BH-BMPT'!$D$10,IF(J819=10,'Equivalencia BH-BMPT'!$D$11,IF(J819=11,'Equivalencia BH-BMPT'!$D$12,IF(J819=12,'Equivalencia BH-BMPT'!$D$13,IF(J819=13,'Equivalencia BH-BMPT'!$D$14,IF(J819=14,'Equivalencia BH-BMPT'!$D$15,IF(J819=15,'Equivalencia BH-BMPT'!$D$16,IF(J819=16,'Equivalencia BH-BMPT'!$D$17,IF(J819=17,'Equivalencia BH-BMPT'!$D$18,IF(J819=18,'Equivalencia BH-BMPT'!$D$19,IF(J819=19,'Equivalencia BH-BMPT'!$D$20,IF(J819=20,'Equivalencia BH-BMPT'!$D$21,IF(J819=21,'Equivalencia BH-BMPT'!$D$22,IF(J819=22,'Equivalencia BH-BMPT'!$D$23,IF(J819=23,'Equivalencia BH-BMPT'!#REF!,IF(J819=24,'Equivalencia BH-BMPT'!$D$25,IF(J819=25,'Equivalencia BH-BMPT'!$D$26,IF(J819=26,'Equivalencia BH-BMPT'!$D$27,IF(J819=27,'Equivalencia BH-BMPT'!$D$28,IF(J819=28,'Equivalencia BH-BMPT'!$D$29,IF(J819=29,'Equivalencia BH-BMPT'!$D$30,IF(J819=30,'Equivalencia BH-BMPT'!$D$31,IF(J819=31,'Equivalencia BH-BMPT'!$D$32,IF(J819=32,'Equivalencia BH-BMPT'!$D$33,IF(J819=33,'Equivalencia BH-BMPT'!$D$34,IF(J819=34,'Equivalencia BH-BMPT'!$D$35,IF(J819=35,'Equivalencia BH-BMPT'!$D$36,IF(J819=36,'Equivalencia BH-BMPT'!$D$37,IF(J819=37,'Equivalencia BH-BMPT'!$D$38,IF(J819=38,'Equivalencia BH-BMPT'!#REF!,IF(J819=39,'Equivalencia BH-BMPT'!$D$40,IF(J819=40,'Equivalencia BH-BMPT'!$D$41,IF(J819=41,'Equivalencia BH-BMPT'!$D$42,IF(J819=42,'Equivalencia BH-BMPT'!$D$43,IF(J819=43,'Equivalencia BH-BMPT'!$D$44,IF(J819=44,'Equivalencia BH-BMPT'!$D$45,IF(J819=45,'Equivalencia BH-BMPT'!$D$46,"No ha seleccionado un número de programa")))))))))))))))))))))))))))))))))))))))))))))</f>
        <v>No ha seleccionado un número de programa</v>
      </c>
      <c r="L819" s="137"/>
      <c r="M819" s="135"/>
      <c r="N819" s="147"/>
      <c r="O819" s="138"/>
      <c r="P819" s="139"/>
      <c r="Q819" s="140"/>
      <c r="R819" s="140"/>
      <c r="S819" s="140"/>
      <c r="T819" s="140">
        <f t="shared" si="75"/>
        <v>0</v>
      </c>
      <c r="U819" s="140"/>
      <c r="V819" s="141"/>
      <c r="W819" s="141"/>
      <c r="X819" s="141"/>
      <c r="Y819" s="135"/>
      <c r="Z819" s="135"/>
      <c r="AA819" s="142"/>
      <c r="AB819" s="135"/>
      <c r="AC819" s="135"/>
      <c r="AD819" s="135"/>
      <c r="AE819" s="135"/>
      <c r="AF819" s="143" t="e">
        <f t="shared" si="76"/>
        <v>#DIV/0!</v>
      </c>
      <c r="AG819" s="144"/>
      <c r="AH819" s="144" t="b">
        <f t="shared" si="77"/>
        <v>1</v>
      </c>
    </row>
    <row r="820" spans="1:34" ht="44.25" customHeight="1" thickBot="1" x14ac:dyDescent="0.3">
      <c r="A820" s="135"/>
      <c r="B820" s="135"/>
      <c r="C820" s="136"/>
      <c r="D820" s="135"/>
      <c r="E820" s="136" t="str">
        <f>IF(D820=1,'Tipo '!$B$2,IF(D820=2,'Tipo '!$B$3,IF(D820=3,'Tipo '!$B$4,IF(D820=4,'Tipo '!$B$5,IF(D820=5,'Tipo '!$B$6,IF(D820=6,'Tipo '!$B$7,IF(D820=7,'Tipo '!$B$8,IF(D820=8,'Tipo '!$B$9,IF(D820=9,'Tipo '!$B$10,IF(D820=10,'Tipo '!$B$11,IF(D820=11,'Tipo '!$B$12,IF(D820=12,'Tipo '!$B$13,IF(D820=13,'Tipo '!$B$14,IF(D820=14,'Tipo '!$B$15,IF(D820=15,'Tipo '!$B$16,IF(D820=16,'Tipo '!$B$17,IF(D820=17,'Tipo '!$B$18,IF(D820=18,'Tipo '!$B$19,IF(D820=19,'Tipo '!$B$20,IF(D820=20,'Tipo '!$B$21,"No ha seleccionado un tipo de contrato válido"))))))))))))))))))))</f>
        <v>No ha seleccionado un tipo de contrato válido</v>
      </c>
      <c r="F820" s="136"/>
      <c r="G820" s="136"/>
      <c r="H820" s="146"/>
      <c r="I820" s="146"/>
      <c r="J820" s="135"/>
      <c r="K820" s="136" t="str">
        <f>IF(J820=1,'Equivalencia BH-BMPT'!$D$2,IF(J820=2,'Equivalencia BH-BMPT'!$D$3,IF(J820=3,'Equivalencia BH-BMPT'!$D$4,IF(J820=4,'Equivalencia BH-BMPT'!$D$5,IF(J820=5,'Equivalencia BH-BMPT'!$D$6,IF(J820=6,'Equivalencia BH-BMPT'!$D$7,IF(J820=7,'Equivalencia BH-BMPT'!$D$8,IF(J820=8,'Equivalencia BH-BMPT'!$D$9,IF(J820=9,'Equivalencia BH-BMPT'!$D$10,IF(J820=10,'Equivalencia BH-BMPT'!$D$11,IF(J820=11,'Equivalencia BH-BMPT'!$D$12,IF(J820=12,'Equivalencia BH-BMPT'!$D$13,IF(J820=13,'Equivalencia BH-BMPT'!$D$14,IF(J820=14,'Equivalencia BH-BMPT'!$D$15,IF(J820=15,'Equivalencia BH-BMPT'!$D$16,IF(J820=16,'Equivalencia BH-BMPT'!$D$17,IF(J820=17,'Equivalencia BH-BMPT'!$D$18,IF(J820=18,'Equivalencia BH-BMPT'!$D$19,IF(J820=19,'Equivalencia BH-BMPT'!$D$20,IF(J820=20,'Equivalencia BH-BMPT'!$D$21,IF(J820=21,'Equivalencia BH-BMPT'!$D$22,IF(J820=22,'Equivalencia BH-BMPT'!$D$23,IF(J820=23,'Equivalencia BH-BMPT'!#REF!,IF(J820=24,'Equivalencia BH-BMPT'!$D$25,IF(J820=25,'Equivalencia BH-BMPT'!$D$26,IF(J820=26,'Equivalencia BH-BMPT'!$D$27,IF(J820=27,'Equivalencia BH-BMPT'!$D$28,IF(J820=28,'Equivalencia BH-BMPT'!$D$29,IF(J820=29,'Equivalencia BH-BMPT'!$D$30,IF(J820=30,'Equivalencia BH-BMPT'!$D$31,IF(J820=31,'Equivalencia BH-BMPT'!$D$32,IF(J820=32,'Equivalencia BH-BMPT'!$D$33,IF(J820=33,'Equivalencia BH-BMPT'!$D$34,IF(J820=34,'Equivalencia BH-BMPT'!$D$35,IF(J820=35,'Equivalencia BH-BMPT'!$D$36,IF(J820=36,'Equivalencia BH-BMPT'!$D$37,IF(J820=37,'Equivalencia BH-BMPT'!$D$38,IF(J820=38,'Equivalencia BH-BMPT'!#REF!,IF(J820=39,'Equivalencia BH-BMPT'!$D$40,IF(J820=40,'Equivalencia BH-BMPT'!$D$41,IF(J820=41,'Equivalencia BH-BMPT'!$D$42,IF(J820=42,'Equivalencia BH-BMPT'!$D$43,IF(J820=43,'Equivalencia BH-BMPT'!$D$44,IF(J820=44,'Equivalencia BH-BMPT'!$D$45,IF(J820=45,'Equivalencia BH-BMPT'!$D$46,"No ha seleccionado un número de programa")))))))))))))))))))))))))))))))))))))))))))))</f>
        <v>No ha seleccionado un número de programa</v>
      </c>
      <c r="L820" s="137"/>
      <c r="M820" s="135"/>
      <c r="N820" s="147"/>
      <c r="O820" s="138"/>
      <c r="P820" s="139"/>
      <c r="Q820" s="140"/>
      <c r="R820" s="140"/>
      <c r="S820" s="140"/>
      <c r="T820" s="140">
        <f t="shared" si="75"/>
        <v>0</v>
      </c>
      <c r="U820" s="140"/>
      <c r="V820" s="141"/>
      <c r="W820" s="141"/>
      <c r="X820" s="141"/>
      <c r="Y820" s="135"/>
      <c r="Z820" s="135"/>
      <c r="AA820" s="142"/>
      <c r="AB820" s="135"/>
      <c r="AC820" s="135"/>
      <c r="AD820" s="135"/>
      <c r="AE820" s="135"/>
      <c r="AF820" s="143" t="e">
        <f t="shared" si="76"/>
        <v>#DIV/0!</v>
      </c>
      <c r="AG820" s="144"/>
      <c r="AH820" s="144" t="b">
        <f t="shared" si="77"/>
        <v>1</v>
      </c>
    </row>
    <row r="821" spans="1:34" ht="44.25" customHeight="1" thickBot="1" x14ac:dyDescent="0.3">
      <c r="A821" s="135"/>
      <c r="B821" s="135"/>
      <c r="C821" s="136"/>
      <c r="D821" s="135"/>
      <c r="E821" s="136" t="str">
        <f>IF(D821=1,'Tipo '!$B$2,IF(D821=2,'Tipo '!$B$3,IF(D821=3,'Tipo '!$B$4,IF(D821=4,'Tipo '!$B$5,IF(D821=5,'Tipo '!$B$6,IF(D821=6,'Tipo '!$B$7,IF(D821=7,'Tipo '!$B$8,IF(D821=8,'Tipo '!$B$9,IF(D821=9,'Tipo '!$B$10,IF(D821=10,'Tipo '!$B$11,IF(D821=11,'Tipo '!$B$12,IF(D821=12,'Tipo '!$B$13,IF(D821=13,'Tipo '!$B$14,IF(D821=14,'Tipo '!$B$15,IF(D821=15,'Tipo '!$B$16,IF(D821=16,'Tipo '!$B$17,IF(D821=17,'Tipo '!$B$18,IF(D821=18,'Tipo '!$B$19,IF(D821=19,'Tipo '!$B$20,IF(D821=20,'Tipo '!$B$21,"No ha seleccionado un tipo de contrato válido"))))))))))))))))))))</f>
        <v>No ha seleccionado un tipo de contrato válido</v>
      </c>
      <c r="F821" s="136"/>
      <c r="G821" s="136"/>
      <c r="H821" s="146"/>
      <c r="I821" s="146"/>
      <c r="J821" s="135"/>
      <c r="K821" s="136" t="str">
        <f>IF(J821=1,'Equivalencia BH-BMPT'!$D$2,IF(J821=2,'Equivalencia BH-BMPT'!$D$3,IF(J821=3,'Equivalencia BH-BMPT'!$D$4,IF(J821=4,'Equivalencia BH-BMPT'!$D$5,IF(J821=5,'Equivalencia BH-BMPT'!$D$6,IF(J821=6,'Equivalencia BH-BMPT'!$D$7,IF(J821=7,'Equivalencia BH-BMPT'!$D$8,IF(J821=8,'Equivalencia BH-BMPT'!$D$9,IF(J821=9,'Equivalencia BH-BMPT'!$D$10,IF(J821=10,'Equivalencia BH-BMPT'!$D$11,IF(J821=11,'Equivalencia BH-BMPT'!$D$12,IF(J821=12,'Equivalencia BH-BMPT'!$D$13,IF(J821=13,'Equivalencia BH-BMPT'!$D$14,IF(J821=14,'Equivalencia BH-BMPT'!$D$15,IF(J821=15,'Equivalencia BH-BMPT'!$D$16,IF(J821=16,'Equivalencia BH-BMPT'!$D$17,IF(J821=17,'Equivalencia BH-BMPT'!$D$18,IF(J821=18,'Equivalencia BH-BMPT'!$D$19,IF(J821=19,'Equivalencia BH-BMPT'!$D$20,IF(J821=20,'Equivalencia BH-BMPT'!$D$21,IF(J821=21,'Equivalencia BH-BMPT'!$D$22,IF(J821=22,'Equivalencia BH-BMPT'!$D$23,IF(J821=23,'Equivalencia BH-BMPT'!#REF!,IF(J821=24,'Equivalencia BH-BMPT'!$D$25,IF(J821=25,'Equivalencia BH-BMPT'!$D$26,IF(J821=26,'Equivalencia BH-BMPT'!$D$27,IF(J821=27,'Equivalencia BH-BMPT'!$D$28,IF(J821=28,'Equivalencia BH-BMPT'!$D$29,IF(J821=29,'Equivalencia BH-BMPT'!$D$30,IF(J821=30,'Equivalencia BH-BMPT'!$D$31,IF(J821=31,'Equivalencia BH-BMPT'!$D$32,IF(J821=32,'Equivalencia BH-BMPT'!$D$33,IF(J821=33,'Equivalencia BH-BMPT'!$D$34,IF(J821=34,'Equivalencia BH-BMPT'!$D$35,IF(J821=35,'Equivalencia BH-BMPT'!$D$36,IF(J821=36,'Equivalencia BH-BMPT'!$D$37,IF(J821=37,'Equivalencia BH-BMPT'!$D$38,IF(J821=38,'Equivalencia BH-BMPT'!#REF!,IF(J821=39,'Equivalencia BH-BMPT'!$D$40,IF(J821=40,'Equivalencia BH-BMPT'!$D$41,IF(J821=41,'Equivalencia BH-BMPT'!$D$42,IF(J821=42,'Equivalencia BH-BMPT'!$D$43,IF(J821=43,'Equivalencia BH-BMPT'!$D$44,IF(J821=44,'Equivalencia BH-BMPT'!$D$45,IF(J821=45,'Equivalencia BH-BMPT'!$D$46,"No ha seleccionado un número de programa")))))))))))))))))))))))))))))))))))))))))))))</f>
        <v>No ha seleccionado un número de programa</v>
      </c>
      <c r="L821" s="137"/>
      <c r="M821" s="135"/>
      <c r="N821" s="147"/>
      <c r="O821" s="138"/>
      <c r="P821" s="139"/>
      <c r="Q821" s="140"/>
      <c r="R821" s="140"/>
      <c r="S821" s="140"/>
      <c r="T821" s="140">
        <f t="shared" si="75"/>
        <v>0</v>
      </c>
      <c r="U821" s="140"/>
      <c r="V821" s="141"/>
      <c r="W821" s="141"/>
      <c r="X821" s="141"/>
      <c r="Y821" s="135"/>
      <c r="Z821" s="135"/>
      <c r="AA821" s="142"/>
      <c r="AB821" s="135"/>
      <c r="AC821" s="135"/>
      <c r="AD821" s="135"/>
      <c r="AE821" s="135"/>
      <c r="AF821" s="143" t="e">
        <f t="shared" si="76"/>
        <v>#DIV/0!</v>
      </c>
      <c r="AG821" s="144"/>
      <c r="AH821" s="144" t="b">
        <f t="shared" si="77"/>
        <v>1</v>
      </c>
    </row>
    <row r="822" spans="1:34" ht="44.25" customHeight="1" thickBot="1" x14ac:dyDescent="0.3">
      <c r="A822" s="135"/>
      <c r="B822" s="135"/>
      <c r="C822" s="136"/>
      <c r="D822" s="135"/>
      <c r="E822" s="136" t="str">
        <f>IF(D822=1,'Tipo '!$B$2,IF(D822=2,'Tipo '!$B$3,IF(D822=3,'Tipo '!$B$4,IF(D822=4,'Tipo '!$B$5,IF(D822=5,'Tipo '!$B$6,IF(D822=6,'Tipo '!$B$7,IF(D822=7,'Tipo '!$B$8,IF(D822=8,'Tipo '!$B$9,IF(D822=9,'Tipo '!$B$10,IF(D822=10,'Tipo '!$B$11,IF(D822=11,'Tipo '!$B$12,IF(D822=12,'Tipo '!$B$13,IF(D822=13,'Tipo '!$B$14,IF(D822=14,'Tipo '!$B$15,IF(D822=15,'Tipo '!$B$16,IF(D822=16,'Tipo '!$B$17,IF(D822=17,'Tipo '!$B$18,IF(D822=18,'Tipo '!$B$19,IF(D822=19,'Tipo '!$B$20,IF(D822=20,'Tipo '!$B$21,"No ha seleccionado un tipo de contrato válido"))))))))))))))))))))</f>
        <v>No ha seleccionado un tipo de contrato válido</v>
      </c>
      <c r="F822" s="136"/>
      <c r="G822" s="136"/>
      <c r="H822" s="146"/>
      <c r="I822" s="146"/>
      <c r="J822" s="135"/>
      <c r="K822" s="136" t="str">
        <f>IF(J822=1,'Equivalencia BH-BMPT'!$D$2,IF(J822=2,'Equivalencia BH-BMPT'!$D$3,IF(J822=3,'Equivalencia BH-BMPT'!$D$4,IF(J822=4,'Equivalencia BH-BMPT'!$D$5,IF(J822=5,'Equivalencia BH-BMPT'!$D$6,IF(J822=6,'Equivalencia BH-BMPT'!$D$7,IF(J822=7,'Equivalencia BH-BMPT'!$D$8,IF(J822=8,'Equivalencia BH-BMPT'!$D$9,IF(J822=9,'Equivalencia BH-BMPT'!$D$10,IF(J822=10,'Equivalencia BH-BMPT'!$D$11,IF(J822=11,'Equivalencia BH-BMPT'!$D$12,IF(J822=12,'Equivalencia BH-BMPT'!$D$13,IF(J822=13,'Equivalencia BH-BMPT'!$D$14,IF(J822=14,'Equivalencia BH-BMPT'!$D$15,IF(J822=15,'Equivalencia BH-BMPT'!$D$16,IF(J822=16,'Equivalencia BH-BMPT'!$D$17,IF(J822=17,'Equivalencia BH-BMPT'!$D$18,IF(J822=18,'Equivalencia BH-BMPT'!$D$19,IF(J822=19,'Equivalencia BH-BMPT'!$D$20,IF(J822=20,'Equivalencia BH-BMPT'!$D$21,IF(J822=21,'Equivalencia BH-BMPT'!$D$22,IF(J822=22,'Equivalencia BH-BMPT'!$D$23,IF(J822=23,'Equivalencia BH-BMPT'!#REF!,IF(J822=24,'Equivalencia BH-BMPT'!$D$25,IF(J822=25,'Equivalencia BH-BMPT'!$D$26,IF(J822=26,'Equivalencia BH-BMPT'!$D$27,IF(J822=27,'Equivalencia BH-BMPT'!$D$28,IF(J822=28,'Equivalencia BH-BMPT'!$D$29,IF(J822=29,'Equivalencia BH-BMPT'!$D$30,IF(J822=30,'Equivalencia BH-BMPT'!$D$31,IF(J822=31,'Equivalencia BH-BMPT'!$D$32,IF(J822=32,'Equivalencia BH-BMPT'!$D$33,IF(J822=33,'Equivalencia BH-BMPT'!$D$34,IF(J822=34,'Equivalencia BH-BMPT'!$D$35,IF(J822=35,'Equivalencia BH-BMPT'!$D$36,IF(J822=36,'Equivalencia BH-BMPT'!$D$37,IF(J822=37,'Equivalencia BH-BMPT'!$D$38,IF(J822=38,'Equivalencia BH-BMPT'!#REF!,IF(J822=39,'Equivalencia BH-BMPT'!$D$40,IF(J822=40,'Equivalencia BH-BMPT'!$D$41,IF(J822=41,'Equivalencia BH-BMPT'!$D$42,IF(J822=42,'Equivalencia BH-BMPT'!$D$43,IF(J822=43,'Equivalencia BH-BMPT'!$D$44,IF(J822=44,'Equivalencia BH-BMPT'!$D$45,IF(J822=45,'Equivalencia BH-BMPT'!$D$46,"No ha seleccionado un número de programa")))))))))))))))))))))))))))))))))))))))))))))</f>
        <v>No ha seleccionado un número de programa</v>
      </c>
      <c r="L822" s="137"/>
      <c r="M822" s="135"/>
      <c r="N822" s="147"/>
      <c r="O822" s="138"/>
      <c r="P822" s="139"/>
      <c r="Q822" s="140"/>
      <c r="R822" s="140"/>
      <c r="S822" s="140"/>
      <c r="T822" s="140">
        <f t="shared" si="75"/>
        <v>0</v>
      </c>
      <c r="U822" s="140"/>
      <c r="V822" s="141"/>
      <c r="W822" s="141"/>
      <c r="X822" s="141"/>
      <c r="Y822" s="135"/>
      <c r="Z822" s="135"/>
      <c r="AA822" s="142"/>
      <c r="AB822" s="135"/>
      <c r="AC822" s="135"/>
      <c r="AD822" s="135"/>
      <c r="AE822" s="135"/>
      <c r="AF822" s="143" t="e">
        <f t="shared" si="76"/>
        <v>#DIV/0!</v>
      </c>
      <c r="AG822" s="144"/>
      <c r="AH822" s="144" t="b">
        <f t="shared" si="77"/>
        <v>1</v>
      </c>
    </row>
    <row r="823" spans="1:34" ht="44.25" customHeight="1" thickBot="1" x14ac:dyDescent="0.3">
      <c r="A823" s="135"/>
      <c r="B823" s="135"/>
      <c r="C823" s="136"/>
      <c r="D823" s="135"/>
      <c r="E823" s="136" t="str">
        <f>IF(D823=1,'Tipo '!$B$2,IF(D823=2,'Tipo '!$B$3,IF(D823=3,'Tipo '!$B$4,IF(D823=4,'Tipo '!$B$5,IF(D823=5,'Tipo '!$B$6,IF(D823=6,'Tipo '!$B$7,IF(D823=7,'Tipo '!$B$8,IF(D823=8,'Tipo '!$B$9,IF(D823=9,'Tipo '!$B$10,IF(D823=10,'Tipo '!$B$11,IF(D823=11,'Tipo '!$B$12,IF(D823=12,'Tipo '!$B$13,IF(D823=13,'Tipo '!$B$14,IF(D823=14,'Tipo '!$B$15,IF(D823=15,'Tipo '!$B$16,IF(D823=16,'Tipo '!$B$17,IF(D823=17,'Tipo '!$B$18,IF(D823=18,'Tipo '!$B$19,IF(D823=19,'Tipo '!$B$20,IF(D823=20,'Tipo '!$B$21,"No ha seleccionado un tipo de contrato válido"))))))))))))))))))))</f>
        <v>No ha seleccionado un tipo de contrato válido</v>
      </c>
      <c r="F823" s="136"/>
      <c r="G823" s="136"/>
      <c r="H823" s="146"/>
      <c r="I823" s="146"/>
      <c r="J823" s="135"/>
      <c r="K823" s="136" t="str">
        <f>IF(J823=1,'Equivalencia BH-BMPT'!$D$2,IF(J823=2,'Equivalencia BH-BMPT'!$D$3,IF(J823=3,'Equivalencia BH-BMPT'!$D$4,IF(J823=4,'Equivalencia BH-BMPT'!$D$5,IF(J823=5,'Equivalencia BH-BMPT'!$D$6,IF(J823=6,'Equivalencia BH-BMPT'!$D$7,IF(J823=7,'Equivalencia BH-BMPT'!$D$8,IF(J823=8,'Equivalencia BH-BMPT'!$D$9,IF(J823=9,'Equivalencia BH-BMPT'!$D$10,IF(J823=10,'Equivalencia BH-BMPT'!$D$11,IF(J823=11,'Equivalencia BH-BMPT'!$D$12,IF(J823=12,'Equivalencia BH-BMPT'!$D$13,IF(J823=13,'Equivalencia BH-BMPT'!$D$14,IF(J823=14,'Equivalencia BH-BMPT'!$D$15,IF(J823=15,'Equivalencia BH-BMPT'!$D$16,IF(J823=16,'Equivalencia BH-BMPT'!$D$17,IF(J823=17,'Equivalencia BH-BMPT'!$D$18,IF(J823=18,'Equivalencia BH-BMPT'!$D$19,IF(J823=19,'Equivalencia BH-BMPT'!$D$20,IF(J823=20,'Equivalencia BH-BMPT'!$D$21,IF(J823=21,'Equivalencia BH-BMPT'!$D$22,IF(J823=22,'Equivalencia BH-BMPT'!$D$23,IF(J823=23,'Equivalencia BH-BMPT'!#REF!,IF(J823=24,'Equivalencia BH-BMPT'!$D$25,IF(J823=25,'Equivalencia BH-BMPT'!$D$26,IF(J823=26,'Equivalencia BH-BMPT'!$D$27,IF(J823=27,'Equivalencia BH-BMPT'!$D$28,IF(J823=28,'Equivalencia BH-BMPT'!$D$29,IF(J823=29,'Equivalencia BH-BMPT'!$D$30,IF(J823=30,'Equivalencia BH-BMPT'!$D$31,IF(J823=31,'Equivalencia BH-BMPT'!$D$32,IF(J823=32,'Equivalencia BH-BMPT'!$D$33,IF(J823=33,'Equivalencia BH-BMPT'!$D$34,IF(J823=34,'Equivalencia BH-BMPT'!$D$35,IF(J823=35,'Equivalencia BH-BMPT'!$D$36,IF(J823=36,'Equivalencia BH-BMPT'!$D$37,IF(J823=37,'Equivalencia BH-BMPT'!$D$38,IF(J823=38,'Equivalencia BH-BMPT'!#REF!,IF(J823=39,'Equivalencia BH-BMPT'!$D$40,IF(J823=40,'Equivalencia BH-BMPT'!$D$41,IF(J823=41,'Equivalencia BH-BMPT'!$D$42,IF(J823=42,'Equivalencia BH-BMPT'!$D$43,IF(J823=43,'Equivalencia BH-BMPT'!$D$44,IF(J823=44,'Equivalencia BH-BMPT'!$D$45,IF(J823=45,'Equivalencia BH-BMPT'!$D$46,"No ha seleccionado un número de programa")))))))))))))))))))))))))))))))))))))))))))))</f>
        <v>No ha seleccionado un número de programa</v>
      </c>
      <c r="L823" s="137"/>
      <c r="M823" s="135"/>
      <c r="N823" s="147"/>
      <c r="O823" s="138"/>
      <c r="P823" s="139"/>
      <c r="Q823" s="140"/>
      <c r="R823" s="140"/>
      <c r="S823" s="140"/>
      <c r="T823" s="140">
        <f t="shared" si="75"/>
        <v>0</v>
      </c>
      <c r="U823" s="140"/>
      <c r="V823" s="141"/>
      <c r="W823" s="141"/>
      <c r="X823" s="141"/>
      <c r="Y823" s="135"/>
      <c r="Z823" s="135"/>
      <c r="AA823" s="142"/>
      <c r="AB823" s="135"/>
      <c r="AC823" s="135"/>
      <c r="AD823" s="135"/>
      <c r="AE823" s="135"/>
      <c r="AF823" s="143" t="e">
        <f t="shared" si="76"/>
        <v>#DIV/0!</v>
      </c>
      <c r="AG823" s="144"/>
      <c r="AH823" s="144" t="b">
        <f t="shared" si="77"/>
        <v>1</v>
      </c>
    </row>
    <row r="824" spans="1:34" ht="44.25" customHeight="1" thickBot="1" x14ac:dyDescent="0.3">
      <c r="A824" s="135"/>
      <c r="B824" s="135"/>
      <c r="C824" s="136"/>
      <c r="D824" s="135"/>
      <c r="E824" s="136" t="str">
        <f>IF(D824=1,'Tipo '!$B$2,IF(D824=2,'Tipo '!$B$3,IF(D824=3,'Tipo '!$B$4,IF(D824=4,'Tipo '!$B$5,IF(D824=5,'Tipo '!$B$6,IF(D824=6,'Tipo '!$B$7,IF(D824=7,'Tipo '!$B$8,IF(D824=8,'Tipo '!$B$9,IF(D824=9,'Tipo '!$B$10,IF(D824=10,'Tipo '!$B$11,IF(D824=11,'Tipo '!$B$12,IF(D824=12,'Tipo '!$B$13,IF(D824=13,'Tipo '!$B$14,IF(D824=14,'Tipo '!$B$15,IF(D824=15,'Tipo '!$B$16,IF(D824=16,'Tipo '!$B$17,IF(D824=17,'Tipo '!$B$18,IF(D824=18,'Tipo '!$B$19,IF(D824=19,'Tipo '!$B$20,IF(D824=20,'Tipo '!$B$21,"No ha seleccionado un tipo de contrato válido"))))))))))))))))))))</f>
        <v>No ha seleccionado un tipo de contrato válido</v>
      </c>
      <c r="F824" s="136"/>
      <c r="G824" s="136"/>
      <c r="H824" s="146"/>
      <c r="I824" s="146"/>
      <c r="J824" s="135"/>
      <c r="K824" s="136" t="str">
        <f>IF(J824=1,'Equivalencia BH-BMPT'!$D$2,IF(J824=2,'Equivalencia BH-BMPT'!$D$3,IF(J824=3,'Equivalencia BH-BMPT'!$D$4,IF(J824=4,'Equivalencia BH-BMPT'!$D$5,IF(J824=5,'Equivalencia BH-BMPT'!$D$6,IF(J824=6,'Equivalencia BH-BMPT'!$D$7,IF(J824=7,'Equivalencia BH-BMPT'!$D$8,IF(J824=8,'Equivalencia BH-BMPT'!$D$9,IF(J824=9,'Equivalencia BH-BMPT'!$D$10,IF(J824=10,'Equivalencia BH-BMPT'!$D$11,IF(J824=11,'Equivalencia BH-BMPT'!$D$12,IF(J824=12,'Equivalencia BH-BMPT'!$D$13,IF(J824=13,'Equivalencia BH-BMPT'!$D$14,IF(J824=14,'Equivalencia BH-BMPT'!$D$15,IF(J824=15,'Equivalencia BH-BMPT'!$D$16,IF(J824=16,'Equivalencia BH-BMPT'!$D$17,IF(J824=17,'Equivalencia BH-BMPT'!$D$18,IF(J824=18,'Equivalencia BH-BMPT'!$D$19,IF(J824=19,'Equivalencia BH-BMPT'!$D$20,IF(J824=20,'Equivalencia BH-BMPT'!$D$21,IF(J824=21,'Equivalencia BH-BMPT'!$D$22,IF(J824=22,'Equivalencia BH-BMPT'!$D$23,IF(J824=23,'Equivalencia BH-BMPT'!#REF!,IF(J824=24,'Equivalencia BH-BMPT'!$D$25,IF(J824=25,'Equivalencia BH-BMPT'!$D$26,IF(J824=26,'Equivalencia BH-BMPT'!$D$27,IF(J824=27,'Equivalencia BH-BMPT'!$D$28,IF(J824=28,'Equivalencia BH-BMPT'!$D$29,IF(J824=29,'Equivalencia BH-BMPT'!$D$30,IF(J824=30,'Equivalencia BH-BMPT'!$D$31,IF(J824=31,'Equivalencia BH-BMPT'!$D$32,IF(J824=32,'Equivalencia BH-BMPT'!$D$33,IF(J824=33,'Equivalencia BH-BMPT'!$D$34,IF(J824=34,'Equivalencia BH-BMPT'!$D$35,IF(J824=35,'Equivalencia BH-BMPT'!$D$36,IF(J824=36,'Equivalencia BH-BMPT'!$D$37,IF(J824=37,'Equivalencia BH-BMPT'!$D$38,IF(J824=38,'Equivalencia BH-BMPT'!#REF!,IF(J824=39,'Equivalencia BH-BMPT'!$D$40,IF(J824=40,'Equivalencia BH-BMPT'!$D$41,IF(J824=41,'Equivalencia BH-BMPT'!$D$42,IF(J824=42,'Equivalencia BH-BMPT'!$D$43,IF(J824=43,'Equivalencia BH-BMPT'!$D$44,IF(J824=44,'Equivalencia BH-BMPT'!$D$45,IF(J824=45,'Equivalencia BH-BMPT'!$D$46,"No ha seleccionado un número de programa")))))))))))))))))))))))))))))))))))))))))))))</f>
        <v>No ha seleccionado un número de programa</v>
      </c>
      <c r="L824" s="137"/>
      <c r="M824" s="135"/>
      <c r="N824" s="147"/>
      <c r="O824" s="138"/>
      <c r="P824" s="139"/>
      <c r="Q824" s="140"/>
      <c r="R824" s="140"/>
      <c r="S824" s="140"/>
      <c r="T824" s="140">
        <f t="shared" si="75"/>
        <v>0</v>
      </c>
      <c r="U824" s="140"/>
      <c r="V824" s="141"/>
      <c r="W824" s="141"/>
      <c r="X824" s="141"/>
      <c r="Y824" s="135"/>
      <c r="Z824" s="135"/>
      <c r="AA824" s="142"/>
      <c r="AB824" s="135"/>
      <c r="AC824" s="135"/>
      <c r="AD824" s="135"/>
      <c r="AE824" s="135"/>
      <c r="AF824" s="143" t="e">
        <f t="shared" si="76"/>
        <v>#DIV/0!</v>
      </c>
      <c r="AG824" s="144"/>
      <c r="AH824" s="144" t="b">
        <f t="shared" si="77"/>
        <v>1</v>
      </c>
    </row>
    <row r="825" spans="1:34" ht="44.25" customHeight="1" thickBot="1" x14ac:dyDescent="0.3">
      <c r="A825" s="135"/>
      <c r="B825" s="135"/>
      <c r="C825" s="136"/>
      <c r="D825" s="135"/>
      <c r="E825" s="136" t="str">
        <f>IF(D825=1,'Tipo '!$B$2,IF(D825=2,'Tipo '!$B$3,IF(D825=3,'Tipo '!$B$4,IF(D825=4,'Tipo '!$B$5,IF(D825=5,'Tipo '!$B$6,IF(D825=6,'Tipo '!$B$7,IF(D825=7,'Tipo '!$B$8,IF(D825=8,'Tipo '!$B$9,IF(D825=9,'Tipo '!$B$10,IF(D825=10,'Tipo '!$B$11,IF(D825=11,'Tipo '!$B$12,IF(D825=12,'Tipo '!$B$13,IF(D825=13,'Tipo '!$B$14,IF(D825=14,'Tipo '!$B$15,IF(D825=15,'Tipo '!$B$16,IF(D825=16,'Tipo '!$B$17,IF(D825=17,'Tipo '!$B$18,IF(D825=18,'Tipo '!$B$19,IF(D825=19,'Tipo '!$B$20,IF(D825=20,'Tipo '!$B$21,"No ha seleccionado un tipo de contrato válido"))))))))))))))))))))</f>
        <v>No ha seleccionado un tipo de contrato válido</v>
      </c>
      <c r="F825" s="136"/>
      <c r="G825" s="136"/>
      <c r="H825" s="146"/>
      <c r="I825" s="146"/>
      <c r="J825" s="135"/>
      <c r="K825" s="136" t="str">
        <f>IF(J825=1,'Equivalencia BH-BMPT'!$D$2,IF(J825=2,'Equivalencia BH-BMPT'!$D$3,IF(J825=3,'Equivalencia BH-BMPT'!$D$4,IF(J825=4,'Equivalencia BH-BMPT'!$D$5,IF(J825=5,'Equivalencia BH-BMPT'!$D$6,IF(J825=6,'Equivalencia BH-BMPT'!$D$7,IF(J825=7,'Equivalencia BH-BMPT'!$D$8,IF(J825=8,'Equivalencia BH-BMPT'!$D$9,IF(J825=9,'Equivalencia BH-BMPT'!$D$10,IF(J825=10,'Equivalencia BH-BMPT'!$D$11,IF(J825=11,'Equivalencia BH-BMPT'!$D$12,IF(J825=12,'Equivalencia BH-BMPT'!$D$13,IF(J825=13,'Equivalencia BH-BMPT'!$D$14,IF(J825=14,'Equivalencia BH-BMPT'!$D$15,IF(J825=15,'Equivalencia BH-BMPT'!$D$16,IF(J825=16,'Equivalencia BH-BMPT'!$D$17,IF(J825=17,'Equivalencia BH-BMPT'!$D$18,IF(J825=18,'Equivalencia BH-BMPT'!$D$19,IF(J825=19,'Equivalencia BH-BMPT'!$D$20,IF(J825=20,'Equivalencia BH-BMPT'!$D$21,IF(J825=21,'Equivalencia BH-BMPT'!$D$22,IF(J825=22,'Equivalencia BH-BMPT'!$D$23,IF(J825=23,'Equivalencia BH-BMPT'!#REF!,IF(J825=24,'Equivalencia BH-BMPT'!$D$25,IF(J825=25,'Equivalencia BH-BMPT'!$D$26,IF(J825=26,'Equivalencia BH-BMPT'!$D$27,IF(J825=27,'Equivalencia BH-BMPT'!$D$28,IF(J825=28,'Equivalencia BH-BMPT'!$D$29,IF(J825=29,'Equivalencia BH-BMPT'!$D$30,IF(J825=30,'Equivalencia BH-BMPT'!$D$31,IF(J825=31,'Equivalencia BH-BMPT'!$D$32,IF(J825=32,'Equivalencia BH-BMPT'!$D$33,IF(J825=33,'Equivalencia BH-BMPT'!$D$34,IF(J825=34,'Equivalencia BH-BMPT'!$D$35,IF(J825=35,'Equivalencia BH-BMPT'!$D$36,IF(J825=36,'Equivalencia BH-BMPT'!$D$37,IF(J825=37,'Equivalencia BH-BMPT'!$D$38,IF(J825=38,'Equivalencia BH-BMPT'!#REF!,IF(J825=39,'Equivalencia BH-BMPT'!$D$40,IF(J825=40,'Equivalencia BH-BMPT'!$D$41,IF(J825=41,'Equivalencia BH-BMPT'!$D$42,IF(J825=42,'Equivalencia BH-BMPT'!$D$43,IF(J825=43,'Equivalencia BH-BMPT'!$D$44,IF(J825=44,'Equivalencia BH-BMPT'!$D$45,IF(J825=45,'Equivalencia BH-BMPT'!$D$46,"No ha seleccionado un número de programa")))))))))))))))))))))))))))))))))))))))))))))</f>
        <v>No ha seleccionado un número de programa</v>
      </c>
      <c r="L825" s="137"/>
      <c r="M825" s="135"/>
      <c r="N825" s="147"/>
      <c r="O825" s="138"/>
      <c r="P825" s="139"/>
      <c r="Q825" s="140"/>
      <c r="R825" s="140"/>
      <c r="S825" s="140"/>
      <c r="T825" s="140">
        <f t="shared" si="75"/>
        <v>0</v>
      </c>
      <c r="U825" s="140"/>
      <c r="V825" s="141"/>
      <c r="W825" s="141"/>
      <c r="X825" s="141"/>
      <c r="Y825" s="135"/>
      <c r="Z825" s="135"/>
      <c r="AA825" s="142"/>
      <c r="AB825" s="135"/>
      <c r="AC825" s="135"/>
      <c r="AD825" s="135"/>
      <c r="AE825" s="135"/>
      <c r="AF825" s="143" t="e">
        <f t="shared" si="76"/>
        <v>#DIV/0!</v>
      </c>
      <c r="AG825" s="144"/>
      <c r="AH825" s="144" t="b">
        <f t="shared" si="77"/>
        <v>1</v>
      </c>
    </row>
    <row r="826" spans="1:34" ht="44.25" customHeight="1" thickBot="1" x14ac:dyDescent="0.3">
      <c r="A826" s="135"/>
      <c r="B826" s="135"/>
      <c r="C826" s="136"/>
      <c r="D826" s="135"/>
      <c r="E826" s="136" t="str">
        <f>IF(D826=1,'Tipo '!$B$2,IF(D826=2,'Tipo '!$B$3,IF(D826=3,'Tipo '!$B$4,IF(D826=4,'Tipo '!$B$5,IF(D826=5,'Tipo '!$B$6,IF(D826=6,'Tipo '!$B$7,IF(D826=7,'Tipo '!$B$8,IF(D826=8,'Tipo '!$B$9,IF(D826=9,'Tipo '!$B$10,IF(D826=10,'Tipo '!$B$11,IF(D826=11,'Tipo '!$B$12,IF(D826=12,'Tipo '!$B$13,IF(D826=13,'Tipo '!$B$14,IF(D826=14,'Tipo '!$B$15,IF(D826=15,'Tipo '!$B$16,IF(D826=16,'Tipo '!$B$17,IF(D826=17,'Tipo '!$B$18,IF(D826=18,'Tipo '!$B$19,IF(D826=19,'Tipo '!$B$20,IF(D826=20,'Tipo '!$B$21,"No ha seleccionado un tipo de contrato válido"))))))))))))))))))))</f>
        <v>No ha seleccionado un tipo de contrato válido</v>
      </c>
      <c r="F826" s="136"/>
      <c r="G826" s="136"/>
      <c r="H826" s="146"/>
      <c r="I826" s="146"/>
      <c r="J826" s="135"/>
      <c r="K826" s="136" t="str">
        <f>IF(J826=1,'Equivalencia BH-BMPT'!$D$2,IF(J826=2,'Equivalencia BH-BMPT'!$D$3,IF(J826=3,'Equivalencia BH-BMPT'!$D$4,IF(J826=4,'Equivalencia BH-BMPT'!$D$5,IF(J826=5,'Equivalencia BH-BMPT'!$D$6,IF(J826=6,'Equivalencia BH-BMPT'!$D$7,IF(J826=7,'Equivalencia BH-BMPT'!$D$8,IF(J826=8,'Equivalencia BH-BMPT'!$D$9,IF(J826=9,'Equivalencia BH-BMPT'!$D$10,IF(J826=10,'Equivalencia BH-BMPT'!$D$11,IF(J826=11,'Equivalencia BH-BMPT'!$D$12,IF(J826=12,'Equivalencia BH-BMPT'!$D$13,IF(J826=13,'Equivalencia BH-BMPT'!$D$14,IF(J826=14,'Equivalencia BH-BMPT'!$D$15,IF(J826=15,'Equivalencia BH-BMPT'!$D$16,IF(J826=16,'Equivalencia BH-BMPT'!$D$17,IF(J826=17,'Equivalencia BH-BMPT'!$D$18,IF(J826=18,'Equivalencia BH-BMPT'!$D$19,IF(J826=19,'Equivalencia BH-BMPT'!$D$20,IF(J826=20,'Equivalencia BH-BMPT'!$D$21,IF(J826=21,'Equivalencia BH-BMPT'!$D$22,IF(J826=22,'Equivalencia BH-BMPT'!$D$23,IF(J826=23,'Equivalencia BH-BMPT'!#REF!,IF(J826=24,'Equivalencia BH-BMPT'!$D$25,IF(J826=25,'Equivalencia BH-BMPT'!$D$26,IF(J826=26,'Equivalencia BH-BMPT'!$D$27,IF(J826=27,'Equivalencia BH-BMPT'!$D$28,IF(J826=28,'Equivalencia BH-BMPT'!$D$29,IF(J826=29,'Equivalencia BH-BMPT'!$D$30,IF(J826=30,'Equivalencia BH-BMPT'!$D$31,IF(J826=31,'Equivalencia BH-BMPT'!$D$32,IF(J826=32,'Equivalencia BH-BMPT'!$D$33,IF(J826=33,'Equivalencia BH-BMPT'!$D$34,IF(J826=34,'Equivalencia BH-BMPT'!$D$35,IF(J826=35,'Equivalencia BH-BMPT'!$D$36,IF(J826=36,'Equivalencia BH-BMPT'!$D$37,IF(J826=37,'Equivalencia BH-BMPT'!$D$38,IF(J826=38,'Equivalencia BH-BMPT'!#REF!,IF(J826=39,'Equivalencia BH-BMPT'!$D$40,IF(J826=40,'Equivalencia BH-BMPT'!$D$41,IF(J826=41,'Equivalencia BH-BMPT'!$D$42,IF(J826=42,'Equivalencia BH-BMPT'!$D$43,IF(J826=43,'Equivalencia BH-BMPT'!$D$44,IF(J826=44,'Equivalencia BH-BMPT'!$D$45,IF(J826=45,'Equivalencia BH-BMPT'!$D$46,"No ha seleccionado un número de programa")))))))))))))))))))))))))))))))))))))))))))))</f>
        <v>No ha seleccionado un número de programa</v>
      </c>
      <c r="L826" s="137"/>
      <c r="M826" s="135"/>
      <c r="N826" s="147"/>
      <c r="O826" s="138"/>
      <c r="P826" s="139"/>
      <c r="Q826" s="140"/>
      <c r="R826" s="140"/>
      <c r="S826" s="140"/>
      <c r="T826" s="140">
        <f t="shared" si="75"/>
        <v>0</v>
      </c>
      <c r="U826" s="140"/>
      <c r="V826" s="141"/>
      <c r="W826" s="141"/>
      <c r="X826" s="141"/>
      <c r="Y826" s="135"/>
      <c r="Z826" s="135"/>
      <c r="AA826" s="142"/>
      <c r="AB826" s="135"/>
      <c r="AC826" s="135"/>
      <c r="AD826" s="135"/>
      <c r="AE826" s="135"/>
      <c r="AF826" s="143" t="e">
        <f t="shared" si="76"/>
        <v>#DIV/0!</v>
      </c>
      <c r="AG826" s="144"/>
      <c r="AH826" s="144" t="b">
        <f t="shared" si="77"/>
        <v>1</v>
      </c>
    </row>
    <row r="827" spans="1:34" ht="44.25" customHeight="1" thickBot="1" x14ac:dyDescent="0.3">
      <c r="A827" s="135"/>
      <c r="B827" s="135"/>
      <c r="C827" s="136"/>
      <c r="D827" s="135"/>
      <c r="E827" s="136" t="str">
        <f>IF(D827=1,'Tipo '!$B$2,IF(D827=2,'Tipo '!$B$3,IF(D827=3,'Tipo '!$B$4,IF(D827=4,'Tipo '!$B$5,IF(D827=5,'Tipo '!$B$6,IF(D827=6,'Tipo '!$B$7,IF(D827=7,'Tipo '!$B$8,IF(D827=8,'Tipo '!$B$9,IF(D827=9,'Tipo '!$B$10,IF(D827=10,'Tipo '!$B$11,IF(D827=11,'Tipo '!$B$12,IF(D827=12,'Tipo '!$B$13,IF(D827=13,'Tipo '!$B$14,IF(D827=14,'Tipo '!$B$15,IF(D827=15,'Tipo '!$B$16,IF(D827=16,'Tipo '!$B$17,IF(D827=17,'Tipo '!$B$18,IF(D827=18,'Tipo '!$B$19,IF(D827=19,'Tipo '!$B$20,IF(D827=20,'Tipo '!$B$21,"No ha seleccionado un tipo de contrato válido"))))))))))))))))))))</f>
        <v>No ha seleccionado un tipo de contrato válido</v>
      </c>
      <c r="F827" s="136"/>
      <c r="G827" s="136"/>
      <c r="H827" s="146"/>
      <c r="I827" s="146"/>
      <c r="J827" s="135"/>
      <c r="K827" s="136" t="str">
        <f>IF(J827=1,'Equivalencia BH-BMPT'!$D$2,IF(J827=2,'Equivalencia BH-BMPT'!$D$3,IF(J827=3,'Equivalencia BH-BMPT'!$D$4,IF(J827=4,'Equivalencia BH-BMPT'!$D$5,IF(J827=5,'Equivalencia BH-BMPT'!$D$6,IF(J827=6,'Equivalencia BH-BMPT'!$D$7,IF(J827=7,'Equivalencia BH-BMPT'!$D$8,IF(J827=8,'Equivalencia BH-BMPT'!$D$9,IF(J827=9,'Equivalencia BH-BMPT'!$D$10,IF(J827=10,'Equivalencia BH-BMPT'!$D$11,IF(J827=11,'Equivalencia BH-BMPT'!$D$12,IF(J827=12,'Equivalencia BH-BMPT'!$D$13,IF(J827=13,'Equivalencia BH-BMPT'!$D$14,IF(J827=14,'Equivalencia BH-BMPT'!$D$15,IF(J827=15,'Equivalencia BH-BMPT'!$D$16,IF(J827=16,'Equivalencia BH-BMPT'!$D$17,IF(J827=17,'Equivalencia BH-BMPT'!$D$18,IF(J827=18,'Equivalencia BH-BMPT'!$D$19,IF(J827=19,'Equivalencia BH-BMPT'!$D$20,IF(J827=20,'Equivalencia BH-BMPT'!$D$21,IF(J827=21,'Equivalencia BH-BMPT'!$D$22,IF(J827=22,'Equivalencia BH-BMPT'!$D$23,IF(J827=23,'Equivalencia BH-BMPT'!#REF!,IF(J827=24,'Equivalencia BH-BMPT'!$D$25,IF(J827=25,'Equivalencia BH-BMPT'!$D$26,IF(J827=26,'Equivalencia BH-BMPT'!$D$27,IF(J827=27,'Equivalencia BH-BMPT'!$D$28,IF(J827=28,'Equivalencia BH-BMPT'!$D$29,IF(J827=29,'Equivalencia BH-BMPT'!$D$30,IF(J827=30,'Equivalencia BH-BMPT'!$D$31,IF(J827=31,'Equivalencia BH-BMPT'!$D$32,IF(J827=32,'Equivalencia BH-BMPT'!$D$33,IF(J827=33,'Equivalencia BH-BMPT'!$D$34,IF(J827=34,'Equivalencia BH-BMPT'!$D$35,IF(J827=35,'Equivalencia BH-BMPT'!$D$36,IF(J827=36,'Equivalencia BH-BMPT'!$D$37,IF(J827=37,'Equivalencia BH-BMPT'!$D$38,IF(J827=38,'Equivalencia BH-BMPT'!#REF!,IF(J827=39,'Equivalencia BH-BMPT'!$D$40,IF(J827=40,'Equivalencia BH-BMPT'!$D$41,IF(J827=41,'Equivalencia BH-BMPT'!$D$42,IF(J827=42,'Equivalencia BH-BMPT'!$D$43,IF(J827=43,'Equivalencia BH-BMPT'!$D$44,IF(J827=44,'Equivalencia BH-BMPT'!$D$45,IF(J827=45,'Equivalencia BH-BMPT'!$D$46,"No ha seleccionado un número de programa")))))))))))))))))))))))))))))))))))))))))))))</f>
        <v>No ha seleccionado un número de programa</v>
      </c>
      <c r="L827" s="137"/>
      <c r="M827" s="135"/>
      <c r="N827" s="147"/>
      <c r="O827" s="138"/>
      <c r="P827" s="139"/>
      <c r="Q827" s="140"/>
      <c r="R827" s="140"/>
      <c r="S827" s="140"/>
      <c r="T827" s="140">
        <f t="shared" si="75"/>
        <v>0</v>
      </c>
      <c r="U827" s="140"/>
      <c r="V827" s="141"/>
      <c r="W827" s="141"/>
      <c r="X827" s="141"/>
      <c r="Y827" s="135"/>
      <c r="Z827" s="135"/>
      <c r="AA827" s="142"/>
      <c r="AB827" s="135"/>
      <c r="AC827" s="135"/>
      <c r="AD827" s="135"/>
      <c r="AE827" s="135"/>
      <c r="AF827" s="143" t="e">
        <f t="shared" si="76"/>
        <v>#DIV/0!</v>
      </c>
      <c r="AG827" s="144"/>
      <c r="AH827" s="144" t="b">
        <f t="shared" si="77"/>
        <v>1</v>
      </c>
    </row>
    <row r="828" spans="1:34" ht="44.25" customHeight="1" thickBot="1" x14ac:dyDescent="0.3">
      <c r="A828" s="135"/>
      <c r="B828" s="135"/>
      <c r="C828" s="136"/>
      <c r="D828" s="135"/>
      <c r="E828" s="136" t="str">
        <f>IF(D828=1,'Tipo '!$B$2,IF(D828=2,'Tipo '!$B$3,IF(D828=3,'Tipo '!$B$4,IF(D828=4,'Tipo '!$B$5,IF(D828=5,'Tipo '!$B$6,IF(D828=6,'Tipo '!$B$7,IF(D828=7,'Tipo '!$B$8,IF(D828=8,'Tipo '!$B$9,IF(D828=9,'Tipo '!$B$10,IF(D828=10,'Tipo '!$B$11,IF(D828=11,'Tipo '!$B$12,IF(D828=12,'Tipo '!$B$13,IF(D828=13,'Tipo '!$B$14,IF(D828=14,'Tipo '!$B$15,IF(D828=15,'Tipo '!$B$16,IF(D828=16,'Tipo '!$B$17,IF(D828=17,'Tipo '!$B$18,IF(D828=18,'Tipo '!$B$19,IF(D828=19,'Tipo '!$B$20,IF(D828=20,'Tipo '!$B$21,"No ha seleccionado un tipo de contrato válido"))))))))))))))))))))</f>
        <v>No ha seleccionado un tipo de contrato válido</v>
      </c>
      <c r="F828" s="136"/>
      <c r="G828" s="136"/>
      <c r="H828" s="146"/>
      <c r="I828" s="146"/>
      <c r="J828" s="135"/>
      <c r="K828" s="136" t="str">
        <f>IF(J828=1,'Equivalencia BH-BMPT'!$D$2,IF(J828=2,'Equivalencia BH-BMPT'!$D$3,IF(J828=3,'Equivalencia BH-BMPT'!$D$4,IF(J828=4,'Equivalencia BH-BMPT'!$D$5,IF(J828=5,'Equivalencia BH-BMPT'!$D$6,IF(J828=6,'Equivalencia BH-BMPT'!$D$7,IF(J828=7,'Equivalencia BH-BMPT'!$D$8,IF(J828=8,'Equivalencia BH-BMPT'!$D$9,IF(J828=9,'Equivalencia BH-BMPT'!$D$10,IF(J828=10,'Equivalencia BH-BMPT'!$D$11,IF(J828=11,'Equivalencia BH-BMPT'!$D$12,IF(J828=12,'Equivalencia BH-BMPT'!$D$13,IF(J828=13,'Equivalencia BH-BMPT'!$D$14,IF(J828=14,'Equivalencia BH-BMPT'!$D$15,IF(J828=15,'Equivalencia BH-BMPT'!$D$16,IF(J828=16,'Equivalencia BH-BMPT'!$D$17,IF(J828=17,'Equivalencia BH-BMPT'!$D$18,IF(J828=18,'Equivalencia BH-BMPT'!$D$19,IF(J828=19,'Equivalencia BH-BMPT'!$D$20,IF(J828=20,'Equivalencia BH-BMPT'!$D$21,IF(J828=21,'Equivalencia BH-BMPT'!$D$22,IF(J828=22,'Equivalencia BH-BMPT'!$D$23,IF(J828=23,'Equivalencia BH-BMPT'!#REF!,IF(J828=24,'Equivalencia BH-BMPT'!$D$25,IF(J828=25,'Equivalencia BH-BMPT'!$D$26,IF(J828=26,'Equivalencia BH-BMPT'!$D$27,IF(J828=27,'Equivalencia BH-BMPT'!$D$28,IF(J828=28,'Equivalencia BH-BMPT'!$D$29,IF(J828=29,'Equivalencia BH-BMPT'!$D$30,IF(J828=30,'Equivalencia BH-BMPT'!$D$31,IF(J828=31,'Equivalencia BH-BMPT'!$D$32,IF(J828=32,'Equivalencia BH-BMPT'!$D$33,IF(J828=33,'Equivalencia BH-BMPT'!$D$34,IF(J828=34,'Equivalencia BH-BMPT'!$D$35,IF(J828=35,'Equivalencia BH-BMPT'!$D$36,IF(J828=36,'Equivalencia BH-BMPT'!$D$37,IF(J828=37,'Equivalencia BH-BMPT'!$D$38,IF(J828=38,'Equivalencia BH-BMPT'!#REF!,IF(J828=39,'Equivalencia BH-BMPT'!$D$40,IF(J828=40,'Equivalencia BH-BMPT'!$D$41,IF(J828=41,'Equivalencia BH-BMPT'!$D$42,IF(J828=42,'Equivalencia BH-BMPT'!$D$43,IF(J828=43,'Equivalencia BH-BMPT'!$D$44,IF(J828=44,'Equivalencia BH-BMPT'!$D$45,IF(J828=45,'Equivalencia BH-BMPT'!$D$46,"No ha seleccionado un número de programa")))))))))))))))))))))))))))))))))))))))))))))</f>
        <v>No ha seleccionado un número de programa</v>
      </c>
      <c r="L828" s="137"/>
      <c r="M828" s="135"/>
      <c r="N828" s="147"/>
      <c r="O828" s="138"/>
      <c r="P828" s="139"/>
      <c r="Q828" s="140"/>
      <c r="R828" s="140"/>
      <c r="S828" s="140"/>
      <c r="T828" s="140">
        <f t="shared" si="75"/>
        <v>0</v>
      </c>
      <c r="U828" s="140"/>
      <c r="V828" s="141"/>
      <c r="W828" s="141"/>
      <c r="X828" s="141"/>
      <c r="Y828" s="135"/>
      <c r="Z828" s="135"/>
      <c r="AA828" s="142"/>
      <c r="AB828" s="135"/>
      <c r="AC828" s="135"/>
      <c r="AD828" s="135"/>
      <c r="AE828" s="135"/>
      <c r="AF828" s="143" t="e">
        <f t="shared" si="76"/>
        <v>#DIV/0!</v>
      </c>
      <c r="AG828" s="144"/>
      <c r="AH828" s="144" t="b">
        <f t="shared" si="77"/>
        <v>1</v>
      </c>
    </row>
    <row r="829" spans="1:34" ht="44.25" customHeight="1" thickBot="1" x14ac:dyDescent="0.3">
      <c r="A829" s="135"/>
      <c r="B829" s="135"/>
      <c r="C829" s="136"/>
      <c r="D829" s="135"/>
      <c r="E829" s="136" t="str">
        <f>IF(D829=1,'Tipo '!$B$2,IF(D829=2,'Tipo '!$B$3,IF(D829=3,'Tipo '!$B$4,IF(D829=4,'Tipo '!$B$5,IF(D829=5,'Tipo '!$B$6,IF(D829=6,'Tipo '!$B$7,IF(D829=7,'Tipo '!$B$8,IF(D829=8,'Tipo '!$B$9,IF(D829=9,'Tipo '!$B$10,IF(D829=10,'Tipo '!$B$11,IF(D829=11,'Tipo '!$B$12,IF(D829=12,'Tipo '!$B$13,IF(D829=13,'Tipo '!$B$14,IF(D829=14,'Tipo '!$B$15,IF(D829=15,'Tipo '!$B$16,IF(D829=16,'Tipo '!$B$17,IF(D829=17,'Tipo '!$B$18,IF(D829=18,'Tipo '!$B$19,IF(D829=19,'Tipo '!$B$20,IF(D829=20,'Tipo '!$B$21,"No ha seleccionado un tipo de contrato válido"))))))))))))))))))))</f>
        <v>No ha seleccionado un tipo de contrato válido</v>
      </c>
      <c r="F829" s="136"/>
      <c r="G829" s="136"/>
      <c r="H829" s="146"/>
      <c r="I829" s="146"/>
      <c r="J829" s="135"/>
      <c r="K829" s="136" t="str">
        <f>IF(J829=1,'Equivalencia BH-BMPT'!$D$2,IF(J829=2,'Equivalencia BH-BMPT'!$D$3,IF(J829=3,'Equivalencia BH-BMPT'!$D$4,IF(J829=4,'Equivalencia BH-BMPT'!$D$5,IF(J829=5,'Equivalencia BH-BMPT'!$D$6,IF(J829=6,'Equivalencia BH-BMPT'!$D$7,IF(J829=7,'Equivalencia BH-BMPT'!$D$8,IF(J829=8,'Equivalencia BH-BMPT'!$D$9,IF(J829=9,'Equivalencia BH-BMPT'!$D$10,IF(J829=10,'Equivalencia BH-BMPT'!$D$11,IF(J829=11,'Equivalencia BH-BMPT'!$D$12,IF(J829=12,'Equivalencia BH-BMPT'!$D$13,IF(J829=13,'Equivalencia BH-BMPT'!$D$14,IF(J829=14,'Equivalencia BH-BMPT'!$D$15,IF(J829=15,'Equivalencia BH-BMPT'!$D$16,IF(J829=16,'Equivalencia BH-BMPT'!$D$17,IF(J829=17,'Equivalencia BH-BMPT'!$D$18,IF(J829=18,'Equivalencia BH-BMPT'!$D$19,IF(J829=19,'Equivalencia BH-BMPT'!$D$20,IF(J829=20,'Equivalencia BH-BMPT'!$D$21,IF(J829=21,'Equivalencia BH-BMPT'!$D$22,IF(J829=22,'Equivalencia BH-BMPT'!$D$23,IF(J829=23,'Equivalencia BH-BMPT'!#REF!,IF(J829=24,'Equivalencia BH-BMPT'!$D$25,IF(J829=25,'Equivalencia BH-BMPT'!$D$26,IF(J829=26,'Equivalencia BH-BMPT'!$D$27,IF(J829=27,'Equivalencia BH-BMPT'!$D$28,IF(J829=28,'Equivalencia BH-BMPT'!$D$29,IF(J829=29,'Equivalencia BH-BMPT'!$D$30,IF(J829=30,'Equivalencia BH-BMPT'!$D$31,IF(J829=31,'Equivalencia BH-BMPT'!$D$32,IF(J829=32,'Equivalencia BH-BMPT'!$D$33,IF(J829=33,'Equivalencia BH-BMPT'!$D$34,IF(J829=34,'Equivalencia BH-BMPT'!$D$35,IF(J829=35,'Equivalencia BH-BMPT'!$D$36,IF(J829=36,'Equivalencia BH-BMPT'!$D$37,IF(J829=37,'Equivalencia BH-BMPT'!$D$38,IF(J829=38,'Equivalencia BH-BMPT'!#REF!,IF(J829=39,'Equivalencia BH-BMPT'!$D$40,IF(J829=40,'Equivalencia BH-BMPT'!$D$41,IF(J829=41,'Equivalencia BH-BMPT'!$D$42,IF(J829=42,'Equivalencia BH-BMPT'!$D$43,IF(J829=43,'Equivalencia BH-BMPT'!$D$44,IF(J829=44,'Equivalencia BH-BMPT'!$D$45,IF(J829=45,'Equivalencia BH-BMPT'!$D$46,"No ha seleccionado un número de programa")))))))))))))))))))))))))))))))))))))))))))))</f>
        <v>No ha seleccionado un número de programa</v>
      </c>
      <c r="L829" s="137"/>
      <c r="M829" s="135"/>
      <c r="N829" s="147"/>
      <c r="O829" s="138"/>
      <c r="P829" s="139"/>
      <c r="Q829" s="140"/>
      <c r="R829" s="140"/>
      <c r="S829" s="140"/>
      <c r="T829" s="140">
        <f t="shared" si="75"/>
        <v>0</v>
      </c>
      <c r="U829" s="140"/>
      <c r="V829" s="141"/>
      <c r="W829" s="141"/>
      <c r="X829" s="141"/>
      <c r="Y829" s="135"/>
      <c r="Z829" s="135"/>
      <c r="AA829" s="142"/>
      <c r="AB829" s="135"/>
      <c r="AC829" s="135"/>
      <c r="AD829" s="135"/>
      <c r="AE829" s="135"/>
      <c r="AF829" s="143" t="e">
        <f t="shared" si="76"/>
        <v>#DIV/0!</v>
      </c>
      <c r="AG829" s="144"/>
      <c r="AH829" s="144" t="b">
        <f t="shared" si="77"/>
        <v>1</v>
      </c>
    </row>
    <row r="830" spans="1:34" ht="44.25" customHeight="1" thickBot="1" x14ac:dyDescent="0.3">
      <c r="A830" s="135"/>
      <c r="B830" s="135"/>
      <c r="C830" s="136"/>
      <c r="D830" s="135"/>
      <c r="E830" s="136" t="str">
        <f>IF(D830=1,'Tipo '!$B$2,IF(D830=2,'Tipo '!$B$3,IF(D830=3,'Tipo '!$B$4,IF(D830=4,'Tipo '!$B$5,IF(D830=5,'Tipo '!$B$6,IF(D830=6,'Tipo '!$B$7,IF(D830=7,'Tipo '!$B$8,IF(D830=8,'Tipo '!$B$9,IF(D830=9,'Tipo '!$B$10,IF(D830=10,'Tipo '!$B$11,IF(D830=11,'Tipo '!$B$12,IF(D830=12,'Tipo '!$B$13,IF(D830=13,'Tipo '!$B$14,IF(D830=14,'Tipo '!$B$15,IF(D830=15,'Tipo '!$B$16,IF(D830=16,'Tipo '!$B$17,IF(D830=17,'Tipo '!$B$18,IF(D830=18,'Tipo '!$B$19,IF(D830=19,'Tipo '!$B$20,IF(D830=20,'Tipo '!$B$21,"No ha seleccionado un tipo de contrato válido"))))))))))))))))))))</f>
        <v>No ha seleccionado un tipo de contrato válido</v>
      </c>
      <c r="F830" s="136"/>
      <c r="G830" s="136"/>
      <c r="H830" s="146"/>
      <c r="I830" s="146"/>
      <c r="J830" s="135"/>
      <c r="K830" s="136" t="str">
        <f>IF(J830=1,'Equivalencia BH-BMPT'!$D$2,IF(J830=2,'Equivalencia BH-BMPT'!$D$3,IF(J830=3,'Equivalencia BH-BMPT'!$D$4,IF(J830=4,'Equivalencia BH-BMPT'!$D$5,IF(J830=5,'Equivalencia BH-BMPT'!$D$6,IF(J830=6,'Equivalencia BH-BMPT'!$D$7,IF(J830=7,'Equivalencia BH-BMPT'!$D$8,IF(J830=8,'Equivalencia BH-BMPT'!$D$9,IF(J830=9,'Equivalencia BH-BMPT'!$D$10,IF(J830=10,'Equivalencia BH-BMPT'!$D$11,IF(J830=11,'Equivalencia BH-BMPT'!$D$12,IF(J830=12,'Equivalencia BH-BMPT'!$D$13,IF(J830=13,'Equivalencia BH-BMPT'!$D$14,IF(J830=14,'Equivalencia BH-BMPT'!$D$15,IF(J830=15,'Equivalencia BH-BMPT'!$D$16,IF(J830=16,'Equivalencia BH-BMPT'!$D$17,IF(J830=17,'Equivalencia BH-BMPT'!$D$18,IF(J830=18,'Equivalencia BH-BMPT'!$D$19,IF(J830=19,'Equivalencia BH-BMPT'!$D$20,IF(J830=20,'Equivalencia BH-BMPT'!$D$21,IF(J830=21,'Equivalencia BH-BMPT'!$D$22,IF(J830=22,'Equivalencia BH-BMPT'!$D$23,IF(J830=23,'Equivalencia BH-BMPT'!#REF!,IF(J830=24,'Equivalencia BH-BMPT'!$D$25,IF(J830=25,'Equivalencia BH-BMPT'!$D$26,IF(J830=26,'Equivalencia BH-BMPT'!$D$27,IF(J830=27,'Equivalencia BH-BMPT'!$D$28,IF(J830=28,'Equivalencia BH-BMPT'!$D$29,IF(J830=29,'Equivalencia BH-BMPT'!$D$30,IF(J830=30,'Equivalencia BH-BMPT'!$D$31,IF(J830=31,'Equivalencia BH-BMPT'!$D$32,IF(J830=32,'Equivalencia BH-BMPT'!$D$33,IF(J830=33,'Equivalencia BH-BMPT'!$D$34,IF(J830=34,'Equivalencia BH-BMPT'!$D$35,IF(J830=35,'Equivalencia BH-BMPT'!$D$36,IF(J830=36,'Equivalencia BH-BMPT'!$D$37,IF(J830=37,'Equivalencia BH-BMPT'!$D$38,IF(J830=38,'Equivalencia BH-BMPT'!#REF!,IF(J830=39,'Equivalencia BH-BMPT'!$D$40,IF(J830=40,'Equivalencia BH-BMPT'!$D$41,IF(J830=41,'Equivalencia BH-BMPT'!$D$42,IF(J830=42,'Equivalencia BH-BMPT'!$D$43,IF(J830=43,'Equivalencia BH-BMPT'!$D$44,IF(J830=44,'Equivalencia BH-BMPT'!$D$45,IF(J830=45,'Equivalencia BH-BMPT'!$D$46,"No ha seleccionado un número de programa")))))))))))))))))))))))))))))))))))))))))))))</f>
        <v>No ha seleccionado un número de programa</v>
      </c>
      <c r="L830" s="137"/>
      <c r="M830" s="135"/>
      <c r="N830" s="147"/>
      <c r="O830" s="138"/>
      <c r="P830" s="139"/>
      <c r="Q830" s="140"/>
      <c r="R830" s="140"/>
      <c r="S830" s="140"/>
      <c r="T830" s="140">
        <f t="shared" si="75"/>
        <v>0</v>
      </c>
      <c r="U830" s="140"/>
      <c r="V830" s="141"/>
      <c r="W830" s="141"/>
      <c r="X830" s="141"/>
      <c r="Y830" s="135"/>
      <c r="Z830" s="135"/>
      <c r="AA830" s="142"/>
      <c r="AB830" s="135"/>
      <c r="AC830" s="135"/>
      <c r="AD830" s="135"/>
      <c r="AE830" s="135"/>
      <c r="AF830" s="143" t="e">
        <f t="shared" si="76"/>
        <v>#DIV/0!</v>
      </c>
      <c r="AG830" s="144"/>
      <c r="AH830" s="144" t="b">
        <f t="shared" si="77"/>
        <v>1</v>
      </c>
    </row>
    <row r="831" spans="1:34" ht="44.25" customHeight="1" thickBot="1" x14ac:dyDescent="0.3">
      <c r="A831" s="135"/>
      <c r="B831" s="135"/>
      <c r="C831" s="136"/>
      <c r="D831" s="135"/>
      <c r="E831" s="136" t="str">
        <f>IF(D831=1,'Tipo '!$B$2,IF(D831=2,'Tipo '!$B$3,IF(D831=3,'Tipo '!$B$4,IF(D831=4,'Tipo '!$B$5,IF(D831=5,'Tipo '!$B$6,IF(D831=6,'Tipo '!$B$7,IF(D831=7,'Tipo '!$B$8,IF(D831=8,'Tipo '!$B$9,IF(D831=9,'Tipo '!$B$10,IF(D831=10,'Tipo '!$B$11,IF(D831=11,'Tipo '!$B$12,IF(D831=12,'Tipo '!$B$13,IF(D831=13,'Tipo '!$B$14,IF(D831=14,'Tipo '!$B$15,IF(D831=15,'Tipo '!$B$16,IF(D831=16,'Tipo '!$B$17,IF(D831=17,'Tipo '!$B$18,IF(D831=18,'Tipo '!$B$19,IF(D831=19,'Tipo '!$B$20,IF(D831=20,'Tipo '!$B$21,"No ha seleccionado un tipo de contrato válido"))))))))))))))))))))</f>
        <v>No ha seleccionado un tipo de contrato válido</v>
      </c>
      <c r="F831" s="136"/>
      <c r="G831" s="136"/>
      <c r="H831" s="146"/>
      <c r="I831" s="146"/>
      <c r="J831" s="135"/>
      <c r="K831" s="136" t="str">
        <f>IF(J831=1,'Equivalencia BH-BMPT'!$D$2,IF(J831=2,'Equivalencia BH-BMPT'!$D$3,IF(J831=3,'Equivalencia BH-BMPT'!$D$4,IF(J831=4,'Equivalencia BH-BMPT'!$D$5,IF(J831=5,'Equivalencia BH-BMPT'!$D$6,IF(J831=6,'Equivalencia BH-BMPT'!$D$7,IF(J831=7,'Equivalencia BH-BMPT'!$D$8,IF(J831=8,'Equivalencia BH-BMPT'!$D$9,IF(J831=9,'Equivalencia BH-BMPT'!$D$10,IF(J831=10,'Equivalencia BH-BMPT'!$D$11,IF(J831=11,'Equivalencia BH-BMPT'!$D$12,IF(J831=12,'Equivalencia BH-BMPT'!$D$13,IF(J831=13,'Equivalencia BH-BMPT'!$D$14,IF(J831=14,'Equivalencia BH-BMPT'!$D$15,IF(J831=15,'Equivalencia BH-BMPT'!$D$16,IF(J831=16,'Equivalencia BH-BMPT'!$D$17,IF(J831=17,'Equivalencia BH-BMPT'!$D$18,IF(J831=18,'Equivalencia BH-BMPT'!$D$19,IF(J831=19,'Equivalencia BH-BMPT'!$D$20,IF(J831=20,'Equivalencia BH-BMPT'!$D$21,IF(J831=21,'Equivalencia BH-BMPT'!$D$22,IF(J831=22,'Equivalencia BH-BMPT'!$D$23,IF(J831=23,'Equivalencia BH-BMPT'!#REF!,IF(J831=24,'Equivalencia BH-BMPT'!$D$25,IF(J831=25,'Equivalencia BH-BMPT'!$D$26,IF(J831=26,'Equivalencia BH-BMPT'!$D$27,IF(J831=27,'Equivalencia BH-BMPT'!$D$28,IF(J831=28,'Equivalencia BH-BMPT'!$D$29,IF(J831=29,'Equivalencia BH-BMPT'!$D$30,IF(J831=30,'Equivalencia BH-BMPT'!$D$31,IF(J831=31,'Equivalencia BH-BMPT'!$D$32,IF(J831=32,'Equivalencia BH-BMPT'!$D$33,IF(J831=33,'Equivalencia BH-BMPT'!$D$34,IF(J831=34,'Equivalencia BH-BMPT'!$D$35,IF(J831=35,'Equivalencia BH-BMPT'!$D$36,IF(J831=36,'Equivalencia BH-BMPT'!$D$37,IF(J831=37,'Equivalencia BH-BMPT'!$D$38,IF(J831=38,'Equivalencia BH-BMPT'!#REF!,IF(J831=39,'Equivalencia BH-BMPT'!$D$40,IF(J831=40,'Equivalencia BH-BMPT'!$D$41,IF(J831=41,'Equivalencia BH-BMPT'!$D$42,IF(J831=42,'Equivalencia BH-BMPT'!$D$43,IF(J831=43,'Equivalencia BH-BMPT'!$D$44,IF(J831=44,'Equivalencia BH-BMPT'!$D$45,IF(J831=45,'Equivalencia BH-BMPT'!$D$46,"No ha seleccionado un número de programa")))))))))))))))))))))))))))))))))))))))))))))</f>
        <v>No ha seleccionado un número de programa</v>
      </c>
      <c r="L831" s="137"/>
      <c r="M831" s="135"/>
      <c r="N831" s="147"/>
      <c r="O831" s="138"/>
      <c r="P831" s="139"/>
      <c r="Q831" s="140"/>
      <c r="R831" s="140"/>
      <c r="S831" s="140"/>
      <c r="T831" s="140">
        <f t="shared" si="75"/>
        <v>0</v>
      </c>
      <c r="U831" s="140"/>
      <c r="V831" s="141"/>
      <c r="W831" s="141"/>
      <c r="X831" s="141"/>
      <c r="Y831" s="135"/>
      <c r="Z831" s="135"/>
      <c r="AA831" s="142"/>
      <c r="AB831" s="135"/>
      <c r="AC831" s="135"/>
      <c r="AD831" s="135"/>
      <c r="AE831" s="135"/>
      <c r="AF831" s="143" t="e">
        <f t="shared" si="76"/>
        <v>#DIV/0!</v>
      </c>
      <c r="AG831" s="144"/>
      <c r="AH831" s="144" t="b">
        <f t="shared" si="77"/>
        <v>1</v>
      </c>
    </row>
    <row r="832" spans="1:34" ht="44.25" customHeight="1" thickBot="1" x14ac:dyDescent="0.3">
      <c r="A832" s="135"/>
      <c r="B832" s="135"/>
      <c r="C832" s="136"/>
      <c r="D832" s="135"/>
      <c r="E832" s="136" t="str">
        <f>IF(D832=1,'Tipo '!$B$2,IF(D832=2,'Tipo '!$B$3,IF(D832=3,'Tipo '!$B$4,IF(D832=4,'Tipo '!$B$5,IF(D832=5,'Tipo '!$B$6,IF(D832=6,'Tipo '!$B$7,IF(D832=7,'Tipo '!$B$8,IF(D832=8,'Tipo '!$B$9,IF(D832=9,'Tipo '!$B$10,IF(D832=10,'Tipo '!$B$11,IF(D832=11,'Tipo '!$B$12,IF(D832=12,'Tipo '!$B$13,IF(D832=13,'Tipo '!$B$14,IF(D832=14,'Tipo '!$B$15,IF(D832=15,'Tipo '!$B$16,IF(D832=16,'Tipo '!$B$17,IF(D832=17,'Tipo '!$B$18,IF(D832=18,'Tipo '!$B$19,IF(D832=19,'Tipo '!$B$20,IF(D832=20,'Tipo '!$B$21,"No ha seleccionado un tipo de contrato válido"))))))))))))))))))))</f>
        <v>No ha seleccionado un tipo de contrato válido</v>
      </c>
      <c r="F832" s="136"/>
      <c r="G832" s="136"/>
      <c r="H832" s="146"/>
      <c r="I832" s="146"/>
      <c r="J832" s="135"/>
      <c r="K832" s="136" t="str">
        <f>IF(J832=1,'Equivalencia BH-BMPT'!$D$2,IF(J832=2,'Equivalencia BH-BMPT'!$D$3,IF(J832=3,'Equivalencia BH-BMPT'!$D$4,IF(J832=4,'Equivalencia BH-BMPT'!$D$5,IF(J832=5,'Equivalencia BH-BMPT'!$D$6,IF(J832=6,'Equivalencia BH-BMPT'!$D$7,IF(J832=7,'Equivalencia BH-BMPT'!$D$8,IF(J832=8,'Equivalencia BH-BMPT'!$D$9,IF(J832=9,'Equivalencia BH-BMPT'!$D$10,IF(J832=10,'Equivalencia BH-BMPT'!$D$11,IF(J832=11,'Equivalencia BH-BMPT'!$D$12,IF(J832=12,'Equivalencia BH-BMPT'!$D$13,IF(J832=13,'Equivalencia BH-BMPT'!$D$14,IF(J832=14,'Equivalencia BH-BMPT'!$D$15,IF(J832=15,'Equivalencia BH-BMPT'!$D$16,IF(J832=16,'Equivalencia BH-BMPT'!$D$17,IF(J832=17,'Equivalencia BH-BMPT'!$D$18,IF(J832=18,'Equivalencia BH-BMPT'!$D$19,IF(J832=19,'Equivalencia BH-BMPT'!$D$20,IF(J832=20,'Equivalencia BH-BMPT'!$D$21,IF(J832=21,'Equivalencia BH-BMPT'!$D$22,IF(J832=22,'Equivalencia BH-BMPT'!$D$23,IF(J832=23,'Equivalencia BH-BMPT'!#REF!,IF(J832=24,'Equivalencia BH-BMPT'!$D$25,IF(J832=25,'Equivalencia BH-BMPT'!$D$26,IF(J832=26,'Equivalencia BH-BMPT'!$D$27,IF(J832=27,'Equivalencia BH-BMPT'!$D$28,IF(J832=28,'Equivalencia BH-BMPT'!$D$29,IF(J832=29,'Equivalencia BH-BMPT'!$D$30,IF(J832=30,'Equivalencia BH-BMPT'!$D$31,IF(J832=31,'Equivalencia BH-BMPT'!$D$32,IF(J832=32,'Equivalencia BH-BMPT'!$D$33,IF(J832=33,'Equivalencia BH-BMPT'!$D$34,IF(J832=34,'Equivalencia BH-BMPT'!$D$35,IF(J832=35,'Equivalencia BH-BMPT'!$D$36,IF(J832=36,'Equivalencia BH-BMPT'!$D$37,IF(J832=37,'Equivalencia BH-BMPT'!$D$38,IF(J832=38,'Equivalencia BH-BMPT'!#REF!,IF(J832=39,'Equivalencia BH-BMPT'!$D$40,IF(J832=40,'Equivalencia BH-BMPT'!$D$41,IF(J832=41,'Equivalencia BH-BMPT'!$D$42,IF(J832=42,'Equivalencia BH-BMPT'!$D$43,IF(J832=43,'Equivalencia BH-BMPT'!$D$44,IF(J832=44,'Equivalencia BH-BMPT'!$D$45,IF(J832=45,'Equivalencia BH-BMPT'!$D$46,"No ha seleccionado un número de programa")))))))))))))))))))))))))))))))))))))))))))))</f>
        <v>No ha seleccionado un número de programa</v>
      </c>
      <c r="L832" s="137"/>
      <c r="M832" s="135"/>
      <c r="N832" s="147"/>
      <c r="O832" s="138"/>
      <c r="P832" s="139"/>
      <c r="Q832" s="140"/>
      <c r="R832" s="140"/>
      <c r="S832" s="140"/>
      <c r="T832" s="140">
        <f t="shared" si="75"/>
        <v>0</v>
      </c>
      <c r="U832" s="140"/>
      <c r="V832" s="141"/>
      <c r="W832" s="141"/>
      <c r="X832" s="141"/>
      <c r="Y832" s="135"/>
      <c r="Z832" s="135"/>
      <c r="AA832" s="142"/>
      <c r="AB832" s="135"/>
      <c r="AC832" s="135"/>
      <c r="AD832" s="135"/>
      <c r="AE832" s="135"/>
      <c r="AF832" s="143" t="e">
        <f t="shared" si="76"/>
        <v>#DIV/0!</v>
      </c>
      <c r="AG832" s="144"/>
      <c r="AH832" s="144" t="b">
        <f t="shared" si="77"/>
        <v>1</v>
      </c>
    </row>
    <row r="833" spans="1:34" ht="44.25" customHeight="1" thickBot="1" x14ac:dyDescent="0.3">
      <c r="A833" s="135"/>
      <c r="B833" s="135"/>
      <c r="C833" s="136"/>
      <c r="D833" s="135"/>
      <c r="E833" s="136" t="str">
        <f>IF(D833=1,'Tipo '!$B$2,IF(D833=2,'Tipo '!$B$3,IF(D833=3,'Tipo '!$B$4,IF(D833=4,'Tipo '!$B$5,IF(D833=5,'Tipo '!$B$6,IF(D833=6,'Tipo '!$B$7,IF(D833=7,'Tipo '!$B$8,IF(D833=8,'Tipo '!$B$9,IF(D833=9,'Tipo '!$B$10,IF(D833=10,'Tipo '!$B$11,IF(D833=11,'Tipo '!$B$12,IF(D833=12,'Tipo '!$B$13,IF(D833=13,'Tipo '!$B$14,IF(D833=14,'Tipo '!$B$15,IF(D833=15,'Tipo '!$B$16,IF(D833=16,'Tipo '!$B$17,IF(D833=17,'Tipo '!$B$18,IF(D833=18,'Tipo '!$B$19,IF(D833=19,'Tipo '!$B$20,IF(D833=20,'Tipo '!$B$21,"No ha seleccionado un tipo de contrato válido"))))))))))))))))))))</f>
        <v>No ha seleccionado un tipo de contrato válido</v>
      </c>
      <c r="F833" s="136"/>
      <c r="G833" s="136"/>
      <c r="H833" s="146"/>
      <c r="I833" s="146"/>
      <c r="J833" s="135"/>
      <c r="K833" s="136" t="str">
        <f>IF(J833=1,'Equivalencia BH-BMPT'!$D$2,IF(J833=2,'Equivalencia BH-BMPT'!$D$3,IF(J833=3,'Equivalencia BH-BMPT'!$D$4,IF(J833=4,'Equivalencia BH-BMPT'!$D$5,IF(J833=5,'Equivalencia BH-BMPT'!$D$6,IF(J833=6,'Equivalencia BH-BMPT'!$D$7,IF(J833=7,'Equivalencia BH-BMPT'!$D$8,IF(J833=8,'Equivalencia BH-BMPT'!$D$9,IF(J833=9,'Equivalencia BH-BMPT'!$D$10,IF(J833=10,'Equivalencia BH-BMPT'!$D$11,IF(J833=11,'Equivalencia BH-BMPT'!$D$12,IF(J833=12,'Equivalencia BH-BMPT'!$D$13,IF(J833=13,'Equivalencia BH-BMPT'!$D$14,IF(J833=14,'Equivalencia BH-BMPT'!$D$15,IF(J833=15,'Equivalencia BH-BMPT'!$D$16,IF(J833=16,'Equivalencia BH-BMPT'!$D$17,IF(J833=17,'Equivalencia BH-BMPT'!$D$18,IF(J833=18,'Equivalencia BH-BMPT'!$D$19,IF(J833=19,'Equivalencia BH-BMPT'!$D$20,IF(J833=20,'Equivalencia BH-BMPT'!$D$21,IF(J833=21,'Equivalencia BH-BMPT'!$D$22,IF(J833=22,'Equivalencia BH-BMPT'!$D$23,IF(J833=23,'Equivalencia BH-BMPT'!#REF!,IF(J833=24,'Equivalencia BH-BMPT'!$D$25,IF(J833=25,'Equivalencia BH-BMPT'!$D$26,IF(J833=26,'Equivalencia BH-BMPT'!$D$27,IF(J833=27,'Equivalencia BH-BMPT'!$D$28,IF(J833=28,'Equivalencia BH-BMPT'!$D$29,IF(J833=29,'Equivalencia BH-BMPT'!$D$30,IF(J833=30,'Equivalencia BH-BMPT'!$D$31,IF(J833=31,'Equivalencia BH-BMPT'!$D$32,IF(J833=32,'Equivalencia BH-BMPT'!$D$33,IF(J833=33,'Equivalencia BH-BMPT'!$D$34,IF(J833=34,'Equivalencia BH-BMPT'!$D$35,IF(J833=35,'Equivalencia BH-BMPT'!$D$36,IF(J833=36,'Equivalencia BH-BMPT'!$D$37,IF(J833=37,'Equivalencia BH-BMPT'!$D$38,IF(J833=38,'Equivalencia BH-BMPT'!#REF!,IF(J833=39,'Equivalencia BH-BMPT'!$D$40,IF(J833=40,'Equivalencia BH-BMPT'!$D$41,IF(J833=41,'Equivalencia BH-BMPT'!$D$42,IF(J833=42,'Equivalencia BH-BMPT'!$D$43,IF(J833=43,'Equivalencia BH-BMPT'!$D$44,IF(J833=44,'Equivalencia BH-BMPT'!$D$45,IF(J833=45,'Equivalencia BH-BMPT'!$D$46,"No ha seleccionado un número de programa")))))))))))))))))))))))))))))))))))))))))))))</f>
        <v>No ha seleccionado un número de programa</v>
      </c>
      <c r="L833" s="137"/>
      <c r="M833" s="135"/>
      <c r="N833" s="147"/>
      <c r="O833" s="138"/>
      <c r="P833" s="139"/>
      <c r="Q833" s="140"/>
      <c r="R833" s="140"/>
      <c r="S833" s="140"/>
      <c r="T833" s="140">
        <f t="shared" si="75"/>
        <v>0</v>
      </c>
      <c r="U833" s="140"/>
      <c r="V833" s="141"/>
      <c r="W833" s="141"/>
      <c r="X833" s="141"/>
      <c r="Y833" s="135"/>
      <c r="Z833" s="135"/>
      <c r="AA833" s="142"/>
      <c r="AB833" s="135"/>
      <c r="AC833" s="135"/>
      <c r="AD833" s="135"/>
      <c r="AE833" s="135"/>
      <c r="AF833" s="143" t="e">
        <f t="shared" si="76"/>
        <v>#DIV/0!</v>
      </c>
      <c r="AG833" s="144"/>
      <c r="AH833" s="144" t="b">
        <f t="shared" si="77"/>
        <v>1</v>
      </c>
    </row>
    <row r="834" spans="1:34" ht="44.25" customHeight="1" thickBot="1" x14ac:dyDescent="0.3">
      <c r="A834" s="135"/>
      <c r="B834" s="135"/>
      <c r="C834" s="136"/>
      <c r="D834" s="135"/>
      <c r="E834" s="136" t="str">
        <f>IF(D834=1,'Tipo '!$B$2,IF(D834=2,'Tipo '!$B$3,IF(D834=3,'Tipo '!$B$4,IF(D834=4,'Tipo '!$B$5,IF(D834=5,'Tipo '!$B$6,IF(D834=6,'Tipo '!$B$7,IF(D834=7,'Tipo '!$B$8,IF(D834=8,'Tipo '!$B$9,IF(D834=9,'Tipo '!$B$10,IF(D834=10,'Tipo '!$B$11,IF(D834=11,'Tipo '!$B$12,IF(D834=12,'Tipo '!$B$13,IF(D834=13,'Tipo '!$B$14,IF(D834=14,'Tipo '!$B$15,IF(D834=15,'Tipo '!$B$16,IF(D834=16,'Tipo '!$B$17,IF(D834=17,'Tipo '!$B$18,IF(D834=18,'Tipo '!$B$19,IF(D834=19,'Tipo '!$B$20,IF(D834=20,'Tipo '!$B$21,"No ha seleccionado un tipo de contrato válido"))))))))))))))))))))</f>
        <v>No ha seleccionado un tipo de contrato válido</v>
      </c>
      <c r="F834" s="136"/>
      <c r="G834" s="136"/>
      <c r="H834" s="146"/>
      <c r="I834" s="146"/>
      <c r="J834" s="135"/>
      <c r="K834" s="136" t="str">
        <f>IF(J834=1,'Equivalencia BH-BMPT'!$D$2,IF(J834=2,'Equivalencia BH-BMPT'!$D$3,IF(J834=3,'Equivalencia BH-BMPT'!$D$4,IF(J834=4,'Equivalencia BH-BMPT'!$D$5,IF(J834=5,'Equivalencia BH-BMPT'!$D$6,IF(J834=6,'Equivalencia BH-BMPT'!$D$7,IF(J834=7,'Equivalencia BH-BMPT'!$D$8,IF(J834=8,'Equivalencia BH-BMPT'!$D$9,IF(J834=9,'Equivalencia BH-BMPT'!$D$10,IF(J834=10,'Equivalencia BH-BMPT'!$D$11,IF(J834=11,'Equivalencia BH-BMPT'!$D$12,IF(J834=12,'Equivalencia BH-BMPT'!$D$13,IF(J834=13,'Equivalencia BH-BMPT'!$D$14,IF(J834=14,'Equivalencia BH-BMPT'!$D$15,IF(J834=15,'Equivalencia BH-BMPT'!$D$16,IF(J834=16,'Equivalencia BH-BMPT'!$D$17,IF(J834=17,'Equivalencia BH-BMPT'!$D$18,IF(J834=18,'Equivalencia BH-BMPT'!$D$19,IF(J834=19,'Equivalencia BH-BMPT'!$D$20,IF(J834=20,'Equivalencia BH-BMPT'!$D$21,IF(J834=21,'Equivalencia BH-BMPT'!$D$22,IF(J834=22,'Equivalencia BH-BMPT'!$D$23,IF(J834=23,'Equivalencia BH-BMPT'!#REF!,IF(J834=24,'Equivalencia BH-BMPT'!$D$25,IF(J834=25,'Equivalencia BH-BMPT'!$D$26,IF(J834=26,'Equivalencia BH-BMPT'!$D$27,IF(J834=27,'Equivalencia BH-BMPT'!$D$28,IF(J834=28,'Equivalencia BH-BMPT'!$D$29,IF(J834=29,'Equivalencia BH-BMPT'!$D$30,IF(J834=30,'Equivalencia BH-BMPT'!$D$31,IF(J834=31,'Equivalencia BH-BMPT'!$D$32,IF(J834=32,'Equivalencia BH-BMPT'!$D$33,IF(J834=33,'Equivalencia BH-BMPT'!$D$34,IF(J834=34,'Equivalencia BH-BMPT'!$D$35,IF(J834=35,'Equivalencia BH-BMPT'!$D$36,IF(J834=36,'Equivalencia BH-BMPT'!$D$37,IF(J834=37,'Equivalencia BH-BMPT'!$D$38,IF(J834=38,'Equivalencia BH-BMPT'!#REF!,IF(J834=39,'Equivalencia BH-BMPT'!$D$40,IF(J834=40,'Equivalencia BH-BMPT'!$D$41,IF(J834=41,'Equivalencia BH-BMPT'!$D$42,IF(J834=42,'Equivalencia BH-BMPT'!$D$43,IF(J834=43,'Equivalencia BH-BMPT'!$D$44,IF(J834=44,'Equivalencia BH-BMPT'!$D$45,IF(J834=45,'Equivalencia BH-BMPT'!$D$46,"No ha seleccionado un número de programa")))))))))))))))))))))))))))))))))))))))))))))</f>
        <v>No ha seleccionado un número de programa</v>
      </c>
      <c r="L834" s="137"/>
      <c r="M834" s="135"/>
      <c r="N834" s="147"/>
      <c r="O834" s="138"/>
      <c r="P834" s="139"/>
      <c r="Q834" s="140"/>
      <c r="R834" s="140"/>
      <c r="S834" s="140"/>
      <c r="T834" s="140">
        <f t="shared" si="75"/>
        <v>0</v>
      </c>
      <c r="U834" s="140"/>
      <c r="V834" s="141"/>
      <c r="W834" s="141"/>
      <c r="X834" s="141"/>
      <c r="Y834" s="135"/>
      <c r="Z834" s="135"/>
      <c r="AA834" s="142"/>
      <c r="AB834" s="135"/>
      <c r="AC834" s="135"/>
      <c r="AD834" s="135"/>
      <c r="AE834" s="135"/>
      <c r="AF834" s="143" t="e">
        <f t="shared" si="76"/>
        <v>#DIV/0!</v>
      </c>
      <c r="AG834" s="144"/>
      <c r="AH834" s="144" t="b">
        <f t="shared" si="77"/>
        <v>1</v>
      </c>
    </row>
    <row r="835" spans="1:34" ht="44.25" customHeight="1" thickBot="1" x14ac:dyDescent="0.3">
      <c r="A835" s="135"/>
      <c r="B835" s="135"/>
      <c r="C835" s="136"/>
      <c r="D835" s="135"/>
      <c r="E835" s="136" t="str">
        <f>IF(D835=1,'Tipo '!$B$2,IF(D835=2,'Tipo '!$B$3,IF(D835=3,'Tipo '!$B$4,IF(D835=4,'Tipo '!$B$5,IF(D835=5,'Tipo '!$B$6,IF(D835=6,'Tipo '!$B$7,IF(D835=7,'Tipo '!$B$8,IF(D835=8,'Tipo '!$B$9,IF(D835=9,'Tipo '!$B$10,IF(D835=10,'Tipo '!$B$11,IF(D835=11,'Tipo '!$B$12,IF(D835=12,'Tipo '!$B$13,IF(D835=13,'Tipo '!$B$14,IF(D835=14,'Tipo '!$B$15,IF(D835=15,'Tipo '!$B$16,IF(D835=16,'Tipo '!$B$17,IF(D835=17,'Tipo '!$B$18,IF(D835=18,'Tipo '!$B$19,IF(D835=19,'Tipo '!$B$20,IF(D835=20,'Tipo '!$B$21,"No ha seleccionado un tipo de contrato válido"))))))))))))))))))))</f>
        <v>No ha seleccionado un tipo de contrato válido</v>
      </c>
      <c r="F835" s="136"/>
      <c r="G835" s="136"/>
      <c r="H835" s="146"/>
      <c r="I835" s="146"/>
      <c r="J835" s="135"/>
      <c r="K835" s="136" t="str">
        <f>IF(J835=1,'Equivalencia BH-BMPT'!$D$2,IF(J835=2,'Equivalencia BH-BMPT'!$D$3,IF(J835=3,'Equivalencia BH-BMPT'!$D$4,IF(J835=4,'Equivalencia BH-BMPT'!$D$5,IF(J835=5,'Equivalencia BH-BMPT'!$D$6,IF(J835=6,'Equivalencia BH-BMPT'!$D$7,IF(J835=7,'Equivalencia BH-BMPT'!$D$8,IF(J835=8,'Equivalencia BH-BMPT'!$D$9,IF(J835=9,'Equivalencia BH-BMPT'!$D$10,IF(J835=10,'Equivalencia BH-BMPT'!$D$11,IF(J835=11,'Equivalencia BH-BMPT'!$D$12,IF(J835=12,'Equivalencia BH-BMPT'!$D$13,IF(J835=13,'Equivalencia BH-BMPT'!$D$14,IF(J835=14,'Equivalencia BH-BMPT'!$D$15,IF(J835=15,'Equivalencia BH-BMPT'!$D$16,IF(J835=16,'Equivalencia BH-BMPT'!$D$17,IF(J835=17,'Equivalencia BH-BMPT'!$D$18,IF(J835=18,'Equivalencia BH-BMPT'!$D$19,IF(J835=19,'Equivalencia BH-BMPT'!$D$20,IF(J835=20,'Equivalencia BH-BMPT'!$D$21,IF(J835=21,'Equivalencia BH-BMPT'!$D$22,IF(J835=22,'Equivalencia BH-BMPT'!$D$23,IF(J835=23,'Equivalencia BH-BMPT'!#REF!,IF(J835=24,'Equivalencia BH-BMPT'!$D$25,IF(J835=25,'Equivalencia BH-BMPT'!$D$26,IF(J835=26,'Equivalencia BH-BMPT'!$D$27,IF(J835=27,'Equivalencia BH-BMPT'!$D$28,IF(J835=28,'Equivalencia BH-BMPT'!$D$29,IF(J835=29,'Equivalencia BH-BMPT'!$D$30,IF(J835=30,'Equivalencia BH-BMPT'!$D$31,IF(J835=31,'Equivalencia BH-BMPT'!$D$32,IF(J835=32,'Equivalencia BH-BMPT'!$D$33,IF(J835=33,'Equivalencia BH-BMPT'!$D$34,IF(J835=34,'Equivalencia BH-BMPT'!$D$35,IF(J835=35,'Equivalencia BH-BMPT'!$D$36,IF(J835=36,'Equivalencia BH-BMPT'!$D$37,IF(J835=37,'Equivalencia BH-BMPT'!$D$38,IF(J835=38,'Equivalencia BH-BMPT'!#REF!,IF(J835=39,'Equivalencia BH-BMPT'!$D$40,IF(J835=40,'Equivalencia BH-BMPT'!$D$41,IF(J835=41,'Equivalencia BH-BMPT'!$D$42,IF(J835=42,'Equivalencia BH-BMPT'!$D$43,IF(J835=43,'Equivalencia BH-BMPT'!$D$44,IF(J835=44,'Equivalencia BH-BMPT'!$D$45,IF(J835=45,'Equivalencia BH-BMPT'!$D$46,"No ha seleccionado un número de programa")))))))))))))))))))))))))))))))))))))))))))))</f>
        <v>No ha seleccionado un número de programa</v>
      </c>
      <c r="L835" s="137"/>
      <c r="M835" s="135"/>
      <c r="N835" s="147"/>
      <c r="O835" s="138"/>
      <c r="P835" s="139"/>
      <c r="Q835" s="140"/>
      <c r="R835" s="140"/>
      <c r="S835" s="140"/>
      <c r="T835" s="140">
        <f t="shared" si="75"/>
        <v>0</v>
      </c>
      <c r="U835" s="140"/>
      <c r="V835" s="141"/>
      <c r="W835" s="141"/>
      <c r="X835" s="141"/>
      <c r="Y835" s="135"/>
      <c r="Z835" s="135"/>
      <c r="AA835" s="142"/>
      <c r="AB835" s="135"/>
      <c r="AC835" s="135"/>
      <c r="AD835" s="135"/>
      <c r="AE835" s="135"/>
      <c r="AF835" s="143" t="e">
        <f t="shared" si="76"/>
        <v>#DIV/0!</v>
      </c>
      <c r="AG835" s="144"/>
      <c r="AH835" s="144" t="b">
        <f t="shared" si="77"/>
        <v>1</v>
      </c>
    </row>
    <row r="836" spans="1:34" ht="44.25" customHeight="1" thickBot="1" x14ac:dyDescent="0.3">
      <c r="A836" s="135"/>
      <c r="B836" s="135"/>
      <c r="C836" s="136"/>
      <c r="D836" s="135"/>
      <c r="E836" s="136" t="str">
        <f>IF(D836=1,'Tipo '!$B$2,IF(D836=2,'Tipo '!$B$3,IF(D836=3,'Tipo '!$B$4,IF(D836=4,'Tipo '!$B$5,IF(D836=5,'Tipo '!$B$6,IF(D836=6,'Tipo '!$B$7,IF(D836=7,'Tipo '!$B$8,IF(D836=8,'Tipo '!$B$9,IF(D836=9,'Tipo '!$B$10,IF(D836=10,'Tipo '!$B$11,IF(D836=11,'Tipo '!$B$12,IF(D836=12,'Tipo '!$B$13,IF(D836=13,'Tipo '!$B$14,IF(D836=14,'Tipo '!$B$15,IF(D836=15,'Tipo '!$B$16,IF(D836=16,'Tipo '!$B$17,IF(D836=17,'Tipo '!$B$18,IF(D836=18,'Tipo '!$B$19,IF(D836=19,'Tipo '!$B$20,IF(D836=20,'Tipo '!$B$21,"No ha seleccionado un tipo de contrato válido"))))))))))))))))))))</f>
        <v>No ha seleccionado un tipo de contrato válido</v>
      </c>
      <c r="F836" s="136"/>
      <c r="G836" s="136"/>
      <c r="H836" s="146"/>
      <c r="I836" s="146"/>
      <c r="J836" s="135"/>
      <c r="K836" s="136" t="str">
        <f>IF(J836=1,'Equivalencia BH-BMPT'!$D$2,IF(J836=2,'Equivalencia BH-BMPT'!$D$3,IF(J836=3,'Equivalencia BH-BMPT'!$D$4,IF(J836=4,'Equivalencia BH-BMPT'!$D$5,IF(J836=5,'Equivalencia BH-BMPT'!$D$6,IF(J836=6,'Equivalencia BH-BMPT'!$D$7,IF(J836=7,'Equivalencia BH-BMPT'!$D$8,IF(J836=8,'Equivalencia BH-BMPT'!$D$9,IF(J836=9,'Equivalencia BH-BMPT'!$D$10,IF(J836=10,'Equivalencia BH-BMPT'!$D$11,IF(J836=11,'Equivalencia BH-BMPT'!$D$12,IF(J836=12,'Equivalencia BH-BMPT'!$D$13,IF(J836=13,'Equivalencia BH-BMPT'!$D$14,IF(J836=14,'Equivalencia BH-BMPT'!$D$15,IF(J836=15,'Equivalencia BH-BMPT'!$D$16,IF(J836=16,'Equivalencia BH-BMPT'!$D$17,IF(J836=17,'Equivalencia BH-BMPT'!$D$18,IF(J836=18,'Equivalencia BH-BMPT'!$D$19,IF(J836=19,'Equivalencia BH-BMPT'!$D$20,IF(J836=20,'Equivalencia BH-BMPT'!$D$21,IF(J836=21,'Equivalencia BH-BMPT'!$D$22,IF(J836=22,'Equivalencia BH-BMPT'!$D$23,IF(J836=23,'Equivalencia BH-BMPT'!#REF!,IF(J836=24,'Equivalencia BH-BMPT'!$D$25,IF(J836=25,'Equivalencia BH-BMPT'!$D$26,IF(J836=26,'Equivalencia BH-BMPT'!$D$27,IF(J836=27,'Equivalencia BH-BMPT'!$D$28,IF(J836=28,'Equivalencia BH-BMPT'!$D$29,IF(J836=29,'Equivalencia BH-BMPT'!$D$30,IF(J836=30,'Equivalencia BH-BMPT'!$D$31,IF(J836=31,'Equivalencia BH-BMPT'!$D$32,IF(J836=32,'Equivalencia BH-BMPT'!$D$33,IF(J836=33,'Equivalencia BH-BMPT'!$D$34,IF(J836=34,'Equivalencia BH-BMPT'!$D$35,IF(J836=35,'Equivalencia BH-BMPT'!$D$36,IF(J836=36,'Equivalencia BH-BMPT'!$D$37,IF(J836=37,'Equivalencia BH-BMPT'!$D$38,IF(J836=38,'Equivalencia BH-BMPT'!#REF!,IF(J836=39,'Equivalencia BH-BMPT'!$D$40,IF(J836=40,'Equivalencia BH-BMPT'!$D$41,IF(J836=41,'Equivalencia BH-BMPT'!$D$42,IF(J836=42,'Equivalencia BH-BMPT'!$D$43,IF(J836=43,'Equivalencia BH-BMPT'!$D$44,IF(J836=44,'Equivalencia BH-BMPT'!$D$45,IF(J836=45,'Equivalencia BH-BMPT'!$D$46,"No ha seleccionado un número de programa")))))))))))))))))))))))))))))))))))))))))))))</f>
        <v>No ha seleccionado un número de programa</v>
      </c>
      <c r="L836" s="137"/>
      <c r="M836" s="135"/>
      <c r="N836" s="147"/>
      <c r="O836" s="138"/>
      <c r="P836" s="139"/>
      <c r="Q836" s="140"/>
      <c r="R836" s="140"/>
      <c r="S836" s="140"/>
      <c r="T836" s="140">
        <f t="shared" si="75"/>
        <v>0</v>
      </c>
      <c r="U836" s="140"/>
      <c r="V836" s="141"/>
      <c r="W836" s="141"/>
      <c r="X836" s="141"/>
      <c r="Y836" s="135"/>
      <c r="Z836" s="135"/>
      <c r="AA836" s="142"/>
      <c r="AB836" s="135"/>
      <c r="AC836" s="135"/>
      <c r="AD836" s="135"/>
      <c r="AE836" s="135"/>
      <c r="AF836" s="143" t="e">
        <f t="shared" si="76"/>
        <v>#DIV/0!</v>
      </c>
      <c r="AG836" s="144"/>
      <c r="AH836" s="144" t="b">
        <f t="shared" si="77"/>
        <v>1</v>
      </c>
    </row>
    <row r="837" spans="1:34" ht="44.25" customHeight="1" thickBot="1" x14ac:dyDescent="0.3">
      <c r="A837" s="135"/>
      <c r="B837" s="135"/>
      <c r="C837" s="136"/>
      <c r="D837" s="135"/>
      <c r="E837" s="136" t="str">
        <f>IF(D837=1,'Tipo '!$B$2,IF(D837=2,'Tipo '!$B$3,IF(D837=3,'Tipo '!$B$4,IF(D837=4,'Tipo '!$B$5,IF(D837=5,'Tipo '!$B$6,IF(D837=6,'Tipo '!$B$7,IF(D837=7,'Tipo '!$B$8,IF(D837=8,'Tipo '!$B$9,IF(D837=9,'Tipo '!$B$10,IF(D837=10,'Tipo '!$B$11,IF(D837=11,'Tipo '!$B$12,IF(D837=12,'Tipo '!$B$13,IF(D837=13,'Tipo '!$B$14,IF(D837=14,'Tipo '!$B$15,IF(D837=15,'Tipo '!$B$16,IF(D837=16,'Tipo '!$B$17,IF(D837=17,'Tipo '!$B$18,IF(D837=18,'Tipo '!$B$19,IF(D837=19,'Tipo '!$B$20,IF(D837=20,'Tipo '!$B$21,"No ha seleccionado un tipo de contrato válido"))))))))))))))))))))</f>
        <v>No ha seleccionado un tipo de contrato válido</v>
      </c>
      <c r="F837" s="136"/>
      <c r="G837" s="136"/>
      <c r="H837" s="146"/>
      <c r="I837" s="146"/>
      <c r="J837" s="135"/>
      <c r="K837" s="136" t="str">
        <f>IF(J837=1,'Equivalencia BH-BMPT'!$D$2,IF(J837=2,'Equivalencia BH-BMPT'!$D$3,IF(J837=3,'Equivalencia BH-BMPT'!$D$4,IF(J837=4,'Equivalencia BH-BMPT'!$D$5,IF(J837=5,'Equivalencia BH-BMPT'!$D$6,IF(J837=6,'Equivalencia BH-BMPT'!$D$7,IF(J837=7,'Equivalencia BH-BMPT'!$D$8,IF(J837=8,'Equivalencia BH-BMPT'!$D$9,IF(J837=9,'Equivalencia BH-BMPT'!$D$10,IF(J837=10,'Equivalencia BH-BMPT'!$D$11,IF(J837=11,'Equivalencia BH-BMPT'!$D$12,IF(J837=12,'Equivalencia BH-BMPT'!$D$13,IF(J837=13,'Equivalencia BH-BMPT'!$D$14,IF(J837=14,'Equivalencia BH-BMPT'!$D$15,IF(J837=15,'Equivalencia BH-BMPT'!$D$16,IF(J837=16,'Equivalencia BH-BMPT'!$D$17,IF(J837=17,'Equivalencia BH-BMPT'!$D$18,IF(J837=18,'Equivalencia BH-BMPT'!$D$19,IF(J837=19,'Equivalencia BH-BMPT'!$D$20,IF(J837=20,'Equivalencia BH-BMPT'!$D$21,IF(J837=21,'Equivalencia BH-BMPT'!$D$22,IF(J837=22,'Equivalencia BH-BMPT'!$D$23,IF(J837=23,'Equivalencia BH-BMPT'!#REF!,IF(J837=24,'Equivalencia BH-BMPT'!$D$25,IF(J837=25,'Equivalencia BH-BMPT'!$D$26,IF(J837=26,'Equivalencia BH-BMPT'!$D$27,IF(J837=27,'Equivalencia BH-BMPT'!$D$28,IF(J837=28,'Equivalencia BH-BMPT'!$D$29,IF(J837=29,'Equivalencia BH-BMPT'!$D$30,IF(J837=30,'Equivalencia BH-BMPT'!$D$31,IF(J837=31,'Equivalencia BH-BMPT'!$D$32,IF(J837=32,'Equivalencia BH-BMPT'!$D$33,IF(J837=33,'Equivalencia BH-BMPT'!$D$34,IF(J837=34,'Equivalencia BH-BMPT'!$D$35,IF(J837=35,'Equivalencia BH-BMPT'!$D$36,IF(J837=36,'Equivalencia BH-BMPT'!$D$37,IF(J837=37,'Equivalencia BH-BMPT'!$D$38,IF(J837=38,'Equivalencia BH-BMPT'!#REF!,IF(J837=39,'Equivalencia BH-BMPT'!$D$40,IF(J837=40,'Equivalencia BH-BMPT'!$D$41,IF(J837=41,'Equivalencia BH-BMPT'!$D$42,IF(J837=42,'Equivalencia BH-BMPT'!$D$43,IF(J837=43,'Equivalencia BH-BMPT'!$D$44,IF(J837=44,'Equivalencia BH-BMPT'!$D$45,IF(J837=45,'Equivalencia BH-BMPT'!$D$46,"No ha seleccionado un número de programa")))))))))))))))))))))))))))))))))))))))))))))</f>
        <v>No ha seleccionado un número de programa</v>
      </c>
      <c r="L837" s="137"/>
      <c r="M837" s="135"/>
      <c r="N837" s="147"/>
      <c r="O837" s="138"/>
      <c r="P837" s="139"/>
      <c r="Q837" s="140"/>
      <c r="R837" s="140"/>
      <c r="S837" s="140"/>
      <c r="T837" s="140">
        <f t="shared" si="75"/>
        <v>0</v>
      </c>
      <c r="U837" s="140"/>
      <c r="V837" s="141"/>
      <c r="W837" s="141"/>
      <c r="X837" s="141"/>
      <c r="Y837" s="135"/>
      <c r="Z837" s="135"/>
      <c r="AA837" s="142"/>
      <c r="AB837" s="135"/>
      <c r="AC837" s="135"/>
      <c r="AD837" s="135"/>
      <c r="AE837" s="135"/>
      <c r="AF837" s="143" t="e">
        <f t="shared" si="76"/>
        <v>#DIV/0!</v>
      </c>
      <c r="AG837" s="144"/>
      <c r="AH837" s="144" t="b">
        <f t="shared" si="77"/>
        <v>1</v>
      </c>
    </row>
    <row r="838" spans="1:34" ht="44.25" customHeight="1" thickBot="1" x14ac:dyDescent="0.3">
      <c r="A838" s="135"/>
      <c r="B838" s="135"/>
      <c r="C838" s="136"/>
      <c r="D838" s="135"/>
      <c r="E838" s="136" t="str">
        <f>IF(D838=1,'Tipo '!$B$2,IF(D838=2,'Tipo '!$B$3,IF(D838=3,'Tipo '!$B$4,IF(D838=4,'Tipo '!$B$5,IF(D838=5,'Tipo '!$B$6,IF(D838=6,'Tipo '!$B$7,IF(D838=7,'Tipo '!$B$8,IF(D838=8,'Tipo '!$B$9,IF(D838=9,'Tipo '!$B$10,IF(D838=10,'Tipo '!$B$11,IF(D838=11,'Tipo '!$B$12,IF(D838=12,'Tipo '!$B$13,IF(D838=13,'Tipo '!$B$14,IF(D838=14,'Tipo '!$B$15,IF(D838=15,'Tipo '!$B$16,IF(D838=16,'Tipo '!$B$17,IF(D838=17,'Tipo '!$B$18,IF(D838=18,'Tipo '!$B$19,IF(D838=19,'Tipo '!$B$20,IF(D838=20,'Tipo '!$B$21,"No ha seleccionado un tipo de contrato válido"))))))))))))))))))))</f>
        <v>No ha seleccionado un tipo de contrato válido</v>
      </c>
      <c r="F838" s="136"/>
      <c r="G838" s="136"/>
      <c r="H838" s="146"/>
      <c r="I838" s="146"/>
      <c r="J838" s="135"/>
      <c r="K838" s="136" t="str">
        <f>IF(J838=1,'Equivalencia BH-BMPT'!$D$2,IF(J838=2,'Equivalencia BH-BMPT'!$D$3,IF(J838=3,'Equivalencia BH-BMPT'!$D$4,IF(J838=4,'Equivalencia BH-BMPT'!$D$5,IF(J838=5,'Equivalencia BH-BMPT'!$D$6,IF(J838=6,'Equivalencia BH-BMPT'!$D$7,IF(J838=7,'Equivalencia BH-BMPT'!$D$8,IF(J838=8,'Equivalencia BH-BMPT'!$D$9,IF(J838=9,'Equivalencia BH-BMPT'!$D$10,IF(J838=10,'Equivalencia BH-BMPT'!$D$11,IF(J838=11,'Equivalencia BH-BMPT'!$D$12,IF(J838=12,'Equivalencia BH-BMPT'!$D$13,IF(J838=13,'Equivalencia BH-BMPT'!$D$14,IF(J838=14,'Equivalencia BH-BMPT'!$D$15,IF(J838=15,'Equivalencia BH-BMPT'!$D$16,IF(J838=16,'Equivalencia BH-BMPT'!$D$17,IF(J838=17,'Equivalencia BH-BMPT'!$D$18,IF(J838=18,'Equivalencia BH-BMPT'!$D$19,IF(J838=19,'Equivalencia BH-BMPT'!$D$20,IF(J838=20,'Equivalencia BH-BMPT'!$D$21,IF(J838=21,'Equivalencia BH-BMPT'!$D$22,IF(J838=22,'Equivalencia BH-BMPT'!$D$23,IF(J838=23,'Equivalencia BH-BMPT'!#REF!,IF(J838=24,'Equivalencia BH-BMPT'!$D$25,IF(J838=25,'Equivalencia BH-BMPT'!$D$26,IF(J838=26,'Equivalencia BH-BMPT'!$D$27,IF(J838=27,'Equivalencia BH-BMPT'!$D$28,IF(J838=28,'Equivalencia BH-BMPT'!$D$29,IF(J838=29,'Equivalencia BH-BMPT'!$D$30,IF(J838=30,'Equivalencia BH-BMPT'!$D$31,IF(J838=31,'Equivalencia BH-BMPT'!$D$32,IF(J838=32,'Equivalencia BH-BMPT'!$D$33,IF(J838=33,'Equivalencia BH-BMPT'!$D$34,IF(J838=34,'Equivalencia BH-BMPT'!$D$35,IF(J838=35,'Equivalencia BH-BMPT'!$D$36,IF(J838=36,'Equivalencia BH-BMPT'!$D$37,IF(J838=37,'Equivalencia BH-BMPT'!$D$38,IF(J838=38,'Equivalencia BH-BMPT'!#REF!,IF(J838=39,'Equivalencia BH-BMPT'!$D$40,IF(J838=40,'Equivalencia BH-BMPT'!$D$41,IF(J838=41,'Equivalencia BH-BMPT'!$D$42,IF(J838=42,'Equivalencia BH-BMPT'!$D$43,IF(J838=43,'Equivalencia BH-BMPT'!$D$44,IF(J838=44,'Equivalencia BH-BMPT'!$D$45,IF(J838=45,'Equivalencia BH-BMPT'!$D$46,"No ha seleccionado un número de programa")))))))))))))))))))))))))))))))))))))))))))))</f>
        <v>No ha seleccionado un número de programa</v>
      </c>
      <c r="L838" s="137"/>
      <c r="M838" s="135"/>
      <c r="N838" s="147"/>
      <c r="O838" s="138"/>
      <c r="P838" s="139"/>
      <c r="Q838" s="140"/>
      <c r="R838" s="140"/>
      <c r="S838" s="140"/>
      <c r="T838" s="140">
        <f t="shared" si="75"/>
        <v>0</v>
      </c>
      <c r="U838" s="140"/>
      <c r="V838" s="141"/>
      <c r="W838" s="141"/>
      <c r="X838" s="141"/>
      <c r="Y838" s="135"/>
      <c r="Z838" s="135"/>
      <c r="AA838" s="142"/>
      <c r="AB838" s="135"/>
      <c r="AC838" s="135"/>
      <c r="AD838" s="135"/>
      <c r="AE838" s="135"/>
      <c r="AF838" s="143" t="e">
        <f t="shared" si="76"/>
        <v>#DIV/0!</v>
      </c>
      <c r="AG838" s="144"/>
      <c r="AH838" s="144" t="b">
        <f t="shared" si="77"/>
        <v>1</v>
      </c>
    </row>
    <row r="839" spans="1:34" ht="44.25" customHeight="1" thickBot="1" x14ac:dyDescent="0.3">
      <c r="A839" s="135"/>
      <c r="B839" s="135"/>
      <c r="C839" s="136"/>
      <c r="D839" s="135"/>
      <c r="E839" s="136" t="str">
        <f>IF(D839=1,'Tipo '!$B$2,IF(D839=2,'Tipo '!$B$3,IF(D839=3,'Tipo '!$B$4,IF(D839=4,'Tipo '!$B$5,IF(D839=5,'Tipo '!$B$6,IF(D839=6,'Tipo '!$B$7,IF(D839=7,'Tipo '!$B$8,IF(D839=8,'Tipo '!$B$9,IF(D839=9,'Tipo '!$B$10,IF(D839=10,'Tipo '!$B$11,IF(D839=11,'Tipo '!$B$12,IF(D839=12,'Tipo '!$B$13,IF(D839=13,'Tipo '!$B$14,IF(D839=14,'Tipo '!$B$15,IF(D839=15,'Tipo '!$B$16,IF(D839=16,'Tipo '!$B$17,IF(D839=17,'Tipo '!$B$18,IF(D839=18,'Tipo '!$B$19,IF(D839=19,'Tipo '!$B$20,IF(D839=20,'Tipo '!$B$21,"No ha seleccionado un tipo de contrato válido"))))))))))))))))))))</f>
        <v>No ha seleccionado un tipo de contrato válido</v>
      </c>
      <c r="F839" s="136"/>
      <c r="G839" s="136"/>
      <c r="H839" s="146"/>
      <c r="I839" s="146"/>
      <c r="J839" s="135"/>
      <c r="K839" s="136" t="str">
        <f>IF(J839=1,'Equivalencia BH-BMPT'!$D$2,IF(J839=2,'Equivalencia BH-BMPT'!$D$3,IF(J839=3,'Equivalencia BH-BMPT'!$D$4,IF(J839=4,'Equivalencia BH-BMPT'!$D$5,IF(J839=5,'Equivalencia BH-BMPT'!$D$6,IF(J839=6,'Equivalencia BH-BMPT'!$D$7,IF(J839=7,'Equivalencia BH-BMPT'!$D$8,IF(J839=8,'Equivalencia BH-BMPT'!$D$9,IF(J839=9,'Equivalencia BH-BMPT'!$D$10,IF(J839=10,'Equivalencia BH-BMPT'!$D$11,IF(J839=11,'Equivalencia BH-BMPT'!$D$12,IF(J839=12,'Equivalencia BH-BMPT'!$D$13,IF(J839=13,'Equivalencia BH-BMPT'!$D$14,IF(J839=14,'Equivalencia BH-BMPT'!$D$15,IF(J839=15,'Equivalencia BH-BMPT'!$D$16,IF(J839=16,'Equivalencia BH-BMPT'!$D$17,IF(J839=17,'Equivalencia BH-BMPT'!$D$18,IF(J839=18,'Equivalencia BH-BMPT'!$D$19,IF(J839=19,'Equivalencia BH-BMPT'!$D$20,IF(J839=20,'Equivalencia BH-BMPT'!$D$21,IF(J839=21,'Equivalencia BH-BMPT'!$D$22,IF(J839=22,'Equivalencia BH-BMPT'!$D$23,IF(J839=23,'Equivalencia BH-BMPT'!#REF!,IF(J839=24,'Equivalencia BH-BMPT'!$D$25,IF(J839=25,'Equivalencia BH-BMPT'!$D$26,IF(J839=26,'Equivalencia BH-BMPT'!$D$27,IF(J839=27,'Equivalencia BH-BMPT'!$D$28,IF(J839=28,'Equivalencia BH-BMPT'!$D$29,IF(J839=29,'Equivalencia BH-BMPT'!$D$30,IF(J839=30,'Equivalencia BH-BMPT'!$D$31,IF(J839=31,'Equivalencia BH-BMPT'!$D$32,IF(J839=32,'Equivalencia BH-BMPT'!$D$33,IF(J839=33,'Equivalencia BH-BMPT'!$D$34,IF(J839=34,'Equivalencia BH-BMPT'!$D$35,IF(J839=35,'Equivalencia BH-BMPT'!$D$36,IF(J839=36,'Equivalencia BH-BMPT'!$D$37,IF(J839=37,'Equivalencia BH-BMPT'!$D$38,IF(J839=38,'Equivalencia BH-BMPT'!#REF!,IF(J839=39,'Equivalencia BH-BMPT'!$D$40,IF(J839=40,'Equivalencia BH-BMPT'!$D$41,IF(J839=41,'Equivalencia BH-BMPT'!$D$42,IF(J839=42,'Equivalencia BH-BMPT'!$D$43,IF(J839=43,'Equivalencia BH-BMPT'!$D$44,IF(J839=44,'Equivalencia BH-BMPT'!$D$45,IF(J839=45,'Equivalencia BH-BMPT'!$D$46,"No ha seleccionado un número de programa")))))))))))))))))))))))))))))))))))))))))))))</f>
        <v>No ha seleccionado un número de programa</v>
      </c>
      <c r="L839" s="137"/>
      <c r="M839" s="135"/>
      <c r="N839" s="147"/>
      <c r="O839" s="138"/>
      <c r="P839" s="139"/>
      <c r="Q839" s="140"/>
      <c r="R839" s="140"/>
      <c r="S839" s="140"/>
      <c r="T839" s="140">
        <f t="shared" si="75"/>
        <v>0</v>
      </c>
      <c r="U839" s="140"/>
      <c r="V839" s="141"/>
      <c r="W839" s="141"/>
      <c r="X839" s="141"/>
      <c r="Y839" s="135"/>
      <c r="Z839" s="135"/>
      <c r="AA839" s="142"/>
      <c r="AB839" s="135"/>
      <c r="AC839" s="135"/>
      <c r="AD839" s="135"/>
      <c r="AE839" s="135"/>
      <c r="AF839" s="143" t="e">
        <f t="shared" si="76"/>
        <v>#DIV/0!</v>
      </c>
      <c r="AG839" s="144"/>
      <c r="AH839" s="144" t="b">
        <f t="shared" si="77"/>
        <v>1</v>
      </c>
    </row>
    <row r="840" spans="1:34" ht="44.25" customHeight="1" thickBot="1" x14ac:dyDescent="0.3">
      <c r="A840" s="135"/>
      <c r="B840" s="135"/>
      <c r="C840" s="136"/>
      <c r="D840" s="135"/>
      <c r="E840" s="136" t="str">
        <f>IF(D840=1,'Tipo '!$B$2,IF(D840=2,'Tipo '!$B$3,IF(D840=3,'Tipo '!$B$4,IF(D840=4,'Tipo '!$B$5,IF(D840=5,'Tipo '!$B$6,IF(D840=6,'Tipo '!$B$7,IF(D840=7,'Tipo '!$B$8,IF(D840=8,'Tipo '!$B$9,IF(D840=9,'Tipo '!$B$10,IF(D840=10,'Tipo '!$B$11,IF(D840=11,'Tipo '!$B$12,IF(D840=12,'Tipo '!$B$13,IF(D840=13,'Tipo '!$B$14,IF(D840=14,'Tipo '!$B$15,IF(D840=15,'Tipo '!$B$16,IF(D840=16,'Tipo '!$B$17,IF(D840=17,'Tipo '!$B$18,IF(D840=18,'Tipo '!$B$19,IF(D840=19,'Tipo '!$B$20,IF(D840=20,'Tipo '!$B$21,"No ha seleccionado un tipo de contrato válido"))))))))))))))))))))</f>
        <v>No ha seleccionado un tipo de contrato válido</v>
      </c>
      <c r="F840" s="136"/>
      <c r="G840" s="136"/>
      <c r="H840" s="146"/>
      <c r="I840" s="146"/>
      <c r="J840" s="135"/>
      <c r="K840" s="136" t="str">
        <f>IF(J840=1,'Equivalencia BH-BMPT'!$D$2,IF(J840=2,'Equivalencia BH-BMPT'!$D$3,IF(J840=3,'Equivalencia BH-BMPT'!$D$4,IF(J840=4,'Equivalencia BH-BMPT'!$D$5,IF(J840=5,'Equivalencia BH-BMPT'!$D$6,IF(J840=6,'Equivalencia BH-BMPT'!$D$7,IF(J840=7,'Equivalencia BH-BMPT'!$D$8,IF(J840=8,'Equivalencia BH-BMPT'!$D$9,IF(J840=9,'Equivalencia BH-BMPT'!$D$10,IF(J840=10,'Equivalencia BH-BMPT'!$D$11,IF(J840=11,'Equivalencia BH-BMPT'!$D$12,IF(J840=12,'Equivalencia BH-BMPT'!$D$13,IF(J840=13,'Equivalencia BH-BMPT'!$D$14,IF(J840=14,'Equivalencia BH-BMPT'!$D$15,IF(J840=15,'Equivalencia BH-BMPT'!$D$16,IF(J840=16,'Equivalencia BH-BMPT'!$D$17,IF(J840=17,'Equivalencia BH-BMPT'!$D$18,IF(J840=18,'Equivalencia BH-BMPT'!$D$19,IF(J840=19,'Equivalencia BH-BMPT'!$D$20,IF(J840=20,'Equivalencia BH-BMPT'!$D$21,IF(J840=21,'Equivalencia BH-BMPT'!$D$22,IF(J840=22,'Equivalencia BH-BMPT'!$D$23,IF(J840=23,'Equivalencia BH-BMPT'!#REF!,IF(J840=24,'Equivalencia BH-BMPT'!$D$25,IF(J840=25,'Equivalencia BH-BMPT'!$D$26,IF(J840=26,'Equivalencia BH-BMPT'!$D$27,IF(J840=27,'Equivalencia BH-BMPT'!$D$28,IF(J840=28,'Equivalencia BH-BMPT'!$D$29,IF(J840=29,'Equivalencia BH-BMPT'!$D$30,IF(J840=30,'Equivalencia BH-BMPT'!$D$31,IF(J840=31,'Equivalencia BH-BMPT'!$D$32,IF(J840=32,'Equivalencia BH-BMPT'!$D$33,IF(J840=33,'Equivalencia BH-BMPT'!$D$34,IF(J840=34,'Equivalencia BH-BMPT'!$D$35,IF(J840=35,'Equivalencia BH-BMPT'!$D$36,IF(J840=36,'Equivalencia BH-BMPT'!$D$37,IF(J840=37,'Equivalencia BH-BMPT'!$D$38,IF(J840=38,'Equivalencia BH-BMPT'!#REF!,IF(J840=39,'Equivalencia BH-BMPT'!$D$40,IF(J840=40,'Equivalencia BH-BMPT'!$D$41,IF(J840=41,'Equivalencia BH-BMPT'!$D$42,IF(J840=42,'Equivalencia BH-BMPT'!$D$43,IF(J840=43,'Equivalencia BH-BMPT'!$D$44,IF(J840=44,'Equivalencia BH-BMPT'!$D$45,IF(J840=45,'Equivalencia BH-BMPT'!$D$46,"No ha seleccionado un número de programa")))))))))))))))))))))))))))))))))))))))))))))</f>
        <v>No ha seleccionado un número de programa</v>
      </c>
      <c r="L840" s="137"/>
      <c r="M840" s="135"/>
      <c r="N840" s="147"/>
      <c r="O840" s="138"/>
      <c r="P840" s="139"/>
      <c r="Q840" s="140"/>
      <c r="R840" s="140"/>
      <c r="S840" s="140"/>
      <c r="T840" s="140">
        <f t="shared" si="75"/>
        <v>0</v>
      </c>
      <c r="U840" s="140"/>
      <c r="V840" s="141"/>
      <c r="W840" s="141"/>
      <c r="X840" s="141"/>
      <c r="Y840" s="135"/>
      <c r="Z840" s="135"/>
      <c r="AA840" s="142"/>
      <c r="AB840" s="135"/>
      <c r="AC840" s="135"/>
      <c r="AD840" s="135"/>
      <c r="AE840" s="135"/>
      <c r="AF840" s="143" t="e">
        <f t="shared" si="76"/>
        <v>#DIV/0!</v>
      </c>
      <c r="AG840" s="144"/>
      <c r="AH840" s="144" t="b">
        <f t="shared" si="77"/>
        <v>1</v>
      </c>
    </row>
    <row r="841" spans="1:34" ht="44.25" customHeight="1" thickBot="1" x14ac:dyDescent="0.3">
      <c r="A841" s="135"/>
      <c r="B841" s="135"/>
      <c r="C841" s="136"/>
      <c r="D841" s="135"/>
      <c r="E841" s="136" t="str">
        <f>IF(D841=1,'Tipo '!$B$2,IF(D841=2,'Tipo '!$B$3,IF(D841=3,'Tipo '!$B$4,IF(D841=4,'Tipo '!$B$5,IF(D841=5,'Tipo '!$B$6,IF(D841=6,'Tipo '!$B$7,IF(D841=7,'Tipo '!$B$8,IF(D841=8,'Tipo '!$B$9,IF(D841=9,'Tipo '!$B$10,IF(D841=10,'Tipo '!$B$11,IF(D841=11,'Tipo '!$B$12,IF(D841=12,'Tipo '!$B$13,IF(D841=13,'Tipo '!$B$14,IF(D841=14,'Tipo '!$B$15,IF(D841=15,'Tipo '!$B$16,IF(D841=16,'Tipo '!$B$17,IF(D841=17,'Tipo '!$B$18,IF(D841=18,'Tipo '!$B$19,IF(D841=19,'Tipo '!$B$20,IF(D841=20,'Tipo '!$B$21,"No ha seleccionado un tipo de contrato válido"))))))))))))))))))))</f>
        <v>No ha seleccionado un tipo de contrato válido</v>
      </c>
      <c r="F841" s="136"/>
      <c r="G841" s="136"/>
      <c r="H841" s="146"/>
      <c r="I841" s="146"/>
      <c r="J841" s="135"/>
      <c r="K841" s="136" t="str">
        <f>IF(J841=1,'Equivalencia BH-BMPT'!$D$2,IF(J841=2,'Equivalencia BH-BMPT'!$D$3,IF(J841=3,'Equivalencia BH-BMPT'!$D$4,IF(J841=4,'Equivalencia BH-BMPT'!$D$5,IF(J841=5,'Equivalencia BH-BMPT'!$D$6,IF(J841=6,'Equivalencia BH-BMPT'!$D$7,IF(J841=7,'Equivalencia BH-BMPT'!$D$8,IF(J841=8,'Equivalencia BH-BMPT'!$D$9,IF(J841=9,'Equivalencia BH-BMPT'!$D$10,IF(J841=10,'Equivalencia BH-BMPT'!$D$11,IF(J841=11,'Equivalencia BH-BMPT'!$D$12,IF(J841=12,'Equivalencia BH-BMPT'!$D$13,IF(J841=13,'Equivalencia BH-BMPT'!$D$14,IF(J841=14,'Equivalencia BH-BMPT'!$D$15,IF(J841=15,'Equivalencia BH-BMPT'!$D$16,IF(J841=16,'Equivalencia BH-BMPT'!$D$17,IF(J841=17,'Equivalencia BH-BMPT'!$D$18,IF(J841=18,'Equivalencia BH-BMPT'!$D$19,IF(J841=19,'Equivalencia BH-BMPT'!$D$20,IF(J841=20,'Equivalencia BH-BMPT'!$D$21,IF(J841=21,'Equivalencia BH-BMPT'!$D$22,IF(J841=22,'Equivalencia BH-BMPT'!$D$23,IF(J841=23,'Equivalencia BH-BMPT'!#REF!,IF(J841=24,'Equivalencia BH-BMPT'!$D$25,IF(J841=25,'Equivalencia BH-BMPT'!$D$26,IF(J841=26,'Equivalencia BH-BMPT'!$D$27,IF(J841=27,'Equivalencia BH-BMPT'!$D$28,IF(J841=28,'Equivalencia BH-BMPT'!$D$29,IF(J841=29,'Equivalencia BH-BMPT'!$D$30,IF(J841=30,'Equivalencia BH-BMPT'!$D$31,IF(J841=31,'Equivalencia BH-BMPT'!$D$32,IF(J841=32,'Equivalencia BH-BMPT'!$D$33,IF(J841=33,'Equivalencia BH-BMPT'!$D$34,IF(J841=34,'Equivalencia BH-BMPT'!$D$35,IF(J841=35,'Equivalencia BH-BMPT'!$D$36,IF(J841=36,'Equivalencia BH-BMPT'!$D$37,IF(J841=37,'Equivalencia BH-BMPT'!$D$38,IF(J841=38,'Equivalencia BH-BMPT'!#REF!,IF(J841=39,'Equivalencia BH-BMPT'!$D$40,IF(J841=40,'Equivalencia BH-BMPT'!$D$41,IF(J841=41,'Equivalencia BH-BMPT'!$D$42,IF(J841=42,'Equivalencia BH-BMPT'!$D$43,IF(J841=43,'Equivalencia BH-BMPT'!$D$44,IF(J841=44,'Equivalencia BH-BMPT'!$D$45,IF(J841=45,'Equivalencia BH-BMPT'!$D$46,"No ha seleccionado un número de programa")))))))))))))))))))))))))))))))))))))))))))))</f>
        <v>No ha seleccionado un número de programa</v>
      </c>
      <c r="L841" s="137"/>
      <c r="M841" s="135"/>
      <c r="N841" s="147"/>
      <c r="O841" s="138"/>
      <c r="P841" s="139"/>
      <c r="Q841" s="140"/>
      <c r="R841" s="140"/>
      <c r="S841" s="140"/>
      <c r="T841" s="140">
        <f t="shared" si="75"/>
        <v>0</v>
      </c>
      <c r="U841" s="140"/>
      <c r="V841" s="141"/>
      <c r="W841" s="141"/>
      <c r="X841" s="141"/>
      <c r="Y841" s="135"/>
      <c r="Z841" s="135"/>
      <c r="AA841" s="142"/>
      <c r="AB841" s="135"/>
      <c r="AC841" s="135"/>
      <c r="AD841" s="135"/>
      <c r="AE841" s="135"/>
      <c r="AF841" s="143" t="e">
        <f t="shared" si="76"/>
        <v>#DIV/0!</v>
      </c>
      <c r="AG841" s="144"/>
      <c r="AH841" s="144" t="b">
        <f t="shared" si="77"/>
        <v>1</v>
      </c>
    </row>
    <row r="842" spans="1:34" ht="44.25" customHeight="1" thickBot="1" x14ac:dyDescent="0.3">
      <c r="A842" s="135"/>
      <c r="B842" s="135"/>
      <c r="C842" s="136"/>
      <c r="D842" s="135"/>
      <c r="E842" s="136" t="str">
        <f>IF(D842=1,'Tipo '!$B$2,IF(D842=2,'Tipo '!$B$3,IF(D842=3,'Tipo '!$B$4,IF(D842=4,'Tipo '!$B$5,IF(D842=5,'Tipo '!$B$6,IF(D842=6,'Tipo '!$B$7,IF(D842=7,'Tipo '!$B$8,IF(D842=8,'Tipo '!$B$9,IF(D842=9,'Tipo '!$B$10,IF(D842=10,'Tipo '!$B$11,IF(D842=11,'Tipo '!$B$12,IF(D842=12,'Tipo '!$B$13,IF(D842=13,'Tipo '!$B$14,IF(D842=14,'Tipo '!$B$15,IF(D842=15,'Tipo '!$B$16,IF(D842=16,'Tipo '!$B$17,IF(D842=17,'Tipo '!$B$18,IF(D842=18,'Tipo '!$B$19,IF(D842=19,'Tipo '!$B$20,IF(D842=20,'Tipo '!$B$21,"No ha seleccionado un tipo de contrato válido"))))))))))))))))))))</f>
        <v>No ha seleccionado un tipo de contrato válido</v>
      </c>
      <c r="F842" s="136"/>
      <c r="G842" s="136"/>
      <c r="H842" s="146"/>
      <c r="I842" s="146"/>
      <c r="J842" s="135"/>
      <c r="K842" s="136" t="str">
        <f>IF(J842=1,'Equivalencia BH-BMPT'!$D$2,IF(J842=2,'Equivalencia BH-BMPT'!$D$3,IF(J842=3,'Equivalencia BH-BMPT'!$D$4,IF(J842=4,'Equivalencia BH-BMPT'!$D$5,IF(J842=5,'Equivalencia BH-BMPT'!$D$6,IF(J842=6,'Equivalencia BH-BMPT'!$D$7,IF(J842=7,'Equivalencia BH-BMPT'!$D$8,IF(J842=8,'Equivalencia BH-BMPT'!$D$9,IF(J842=9,'Equivalencia BH-BMPT'!$D$10,IF(J842=10,'Equivalencia BH-BMPT'!$D$11,IF(J842=11,'Equivalencia BH-BMPT'!$D$12,IF(J842=12,'Equivalencia BH-BMPT'!$D$13,IF(J842=13,'Equivalencia BH-BMPT'!$D$14,IF(J842=14,'Equivalencia BH-BMPT'!$D$15,IF(J842=15,'Equivalencia BH-BMPT'!$D$16,IF(J842=16,'Equivalencia BH-BMPT'!$D$17,IF(J842=17,'Equivalencia BH-BMPT'!$D$18,IF(J842=18,'Equivalencia BH-BMPT'!$D$19,IF(J842=19,'Equivalencia BH-BMPT'!$D$20,IF(J842=20,'Equivalencia BH-BMPT'!$D$21,IF(J842=21,'Equivalencia BH-BMPT'!$D$22,IF(J842=22,'Equivalencia BH-BMPT'!$D$23,IF(J842=23,'Equivalencia BH-BMPT'!#REF!,IF(J842=24,'Equivalencia BH-BMPT'!$D$25,IF(J842=25,'Equivalencia BH-BMPT'!$D$26,IF(J842=26,'Equivalencia BH-BMPT'!$D$27,IF(J842=27,'Equivalencia BH-BMPT'!$D$28,IF(J842=28,'Equivalencia BH-BMPT'!$D$29,IF(J842=29,'Equivalencia BH-BMPT'!$D$30,IF(J842=30,'Equivalencia BH-BMPT'!$D$31,IF(J842=31,'Equivalencia BH-BMPT'!$D$32,IF(J842=32,'Equivalencia BH-BMPT'!$D$33,IF(J842=33,'Equivalencia BH-BMPT'!$D$34,IF(J842=34,'Equivalencia BH-BMPT'!$D$35,IF(J842=35,'Equivalencia BH-BMPT'!$D$36,IF(J842=36,'Equivalencia BH-BMPT'!$D$37,IF(J842=37,'Equivalencia BH-BMPT'!$D$38,IF(J842=38,'Equivalencia BH-BMPT'!#REF!,IF(J842=39,'Equivalencia BH-BMPT'!$D$40,IF(J842=40,'Equivalencia BH-BMPT'!$D$41,IF(J842=41,'Equivalencia BH-BMPT'!$D$42,IF(J842=42,'Equivalencia BH-BMPT'!$D$43,IF(J842=43,'Equivalencia BH-BMPT'!$D$44,IF(J842=44,'Equivalencia BH-BMPT'!$D$45,IF(J842=45,'Equivalencia BH-BMPT'!$D$46,"No ha seleccionado un número de programa")))))))))))))))))))))))))))))))))))))))))))))</f>
        <v>No ha seleccionado un número de programa</v>
      </c>
      <c r="L842" s="137"/>
      <c r="M842" s="135"/>
      <c r="N842" s="147"/>
      <c r="O842" s="138"/>
      <c r="P842" s="139"/>
      <c r="Q842" s="140"/>
      <c r="R842" s="140"/>
      <c r="S842" s="140"/>
      <c r="T842" s="140">
        <f t="shared" si="75"/>
        <v>0</v>
      </c>
      <c r="U842" s="140"/>
      <c r="V842" s="141"/>
      <c r="W842" s="141"/>
      <c r="X842" s="141"/>
      <c r="Y842" s="135"/>
      <c r="Z842" s="135"/>
      <c r="AA842" s="142"/>
      <c r="AB842" s="135"/>
      <c r="AC842" s="135"/>
      <c r="AD842" s="135"/>
      <c r="AE842" s="135"/>
      <c r="AF842" s="143" t="e">
        <f t="shared" si="76"/>
        <v>#DIV/0!</v>
      </c>
      <c r="AG842" s="144"/>
      <c r="AH842" s="144" t="b">
        <f t="shared" si="77"/>
        <v>1</v>
      </c>
    </row>
    <row r="843" spans="1:34" ht="44.25" customHeight="1" thickBot="1" x14ac:dyDescent="0.3">
      <c r="A843" s="135"/>
      <c r="B843" s="135"/>
      <c r="C843" s="136"/>
      <c r="D843" s="135"/>
      <c r="E843" s="136" t="str">
        <f>IF(D843=1,'Tipo '!$B$2,IF(D843=2,'Tipo '!$B$3,IF(D843=3,'Tipo '!$B$4,IF(D843=4,'Tipo '!$B$5,IF(D843=5,'Tipo '!$B$6,IF(D843=6,'Tipo '!$B$7,IF(D843=7,'Tipo '!$B$8,IF(D843=8,'Tipo '!$B$9,IF(D843=9,'Tipo '!$B$10,IF(D843=10,'Tipo '!$B$11,IF(D843=11,'Tipo '!$B$12,IF(D843=12,'Tipo '!$B$13,IF(D843=13,'Tipo '!$B$14,IF(D843=14,'Tipo '!$B$15,IF(D843=15,'Tipo '!$B$16,IF(D843=16,'Tipo '!$B$17,IF(D843=17,'Tipo '!$B$18,IF(D843=18,'Tipo '!$B$19,IF(D843=19,'Tipo '!$B$20,IF(D843=20,'Tipo '!$B$21,"No ha seleccionado un tipo de contrato válido"))))))))))))))))))))</f>
        <v>No ha seleccionado un tipo de contrato válido</v>
      </c>
      <c r="F843" s="136"/>
      <c r="G843" s="136"/>
      <c r="H843" s="146"/>
      <c r="I843" s="146"/>
      <c r="J843" s="135"/>
      <c r="K843" s="136" t="str">
        <f>IF(J843=1,'Equivalencia BH-BMPT'!$D$2,IF(J843=2,'Equivalencia BH-BMPT'!$D$3,IF(J843=3,'Equivalencia BH-BMPT'!$D$4,IF(J843=4,'Equivalencia BH-BMPT'!$D$5,IF(J843=5,'Equivalencia BH-BMPT'!$D$6,IF(J843=6,'Equivalencia BH-BMPT'!$D$7,IF(J843=7,'Equivalencia BH-BMPT'!$D$8,IF(J843=8,'Equivalencia BH-BMPT'!$D$9,IF(J843=9,'Equivalencia BH-BMPT'!$D$10,IF(J843=10,'Equivalencia BH-BMPT'!$D$11,IF(J843=11,'Equivalencia BH-BMPT'!$D$12,IF(J843=12,'Equivalencia BH-BMPT'!$D$13,IF(J843=13,'Equivalencia BH-BMPT'!$D$14,IF(J843=14,'Equivalencia BH-BMPT'!$D$15,IF(J843=15,'Equivalencia BH-BMPT'!$D$16,IF(J843=16,'Equivalencia BH-BMPT'!$D$17,IF(J843=17,'Equivalencia BH-BMPT'!$D$18,IF(J843=18,'Equivalencia BH-BMPT'!$D$19,IF(J843=19,'Equivalencia BH-BMPT'!$D$20,IF(J843=20,'Equivalencia BH-BMPT'!$D$21,IF(J843=21,'Equivalencia BH-BMPT'!$D$22,IF(J843=22,'Equivalencia BH-BMPT'!$D$23,IF(J843=23,'Equivalencia BH-BMPT'!#REF!,IF(J843=24,'Equivalencia BH-BMPT'!$D$25,IF(J843=25,'Equivalencia BH-BMPT'!$D$26,IF(J843=26,'Equivalencia BH-BMPT'!$D$27,IF(J843=27,'Equivalencia BH-BMPT'!$D$28,IF(J843=28,'Equivalencia BH-BMPT'!$D$29,IF(J843=29,'Equivalencia BH-BMPT'!$D$30,IF(J843=30,'Equivalencia BH-BMPT'!$D$31,IF(J843=31,'Equivalencia BH-BMPT'!$D$32,IF(J843=32,'Equivalencia BH-BMPT'!$D$33,IF(J843=33,'Equivalencia BH-BMPT'!$D$34,IF(J843=34,'Equivalencia BH-BMPT'!$D$35,IF(J843=35,'Equivalencia BH-BMPT'!$D$36,IF(J843=36,'Equivalencia BH-BMPT'!$D$37,IF(J843=37,'Equivalencia BH-BMPT'!$D$38,IF(J843=38,'Equivalencia BH-BMPT'!#REF!,IF(J843=39,'Equivalencia BH-BMPT'!$D$40,IF(J843=40,'Equivalencia BH-BMPT'!$D$41,IF(J843=41,'Equivalencia BH-BMPT'!$D$42,IF(J843=42,'Equivalencia BH-BMPT'!$D$43,IF(J843=43,'Equivalencia BH-BMPT'!$D$44,IF(J843=44,'Equivalencia BH-BMPT'!$D$45,IF(J843=45,'Equivalencia BH-BMPT'!$D$46,"No ha seleccionado un número de programa")))))))))))))))))))))))))))))))))))))))))))))</f>
        <v>No ha seleccionado un número de programa</v>
      </c>
      <c r="L843" s="137"/>
      <c r="M843" s="135"/>
      <c r="N843" s="147"/>
      <c r="O843" s="138"/>
      <c r="P843" s="139"/>
      <c r="Q843" s="140"/>
      <c r="R843" s="140"/>
      <c r="S843" s="140"/>
      <c r="T843" s="140">
        <f t="shared" si="75"/>
        <v>0</v>
      </c>
      <c r="U843" s="140"/>
      <c r="V843" s="141"/>
      <c r="W843" s="141"/>
      <c r="X843" s="141"/>
      <c r="Y843" s="135"/>
      <c r="Z843" s="135"/>
      <c r="AA843" s="142"/>
      <c r="AB843" s="135"/>
      <c r="AC843" s="135"/>
      <c r="AD843" s="135"/>
      <c r="AE843" s="135"/>
      <c r="AF843" s="143" t="e">
        <f t="shared" si="76"/>
        <v>#DIV/0!</v>
      </c>
      <c r="AG843" s="144"/>
      <c r="AH843" s="144" t="b">
        <f t="shared" si="77"/>
        <v>1</v>
      </c>
    </row>
    <row r="844" spans="1:34" ht="44.25" customHeight="1" thickBot="1" x14ac:dyDescent="0.3">
      <c r="A844" s="135"/>
      <c r="B844" s="135"/>
      <c r="C844" s="136"/>
      <c r="D844" s="135"/>
      <c r="E844" s="136" t="str">
        <f>IF(D844=1,'Tipo '!$B$2,IF(D844=2,'Tipo '!$B$3,IF(D844=3,'Tipo '!$B$4,IF(D844=4,'Tipo '!$B$5,IF(D844=5,'Tipo '!$B$6,IF(D844=6,'Tipo '!$B$7,IF(D844=7,'Tipo '!$B$8,IF(D844=8,'Tipo '!$B$9,IF(D844=9,'Tipo '!$B$10,IF(D844=10,'Tipo '!$B$11,IF(D844=11,'Tipo '!$B$12,IF(D844=12,'Tipo '!$B$13,IF(D844=13,'Tipo '!$B$14,IF(D844=14,'Tipo '!$B$15,IF(D844=15,'Tipo '!$B$16,IF(D844=16,'Tipo '!$B$17,IF(D844=17,'Tipo '!$B$18,IF(D844=18,'Tipo '!$B$19,IF(D844=19,'Tipo '!$B$20,IF(D844=20,'Tipo '!$B$21,"No ha seleccionado un tipo de contrato válido"))))))))))))))))))))</f>
        <v>No ha seleccionado un tipo de contrato válido</v>
      </c>
      <c r="F844" s="136"/>
      <c r="G844" s="136"/>
      <c r="H844" s="146"/>
      <c r="I844" s="146"/>
      <c r="J844" s="135"/>
      <c r="K844" s="136" t="str">
        <f>IF(J844=1,'Equivalencia BH-BMPT'!$D$2,IF(J844=2,'Equivalencia BH-BMPT'!$D$3,IF(J844=3,'Equivalencia BH-BMPT'!$D$4,IF(J844=4,'Equivalencia BH-BMPT'!$D$5,IF(J844=5,'Equivalencia BH-BMPT'!$D$6,IF(J844=6,'Equivalencia BH-BMPT'!$D$7,IF(J844=7,'Equivalencia BH-BMPT'!$D$8,IF(J844=8,'Equivalencia BH-BMPT'!$D$9,IF(J844=9,'Equivalencia BH-BMPT'!$D$10,IF(J844=10,'Equivalencia BH-BMPT'!$D$11,IF(J844=11,'Equivalencia BH-BMPT'!$D$12,IF(J844=12,'Equivalencia BH-BMPT'!$D$13,IF(J844=13,'Equivalencia BH-BMPT'!$D$14,IF(J844=14,'Equivalencia BH-BMPT'!$D$15,IF(J844=15,'Equivalencia BH-BMPT'!$D$16,IF(J844=16,'Equivalencia BH-BMPT'!$D$17,IF(J844=17,'Equivalencia BH-BMPT'!$D$18,IF(J844=18,'Equivalencia BH-BMPT'!$D$19,IF(J844=19,'Equivalencia BH-BMPT'!$D$20,IF(J844=20,'Equivalencia BH-BMPT'!$D$21,IF(J844=21,'Equivalencia BH-BMPT'!$D$22,IF(J844=22,'Equivalencia BH-BMPT'!$D$23,IF(J844=23,'Equivalencia BH-BMPT'!#REF!,IF(J844=24,'Equivalencia BH-BMPT'!$D$25,IF(J844=25,'Equivalencia BH-BMPT'!$D$26,IF(J844=26,'Equivalencia BH-BMPT'!$D$27,IF(J844=27,'Equivalencia BH-BMPT'!$D$28,IF(J844=28,'Equivalencia BH-BMPT'!$D$29,IF(J844=29,'Equivalencia BH-BMPT'!$D$30,IF(J844=30,'Equivalencia BH-BMPT'!$D$31,IF(J844=31,'Equivalencia BH-BMPT'!$D$32,IF(J844=32,'Equivalencia BH-BMPT'!$D$33,IF(J844=33,'Equivalencia BH-BMPT'!$D$34,IF(J844=34,'Equivalencia BH-BMPT'!$D$35,IF(J844=35,'Equivalencia BH-BMPT'!$D$36,IF(J844=36,'Equivalencia BH-BMPT'!$D$37,IF(J844=37,'Equivalencia BH-BMPT'!$D$38,IF(J844=38,'Equivalencia BH-BMPT'!#REF!,IF(J844=39,'Equivalencia BH-BMPT'!$D$40,IF(J844=40,'Equivalencia BH-BMPT'!$D$41,IF(J844=41,'Equivalencia BH-BMPT'!$D$42,IF(J844=42,'Equivalencia BH-BMPT'!$D$43,IF(J844=43,'Equivalencia BH-BMPT'!$D$44,IF(J844=44,'Equivalencia BH-BMPT'!$D$45,IF(J844=45,'Equivalencia BH-BMPT'!$D$46,"No ha seleccionado un número de programa")))))))))))))))))))))))))))))))))))))))))))))</f>
        <v>No ha seleccionado un número de programa</v>
      </c>
      <c r="L844" s="137"/>
      <c r="M844" s="135"/>
      <c r="N844" s="147"/>
      <c r="O844" s="138"/>
      <c r="P844" s="139"/>
      <c r="Q844" s="140"/>
      <c r="R844" s="140"/>
      <c r="S844" s="140"/>
      <c r="T844" s="140">
        <f t="shared" si="75"/>
        <v>0</v>
      </c>
      <c r="U844" s="140"/>
      <c r="V844" s="141"/>
      <c r="W844" s="141"/>
      <c r="X844" s="141"/>
      <c r="Y844" s="135"/>
      <c r="Z844" s="135"/>
      <c r="AA844" s="142"/>
      <c r="AB844" s="135"/>
      <c r="AC844" s="135"/>
      <c r="AD844" s="135"/>
      <c r="AE844" s="135"/>
      <c r="AF844" s="143" t="e">
        <f t="shared" si="76"/>
        <v>#DIV/0!</v>
      </c>
      <c r="AG844" s="144"/>
      <c r="AH844" s="144" t="b">
        <f t="shared" si="77"/>
        <v>1</v>
      </c>
    </row>
    <row r="845" spans="1:34" ht="44.25" customHeight="1" thickBot="1" x14ac:dyDescent="0.3">
      <c r="A845" s="135"/>
      <c r="B845" s="135"/>
      <c r="C845" s="136"/>
      <c r="D845" s="135"/>
      <c r="E845" s="136" t="str">
        <f>IF(D845=1,'Tipo '!$B$2,IF(D845=2,'Tipo '!$B$3,IF(D845=3,'Tipo '!$B$4,IF(D845=4,'Tipo '!$B$5,IF(D845=5,'Tipo '!$B$6,IF(D845=6,'Tipo '!$B$7,IF(D845=7,'Tipo '!$B$8,IF(D845=8,'Tipo '!$B$9,IF(D845=9,'Tipo '!$B$10,IF(D845=10,'Tipo '!$B$11,IF(D845=11,'Tipo '!$B$12,IF(D845=12,'Tipo '!$B$13,IF(D845=13,'Tipo '!$B$14,IF(D845=14,'Tipo '!$B$15,IF(D845=15,'Tipo '!$B$16,IF(D845=16,'Tipo '!$B$17,IF(D845=17,'Tipo '!$B$18,IF(D845=18,'Tipo '!$B$19,IF(D845=19,'Tipo '!$B$20,IF(D845=20,'Tipo '!$B$21,"No ha seleccionado un tipo de contrato válido"))))))))))))))))))))</f>
        <v>No ha seleccionado un tipo de contrato válido</v>
      </c>
      <c r="F845" s="136"/>
      <c r="G845" s="136"/>
      <c r="H845" s="146"/>
      <c r="I845" s="146"/>
      <c r="J845" s="135"/>
      <c r="K845" s="136" t="str">
        <f>IF(J845=1,'Equivalencia BH-BMPT'!$D$2,IF(J845=2,'Equivalencia BH-BMPT'!$D$3,IF(J845=3,'Equivalencia BH-BMPT'!$D$4,IF(J845=4,'Equivalencia BH-BMPT'!$D$5,IF(J845=5,'Equivalencia BH-BMPT'!$D$6,IF(J845=6,'Equivalencia BH-BMPT'!$D$7,IF(J845=7,'Equivalencia BH-BMPT'!$D$8,IF(J845=8,'Equivalencia BH-BMPT'!$D$9,IF(J845=9,'Equivalencia BH-BMPT'!$D$10,IF(J845=10,'Equivalencia BH-BMPT'!$D$11,IF(J845=11,'Equivalencia BH-BMPT'!$D$12,IF(J845=12,'Equivalencia BH-BMPT'!$D$13,IF(J845=13,'Equivalencia BH-BMPT'!$D$14,IF(J845=14,'Equivalencia BH-BMPT'!$D$15,IF(J845=15,'Equivalencia BH-BMPT'!$D$16,IF(J845=16,'Equivalencia BH-BMPT'!$D$17,IF(J845=17,'Equivalencia BH-BMPT'!$D$18,IF(J845=18,'Equivalencia BH-BMPT'!$D$19,IF(J845=19,'Equivalencia BH-BMPT'!$D$20,IF(J845=20,'Equivalencia BH-BMPT'!$D$21,IF(J845=21,'Equivalencia BH-BMPT'!$D$22,IF(J845=22,'Equivalencia BH-BMPT'!$D$23,IF(J845=23,'Equivalencia BH-BMPT'!#REF!,IF(J845=24,'Equivalencia BH-BMPT'!$D$25,IF(J845=25,'Equivalencia BH-BMPT'!$D$26,IF(J845=26,'Equivalencia BH-BMPT'!$D$27,IF(J845=27,'Equivalencia BH-BMPT'!$D$28,IF(J845=28,'Equivalencia BH-BMPT'!$D$29,IF(J845=29,'Equivalencia BH-BMPT'!$D$30,IF(J845=30,'Equivalencia BH-BMPT'!$D$31,IF(J845=31,'Equivalencia BH-BMPT'!$D$32,IF(J845=32,'Equivalencia BH-BMPT'!$D$33,IF(J845=33,'Equivalencia BH-BMPT'!$D$34,IF(J845=34,'Equivalencia BH-BMPT'!$D$35,IF(J845=35,'Equivalencia BH-BMPT'!$D$36,IF(J845=36,'Equivalencia BH-BMPT'!$D$37,IF(J845=37,'Equivalencia BH-BMPT'!$D$38,IF(J845=38,'Equivalencia BH-BMPT'!#REF!,IF(J845=39,'Equivalencia BH-BMPT'!$D$40,IF(J845=40,'Equivalencia BH-BMPT'!$D$41,IF(J845=41,'Equivalencia BH-BMPT'!$D$42,IF(J845=42,'Equivalencia BH-BMPT'!$D$43,IF(J845=43,'Equivalencia BH-BMPT'!$D$44,IF(J845=44,'Equivalencia BH-BMPT'!$D$45,IF(J845=45,'Equivalencia BH-BMPT'!$D$46,"No ha seleccionado un número de programa")))))))))))))))))))))))))))))))))))))))))))))</f>
        <v>No ha seleccionado un número de programa</v>
      </c>
      <c r="L845" s="137"/>
      <c r="M845" s="135"/>
      <c r="N845" s="147"/>
      <c r="O845" s="138"/>
      <c r="P845" s="139"/>
      <c r="Q845" s="140"/>
      <c r="R845" s="140"/>
      <c r="S845" s="140"/>
      <c r="T845" s="140">
        <f t="shared" si="75"/>
        <v>0</v>
      </c>
      <c r="U845" s="140"/>
      <c r="V845" s="141"/>
      <c r="W845" s="141"/>
      <c r="X845" s="141"/>
      <c r="Y845" s="135"/>
      <c r="Z845" s="135"/>
      <c r="AA845" s="142"/>
      <c r="AB845" s="135"/>
      <c r="AC845" s="135"/>
      <c r="AD845" s="135"/>
      <c r="AE845" s="135"/>
      <c r="AF845" s="143" t="e">
        <f t="shared" si="76"/>
        <v>#DIV/0!</v>
      </c>
      <c r="AG845" s="144"/>
      <c r="AH845" s="144" t="b">
        <f t="shared" si="77"/>
        <v>1</v>
      </c>
    </row>
    <row r="846" spans="1:34" ht="44.25" customHeight="1" thickBot="1" x14ac:dyDescent="0.3">
      <c r="A846" s="135"/>
      <c r="B846" s="135"/>
      <c r="C846" s="136"/>
      <c r="D846" s="135"/>
      <c r="E846" s="136" t="str">
        <f>IF(D846=1,'Tipo '!$B$2,IF(D846=2,'Tipo '!$B$3,IF(D846=3,'Tipo '!$B$4,IF(D846=4,'Tipo '!$B$5,IF(D846=5,'Tipo '!$B$6,IF(D846=6,'Tipo '!$B$7,IF(D846=7,'Tipo '!$B$8,IF(D846=8,'Tipo '!$B$9,IF(D846=9,'Tipo '!$B$10,IF(D846=10,'Tipo '!$B$11,IF(D846=11,'Tipo '!$B$12,IF(D846=12,'Tipo '!$B$13,IF(D846=13,'Tipo '!$B$14,IF(D846=14,'Tipo '!$B$15,IF(D846=15,'Tipo '!$B$16,IF(D846=16,'Tipo '!$B$17,IF(D846=17,'Tipo '!$B$18,IF(D846=18,'Tipo '!$B$19,IF(D846=19,'Tipo '!$B$20,IF(D846=20,'Tipo '!$B$21,"No ha seleccionado un tipo de contrato válido"))))))))))))))))))))</f>
        <v>No ha seleccionado un tipo de contrato válido</v>
      </c>
      <c r="F846" s="136"/>
      <c r="G846" s="136"/>
      <c r="H846" s="146"/>
      <c r="I846" s="146"/>
      <c r="J846" s="135"/>
      <c r="K846" s="136" t="str">
        <f>IF(J846=1,'Equivalencia BH-BMPT'!$D$2,IF(J846=2,'Equivalencia BH-BMPT'!$D$3,IF(J846=3,'Equivalencia BH-BMPT'!$D$4,IF(J846=4,'Equivalencia BH-BMPT'!$D$5,IF(J846=5,'Equivalencia BH-BMPT'!$D$6,IF(J846=6,'Equivalencia BH-BMPT'!$D$7,IF(J846=7,'Equivalencia BH-BMPT'!$D$8,IF(J846=8,'Equivalencia BH-BMPT'!$D$9,IF(J846=9,'Equivalencia BH-BMPT'!$D$10,IF(J846=10,'Equivalencia BH-BMPT'!$D$11,IF(J846=11,'Equivalencia BH-BMPT'!$D$12,IF(J846=12,'Equivalencia BH-BMPT'!$D$13,IF(J846=13,'Equivalencia BH-BMPT'!$D$14,IF(J846=14,'Equivalencia BH-BMPT'!$D$15,IF(J846=15,'Equivalencia BH-BMPT'!$D$16,IF(J846=16,'Equivalencia BH-BMPT'!$D$17,IF(J846=17,'Equivalencia BH-BMPT'!$D$18,IF(J846=18,'Equivalencia BH-BMPT'!$D$19,IF(J846=19,'Equivalencia BH-BMPT'!$D$20,IF(J846=20,'Equivalencia BH-BMPT'!$D$21,IF(J846=21,'Equivalencia BH-BMPT'!$D$22,IF(J846=22,'Equivalencia BH-BMPT'!$D$23,IF(J846=23,'Equivalencia BH-BMPT'!#REF!,IF(J846=24,'Equivalencia BH-BMPT'!$D$25,IF(J846=25,'Equivalencia BH-BMPT'!$D$26,IF(J846=26,'Equivalencia BH-BMPT'!$D$27,IF(J846=27,'Equivalencia BH-BMPT'!$D$28,IF(J846=28,'Equivalencia BH-BMPT'!$D$29,IF(J846=29,'Equivalencia BH-BMPT'!$D$30,IF(J846=30,'Equivalencia BH-BMPT'!$D$31,IF(J846=31,'Equivalencia BH-BMPT'!$D$32,IF(J846=32,'Equivalencia BH-BMPT'!$D$33,IF(J846=33,'Equivalencia BH-BMPT'!$D$34,IF(J846=34,'Equivalencia BH-BMPT'!$D$35,IF(J846=35,'Equivalencia BH-BMPT'!$D$36,IF(J846=36,'Equivalencia BH-BMPT'!$D$37,IF(J846=37,'Equivalencia BH-BMPT'!$D$38,IF(J846=38,'Equivalencia BH-BMPT'!#REF!,IF(J846=39,'Equivalencia BH-BMPT'!$D$40,IF(J846=40,'Equivalencia BH-BMPT'!$D$41,IF(J846=41,'Equivalencia BH-BMPT'!$D$42,IF(J846=42,'Equivalencia BH-BMPT'!$D$43,IF(J846=43,'Equivalencia BH-BMPT'!$D$44,IF(J846=44,'Equivalencia BH-BMPT'!$D$45,IF(J846=45,'Equivalencia BH-BMPT'!$D$46,"No ha seleccionado un número de programa")))))))))))))))))))))))))))))))))))))))))))))</f>
        <v>No ha seleccionado un número de programa</v>
      </c>
      <c r="L846" s="137"/>
      <c r="M846" s="135"/>
      <c r="N846" s="147"/>
      <c r="O846" s="138"/>
      <c r="P846" s="139"/>
      <c r="Q846" s="140"/>
      <c r="R846" s="140"/>
      <c r="S846" s="140"/>
      <c r="T846" s="140">
        <f t="shared" si="75"/>
        <v>0</v>
      </c>
      <c r="U846" s="140"/>
      <c r="V846" s="141"/>
      <c r="W846" s="141"/>
      <c r="X846" s="141"/>
      <c r="Y846" s="135"/>
      <c r="Z846" s="135"/>
      <c r="AA846" s="142"/>
      <c r="AB846" s="135"/>
      <c r="AC846" s="135"/>
      <c r="AD846" s="135"/>
      <c r="AE846" s="135"/>
      <c r="AF846" s="143" t="e">
        <f t="shared" si="76"/>
        <v>#DIV/0!</v>
      </c>
      <c r="AG846" s="144"/>
      <c r="AH846" s="144" t="b">
        <f t="shared" si="77"/>
        <v>1</v>
      </c>
    </row>
    <row r="847" spans="1:34" ht="44.25" customHeight="1" thickBot="1" x14ac:dyDescent="0.3">
      <c r="A847" s="135"/>
      <c r="B847" s="135"/>
      <c r="C847" s="136"/>
      <c r="D847" s="135"/>
      <c r="E847" s="136" t="str">
        <f>IF(D847=1,'Tipo '!$B$2,IF(D847=2,'Tipo '!$B$3,IF(D847=3,'Tipo '!$B$4,IF(D847=4,'Tipo '!$B$5,IF(D847=5,'Tipo '!$B$6,IF(D847=6,'Tipo '!$B$7,IF(D847=7,'Tipo '!$B$8,IF(D847=8,'Tipo '!$B$9,IF(D847=9,'Tipo '!$B$10,IF(D847=10,'Tipo '!$B$11,IF(D847=11,'Tipo '!$B$12,IF(D847=12,'Tipo '!$B$13,IF(D847=13,'Tipo '!$B$14,IF(D847=14,'Tipo '!$B$15,IF(D847=15,'Tipo '!$B$16,IF(D847=16,'Tipo '!$B$17,IF(D847=17,'Tipo '!$B$18,IF(D847=18,'Tipo '!$B$19,IF(D847=19,'Tipo '!$B$20,IF(D847=20,'Tipo '!$B$21,"No ha seleccionado un tipo de contrato válido"))))))))))))))))))))</f>
        <v>No ha seleccionado un tipo de contrato válido</v>
      </c>
      <c r="F847" s="136"/>
      <c r="G847" s="136"/>
      <c r="H847" s="146"/>
      <c r="I847" s="146"/>
      <c r="J847" s="135"/>
      <c r="K847" s="136" t="str">
        <f>IF(J847=1,'Equivalencia BH-BMPT'!$D$2,IF(J847=2,'Equivalencia BH-BMPT'!$D$3,IF(J847=3,'Equivalencia BH-BMPT'!$D$4,IF(J847=4,'Equivalencia BH-BMPT'!$D$5,IF(J847=5,'Equivalencia BH-BMPT'!$D$6,IF(J847=6,'Equivalencia BH-BMPT'!$D$7,IF(J847=7,'Equivalencia BH-BMPT'!$D$8,IF(J847=8,'Equivalencia BH-BMPT'!$D$9,IF(J847=9,'Equivalencia BH-BMPT'!$D$10,IF(J847=10,'Equivalencia BH-BMPT'!$D$11,IF(J847=11,'Equivalencia BH-BMPT'!$D$12,IF(J847=12,'Equivalencia BH-BMPT'!$D$13,IF(J847=13,'Equivalencia BH-BMPT'!$D$14,IF(J847=14,'Equivalencia BH-BMPT'!$D$15,IF(J847=15,'Equivalencia BH-BMPT'!$D$16,IF(J847=16,'Equivalencia BH-BMPT'!$D$17,IF(J847=17,'Equivalencia BH-BMPT'!$D$18,IF(J847=18,'Equivalencia BH-BMPT'!$D$19,IF(J847=19,'Equivalencia BH-BMPT'!$D$20,IF(J847=20,'Equivalencia BH-BMPT'!$D$21,IF(J847=21,'Equivalencia BH-BMPT'!$D$22,IF(J847=22,'Equivalencia BH-BMPT'!$D$23,IF(J847=23,'Equivalencia BH-BMPT'!#REF!,IF(J847=24,'Equivalencia BH-BMPT'!$D$25,IF(J847=25,'Equivalencia BH-BMPT'!$D$26,IF(J847=26,'Equivalencia BH-BMPT'!$D$27,IF(J847=27,'Equivalencia BH-BMPT'!$D$28,IF(J847=28,'Equivalencia BH-BMPT'!$D$29,IF(J847=29,'Equivalencia BH-BMPT'!$D$30,IF(J847=30,'Equivalencia BH-BMPT'!$D$31,IF(J847=31,'Equivalencia BH-BMPT'!$D$32,IF(J847=32,'Equivalencia BH-BMPT'!$D$33,IF(J847=33,'Equivalencia BH-BMPT'!$D$34,IF(J847=34,'Equivalencia BH-BMPT'!$D$35,IF(J847=35,'Equivalencia BH-BMPT'!$D$36,IF(J847=36,'Equivalencia BH-BMPT'!$D$37,IF(J847=37,'Equivalencia BH-BMPT'!$D$38,IF(J847=38,'Equivalencia BH-BMPT'!#REF!,IF(J847=39,'Equivalencia BH-BMPT'!$D$40,IF(J847=40,'Equivalencia BH-BMPT'!$D$41,IF(J847=41,'Equivalencia BH-BMPT'!$D$42,IF(J847=42,'Equivalencia BH-BMPT'!$D$43,IF(J847=43,'Equivalencia BH-BMPT'!$D$44,IF(J847=44,'Equivalencia BH-BMPT'!$D$45,IF(J847=45,'Equivalencia BH-BMPT'!$D$46,"No ha seleccionado un número de programa")))))))))))))))))))))))))))))))))))))))))))))</f>
        <v>No ha seleccionado un número de programa</v>
      </c>
      <c r="L847" s="137"/>
      <c r="M847" s="135"/>
      <c r="N847" s="147"/>
      <c r="O847" s="138"/>
      <c r="P847" s="139"/>
      <c r="Q847" s="140"/>
      <c r="R847" s="140"/>
      <c r="S847" s="140"/>
      <c r="T847" s="140">
        <f t="shared" si="75"/>
        <v>0</v>
      </c>
      <c r="U847" s="140"/>
      <c r="V847" s="141"/>
      <c r="W847" s="141"/>
      <c r="X847" s="141"/>
      <c r="Y847" s="135"/>
      <c r="Z847" s="135"/>
      <c r="AA847" s="142"/>
      <c r="AB847" s="135"/>
      <c r="AC847" s="135"/>
      <c r="AD847" s="135"/>
      <c r="AE847" s="135"/>
      <c r="AF847" s="143" t="e">
        <f t="shared" si="76"/>
        <v>#DIV/0!</v>
      </c>
      <c r="AG847" s="144"/>
      <c r="AH847" s="144" t="b">
        <f t="shared" si="77"/>
        <v>1</v>
      </c>
    </row>
    <row r="848" spans="1:34" ht="44.25" customHeight="1" thickBot="1" x14ac:dyDescent="0.3">
      <c r="A848" s="135"/>
      <c r="B848" s="135"/>
      <c r="C848" s="136"/>
      <c r="D848" s="135"/>
      <c r="E848" s="136" t="str">
        <f>IF(D848=1,'Tipo '!$B$2,IF(D848=2,'Tipo '!$B$3,IF(D848=3,'Tipo '!$B$4,IF(D848=4,'Tipo '!$B$5,IF(D848=5,'Tipo '!$B$6,IF(D848=6,'Tipo '!$B$7,IF(D848=7,'Tipo '!$B$8,IF(D848=8,'Tipo '!$B$9,IF(D848=9,'Tipo '!$B$10,IF(D848=10,'Tipo '!$B$11,IF(D848=11,'Tipo '!$B$12,IF(D848=12,'Tipo '!$B$13,IF(D848=13,'Tipo '!$B$14,IF(D848=14,'Tipo '!$B$15,IF(D848=15,'Tipo '!$B$16,IF(D848=16,'Tipo '!$B$17,IF(D848=17,'Tipo '!$B$18,IF(D848=18,'Tipo '!$B$19,IF(D848=19,'Tipo '!$B$20,IF(D848=20,'Tipo '!$B$21,"No ha seleccionado un tipo de contrato válido"))))))))))))))))))))</f>
        <v>No ha seleccionado un tipo de contrato válido</v>
      </c>
      <c r="F848" s="136"/>
      <c r="G848" s="136"/>
      <c r="H848" s="146"/>
      <c r="I848" s="146"/>
      <c r="J848" s="135"/>
      <c r="K848" s="136" t="str">
        <f>IF(J848=1,'Equivalencia BH-BMPT'!$D$2,IF(J848=2,'Equivalencia BH-BMPT'!$D$3,IF(J848=3,'Equivalencia BH-BMPT'!$D$4,IF(J848=4,'Equivalencia BH-BMPT'!$D$5,IF(J848=5,'Equivalencia BH-BMPT'!$D$6,IF(J848=6,'Equivalencia BH-BMPT'!$D$7,IF(J848=7,'Equivalencia BH-BMPT'!$D$8,IF(J848=8,'Equivalencia BH-BMPT'!$D$9,IF(J848=9,'Equivalencia BH-BMPT'!$D$10,IF(J848=10,'Equivalencia BH-BMPT'!$D$11,IF(J848=11,'Equivalencia BH-BMPT'!$D$12,IF(J848=12,'Equivalencia BH-BMPT'!$D$13,IF(J848=13,'Equivalencia BH-BMPT'!$D$14,IF(J848=14,'Equivalencia BH-BMPT'!$D$15,IF(J848=15,'Equivalencia BH-BMPT'!$D$16,IF(J848=16,'Equivalencia BH-BMPT'!$D$17,IF(J848=17,'Equivalencia BH-BMPT'!$D$18,IF(J848=18,'Equivalencia BH-BMPT'!$D$19,IF(J848=19,'Equivalencia BH-BMPT'!$D$20,IF(J848=20,'Equivalencia BH-BMPT'!$D$21,IF(J848=21,'Equivalencia BH-BMPT'!$D$22,IF(J848=22,'Equivalencia BH-BMPT'!$D$23,IF(J848=23,'Equivalencia BH-BMPT'!#REF!,IF(J848=24,'Equivalencia BH-BMPT'!$D$25,IF(J848=25,'Equivalencia BH-BMPT'!$D$26,IF(J848=26,'Equivalencia BH-BMPT'!$D$27,IF(J848=27,'Equivalencia BH-BMPT'!$D$28,IF(J848=28,'Equivalencia BH-BMPT'!$D$29,IF(J848=29,'Equivalencia BH-BMPT'!$D$30,IF(J848=30,'Equivalencia BH-BMPT'!$D$31,IF(J848=31,'Equivalencia BH-BMPT'!$D$32,IF(J848=32,'Equivalencia BH-BMPT'!$D$33,IF(J848=33,'Equivalencia BH-BMPT'!$D$34,IF(J848=34,'Equivalencia BH-BMPT'!$D$35,IF(J848=35,'Equivalencia BH-BMPT'!$D$36,IF(J848=36,'Equivalencia BH-BMPT'!$D$37,IF(J848=37,'Equivalencia BH-BMPT'!$D$38,IF(J848=38,'Equivalencia BH-BMPT'!#REF!,IF(J848=39,'Equivalencia BH-BMPT'!$D$40,IF(J848=40,'Equivalencia BH-BMPT'!$D$41,IF(J848=41,'Equivalencia BH-BMPT'!$D$42,IF(J848=42,'Equivalencia BH-BMPT'!$D$43,IF(J848=43,'Equivalencia BH-BMPT'!$D$44,IF(J848=44,'Equivalencia BH-BMPT'!$D$45,IF(J848=45,'Equivalencia BH-BMPT'!$D$46,"No ha seleccionado un número de programa")))))))))))))))))))))))))))))))))))))))))))))</f>
        <v>No ha seleccionado un número de programa</v>
      </c>
      <c r="L848" s="137"/>
      <c r="M848" s="135"/>
      <c r="N848" s="147"/>
      <c r="O848" s="138"/>
      <c r="P848" s="139"/>
      <c r="Q848" s="140"/>
      <c r="R848" s="140"/>
      <c r="S848" s="140"/>
      <c r="T848" s="140">
        <f t="shared" si="75"/>
        <v>0</v>
      </c>
      <c r="U848" s="140"/>
      <c r="V848" s="141"/>
      <c r="W848" s="141"/>
      <c r="X848" s="141"/>
      <c r="Y848" s="135"/>
      <c r="Z848" s="135"/>
      <c r="AA848" s="142"/>
      <c r="AB848" s="135"/>
      <c r="AC848" s="135"/>
      <c r="AD848" s="135"/>
      <c r="AE848" s="135"/>
      <c r="AF848" s="143" t="e">
        <f t="shared" si="76"/>
        <v>#DIV/0!</v>
      </c>
      <c r="AG848" s="144"/>
      <c r="AH848" s="144" t="b">
        <f t="shared" si="77"/>
        <v>1</v>
      </c>
    </row>
    <row r="849" spans="1:34" ht="44.25" customHeight="1" thickBot="1" x14ac:dyDescent="0.3">
      <c r="A849" s="135"/>
      <c r="B849" s="135"/>
      <c r="C849" s="136"/>
      <c r="D849" s="135"/>
      <c r="E849" s="136" t="str">
        <f>IF(D849=1,'Tipo '!$B$2,IF(D849=2,'Tipo '!$B$3,IF(D849=3,'Tipo '!$B$4,IF(D849=4,'Tipo '!$B$5,IF(D849=5,'Tipo '!$B$6,IF(D849=6,'Tipo '!$B$7,IF(D849=7,'Tipo '!$B$8,IF(D849=8,'Tipo '!$B$9,IF(D849=9,'Tipo '!$B$10,IF(D849=10,'Tipo '!$B$11,IF(D849=11,'Tipo '!$B$12,IF(D849=12,'Tipo '!$B$13,IF(D849=13,'Tipo '!$B$14,IF(D849=14,'Tipo '!$B$15,IF(D849=15,'Tipo '!$B$16,IF(D849=16,'Tipo '!$B$17,IF(D849=17,'Tipo '!$B$18,IF(D849=18,'Tipo '!$B$19,IF(D849=19,'Tipo '!$B$20,IF(D849=20,'Tipo '!$B$21,"No ha seleccionado un tipo de contrato válido"))))))))))))))))))))</f>
        <v>No ha seleccionado un tipo de contrato válido</v>
      </c>
      <c r="F849" s="136"/>
      <c r="G849" s="136"/>
      <c r="H849" s="146"/>
      <c r="I849" s="146"/>
      <c r="J849" s="135"/>
      <c r="K849" s="136" t="str">
        <f>IF(J849=1,'Equivalencia BH-BMPT'!$D$2,IF(J849=2,'Equivalencia BH-BMPT'!$D$3,IF(J849=3,'Equivalencia BH-BMPT'!$D$4,IF(J849=4,'Equivalencia BH-BMPT'!$D$5,IF(J849=5,'Equivalencia BH-BMPT'!$D$6,IF(J849=6,'Equivalencia BH-BMPT'!$D$7,IF(J849=7,'Equivalencia BH-BMPT'!$D$8,IF(J849=8,'Equivalencia BH-BMPT'!$D$9,IF(J849=9,'Equivalencia BH-BMPT'!$D$10,IF(J849=10,'Equivalencia BH-BMPT'!$D$11,IF(J849=11,'Equivalencia BH-BMPT'!$D$12,IF(J849=12,'Equivalencia BH-BMPT'!$D$13,IF(J849=13,'Equivalencia BH-BMPT'!$D$14,IF(J849=14,'Equivalencia BH-BMPT'!$D$15,IF(J849=15,'Equivalencia BH-BMPT'!$D$16,IF(J849=16,'Equivalencia BH-BMPT'!$D$17,IF(J849=17,'Equivalencia BH-BMPT'!$D$18,IF(J849=18,'Equivalencia BH-BMPT'!$D$19,IF(J849=19,'Equivalencia BH-BMPT'!$D$20,IF(J849=20,'Equivalencia BH-BMPT'!$D$21,IF(J849=21,'Equivalencia BH-BMPT'!$D$22,IF(J849=22,'Equivalencia BH-BMPT'!$D$23,IF(J849=23,'Equivalencia BH-BMPT'!#REF!,IF(J849=24,'Equivalencia BH-BMPT'!$D$25,IF(J849=25,'Equivalencia BH-BMPT'!$D$26,IF(J849=26,'Equivalencia BH-BMPT'!$D$27,IF(J849=27,'Equivalencia BH-BMPT'!$D$28,IF(J849=28,'Equivalencia BH-BMPT'!$D$29,IF(J849=29,'Equivalencia BH-BMPT'!$D$30,IF(J849=30,'Equivalencia BH-BMPT'!$D$31,IF(J849=31,'Equivalencia BH-BMPT'!$D$32,IF(J849=32,'Equivalencia BH-BMPT'!$D$33,IF(J849=33,'Equivalencia BH-BMPT'!$D$34,IF(J849=34,'Equivalencia BH-BMPT'!$D$35,IF(J849=35,'Equivalencia BH-BMPT'!$D$36,IF(J849=36,'Equivalencia BH-BMPT'!$D$37,IF(J849=37,'Equivalencia BH-BMPT'!$D$38,IF(J849=38,'Equivalencia BH-BMPT'!#REF!,IF(J849=39,'Equivalencia BH-BMPT'!$D$40,IF(J849=40,'Equivalencia BH-BMPT'!$D$41,IF(J849=41,'Equivalencia BH-BMPT'!$D$42,IF(J849=42,'Equivalencia BH-BMPT'!$D$43,IF(J849=43,'Equivalencia BH-BMPT'!$D$44,IF(J849=44,'Equivalencia BH-BMPT'!$D$45,IF(J849=45,'Equivalencia BH-BMPT'!$D$46,"No ha seleccionado un número de programa")))))))))))))))))))))))))))))))))))))))))))))</f>
        <v>No ha seleccionado un número de programa</v>
      </c>
      <c r="L849" s="137"/>
      <c r="M849" s="135"/>
      <c r="N849" s="147"/>
      <c r="O849" s="138"/>
      <c r="P849" s="139"/>
      <c r="Q849" s="140"/>
      <c r="R849" s="140"/>
      <c r="S849" s="140"/>
      <c r="T849" s="140">
        <f t="shared" si="75"/>
        <v>0</v>
      </c>
      <c r="U849" s="140"/>
      <c r="V849" s="141"/>
      <c r="W849" s="141"/>
      <c r="X849" s="141"/>
      <c r="Y849" s="135"/>
      <c r="Z849" s="135"/>
      <c r="AA849" s="142"/>
      <c r="AB849" s="135"/>
      <c r="AC849" s="135"/>
      <c r="AD849" s="135"/>
      <c r="AE849" s="135"/>
      <c r="AF849" s="143" t="e">
        <f t="shared" si="76"/>
        <v>#DIV/0!</v>
      </c>
      <c r="AG849" s="144"/>
      <c r="AH849" s="144" t="b">
        <f t="shared" si="77"/>
        <v>1</v>
      </c>
    </row>
    <row r="850" spans="1:34" ht="44.25" customHeight="1" thickBot="1" x14ac:dyDescent="0.3">
      <c r="A850" s="135"/>
      <c r="B850" s="135"/>
      <c r="C850" s="136"/>
      <c r="D850" s="135"/>
      <c r="E850" s="136" t="str">
        <f>IF(D850=1,'Tipo '!$B$2,IF(D850=2,'Tipo '!$B$3,IF(D850=3,'Tipo '!$B$4,IF(D850=4,'Tipo '!$B$5,IF(D850=5,'Tipo '!$B$6,IF(D850=6,'Tipo '!$B$7,IF(D850=7,'Tipo '!$B$8,IF(D850=8,'Tipo '!$B$9,IF(D850=9,'Tipo '!$B$10,IF(D850=10,'Tipo '!$B$11,IF(D850=11,'Tipo '!$B$12,IF(D850=12,'Tipo '!$B$13,IF(D850=13,'Tipo '!$B$14,IF(D850=14,'Tipo '!$B$15,IF(D850=15,'Tipo '!$B$16,IF(D850=16,'Tipo '!$B$17,IF(D850=17,'Tipo '!$B$18,IF(D850=18,'Tipo '!$B$19,IF(D850=19,'Tipo '!$B$20,IF(D850=20,'Tipo '!$B$21,"No ha seleccionado un tipo de contrato válido"))))))))))))))))))))</f>
        <v>No ha seleccionado un tipo de contrato válido</v>
      </c>
      <c r="F850" s="136"/>
      <c r="G850" s="136"/>
      <c r="H850" s="146"/>
      <c r="I850" s="146"/>
      <c r="J850" s="135"/>
      <c r="K850" s="136" t="str">
        <f>IF(J850=1,'Equivalencia BH-BMPT'!$D$2,IF(J850=2,'Equivalencia BH-BMPT'!$D$3,IF(J850=3,'Equivalencia BH-BMPT'!$D$4,IF(J850=4,'Equivalencia BH-BMPT'!$D$5,IF(J850=5,'Equivalencia BH-BMPT'!$D$6,IF(J850=6,'Equivalencia BH-BMPT'!$D$7,IF(J850=7,'Equivalencia BH-BMPT'!$D$8,IF(J850=8,'Equivalencia BH-BMPT'!$D$9,IF(J850=9,'Equivalencia BH-BMPT'!$D$10,IF(J850=10,'Equivalencia BH-BMPT'!$D$11,IF(J850=11,'Equivalencia BH-BMPT'!$D$12,IF(J850=12,'Equivalencia BH-BMPT'!$D$13,IF(J850=13,'Equivalencia BH-BMPT'!$D$14,IF(J850=14,'Equivalencia BH-BMPT'!$D$15,IF(J850=15,'Equivalencia BH-BMPT'!$D$16,IF(J850=16,'Equivalencia BH-BMPT'!$D$17,IF(J850=17,'Equivalencia BH-BMPT'!$D$18,IF(J850=18,'Equivalencia BH-BMPT'!$D$19,IF(J850=19,'Equivalencia BH-BMPT'!$D$20,IF(J850=20,'Equivalencia BH-BMPT'!$D$21,IF(J850=21,'Equivalencia BH-BMPT'!$D$22,IF(J850=22,'Equivalencia BH-BMPT'!$D$23,IF(J850=23,'Equivalencia BH-BMPT'!#REF!,IF(J850=24,'Equivalencia BH-BMPT'!$D$25,IF(J850=25,'Equivalencia BH-BMPT'!$D$26,IF(J850=26,'Equivalencia BH-BMPT'!$D$27,IF(J850=27,'Equivalencia BH-BMPT'!$D$28,IF(J850=28,'Equivalencia BH-BMPT'!$D$29,IF(J850=29,'Equivalencia BH-BMPT'!$D$30,IF(J850=30,'Equivalencia BH-BMPT'!$D$31,IF(J850=31,'Equivalencia BH-BMPT'!$D$32,IF(J850=32,'Equivalencia BH-BMPT'!$D$33,IF(J850=33,'Equivalencia BH-BMPT'!$D$34,IF(J850=34,'Equivalencia BH-BMPT'!$D$35,IF(J850=35,'Equivalencia BH-BMPT'!$D$36,IF(J850=36,'Equivalencia BH-BMPT'!$D$37,IF(J850=37,'Equivalencia BH-BMPT'!$D$38,IF(J850=38,'Equivalencia BH-BMPT'!#REF!,IF(J850=39,'Equivalencia BH-BMPT'!$D$40,IF(J850=40,'Equivalencia BH-BMPT'!$D$41,IF(J850=41,'Equivalencia BH-BMPT'!$D$42,IF(J850=42,'Equivalencia BH-BMPT'!$D$43,IF(J850=43,'Equivalencia BH-BMPT'!$D$44,IF(J850=44,'Equivalencia BH-BMPT'!$D$45,IF(J850=45,'Equivalencia BH-BMPT'!$D$46,"No ha seleccionado un número de programa")))))))))))))))))))))))))))))))))))))))))))))</f>
        <v>No ha seleccionado un número de programa</v>
      </c>
      <c r="L850" s="137"/>
      <c r="M850" s="135"/>
      <c r="N850" s="147"/>
      <c r="O850" s="138"/>
      <c r="P850" s="139"/>
      <c r="Q850" s="140"/>
      <c r="R850" s="140"/>
      <c r="S850" s="140"/>
      <c r="T850" s="140">
        <f t="shared" si="75"/>
        <v>0</v>
      </c>
      <c r="U850" s="140"/>
      <c r="V850" s="141"/>
      <c r="W850" s="141"/>
      <c r="X850" s="141"/>
      <c r="Y850" s="135"/>
      <c r="Z850" s="135"/>
      <c r="AA850" s="142"/>
      <c r="AB850" s="135"/>
      <c r="AC850" s="135"/>
      <c r="AD850" s="135"/>
      <c r="AE850" s="135"/>
      <c r="AF850" s="143" t="e">
        <f t="shared" si="76"/>
        <v>#DIV/0!</v>
      </c>
      <c r="AG850" s="144"/>
      <c r="AH850" s="144" t="b">
        <f t="shared" si="77"/>
        <v>1</v>
      </c>
    </row>
    <row r="851" spans="1:34" ht="44.25" customHeight="1" thickBot="1" x14ac:dyDescent="0.3">
      <c r="A851" s="135"/>
      <c r="B851" s="135"/>
      <c r="C851" s="136"/>
      <c r="D851" s="135"/>
      <c r="E851" s="136" t="str">
        <f>IF(D851=1,'Tipo '!$B$2,IF(D851=2,'Tipo '!$B$3,IF(D851=3,'Tipo '!$B$4,IF(D851=4,'Tipo '!$B$5,IF(D851=5,'Tipo '!$B$6,IF(D851=6,'Tipo '!$B$7,IF(D851=7,'Tipo '!$B$8,IF(D851=8,'Tipo '!$B$9,IF(D851=9,'Tipo '!$B$10,IF(D851=10,'Tipo '!$B$11,IF(D851=11,'Tipo '!$B$12,IF(D851=12,'Tipo '!$B$13,IF(D851=13,'Tipo '!$B$14,IF(D851=14,'Tipo '!$B$15,IF(D851=15,'Tipo '!$B$16,IF(D851=16,'Tipo '!$B$17,IF(D851=17,'Tipo '!$B$18,IF(D851=18,'Tipo '!$B$19,IF(D851=19,'Tipo '!$B$20,IF(D851=20,'Tipo '!$B$21,"No ha seleccionado un tipo de contrato válido"))))))))))))))))))))</f>
        <v>No ha seleccionado un tipo de contrato válido</v>
      </c>
      <c r="F851" s="136"/>
      <c r="G851" s="136"/>
      <c r="H851" s="146"/>
      <c r="I851" s="146"/>
      <c r="J851" s="135"/>
      <c r="K851" s="136" t="str">
        <f>IF(J851=1,'Equivalencia BH-BMPT'!$D$2,IF(J851=2,'Equivalencia BH-BMPT'!$D$3,IF(J851=3,'Equivalencia BH-BMPT'!$D$4,IF(J851=4,'Equivalencia BH-BMPT'!$D$5,IF(J851=5,'Equivalencia BH-BMPT'!$D$6,IF(J851=6,'Equivalencia BH-BMPT'!$D$7,IF(J851=7,'Equivalencia BH-BMPT'!$D$8,IF(J851=8,'Equivalencia BH-BMPT'!$D$9,IF(J851=9,'Equivalencia BH-BMPT'!$D$10,IF(J851=10,'Equivalencia BH-BMPT'!$D$11,IF(J851=11,'Equivalencia BH-BMPT'!$D$12,IF(J851=12,'Equivalencia BH-BMPT'!$D$13,IF(J851=13,'Equivalencia BH-BMPT'!$D$14,IF(J851=14,'Equivalencia BH-BMPT'!$D$15,IF(J851=15,'Equivalencia BH-BMPT'!$D$16,IF(J851=16,'Equivalencia BH-BMPT'!$D$17,IF(J851=17,'Equivalencia BH-BMPT'!$D$18,IF(J851=18,'Equivalencia BH-BMPT'!$D$19,IF(J851=19,'Equivalencia BH-BMPT'!$D$20,IF(J851=20,'Equivalencia BH-BMPT'!$D$21,IF(J851=21,'Equivalencia BH-BMPT'!$D$22,IF(J851=22,'Equivalencia BH-BMPT'!$D$23,IF(J851=23,'Equivalencia BH-BMPT'!#REF!,IF(J851=24,'Equivalencia BH-BMPT'!$D$25,IF(J851=25,'Equivalencia BH-BMPT'!$D$26,IF(J851=26,'Equivalencia BH-BMPT'!$D$27,IF(J851=27,'Equivalencia BH-BMPT'!$D$28,IF(J851=28,'Equivalencia BH-BMPT'!$D$29,IF(J851=29,'Equivalencia BH-BMPT'!$D$30,IF(J851=30,'Equivalencia BH-BMPT'!$D$31,IF(J851=31,'Equivalencia BH-BMPT'!$D$32,IF(J851=32,'Equivalencia BH-BMPT'!$D$33,IF(J851=33,'Equivalencia BH-BMPT'!$D$34,IF(J851=34,'Equivalencia BH-BMPT'!$D$35,IF(J851=35,'Equivalencia BH-BMPT'!$D$36,IF(J851=36,'Equivalencia BH-BMPT'!$D$37,IF(J851=37,'Equivalencia BH-BMPT'!$D$38,IF(J851=38,'Equivalencia BH-BMPT'!#REF!,IF(J851=39,'Equivalencia BH-BMPT'!$D$40,IF(J851=40,'Equivalencia BH-BMPT'!$D$41,IF(J851=41,'Equivalencia BH-BMPT'!$D$42,IF(J851=42,'Equivalencia BH-BMPT'!$D$43,IF(J851=43,'Equivalencia BH-BMPT'!$D$44,IF(J851=44,'Equivalencia BH-BMPT'!$D$45,IF(J851=45,'Equivalencia BH-BMPT'!$D$46,"No ha seleccionado un número de programa")))))))))))))))))))))))))))))))))))))))))))))</f>
        <v>No ha seleccionado un número de programa</v>
      </c>
      <c r="L851" s="137"/>
      <c r="M851" s="135"/>
      <c r="N851" s="147"/>
      <c r="O851" s="138"/>
      <c r="P851" s="139"/>
      <c r="Q851" s="140"/>
      <c r="R851" s="140"/>
      <c r="S851" s="140"/>
      <c r="T851" s="140">
        <f t="shared" si="75"/>
        <v>0</v>
      </c>
      <c r="U851" s="140"/>
      <c r="V851" s="141"/>
      <c r="W851" s="141"/>
      <c r="X851" s="141"/>
      <c r="Y851" s="135"/>
      <c r="Z851" s="135"/>
      <c r="AA851" s="142"/>
      <c r="AB851" s="135"/>
      <c r="AC851" s="135"/>
      <c r="AD851" s="135"/>
      <c r="AE851" s="135"/>
      <c r="AF851" s="143" t="e">
        <f t="shared" si="76"/>
        <v>#DIV/0!</v>
      </c>
      <c r="AG851" s="144"/>
      <c r="AH851" s="144" t="b">
        <f t="shared" si="77"/>
        <v>1</v>
      </c>
    </row>
    <row r="852" spans="1:34" ht="44.25" customHeight="1" thickBot="1" x14ac:dyDescent="0.3">
      <c r="A852" s="135"/>
      <c r="B852" s="135"/>
      <c r="C852" s="136"/>
      <c r="D852" s="135"/>
      <c r="E852" s="136" t="str">
        <f>IF(D852=1,'Tipo '!$B$2,IF(D852=2,'Tipo '!$B$3,IF(D852=3,'Tipo '!$B$4,IF(D852=4,'Tipo '!$B$5,IF(D852=5,'Tipo '!$B$6,IF(D852=6,'Tipo '!$B$7,IF(D852=7,'Tipo '!$B$8,IF(D852=8,'Tipo '!$B$9,IF(D852=9,'Tipo '!$B$10,IF(D852=10,'Tipo '!$B$11,IF(D852=11,'Tipo '!$B$12,IF(D852=12,'Tipo '!$B$13,IF(D852=13,'Tipo '!$B$14,IF(D852=14,'Tipo '!$B$15,IF(D852=15,'Tipo '!$B$16,IF(D852=16,'Tipo '!$B$17,IF(D852=17,'Tipo '!$B$18,IF(D852=18,'Tipo '!$B$19,IF(D852=19,'Tipo '!$B$20,IF(D852=20,'Tipo '!$B$21,"No ha seleccionado un tipo de contrato válido"))))))))))))))))))))</f>
        <v>No ha seleccionado un tipo de contrato válido</v>
      </c>
      <c r="F852" s="136"/>
      <c r="G852" s="136"/>
      <c r="H852" s="146"/>
      <c r="I852" s="146"/>
      <c r="J852" s="135"/>
      <c r="K852" s="136" t="str">
        <f>IF(J852=1,'Equivalencia BH-BMPT'!$D$2,IF(J852=2,'Equivalencia BH-BMPT'!$D$3,IF(J852=3,'Equivalencia BH-BMPT'!$D$4,IF(J852=4,'Equivalencia BH-BMPT'!$D$5,IF(J852=5,'Equivalencia BH-BMPT'!$D$6,IF(J852=6,'Equivalencia BH-BMPT'!$D$7,IF(J852=7,'Equivalencia BH-BMPT'!$D$8,IF(J852=8,'Equivalencia BH-BMPT'!$D$9,IF(J852=9,'Equivalencia BH-BMPT'!$D$10,IF(J852=10,'Equivalencia BH-BMPT'!$D$11,IF(J852=11,'Equivalencia BH-BMPT'!$D$12,IF(J852=12,'Equivalencia BH-BMPT'!$D$13,IF(J852=13,'Equivalencia BH-BMPT'!$D$14,IF(J852=14,'Equivalencia BH-BMPT'!$D$15,IF(J852=15,'Equivalencia BH-BMPT'!$D$16,IF(J852=16,'Equivalencia BH-BMPT'!$D$17,IF(J852=17,'Equivalencia BH-BMPT'!$D$18,IF(J852=18,'Equivalencia BH-BMPT'!$D$19,IF(J852=19,'Equivalencia BH-BMPT'!$D$20,IF(J852=20,'Equivalencia BH-BMPT'!$D$21,IF(J852=21,'Equivalencia BH-BMPT'!$D$22,IF(J852=22,'Equivalencia BH-BMPT'!$D$23,IF(J852=23,'Equivalencia BH-BMPT'!#REF!,IF(J852=24,'Equivalencia BH-BMPT'!$D$25,IF(J852=25,'Equivalencia BH-BMPT'!$D$26,IF(J852=26,'Equivalencia BH-BMPT'!$D$27,IF(J852=27,'Equivalencia BH-BMPT'!$D$28,IF(J852=28,'Equivalencia BH-BMPT'!$D$29,IF(J852=29,'Equivalencia BH-BMPT'!$D$30,IF(J852=30,'Equivalencia BH-BMPT'!$D$31,IF(J852=31,'Equivalencia BH-BMPT'!$D$32,IF(J852=32,'Equivalencia BH-BMPT'!$D$33,IF(J852=33,'Equivalencia BH-BMPT'!$D$34,IF(J852=34,'Equivalencia BH-BMPT'!$D$35,IF(J852=35,'Equivalencia BH-BMPT'!$D$36,IF(J852=36,'Equivalencia BH-BMPT'!$D$37,IF(J852=37,'Equivalencia BH-BMPT'!$D$38,IF(J852=38,'Equivalencia BH-BMPT'!#REF!,IF(J852=39,'Equivalencia BH-BMPT'!$D$40,IF(J852=40,'Equivalencia BH-BMPT'!$D$41,IF(J852=41,'Equivalencia BH-BMPT'!$D$42,IF(J852=42,'Equivalencia BH-BMPT'!$D$43,IF(J852=43,'Equivalencia BH-BMPT'!$D$44,IF(J852=44,'Equivalencia BH-BMPT'!$D$45,IF(J852=45,'Equivalencia BH-BMPT'!$D$46,"No ha seleccionado un número de programa")))))))))))))))))))))))))))))))))))))))))))))</f>
        <v>No ha seleccionado un número de programa</v>
      </c>
      <c r="L852" s="137"/>
      <c r="M852" s="135"/>
      <c r="N852" s="147"/>
      <c r="O852" s="138"/>
      <c r="P852" s="139"/>
      <c r="Q852" s="140"/>
      <c r="R852" s="140"/>
      <c r="S852" s="140"/>
      <c r="T852" s="140">
        <f t="shared" si="75"/>
        <v>0</v>
      </c>
      <c r="U852" s="140"/>
      <c r="V852" s="141"/>
      <c r="W852" s="141"/>
      <c r="X852" s="141"/>
      <c r="Y852" s="135"/>
      <c r="Z852" s="135"/>
      <c r="AA852" s="142"/>
      <c r="AB852" s="135"/>
      <c r="AC852" s="135"/>
      <c r="AD852" s="135"/>
      <c r="AE852" s="135"/>
      <c r="AF852" s="143" t="e">
        <f t="shared" si="76"/>
        <v>#DIV/0!</v>
      </c>
      <c r="AG852" s="144"/>
      <c r="AH852" s="144" t="b">
        <f t="shared" si="77"/>
        <v>1</v>
      </c>
    </row>
    <row r="853" spans="1:34" ht="44.25" customHeight="1" thickBot="1" x14ac:dyDescent="0.3">
      <c r="A853" s="135"/>
      <c r="B853" s="135"/>
      <c r="C853" s="136"/>
      <c r="D853" s="135"/>
      <c r="E853" s="136" t="str">
        <f>IF(D853=1,'Tipo '!$B$2,IF(D853=2,'Tipo '!$B$3,IF(D853=3,'Tipo '!$B$4,IF(D853=4,'Tipo '!$B$5,IF(D853=5,'Tipo '!$B$6,IF(D853=6,'Tipo '!$B$7,IF(D853=7,'Tipo '!$B$8,IF(D853=8,'Tipo '!$B$9,IF(D853=9,'Tipo '!$B$10,IF(D853=10,'Tipo '!$B$11,IF(D853=11,'Tipo '!$B$12,IF(D853=12,'Tipo '!$B$13,IF(D853=13,'Tipo '!$B$14,IF(D853=14,'Tipo '!$B$15,IF(D853=15,'Tipo '!$B$16,IF(D853=16,'Tipo '!$B$17,IF(D853=17,'Tipo '!$B$18,IF(D853=18,'Tipo '!$B$19,IF(D853=19,'Tipo '!$B$20,IF(D853=20,'Tipo '!$B$21,"No ha seleccionado un tipo de contrato válido"))))))))))))))))))))</f>
        <v>No ha seleccionado un tipo de contrato válido</v>
      </c>
      <c r="F853" s="136"/>
      <c r="G853" s="136"/>
      <c r="H853" s="146"/>
      <c r="I853" s="146"/>
      <c r="J853" s="135"/>
      <c r="K853" s="136" t="str">
        <f>IF(J853=1,'Equivalencia BH-BMPT'!$D$2,IF(J853=2,'Equivalencia BH-BMPT'!$D$3,IF(J853=3,'Equivalencia BH-BMPT'!$D$4,IF(J853=4,'Equivalencia BH-BMPT'!$D$5,IF(J853=5,'Equivalencia BH-BMPT'!$D$6,IF(J853=6,'Equivalencia BH-BMPT'!$D$7,IF(J853=7,'Equivalencia BH-BMPT'!$D$8,IF(J853=8,'Equivalencia BH-BMPT'!$D$9,IF(J853=9,'Equivalencia BH-BMPT'!$D$10,IF(J853=10,'Equivalencia BH-BMPT'!$D$11,IF(J853=11,'Equivalencia BH-BMPT'!$D$12,IF(J853=12,'Equivalencia BH-BMPT'!$D$13,IF(J853=13,'Equivalencia BH-BMPT'!$D$14,IF(J853=14,'Equivalencia BH-BMPT'!$D$15,IF(J853=15,'Equivalencia BH-BMPT'!$D$16,IF(J853=16,'Equivalencia BH-BMPT'!$D$17,IF(J853=17,'Equivalencia BH-BMPT'!$D$18,IF(J853=18,'Equivalencia BH-BMPT'!$D$19,IF(J853=19,'Equivalencia BH-BMPT'!$D$20,IF(J853=20,'Equivalencia BH-BMPT'!$D$21,IF(J853=21,'Equivalencia BH-BMPT'!$D$22,IF(J853=22,'Equivalencia BH-BMPT'!$D$23,IF(J853=23,'Equivalencia BH-BMPT'!#REF!,IF(J853=24,'Equivalencia BH-BMPT'!$D$25,IF(J853=25,'Equivalencia BH-BMPT'!$D$26,IF(J853=26,'Equivalencia BH-BMPT'!$D$27,IF(J853=27,'Equivalencia BH-BMPT'!$D$28,IF(J853=28,'Equivalencia BH-BMPT'!$D$29,IF(J853=29,'Equivalencia BH-BMPT'!$D$30,IF(J853=30,'Equivalencia BH-BMPT'!$D$31,IF(J853=31,'Equivalencia BH-BMPT'!$D$32,IF(J853=32,'Equivalencia BH-BMPT'!$D$33,IF(J853=33,'Equivalencia BH-BMPT'!$D$34,IF(J853=34,'Equivalencia BH-BMPT'!$D$35,IF(J853=35,'Equivalencia BH-BMPT'!$D$36,IF(J853=36,'Equivalencia BH-BMPT'!$D$37,IF(J853=37,'Equivalencia BH-BMPT'!$D$38,IF(J853=38,'Equivalencia BH-BMPT'!#REF!,IF(J853=39,'Equivalencia BH-BMPT'!$D$40,IF(J853=40,'Equivalencia BH-BMPT'!$D$41,IF(J853=41,'Equivalencia BH-BMPT'!$D$42,IF(J853=42,'Equivalencia BH-BMPT'!$D$43,IF(J853=43,'Equivalencia BH-BMPT'!$D$44,IF(J853=44,'Equivalencia BH-BMPT'!$D$45,IF(J853=45,'Equivalencia BH-BMPT'!$D$46,"No ha seleccionado un número de programa")))))))))))))))))))))))))))))))))))))))))))))</f>
        <v>No ha seleccionado un número de programa</v>
      </c>
      <c r="L853" s="137"/>
      <c r="M853" s="135"/>
      <c r="N853" s="147"/>
      <c r="O853" s="138"/>
      <c r="P853" s="139"/>
      <c r="Q853" s="140"/>
      <c r="R853" s="140"/>
      <c r="S853" s="140"/>
      <c r="T853" s="140">
        <f t="shared" si="75"/>
        <v>0</v>
      </c>
      <c r="U853" s="140"/>
      <c r="V853" s="141"/>
      <c r="W853" s="141"/>
      <c r="X853" s="141"/>
      <c r="Y853" s="135"/>
      <c r="Z853" s="135"/>
      <c r="AA853" s="142"/>
      <c r="AB853" s="135"/>
      <c r="AC853" s="135"/>
      <c r="AD853" s="135"/>
      <c r="AE853" s="135"/>
      <c r="AF853" s="143" t="e">
        <f t="shared" si="76"/>
        <v>#DIV/0!</v>
      </c>
      <c r="AG853" s="144"/>
      <c r="AH853" s="144" t="b">
        <f t="shared" si="77"/>
        <v>1</v>
      </c>
    </row>
    <row r="854" spans="1:34" ht="44.25" customHeight="1" thickBot="1" x14ac:dyDescent="0.3">
      <c r="A854" s="135"/>
      <c r="B854" s="135"/>
      <c r="C854" s="136"/>
      <c r="D854" s="135"/>
      <c r="E854" s="136" t="str">
        <f>IF(D854=1,'Tipo '!$B$2,IF(D854=2,'Tipo '!$B$3,IF(D854=3,'Tipo '!$B$4,IF(D854=4,'Tipo '!$B$5,IF(D854=5,'Tipo '!$B$6,IF(D854=6,'Tipo '!$B$7,IF(D854=7,'Tipo '!$B$8,IF(D854=8,'Tipo '!$B$9,IF(D854=9,'Tipo '!$B$10,IF(D854=10,'Tipo '!$B$11,IF(D854=11,'Tipo '!$B$12,IF(D854=12,'Tipo '!$B$13,IF(D854=13,'Tipo '!$B$14,IF(D854=14,'Tipo '!$B$15,IF(D854=15,'Tipo '!$B$16,IF(D854=16,'Tipo '!$B$17,IF(D854=17,'Tipo '!$B$18,IF(D854=18,'Tipo '!$B$19,IF(D854=19,'Tipo '!$B$20,IF(D854=20,'Tipo '!$B$21,"No ha seleccionado un tipo de contrato válido"))))))))))))))))))))</f>
        <v>No ha seleccionado un tipo de contrato válido</v>
      </c>
      <c r="F854" s="136"/>
      <c r="G854" s="136"/>
      <c r="H854" s="146"/>
      <c r="I854" s="146"/>
      <c r="J854" s="135"/>
      <c r="K854" s="136" t="str">
        <f>IF(J854=1,'Equivalencia BH-BMPT'!$D$2,IF(J854=2,'Equivalencia BH-BMPT'!$D$3,IF(J854=3,'Equivalencia BH-BMPT'!$D$4,IF(J854=4,'Equivalencia BH-BMPT'!$D$5,IF(J854=5,'Equivalencia BH-BMPT'!$D$6,IF(J854=6,'Equivalencia BH-BMPT'!$D$7,IF(J854=7,'Equivalencia BH-BMPT'!$D$8,IF(J854=8,'Equivalencia BH-BMPT'!$D$9,IF(J854=9,'Equivalencia BH-BMPT'!$D$10,IF(J854=10,'Equivalencia BH-BMPT'!$D$11,IF(J854=11,'Equivalencia BH-BMPT'!$D$12,IF(J854=12,'Equivalencia BH-BMPT'!$D$13,IF(J854=13,'Equivalencia BH-BMPT'!$D$14,IF(J854=14,'Equivalencia BH-BMPT'!$D$15,IF(J854=15,'Equivalencia BH-BMPT'!$D$16,IF(J854=16,'Equivalencia BH-BMPT'!$D$17,IF(J854=17,'Equivalencia BH-BMPT'!$D$18,IF(J854=18,'Equivalencia BH-BMPT'!$D$19,IF(J854=19,'Equivalencia BH-BMPT'!$D$20,IF(J854=20,'Equivalencia BH-BMPT'!$D$21,IF(J854=21,'Equivalencia BH-BMPT'!$D$22,IF(J854=22,'Equivalencia BH-BMPT'!$D$23,IF(J854=23,'Equivalencia BH-BMPT'!#REF!,IF(J854=24,'Equivalencia BH-BMPT'!$D$25,IF(J854=25,'Equivalencia BH-BMPT'!$D$26,IF(J854=26,'Equivalencia BH-BMPT'!$D$27,IF(J854=27,'Equivalencia BH-BMPT'!$D$28,IF(J854=28,'Equivalencia BH-BMPT'!$D$29,IF(J854=29,'Equivalencia BH-BMPT'!$D$30,IF(J854=30,'Equivalencia BH-BMPT'!$D$31,IF(J854=31,'Equivalencia BH-BMPT'!$D$32,IF(J854=32,'Equivalencia BH-BMPT'!$D$33,IF(J854=33,'Equivalencia BH-BMPT'!$D$34,IF(J854=34,'Equivalencia BH-BMPT'!$D$35,IF(J854=35,'Equivalencia BH-BMPT'!$D$36,IF(J854=36,'Equivalencia BH-BMPT'!$D$37,IF(J854=37,'Equivalencia BH-BMPT'!$D$38,IF(J854=38,'Equivalencia BH-BMPT'!#REF!,IF(J854=39,'Equivalencia BH-BMPT'!$D$40,IF(J854=40,'Equivalencia BH-BMPT'!$D$41,IF(J854=41,'Equivalencia BH-BMPT'!$D$42,IF(J854=42,'Equivalencia BH-BMPT'!$D$43,IF(J854=43,'Equivalencia BH-BMPT'!$D$44,IF(J854=44,'Equivalencia BH-BMPT'!$D$45,IF(J854=45,'Equivalencia BH-BMPT'!$D$46,"No ha seleccionado un número de programa")))))))))))))))))))))))))))))))))))))))))))))</f>
        <v>No ha seleccionado un número de programa</v>
      </c>
      <c r="L854" s="137"/>
      <c r="M854" s="135"/>
      <c r="N854" s="147"/>
      <c r="O854" s="138"/>
      <c r="P854" s="139"/>
      <c r="Q854" s="140"/>
      <c r="R854" s="140"/>
      <c r="S854" s="140"/>
      <c r="T854" s="140">
        <f t="shared" si="75"/>
        <v>0</v>
      </c>
      <c r="U854" s="140"/>
      <c r="V854" s="141"/>
      <c r="W854" s="141"/>
      <c r="X854" s="141"/>
      <c r="Y854" s="135"/>
      <c r="Z854" s="135"/>
      <c r="AA854" s="142"/>
      <c r="AB854" s="135"/>
      <c r="AC854" s="135"/>
      <c r="AD854" s="135"/>
      <c r="AE854" s="135"/>
      <c r="AF854" s="143" t="e">
        <f t="shared" si="76"/>
        <v>#DIV/0!</v>
      </c>
      <c r="AG854" s="144"/>
      <c r="AH854" s="144" t="b">
        <f t="shared" si="77"/>
        <v>1</v>
      </c>
    </row>
    <row r="855" spans="1:34" ht="44.25" customHeight="1" thickBot="1" x14ac:dyDescent="0.3">
      <c r="A855" s="135"/>
      <c r="B855" s="135"/>
      <c r="C855" s="136"/>
      <c r="D855" s="135"/>
      <c r="E855" s="136" t="str">
        <f>IF(D855=1,'Tipo '!$B$2,IF(D855=2,'Tipo '!$B$3,IF(D855=3,'Tipo '!$B$4,IF(D855=4,'Tipo '!$B$5,IF(D855=5,'Tipo '!$B$6,IF(D855=6,'Tipo '!$B$7,IF(D855=7,'Tipo '!$B$8,IF(D855=8,'Tipo '!$B$9,IF(D855=9,'Tipo '!$B$10,IF(D855=10,'Tipo '!$B$11,IF(D855=11,'Tipo '!$B$12,IF(D855=12,'Tipo '!$B$13,IF(D855=13,'Tipo '!$B$14,IF(D855=14,'Tipo '!$B$15,IF(D855=15,'Tipo '!$B$16,IF(D855=16,'Tipo '!$B$17,IF(D855=17,'Tipo '!$B$18,IF(D855=18,'Tipo '!$B$19,IF(D855=19,'Tipo '!$B$20,IF(D855=20,'Tipo '!$B$21,"No ha seleccionado un tipo de contrato válido"))))))))))))))))))))</f>
        <v>No ha seleccionado un tipo de contrato válido</v>
      </c>
      <c r="F855" s="136"/>
      <c r="G855" s="136"/>
      <c r="H855" s="146"/>
      <c r="I855" s="146"/>
      <c r="J855" s="135"/>
      <c r="K855" s="136" t="str">
        <f>IF(J855=1,'Equivalencia BH-BMPT'!$D$2,IF(J855=2,'Equivalencia BH-BMPT'!$D$3,IF(J855=3,'Equivalencia BH-BMPT'!$D$4,IF(J855=4,'Equivalencia BH-BMPT'!$D$5,IF(J855=5,'Equivalencia BH-BMPT'!$D$6,IF(J855=6,'Equivalencia BH-BMPT'!$D$7,IF(J855=7,'Equivalencia BH-BMPT'!$D$8,IF(J855=8,'Equivalencia BH-BMPT'!$D$9,IF(J855=9,'Equivalencia BH-BMPT'!$D$10,IF(J855=10,'Equivalencia BH-BMPT'!$D$11,IF(J855=11,'Equivalencia BH-BMPT'!$D$12,IF(J855=12,'Equivalencia BH-BMPT'!$D$13,IF(J855=13,'Equivalencia BH-BMPT'!$D$14,IF(J855=14,'Equivalencia BH-BMPT'!$D$15,IF(J855=15,'Equivalencia BH-BMPT'!$D$16,IF(J855=16,'Equivalencia BH-BMPT'!$D$17,IF(J855=17,'Equivalencia BH-BMPT'!$D$18,IF(J855=18,'Equivalencia BH-BMPT'!$D$19,IF(J855=19,'Equivalencia BH-BMPT'!$D$20,IF(J855=20,'Equivalencia BH-BMPT'!$D$21,IF(J855=21,'Equivalencia BH-BMPT'!$D$22,IF(J855=22,'Equivalencia BH-BMPT'!$D$23,IF(J855=23,'Equivalencia BH-BMPT'!#REF!,IF(J855=24,'Equivalencia BH-BMPT'!$D$25,IF(J855=25,'Equivalencia BH-BMPT'!$D$26,IF(J855=26,'Equivalencia BH-BMPT'!$D$27,IF(J855=27,'Equivalencia BH-BMPT'!$D$28,IF(J855=28,'Equivalencia BH-BMPT'!$D$29,IF(J855=29,'Equivalencia BH-BMPT'!$D$30,IF(J855=30,'Equivalencia BH-BMPT'!$D$31,IF(J855=31,'Equivalencia BH-BMPT'!$D$32,IF(J855=32,'Equivalencia BH-BMPT'!$D$33,IF(J855=33,'Equivalencia BH-BMPT'!$D$34,IF(J855=34,'Equivalencia BH-BMPT'!$D$35,IF(J855=35,'Equivalencia BH-BMPT'!$D$36,IF(J855=36,'Equivalencia BH-BMPT'!$D$37,IF(J855=37,'Equivalencia BH-BMPT'!$D$38,IF(J855=38,'Equivalencia BH-BMPT'!#REF!,IF(J855=39,'Equivalencia BH-BMPT'!$D$40,IF(J855=40,'Equivalencia BH-BMPT'!$D$41,IF(J855=41,'Equivalencia BH-BMPT'!$D$42,IF(J855=42,'Equivalencia BH-BMPT'!$D$43,IF(J855=43,'Equivalencia BH-BMPT'!$D$44,IF(J855=44,'Equivalencia BH-BMPT'!$D$45,IF(J855=45,'Equivalencia BH-BMPT'!$D$46,"No ha seleccionado un número de programa")))))))))))))))))))))))))))))))))))))))))))))</f>
        <v>No ha seleccionado un número de programa</v>
      </c>
      <c r="L855" s="137"/>
      <c r="M855" s="135"/>
      <c r="N855" s="147"/>
      <c r="O855" s="138"/>
      <c r="P855" s="139"/>
      <c r="Q855" s="140"/>
      <c r="R855" s="140"/>
      <c r="S855" s="140"/>
      <c r="T855" s="140">
        <f t="shared" si="75"/>
        <v>0</v>
      </c>
      <c r="U855" s="140"/>
      <c r="V855" s="141"/>
      <c r="W855" s="141"/>
      <c r="X855" s="141"/>
      <c r="Y855" s="135"/>
      <c r="Z855" s="135"/>
      <c r="AA855" s="142"/>
      <c r="AB855" s="135"/>
      <c r="AC855" s="135"/>
      <c r="AD855" s="135"/>
      <c r="AE855" s="135"/>
      <c r="AF855" s="143" t="e">
        <f t="shared" si="76"/>
        <v>#DIV/0!</v>
      </c>
      <c r="AG855" s="144"/>
      <c r="AH855" s="144" t="b">
        <f t="shared" si="77"/>
        <v>1</v>
      </c>
    </row>
    <row r="856" spans="1:34" ht="44.25" customHeight="1" thickBot="1" x14ac:dyDescent="0.3">
      <c r="A856" s="135"/>
      <c r="B856" s="135"/>
      <c r="C856" s="136"/>
      <c r="D856" s="135"/>
      <c r="E856" s="136" t="str">
        <f>IF(D856=1,'Tipo '!$B$2,IF(D856=2,'Tipo '!$B$3,IF(D856=3,'Tipo '!$B$4,IF(D856=4,'Tipo '!$B$5,IF(D856=5,'Tipo '!$B$6,IF(D856=6,'Tipo '!$B$7,IF(D856=7,'Tipo '!$B$8,IF(D856=8,'Tipo '!$B$9,IF(D856=9,'Tipo '!$B$10,IF(D856=10,'Tipo '!$B$11,IF(D856=11,'Tipo '!$B$12,IF(D856=12,'Tipo '!$B$13,IF(D856=13,'Tipo '!$B$14,IF(D856=14,'Tipo '!$B$15,IF(D856=15,'Tipo '!$B$16,IF(D856=16,'Tipo '!$B$17,IF(D856=17,'Tipo '!$B$18,IF(D856=18,'Tipo '!$B$19,IF(D856=19,'Tipo '!$B$20,IF(D856=20,'Tipo '!$B$21,"No ha seleccionado un tipo de contrato válido"))))))))))))))))))))</f>
        <v>No ha seleccionado un tipo de contrato válido</v>
      </c>
      <c r="F856" s="136"/>
      <c r="G856" s="136"/>
      <c r="H856" s="146"/>
      <c r="I856" s="146"/>
      <c r="J856" s="135"/>
      <c r="K856" s="136" t="str">
        <f>IF(J856=1,'Equivalencia BH-BMPT'!$D$2,IF(J856=2,'Equivalencia BH-BMPT'!$D$3,IF(J856=3,'Equivalencia BH-BMPT'!$D$4,IF(J856=4,'Equivalencia BH-BMPT'!$D$5,IF(J856=5,'Equivalencia BH-BMPT'!$D$6,IF(J856=6,'Equivalencia BH-BMPT'!$D$7,IF(J856=7,'Equivalencia BH-BMPT'!$D$8,IF(J856=8,'Equivalencia BH-BMPT'!$D$9,IF(J856=9,'Equivalencia BH-BMPT'!$D$10,IF(J856=10,'Equivalencia BH-BMPT'!$D$11,IF(J856=11,'Equivalencia BH-BMPT'!$D$12,IF(J856=12,'Equivalencia BH-BMPT'!$D$13,IF(J856=13,'Equivalencia BH-BMPT'!$D$14,IF(J856=14,'Equivalencia BH-BMPT'!$D$15,IF(J856=15,'Equivalencia BH-BMPT'!$D$16,IF(J856=16,'Equivalencia BH-BMPT'!$D$17,IF(J856=17,'Equivalencia BH-BMPT'!$D$18,IF(J856=18,'Equivalencia BH-BMPT'!$D$19,IF(J856=19,'Equivalencia BH-BMPT'!$D$20,IF(J856=20,'Equivalencia BH-BMPT'!$D$21,IF(J856=21,'Equivalencia BH-BMPT'!$D$22,IF(J856=22,'Equivalencia BH-BMPT'!$D$23,IF(J856=23,'Equivalencia BH-BMPT'!#REF!,IF(J856=24,'Equivalencia BH-BMPT'!$D$25,IF(J856=25,'Equivalencia BH-BMPT'!$D$26,IF(J856=26,'Equivalencia BH-BMPT'!$D$27,IF(J856=27,'Equivalencia BH-BMPT'!$D$28,IF(J856=28,'Equivalencia BH-BMPT'!$D$29,IF(J856=29,'Equivalencia BH-BMPT'!$D$30,IF(J856=30,'Equivalencia BH-BMPT'!$D$31,IF(J856=31,'Equivalencia BH-BMPT'!$D$32,IF(J856=32,'Equivalencia BH-BMPT'!$D$33,IF(J856=33,'Equivalencia BH-BMPT'!$D$34,IF(J856=34,'Equivalencia BH-BMPT'!$D$35,IF(J856=35,'Equivalencia BH-BMPT'!$D$36,IF(J856=36,'Equivalencia BH-BMPT'!$D$37,IF(J856=37,'Equivalencia BH-BMPT'!$D$38,IF(J856=38,'Equivalencia BH-BMPT'!#REF!,IF(J856=39,'Equivalencia BH-BMPT'!$D$40,IF(J856=40,'Equivalencia BH-BMPT'!$D$41,IF(J856=41,'Equivalencia BH-BMPT'!$D$42,IF(J856=42,'Equivalencia BH-BMPT'!$D$43,IF(J856=43,'Equivalencia BH-BMPT'!$D$44,IF(J856=44,'Equivalencia BH-BMPT'!$D$45,IF(J856=45,'Equivalencia BH-BMPT'!$D$46,"No ha seleccionado un número de programa")))))))))))))))))))))))))))))))))))))))))))))</f>
        <v>No ha seleccionado un número de programa</v>
      </c>
      <c r="L856" s="137"/>
      <c r="M856" s="135"/>
      <c r="N856" s="147"/>
      <c r="O856" s="138"/>
      <c r="P856" s="139"/>
      <c r="Q856" s="140"/>
      <c r="R856" s="140"/>
      <c r="S856" s="140"/>
      <c r="T856" s="140">
        <f t="shared" si="75"/>
        <v>0</v>
      </c>
      <c r="U856" s="140"/>
      <c r="V856" s="141"/>
      <c r="W856" s="141"/>
      <c r="X856" s="141"/>
      <c r="Y856" s="135"/>
      <c r="Z856" s="135"/>
      <c r="AA856" s="142"/>
      <c r="AB856" s="135"/>
      <c r="AC856" s="135"/>
      <c r="AD856" s="135"/>
      <c r="AE856" s="135"/>
      <c r="AF856" s="143" t="e">
        <f t="shared" si="76"/>
        <v>#DIV/0!</v>
      </c>
      <c r="AG856" s="144"/>
      <c r="AH856" s="144" t="b">
        <f t="shared" si="77"/>
        <v>1</v>
      </c>
    </row>
    <row r="857" spans="1:34" ht="44.25" customHeight="1" thickBot="1" x14ac:dyDescent="0.3">
      <c r="A857" s="135"/>
      <c r="B857" s="135"/>
      <c r="C857" s="136"/>
      <c r="D857" s="135"/>
      <c r="E857" s="136" t="str">
        <f>IF(D857=1,'Tipo '!$B$2,IF(D857=2,'Tipo '!$B$3,IF(D857=3,'Tipo '!$B$4,IF(D857=4,'Tipo '!$B$5,IF(D857=5,'Tipo '!$B$6,IF(D857=6,'Tipo '!$B$7,IF(D857=7,'Tipo '!$B$8,IF(D857=8,'Tipo '!$B$9,IF(D857=9,'Tipo '!$B$10,IF(D857=10,'Tipo '!$B$11,IF(D857=11,'Tipo '!$B$12,IF(D857=12,'Tipo '!$B$13,IF(D857=13,'Tipo '!$B$14,IF(D857=14,'Tipo '!$B$15,IF(D857=15,'Tipo '!$B$16,IF(D857=16,'Tipo '!$B$17,IF(D857=17,'Tipo '!$B$18,IF(D857=18,'Tipo '!$B$19,IF(D857=19,'Tipo '!$B$20,IF(D857=20,'Tipo '!$B$21,"No ha seleccionado un tipo de contrato válido"))))))))))))))))))))</f>
        <v>No ha seleccionado un tipo de contrato válido</v>
      </c>
      <c r="F857" s="136"/>
      <c r="G857" s="136"/>
      <c r="H857" s="146"/>
      <c r="I857" s="146"/>
      <c r="J857" s="135"/>
      <c r="K857" s="136" t="str">
        <f>IF(J857=1,'Equivalencia BH-BMPT'!$D$2,IF(J857=2,'Equivalencia BH-BMPT'!$D$3,IF(J857=3,'Equivalencia BH-BMPT'!$D$4,IF(J857=4,'Equivalencia BH-BMPT'!$D$5,IF(J857=5,'Equivalencia BH-BMPT'!$D$6,IF(J857=6,'Equivalencia BH-BMPT'!$D$7,IF(J857=7,'Equivalencia BH-BMPT'!$D$8,IF(J857=8,'Equivalencia BH-BMPT'!$D$9,IF(J857=9,'Equivalencia BH-BMPT'!$D$10,IF(J857=10,'Equivalencia BH-BMPT'!$D$11,IF(J857=11,'Equivalencia BH-BMPT'!$D$12,IF(J857=12,'Equivalencia BH-BMPT'!$D$13,IF(J857=13,'Equivalencia BH-BMPT'!$D$14,IF(J857=14,'Equivalencia BH-BMPT'!$D$15,IF(J857=15,'Equivalencia BH-BMPT'!$D$16,IF(J857=16,'Equivalencia BH-BMPT'!$D$17,IF(J857=17,'Equivalencia BH-BMPT'!$D$18,IF(J857=18,'Equivalencia BH-BMPT'!$D$19,IF(J857=19,'Equivalencia BH-BMPT'!$D$20,IF(J857=20,'Equivalencia BH-BMPT'!$D$21,IF(J857=21,'Equivalencia BH-BMPT'!$D$22,IF(J857=22,'Equivalencia BH-BMPT'!$D$23,IF(J857=23,'Equivalencia BH-BMPT'!#REF!,IF(J857=24,'Equivalencia BH-BMPT'!$D$25,IF(J857=25,'Equivalencia BH-BMPT'!$D$26,IF(J857=26,'Equivalencia BH-BMPT'!$D$27,IF(J857=27,'Equivalencia BH-BMPT'!$D$28,IF(J857=28,'Equivalencia BH-BMPT'!$D$29,IF(J857=29,'Equivalencia BH-BMPT'!$D$30,IF(J857=30,'Equivalencia BH-BMPT'!$D$31,IF(J857=31,'Equivalencia BH-BMPT'!$D$32,IF(J857=32,'Equivalencia BH-BMPT'!$D$33,IF(J857=33,'Equivalencia BH-BMPT'!$D$34,IF(J857=34,'Equivalencia BH-BMPT'!$D$35,IF(J857=35,'Equivalencia BH-BMPT'!$D$36,IF(J857=36,'Equivalencia BH-BMPT'!$D$37,IF(J857=37,'Equivalencia BH-BMPT'!$D$38,IF(J857=38,'Equivalencia BH-BMPT'!#REF!,IF(J857=39,'Equivalencia BH-BMPT'!$D$40,IF(J857=40,'Equivalencia BH-BMPT'!$D$41,IF(J857=41,'Equivalencia BH-BMPT'!$D$42,IF(J857=42,'Equivalencia BH-BMPT'!$D$43,IF(J857=43,'Equivalencia BH-BMPT'!$D$44,IF(J857=44,'Equivalencia BH-BMPT'!$D$45,IF(J857=45,'Equivalencia BH-BMPT'!$D$46,"No ha seleccionado un número de programa")))))))))))))))))))))))))))))))))))))))))))))</f>
        <v>No ha seleccionado un número de programa</v>
      </c>
      <c r="L857" s="137"/>
      <c r="M857" s="135"/>
      <c r="N857" s="147"/>
      <c r="O857" s="138"/>
      <c r="P857" s="139"/>
      <c r="Q857" s="140"/>
      <c r="R857" s="140"/>
      <c r="S857" s="140"/>
      <c r="T857" s="140">
        <f t="shared" si="75"/>
        <v>0</v>
      </c>
      <c r="U857" s="140"/>
      <c r="V857" s="141"/>
      <c r="W857" s="141"/>
      <c r="X857" s="141"/>
      <c r="Y857" s="135"/>
      <c r="Z857" s="135"/>
      <c r="AA857" s="142"/>
      <c r="AB857" s="135"/>
      <c r="AC857" s="135"/>
      <c r="AD857" s="135"/>
      <c r="AE857" s="135"/>
      <c r="AF857" s="143" t="e">
        <f t="shared" si="76"/>
        <v>#DIV/0!</v>
      </c>
      <c r="AG857" s="144"/>
      <c r="AH857" s="144" t="b">
        <f t="shared" si="77"/>
        <v>1</v>
      </c>
    </row>
    <row r="858" spans="1:34" ht="44.25" customHeight="1" thickBot="1" x14ac:dyDescent="0.3">
      <c r="A858" s="135"/>
      <c r="B858" s="135"/>
      <c r="C858" s="136"/>
      <c r="D858" s="135"/>
      <c r="E858" s="136" t="str">
        <f>IF(D858=1,'Tipo '!$B$2,IF(D858=2,'Tipo '!$B$3,IF(D858=3,'Tipo '!$B$4,IF(D858=4,'Tipo '!$B$5,IF(D858=5,'Tipo '!$B$6,IF(D858=6,'Tipo '!$B$7,IF(D858=7,'Tipo '!$B$8,IF(D858=8,'Tipo '!$B$9,IF(D858=9,'Tipo '!$B$10,IF(D858=10,'Tipo '!$B$11,IF(D858=11,'Tipo '!$B$12,IF(D858=12,'Tipo '!$B$13,IF(D858=13,'Tipo '!$B$14,IF(D858=14,'Tipo '!$B$15,IF(D858=15,'Tipo '!$B$16,IF(D858=16,'Tipo '!$B$17,IF(D858=17,'Tipo '!$B$18,IF(D858=18,'Tipo '!$B$19,IF(D858=19,'Tipo '!$B$20,IF(D858=20,'Tipo '!$B$21,"No ha seleccionado un tipo de contrato válido"))))))))))))))))))))</f>
        <v>No ha seleccionado un tipo de contrato válido</v>
      </c>
      <c r="F858" s="136"/>
      <c r="G858" s="136"/>
      <c r="H858" s="146"/>
      <c r="I858" s="146"/>
      <c r="J858" s="135"/>
      <c r="K858" s="136" t="str">
        <f>IF(J858=1,'Equivalencia BH-BMPT'!$D$2,IF(J858=2,'Equivalencia BH-BMPT'!$D$3,IF(J858=3,'Equivalencia BH-BMPT'!$D$4,IF(J858=4,'Equivalencia BH-BMPT'!$D$5,IF(J858=5,'Equivalencia BH-BMPT'!$D$6,IF(J858=6,'Equivalencia BH-BMPT'!$D$7,IF(J858=7,'Equivalencia BH-BMPT'!$D$8,IF(J858=8,'Equivalencia BH-BMPT'!$D$9,IF(J858=9,'Equivalencia BH-BMPT'!$D$10,IF(J858=10,'Equivalencia BH-BMPT'!$D$11,IF(J858=11,'Equivalencia BH-BMPT'!$D$12,IF(J858=12,'Equivalencia BH-BMPT'!$D$13,IF(J858=13,'Equivalencia BH-BMPT'!$D$14,IF(J858=14,'Equivalencia BH-BMPT'!$D$15,IF(J858=15,'Equivalencia BH-BMPT'!$D$16,IF(J858=16,'Equivalencia BH-BMPT'!$D$17,IF(J858=17,'Equivalencia BH-BMPT'!$D$18,IF(J858=18,'Equivalencia BH-BMPT'!$D$19,IF(J858=19,'Equivalencia BH-BMPT'!$D$20,IF(J858=20,'Equivalencia BH-BMPT'!$D$21,IF(J858=21,'Equivalencia BH-BMPT'!$D$22,IF(J858=22,'Equivalencia BH-BMPT'!$D$23,IF(J858=23,'Equivalencia BH-BMPT'!#REF!,IF(J858=24,'Equivalencia BH-BMPT'!$D$25,IF(J858=25,'Equivalencia BH-BMPT'!$D$26,IF(J858=26,'Equivalencia BH-BMPT'!$D$27,IF(J858=27,'Equivalencia BH-BMPT'!$D$28,IF(J858=28,'Equivalencia BH-BMPT'!$D$29,IF(J858=29,'Equivalencia BH-BMPT'!$D$30,IF(J858=30,'Equivalencia BH-BMPT'!$D$31,IF(J858=31,'Equivalencia BH-BMPT'!$D$32,IF(J858=32,'Equivalencia BH-BMPT'!$D$33,IF(J858=33,'Equivalencia BH-BMPT'!$D$34,IF(J858=34,'Equivalencia BH-BMPT'!$D$35,IF(J858=35,'Equivalencia BH-BMPT'!$D$36,IF(J858=36,'Equivalencia BH-BMPT'!$D$37,IF(J858=37,'Equivalencia BH-BMPT'!$D$38,IF(J858=38,'Equivalencia BH-BMPT'!#REF!,IF(J858=39,'Equivalencia BH-BMPT'!$D$40,IF(J858=40,'Equivalencia BH-BMPT'!$D$41,IF(J858=41,'Equivalencia BH-BMPT'!$D$42,IF(J858=42,'Equivalencia BH-BMPT'!$D$43,IF(J858=43,'Equivalencia BH-BMPT'!$D$44,IF(J858=44,'Equivalencia BH-BMPT'!$D$45,IF(J858=45,'Equivalencia BH-BMPT'!$D$46,"No ha seleccionado un número de programa")))))))))))))))))))))))))))))))))))))))))))))</f>
        <v>No ha seleccionado un número de programa</v>
      </c>
      <c r="L858" s="137"/>
      <c r="M858" s="135"/>
      <c r="N858" s="147"/>
      <c r="O858" s="138"/>
      <c r="P858" s="139"/>
      <c r="Q858" s="140"/>
      <c r="R858" s="140"/>
      <c r="S858" s="140"/>
      <c r="T858" s="140">
        <f t="shared" si="75"/>
        <v>0</v>
      </c>
      <c r="U858" s="140"/>
      <c r="V858" s="141"/>
      <c r="W858" s="141"/>
      <c r="X858" s="141"/>
      <c r="Y858" s="135"/>
      <c r="Z858" s="135"/>
      <c r="AA858" s="142"/>
      <c r="AB858" s="135"/>
      <c r="AC858" s="135"/>
      <c r="AD858" s="135"/>
      <c r="AE858" s="135"/>
      <c r="AF858" s="143" t="e">
        <f t="shared" si="76"/>
        <v>#DIV/0!</v>
      </c>
      <c r="AG858" s="144"/>
      <c r="AH858" s="144" t="b">
        <f t="shared" si="77"/>
        <v>1</v>
      </c>
    </row>
    <row r="859" spans="1:34" ht="44.25" customHeight="1" thickBot="1" x14ac:dyDescent="0.3">
      <c r="A859" s="135"/>
      <c r="B859" s="135"/>
      <c r="C859" s="136"/>
      <c r="D859" s="135"/>
      <c r="E859" s="136" t="str">
        <f>IF(D859=1,'Tipo '!$B$2,IF(D859=2,'Tipo '!$B$3,IF(D859=3,'Tipo '!$B$4,IF(D859=4,'Tipo '!$B$5,IF(D859=5,'Tipo '!$B$6,IF(D859=6,'Tipo '!$B$7,IF(D859=7,'Tipo '!$B$8,IF(D859=8,'Tipo '!$B$9,IF(D859=9,'Tipo '!$B$10,IF(D859=10,'Tipo '!$B$11,IF(D859=11,'Tipo '!$B$12,IF(D859=12,'Tipo '!$B$13,IF(D859=13,'Tipo '!$B$14,IF(D859=14,'Tipo '!$B$15,IF(D859=15,'Tipo '!$B$16,IF(D859=16,'Tipo '!$B$17,IF(D859=17,'Tipo '!$B$18,IF(D859=18,'Tipo '!$B$19,IF(D859=19,'Tipo '!$B$20,IF(D859=20,'Tipo '!$B$21,"No ha seleccionado un tipo de contrato válido"))))))))))))))))))))</f>
        <v>No ha seleccionado un tipo de contrato válido</v>
      </c>
      <c r="F859" s="136"/>
      <c r="G859" s="136"/>
      <c r="H859" s="146"/>
      <c r="I859" s="146"/>
      <c r="J859" s="135"/>
      <c r="K859" s="136" t="str">
        <f>IF(J859=1,'Equivalencia BH-BMPT'!$D$2,IF(J859=2,'Equivalencia BH-BMPT'!$D$3,IF(J859=3,'Equivalencia BH-BMPT'!$D$4,IF(J859=4,'Equivalencia BH-BMPT'!$D$5,IF(J859=5,'Equivalencia BH-BMPT'!$D$6,IF(J859=6,'Equivalencia BH-BMPT'!$D$7,IF(J859=7,'Equivalencia BH-BMPT'!$D$8,IF(J859=8,'Equivalencia BH-BMPT'!$D$9,IF(J859=9,'Equivalencia BH-BMPT'!$D$10,IF(J859=10,'Equivalencia BH-BMPT'!$D$11,IF(J859=11,'Equivalencia BH-BMPT'!$D$12,IF(J859=12,'Equivalencia BH-BMPT'!$D$13,IF(J859=13,'Equivalencia BH-BMPT'!$D$14,IF(J859=14,'Equivalencia BH-BMPT'!$D$15,IF(J859=15,'Equivalencia BH-BMPT'!$D$16,IF(J859=16,'Equivalencia BH-BMPT'!$D$17,IF(J859=17,'Equivalencia BH-BMPT'!$D$18,IF(J859=18,'Equivalencia BH-BMPT'!$D$19,IF(J859=19,'Equivalencia BH-BMPT'!$D$20,IF(J859=20,'Equivalencia BH-BMPT'!$D$21,IF(J859=21,'Equivalencia BH-BMPT'!$D$22,IF(J859=22,'Equivalencia BH-BMPT'!$D$23,IF(J859=23,'Equivalencia BH-BMPT'!#REF!,IF(J859=24,'Equivalencia BH-BMPT'!$D$25,IF(J859=25,'Equivalencia BH-BMPT'!$D$26,IF(J859=26,'Equivalencia BH-BMPT'!$D$27,IF(J859=27,'Equivalencia BH-BMPT'!$D$28,IF(J859=28,'Equivalencia BH-BMPT'!$D$29,IF(J859=29,'Equivalencia BH-BMPT'!$D$30,IF(J859=30,'Equivalencia BH-BMPT'!$D$31,IF(J859=31,'Equivalencia BH-BMPT'!$D$32,IF(J859=32,'Equivalencia BH-BMPT'!$D$33,IF(J859=33,'Equivalencia BH-BMPT'!$D$34,IF(J859=34,'Equivalencia BH-BMPT'!$D$35,IF(J859=35,'Equivalencia BH-BMPT'!$D$36,IF(J859=36,'Equivalencia BH-BMPT'!$D$37,IF(J859=37,'Equivalencia BH-BMPT'!$D$38,IF(J859=38,'Equivalencia BH-BMPT'!#REF!,IF(J859=39,'Equivalencia BH-BMPT'!$D$40,IF(J859=40,'Equivalencia BH-BMPT'!$D$41,IF(J859=41,'Equivalencia BH-BMPT'!$D$42,IF(J859=42,'Equivalencia BH-BMPT'!$D$43,IF(J859=43,'Equivalencia BH-BMPT'!$D$44,IF(J859=44,'Equivalencia BH-BMPT'!$D$45,IF(J859=45,'Equivalencia BH-BMPT'!$D$46,"No ha seleccionado un número de programa")))))))))))))))))))))))))))))))))))))))))))))</f>
        <v>No ha seleccionado un número de programa</v>
      </c>
      <c r="L859" s="137"/>
      <c r="M859" s="135"/>
      <c r="N859" s="147"/>
      <c r="O859" s="138"/>
      <c r="P859" s="139"/>
      <c r="Q859" s="140"/>
      <c r="R859" s="140"/>
      <c r="S859" s="140"/>
      <c r="T859" s="140">
        <f t="shared" si="75"/>
        <v>0</v>
      </c>
      <c r="U859" s="140"/>
      <c r="V859" s="141"/>
      <c r="W859" s="141"/>
      <c r="X859" s="141"/>
      <c r="Y859" s="135"/>
      <c r="Z859" s="135"/>
      <c r="AA859" s="142"/>
      <c r="AB859" s="135"/>
      <c r="AC859" s="135"/>
      <c r="AD859" s="135"/>
      <c r="AE859" s="135"/>
      <c r="AF859" s="143" t="e">
        <f t="shared" si="76"/>
        <v>#DIV/0!</v>
      </c>
      <c r="AG859" s="144"/>
      <c r="AH859" s="144" t="b">
        <f t="shared" si="77"/>
        <v>1</v>
      </c>
    </row>
    <row r="860" spans="1:34" ht="44.25" customHeight="1" thickBot="1" x14ac:dyDescent="0.3">
      <c r="A860" s="135"/>
      <c r="B860" s="135"/>
      <c r="C860" s="136"/>
      <c r="D860" s="135"/>
      <c r="E860" s="136" t="str">
        <f>IF(D860=1,'Tipo '!$B$2,IF(D860=2,'Tipo '!$B$3,IF(D860=3,'Tipo '!$B$4,IF(D860=4,'Tipo '!$B$5,IF(D860=5,'Tipo '!$B$6,IF(D860=6,'Tipo '!$B$7,IF(D860=7,'Tipo '!$B$8,IF(D860=8,'Tipo '!$B$9,IF(D860=9,'Tipo '!$B$10,IF(D860=10,'Tipo '!$B$11,IF(D860=11,'Tipo '!$B$12,IF(D860=12,'Tipo '!$B$13,IF(D860=13,'Tipo '!$B$14,IF(D860=14,'Tipo '!$B$15,IF(D860=15,'Tipo '!$B$16,IF(D860=16,'Tipo '!$B$17,IF(D860=17,'Tipo '!$B$18,IF(D860=18,'Tipo '!$B$19,IF(D860=19,'Tipo '!$B$20,IF(D860=20,'Tipo '!$B$21,"No ha seleccionado un tipo de contrato válido"))))))))))))))))))))</f>
        <v>No ha seleccionado un tipo de contrato válido</v>
      </c>
      <c r="F860" s="136"/>
      <c r="G860" s="136"/>
      <c r="H860" s="146"/>
      <c r="I860" s="146"/>
      <c r="J860" s="135"/>
      <c r="K860" s="136" t="str">
        <f>IF(J860=1,'Equivalencia BH-BMPT'!$D$2,IF(J860=2,'Equivalencia BH-BMPT'!$D$3,IF(J860=3,'Equivalencia BH-BMPT'!$D$4,IF(J860=4,'Equivalencia BH-BMPT'!$D$5,IF(J860=5,'Equivalencia BH-BMPT'!$D$6,IF(J860=6,'Equivalencia BH-BMPT'!$D$7,IF(J860=7,'Equivalencia BH-BMPT'!$D$8,IF(J860=8,'Equivalencia BH-BMPT'!$D$9,IF(J860=9,'Equivalencia BH-BMPT'!$D$10,IF(J860=10,'Equivalencia BH-BMPT'!$D$11,IF(J860=11,'Equivalencia BH-BMPT'!$D$12,IF(J860=12,'Equivalencia BH-BMPT'!$D$13,IF(J860=13,'Equivalencia BH-BMPT'!$D$14,IF(J860=14,'Equivalencia BH-BMPT'!$D$15,IF(J860=15,'Equivalencia BH-BMPT'!$D$16,IF(J860=16,'Equivalencia BH-BMPT'!$D$17,IF(J860=17,'Equivalencia BH-BMPT'!$D$18,IF(J860=18,'Equivalencia BH-BMPT'!$D$19,IF(J860=19,'Equivalencia BH-BMPT'!$D$20,IF(J860=20,'Equivalencia BH-BMPT'!$D$21,IF(J860=21,'Equivalencia BH-BMPT'!$D$22,IF(J860=22,'Equivalencia BH-BMPT'!$D$23,IF(J860=23,'Equivalencia BH-BMPT'!#REF!,IF(J860=24,'Equivalencia BH-BMPT'!$D$25,IF(J860=25,'Equivalencia BH-BMPT'!$D$26,IF(J860=26,'Equivalencia BH-BMPT'!$D$27,IF(J860=27,'Equivalencia BH-BMPT'!$D$28,IF(J860=28,'Equivalencia BH-BMPT'!$D$29,IF(J860=29,'Equivalencia BH-BMPT'!$D$30,IF(J860=30,'Equivalencia BH-BMPT'!$D$31,IF(J860=31,'Equivalencia BH-BMPT'!$D$32,IF(J860=32,'Equivalencia BH-BMPT'!$D$33,IF(J860=33,'Equivalencia BH-BMPT'!$D$34,IF(J860=34,'Equivalencia BH-BMPT'!$D$35,IF(J860=35,'Equivalencia BH-BMPT'!$D$36,IF(J860=36,'Equivalencia BH-BMPT'!$D$37,IF(J860=37,'Equivalencia BH-BMPT'!$D$38,IF(J860=38,'Equivalencia BH-BMPT'!#REF!,IF(J860=39,'Equivalencia BH-BMPT'!$D$40,IF(J860=40,'Equivalencia BH-BMPT'!$D$41,IF(J860=41,'Equivalencia BH-BMPT'!$D$42,IF(J860=42,'Equivalencia BH-BMPT'!$D$43,IF(J860=43,'Equivalencia BH-BMPT'!$D$44,IF(J860=44,'Equivalencia BH-BMPT'!$D$45,IF(J860=45,'Equivalencia BH-BMPT'!$D$46,"No ha seleccionado un número de programa")))))))))))))))))))))))))))))))))))))))))))))</f>
        <v>No ha seleccionado un número de programa</v>
      </c>
      <c r="L860" s="137"/>
      <c r="M860" s="135"/>
      <c r="N860" s="147"/>
      <c r="O860" s="138"/>
      <c r="P860" s="139"/>
      <c r="Q860" s="140"/>
      <c r="R860" s="140"/>
      <c r="S860" s="140"/>
      <c r="T860" s="140">
        <f t="shared" si="75"/>
        <v>0</v>
      </c>
      <c r="U860" s="140"/>
      <c r="V860" s="141"/>
      <c r="W860" s="141"/>
      <c r="X860" s="141"/>
      <c r="Y860" s="135"/>
      <c r="Z860" s="135"/>
      <c r="AA860" s="142"/>
      <c r="AB860" s="135"/>
      <c r="AC860" s="135"/>
      <c r="AD860" s="135"/>
      <c r="AE860" s="135"/>
      <c r="AF860" s="143" t="e">
        <f t="shared" si="76"/>
        <v>#DIV/0!</v>
      </c>
      <c r="AG860" s="144"/>
      <c r="AH860" s="144" t="b">
        <f t="shared" si="77"/>
        <v>1</v>
      </c>
    </row>
    <row r="861" spans="1:34" ht="44.25" customHeight="1" thickBot="1" x14ac:dyDescent="0.3">
      <c r="A861" s="135"/>
      <c r="B861" s="135"/>
      <c r="C861" s="136"/>
      <c r="D861" s="135"/>
      <c r="E861" s="136" t="str">
        <f>IF(D861=1,'Tipo '!$B$2,IF(D861=2,'Tipo '!$B$3,IF(D861=3,'Tipo '!$B$4,IF(D861=4,'Tipo '!$B$5,IF(D861=5,'Tipo '!$B$6,IF(D861=6,'Tipo '!$B$7,IF(D861=7,'Tipo '!$B$8,IF(D861=8,'Tipo '!$B$9,IF(D861=9,'Tipo '!$B$10,IF(D861=10,'Tipo '!$B$11,IF(D861=11,'Tipo '!$B$12,IF(D861=12,'Tipo '!$B$13,IF(D861=13,'Tipo '!$B$14,IF(D861=14,'Tipo '!$B$15,IF(D861=15,'Tipo '!$B$16,IF(D861=16,'Tipo '!$B$17,IF(D861=17,'Tipo '!$B$18,IF(D861=18,'Tipo '!$B$19,IF(D861=19,'Tipo '!$B$20,IF(D861=20,'Tipo '!$B$21,"No ha seleccionado un tipo de contrato válido"))))))))))))))))))))</f>
        <v>No ha seleccionado un tipo de contrato válido</v>
      </c>
      <c r="F861" s="136"/>
      <c r="G861" s="136"/>
      <c r="H861" s="146"/>
      <c r="I861" s="146"/>
      <c r="J861" s="135"/>
      <c r="K861" s="136" t="str">
        <f>IF(J861=1,'Equivalencia BH-BMPT'!$D$2,IF(J861=2,'Equivalencia BH-BMPT'!$D$3,IF(J861=3,'Equivalencia BH-BMPT'!$D$4,IF(J861=4,'Equivalencia BH-BMPT'!$D$5,IF(J861=5,'Equivalencia BH-BMPT'!$D$6,IF(J861=6,'Equivalencia BH-BMPT'!$D$7,IF(J861=7,'Equivalencia BH-BMPT'!$D$8,IF(J861=8,'Equivalencia BH-BMPT'!$D$9,IF(J861=9,'Equivalencia BH-BMPT'!$D$10,IF(J861=10,'Equivalencia BH-BMPT'!$D$11,IF(J861=11,'Equivalencia BH-BMPT'!$D$12,IF(J861=12,'Equivalencia BH-BMPT'!$D$13,IF(J861=13,'Equivalencia BH-BMPT'!$D$14,IF(J861=14,'Equivalencia BH-BMPT'!$D$15,IF(J861=15,'Equivalencia BH-BMPT'!$D$16,IF(J861=16,'Equivalencia BH-BMPT'!$D$17,IF(J861=17,'Equivalencia BH-BMPT'!$D$18,IF(J861=18,'Equivalencia BH-BMPT'!$D$19,IF(J861=19,'Equivalencia BH-BMPT'!$D$20,IF(J861=20,'Equivalencia BH-BMPT'!$D$21,IF(J861=21,'Equivalencia BH-BMPT'!$D$22,IF(J861=22,'Equivalencia BH-BMPT'!$D$23,IF(J861=23,'Equivalencia BH-BMPT'!#REF!,IF(J861=24,'Equivalencia BH-BMPT'!$D$25,IF(J861=25,'Equivalencia BH-BMPT'!$D$26,IF(J861=26,'Equivalencia BH-BMPT'!$D$27,IF(J861=27,'Equivalencia BH-BMPT'!$D$28,IF(J861=28,'Equivalencia BH-BMPT'!$D$29,IF(J861=29,'Equivalencia BH-BMPT'!$D$30,IF(J861=30,'Equivalencia BH-BMPT'!$D$31,IF(J861=31,'Equivalencia BH-BMPT'!$D$32,IF(J861=32,'Equivalencia BH-BMPT'!$D$33,IF(J861=33,'Equivalencia BH-BMPT'!$D$34,IF(J861=34,'Equivalencia BH-BMPT'!$D$35,IF(J861=35,'Equivalencia BH-BMPT'!$D$36,IF(J861=36,'Equivalencia BH-BMPT'!$D$37,IF(J861=37,'Equivalencia BH-BMPT'!$D$38,IF(J861=38,'Equivalencia BH-BMPT'!#REF!,IF(J861=39,'Equivalencia BH-BMPT'!$D$40,IF(J861=40,'Equivalencia BH-BMPT'!$D$41,IF(J861=41,'Equivalencia BH-BMPT'!$D$42,IF(J861=42,'Equivalencia BH-BMPT'!$D$43,IF(J861=43,'Equivalencia BH-BMPT'!$D$44,IF(J861=44,'Equivalencia BH-BMPT'!$D$45,IF(J861=45,'Equivalencia BH-BMPT'!$D$46,"No ha seleccionado un número de programa")))))))))))))))))))))))))))))))))))))))))))))</f>
        <v>No ha seleccionado un número de programa</v>
      </c>
      <c r="L861" s="137"/>
      <c r="M861" s="135"/>
      <c r="N861" s="147"/>
      <c r="O861" s="138"/>
      <c r="P861" s="139"/>
      <c r="Q861" s="140"/>
      <c r="R861" s="140"/>
      <c r="S861" s="140"/>
      <c r="T861" s="140">
        <f t="shared" si="75"/>
        <v>0</v>
      </c>
      <c r="U861" s="140"/>
      <c r="V861" s="141"/>
      <c r="W861" s="141"/>
      <c r="X861" s="141"/>
      <c r="Y861" s="135"/>
      <c r="Z861" s="135"/>
      <c r="AA861" s="142"/>
      <c r="AB861" s="135"/>
      <c r="AC861" s="135"/>
      <c r="AD861" s="135"/>
      <c r="AE861" s="135"/>
      <c r="AF861" s="143" t="e">
        <f t="shared" si="76"/>
        <v>#DIV/0!</v>
      </c>
      <c r="AG861" s="144"/>
      <c r="AH861" s="144" t="b">
        <f t="shared" si="77"/>
        <v>1</v>
      </c>
    </row>
    <row r="862" spans="1:34" ht="44.25" customHeight="1" thickBot="1" x14ac:dyDescent="0.3">
      <c r="A862" s="135"/>
      <c r="B862" s="135"/>
      <c r="C862" s="136"/>
      <c r="D862" s="135"/>
      <c r="E862" s="136" t="str">
        <f>IF(D862=1,'Tipo '!$B$2,IF(D862=2,'Tipo '!$B$3,IF(D862=3,'Tipo '!$B$4,IF(D862=4,'Tipo '!$B$5,IF(D862=5,'Tipo '!$B$6,IF(D862=6,'Tipo '!$B$7,IF(D862=7,'Tipo '!$B$8,IF(D862=8,'Tipo '!$B$9,IF(D862=9,'Tipo '!$B$10,IF(D862=10,'Tipo '!$B$11,IF(D862=11,'Tipo '!$B$12,IF(D862=12,'Tipo '!$B$13,IF(D862=13,'Tipo '!$B$14,IF(D862=14,'Tipo '!$B$15,IF(D862=15,'Tipo '!$B$16,IF(D862=16,'Tipo '!$B$17,IF(D862=17,'Tipo '!$B$18,IF(D862=18,'Tipo '!$B$19,IF(D862=19,'Tipo '!$B$20,IF(D862=20,'Tipo '!$B$21,"No ha seleccionado un tipo de contrato válido"))))))))))))))))))))</f>
        <v>No ha seleccionado un tipo de contrato válido</v>
      </c>
      <c r="F862" s="136"/>
      <c r="G862" s="136"/>
      <c r="H862" s="146"/>
      <c r="I862" s="146"/>
      <c r="J862" s="135"/>
      <c r="K862" s="136" t="str">
        <f>IF(J862=1,'Equivalencia BH-BMPT'!$D$2,IF(J862=2,'Equivalencia BH-BMPT'!$D$3,IF(J862=3,'Equivalencia BH-BMPT'!$D$4,IF(J862=4,'Equivalencia BH-BMPT'!$D$5,IF(J862=5,'Equivalencia BH-BMPT'!$D$6,IF(J862=6,'Equivalencia BH-BMPT'!$D$7,IF(J862=7,'Equivalencia BH-BMPT'!$D$8,IF(J862=8,'Equivalencia BH-BMPT'!$D$9,IF(J862=9,'Equivalencia BH-BMPT'!$D$10,IF(J862=10,'Equivalencia BH-BMPT'!$D$11,IF(J862=11,'Equivalencia BH-BMPT'!$D$12,IF(J862=12,'Equivalencia BH-BMPT'!$D$13,IF(J862=13,'Equivalencia BH-BMPT'!$D$14,IF(J862=14,'Equivalencia BH-BMPT'!$D$15,IF(J862=15,'Equivalencia BH-BMPT'!$D$16,IF(J862=16,'Equivalencia BH-BMPT'!$D$17,IF(J862=17,'Equivalencia BH-BMPT'!$D$18,IF(J862=18,'Equivalencia BH-BMPT'!$D$19,IF(J862=19,'Equivalencia BH-BMPT'!$D$20,IF(J862=20,'Equivalencia BH-BMPT'!$D$21,IF(J862=21,'Equivalencia BH-BMPT'!$D$22,IF(J862=22,'Equivalencia BH-BMPT'!$D$23,IF(J862=23,'Equivalencia BH-BMPT'!#REF!,IF(J862=24,'Equivalencia BH-BMPT'!$D$25,IF(J862=25,'Equivalencia BH-BMPT'!$D$26,IF(J862=26,'Equivalencia BH-BMPT'!$D$27,IF(J862=27,'Equivalencia BH-BMPT'!$D$28,IF(J862=28,'Equivalencia BH-BMPT'!$D$29,IF(J862=29,'Equivalencia BH-BMPT'!$D$30,IF(J862=30,'Equivalencia BH-BMPT'!$D$31,IF(J862=31,'Equivalencia BH-BMPT'!$D$32,IF(J862=32,'Equivalencia BH-BMPT'!$D$33,IF(J862=33,'Equivalencia BH-BMPT'!$D$34,IF(J862=34,'Equivalencia BH-BMPT'!$D$35,IF(J862=35,'Equivalencia BH-BMPT'!$D$36,IF(J862=36,'Equivalencia BH-BMPT'!$D$37,IF(J862=37,'Equivalencia BH-BMPT'!$D$38,IF(J862=38,'Equivalencia BH-BMPT'!#REF!,IF(J862=39,'Equivalencia BH-BMPT'!$D$40,IF(J862=40,'Equivalencia BH-BMPT'!$D$41,IF(J862=41,'Equivalencia BH-BMPT'!$D$42,IF(J862=42,'Equivalencia BH-BMPT'!$D$43,IF(J862=43,'Equivalencia BH-BMPT'!$D$44,IF(J862=44,'Equivalencia BH-BMPT'!$D$45,IF(J862=45,'Equivalencia BH-BMPT'!$D$46,"No ha seleccionado un número de programa")))))))))))))))))))))))))))))))))))))))))))))</f>
        <v>No ha seleccionado un número de programa</v>
      </c>
      <c r="L862" s="137"/>
      <c r="M862" s="135"/>
      <c r="N862" s="147"/>
      <c r="O862" s="138"/>
      <c r="P862" s="139"/>
      <c r="Q862" s="140"/>
      <c r="R862" s="140"/>
      <c r="S862" s="140"/>
      <c r="T862" s="140">
        <f t="shared" si="75"/>
        <v>0</v>
      </c>
      <c r="U862" s="140"/>
      <c r="V862" s="141"/>
      <c r="W862" s="141"/>
      <c r="X862" s="141"/>
      <c r="Y862" s="135"/>
      <c r="Z862" s="135"/>
      <c r="AA862" s="142"/>
      <c r="AB862" s="135"/>
      <c r="AC862" s="135"/>
      <c r="AD862" s="135"/>
      <c r="AE862" s="135"/>
      <c r="AF862" s="143" t="e">
        <f t="shared" si="76"/>
        <v>#DIV/0!</v>
      </c>
      <c r="AG862" s="144"/>
      <c r="AH862" s="144" t="b">
        <f t="shared" si="77"/>
        <v>1</v>
      </c>
    </row>
    <row r="863" spans="1:34" ht="44.25" customHeight="1" thickBot="1" x14ac:dyDescent="0.3">
      <c r="A863" s="135"/>
      <c r="B863" s="135"/>
      <c r="C863" s="136"/>
      <c r="D863" s="135"/>
      <c r="E863" s="136" t="str">
        <f>IF(D863=1,'Tipo '!$B$2,IF(D863=2,'Tipo '!$B$3,IF(D863=3,'Tipo '!$B$4,IF(D863=4,'Tipo '!$B$5,IF(D863=5,'Tipo '!$B$6,IF(D863=6,'Tipo '!$B$7,IF(D863=7,'Tipo '!$B$8,IF(D863=8,'Tipo '!$B$9,IF(D863=9,'Tipo '!$B$10,IF(D863=10,'Tipo '!$B$11,IF(D863=11,'Tipo '!$B$12,IF(D863=12,'Tipo '!$B$13,IF(D863=13,'Tipo '!$B$14,IF(D863=14,'Tipo '!$B$15,IF(D863=15,'Tipo '!$B$16,IF(D863=16,'Tipo '!$B$17,IF(D863=17,'Tipo '!$B$18,IF(D863=18,'Tipo '!$B$19,IF(D863=19,'Tipo '!$B$20,IF(D863=20,'Tipo '!$B$21,"No ha seleccionado un tipo de contrato válido"))))))))))))))))))))</f>
        <v>No ha seleccionado un tipo de contrato válido</v>
      </c>
      <c r="F863" s="136"/>
      <c r="G863" s="136"/>
      <c r="H863" s="146"/>
      <c r="I863" s="146"/>
      <c r="J863" s="135"/>
      <c r="K863" s="136" t="str">
        <f>IF(J863=1,'Equivalencia BH-BMPT'!$D$2,IF(J863=2,'Equivalencia BH-BMPT'!$D$3,IF(J863=3,'Equivalencia BH-BMPT'!$D$4,IF(J863=4,'Equivalencia BH-BMPT'!$D$5,IF(J863=5,'Equivalencia BH-BMPT'!$D$6,IF(J863=6,'Equivalencia BH-BMPT'!$D$7,IF(J863=7,'Equivalencia BH-BMPT'!$D$8,IF(J863=8,'Equivalencia BH-BMPT'!$D$9,IF(J863=9,'Equivalencia BH-BMPT'!$D$10,IF(J863=10,'Equivalencia BH-BMPT'!$D$11,IF(J863=11,'Equivalencia BH-BMPT'!$D$12,IF(J863=12,'Equivalencia BH-BMPT'!$D$13,IF(J863=13,'Equivalencia BH-BMPT'!$D$14,IF(J863=14,'Equivalencia BH-BMPT'!$D$15,IF(J863=15,'Equivalencia BH-BMPT'!$D$16,IF(J863=16,'Equivalencia BH-BMPT'!$D$17,IF(J863=17,'Equivalencia BH-BMPT'!$D$18,IF(J863=18,'Equivalencia BH-BMPT'!$D$19,IF(J863=19,'Equivalencia BH-BMPT'!$D$20,IF(J863=20,'Equivalencia BH-BMPT'!$D$21,IF(J863=21,'Equivalencia BH-BMPT'!$D$22,IF(J863=22,'Equivalencia BH-BMPT'!$D$23,IF(J863=23,'Equivalencia BH-BMPT'!#REF!,IF(J863=24,'Equivalencia BH-BMPT'!$D$25,IF(J863=25,'Equivalencia BH-BMPT'!$D$26,IF(J863=26,'Equivalencia BH-BMPT'!$D$27,IF(J863=27,'Equivalencia BH-BMPT'!$D$28,IF(J863=28,'Equivalencia BH-BMPT'!$D$29,IF(J863=29,'Equivalencia BH-BMPT'!$D$30,IF(J863=30,'Equivalencia BH-BMPT'!$D$31,IF(J863=31,'Equivalencia BH-BMPT'!$D$32,IF(J863=32,'Equivalencia BH-BMPT'!$D$33,IF(J863=33,'Equivalencia BH-BMPT'!$D$34,IF(J863=34,'Equivalencia BH-BMPT'!$D$35,IF(J863=35,'Equivalencia BH-BMPT'!$D$36,IF(J863=36,'Equivalencia BH-BMPT'!$D$37,IF(J863=37,'Equivalencia BH-BMPT'!$D$38,IF(J863=38,'Equivalencia BH-BMPT'!#REF!,IF(J863=39,'Equivalencia BH-BMPT'!$D$40,IF(J863=40,'Equivalencia BH-BMPT'!$D$41,IF(J863=41,'Equivalencia BH-BMPT'!$D$42,IF(J863=42,'Equivalencia BH-BMPT'!$D$43,IF(J863=43,'Equivalencia BH-BMPT'!$D$44,IF(J863=44,'Equivalencia BH-BMPT'!$D$45,IF(J863=45,'Equivalencia BH-BMPT'!$D$46,"No ha seleccionado un número de programa")))))))))))))))))))))))))))))))))))))))))))))</f>
        <v>No ha seleccionado un número de programa</v>
      </c>
      <c r="L863" s="137"/>
      <c r="M863" s="135"/>
      <c r="N863" s="147"/>
      <c r="O863" s="138"/>
      <c r="P863" s="139"/>
      <c r="Q863" s="140"/>
      <c r="R863" s="140"/>
      <c r="S863" s="140"/>
      <c r="T863" s="140">
        <f t="shared" si="75"/>
        <v>0</v>
      </c>
      <c r="U863" s="140"/>
      <c r="V863" s="141"/>
      <c r="W863" s="141"/>
      <c r="X863" s="141"/>
      <c r="Y863" s="135"/>
      <c r="Z863" s="135"/>
      <c r="AA863" s="142"/>
      <c r="AB863" s="135"/>
      <c r="AC863" s="135"/>
      <c r="AD863" s="135"/>
      <c r="AE863" s="135"/>
      <c r="AF863" s="143" t="e">
        <f t="shared" si="76"/>
        <v>#DIV/0!</v>
      </c>
      <c r="AG863" s="144"/>
      <c r="AH863" s="144" t="b">
        <f t="shared" si="77"/>
        <v>1</v>
      </c>
    </row>
    <row r="864" spans="1:34" ht="44.25" customHeight="1" thickBot="1" x14ac:dyDescent="0.3">
      <c r="A864" s="135"/>
      <c r="B864" s="135"/>
      <c r="C864" s="136"/>
      <c r="D864" s="135"/>
      <c r="E864" s="136" t="str">
        <f>IF(D864=1,'Tipo '!$B$2,IF(D864=2,'Tipo '!$B$3,IF(D864=3,'Tipo '!$B$4,IF(D864=4,'Tipo '!$B$5,IF(D864=5,'Tipo '!$B$6,IF(D864=6,'Tipo '!$B$7,IF(D864=7,'Tipo '!$B$8,IF(D864=8,'Tipo '!$B$9,IF(D864=9,'Tipo '!$B$10,IF(D864=10,'Tipo '!$B$11,IF(D864=11,'Tipo '!$B$12,IF(D864=12,'Tipo '!$B$13,IF(D864=13,'Tipo '!$B$14,IF(D864=14,'Tipo '!$B$15,IF(D864=15,'Tipo '!$B$16,IF(D864=16,'Tipo '!$B$17,IF(D864=17,'Tipo '!$B$18,IF(D864=18,'Tipo '!$B$19,IF(D864=19,'Tipo '!$B$20,IF(D864=20,'Tipo '!$B$21,"No ha seleccionado un tipo de contrato válido"))))))))))))))))))))</f>
        <v>No ha seleccionado un tipo de contrato válido</v>
      </c>
      <c r="F864" s="136"/>
      <c r="G864" s="136"/>
      <c r="H864" s="146"/>
      <c r="I864" s="146"/>
      <c r="J864" s="135"/>
      <c r="K864" s="136" t="str">
        <f>IF(J864=1,'Equivalencia BH-BMPT'!$D$2,IF(J864=2,'Equivalencia BH-BMPT'!$D$3,IF(J864=3,'Equivalencia BH-BMPT'!$D$4,IF(J864=4,'Equivalencia BH-BMPT'!$D$5,IF(J864=5,'Equivalencia BH-BMPT'!$D$6,IF(J864=6,'Equivalencia BH-BMPT'!$D$7,IF(J864=7,'Equivalencia BH-BMPT'!$D$8,IF(J864=8,'Equivalencia BH-BMPT'!$D$9,IF(J864=9,'Equivalencia BH-BMPT'!$D$10,IF(J864=10,'Equivalencia BH-BMPT'!$D$11,IF(J864=11,'Equivalencia BH-BMPT'!$D$12,IF(J864=12,'Equivalencia BH-BMPT'!$D$13,IF(J864=13,'Equivalencia BH-BMPT'!$D$14,IF(J864=14,'Equivalencia BH-BMPT'!$D$15,IF(J864=15,'Equivalencia BH-BMPT'!$D$16,IF(J864=16,'Equivalencia BH-BMPT'!$D$17,IF(J864=17,'Equivalencia BH-BMPT'!$D$18,IF(J864=18,'Equivalencia BH-BMPT'!$D$19,IF(J864=19,'Equivalencia BH-BMPT'!$D$20,IF(J864=20,'Equivalencia BH-BMPT'!$D$21,IF(J864=21,'Equivalencia BH-BMPT'!$D$22,IF(J864=22,'Equivalencia BH-BMPT'!$D$23,IF(J864=23,'Equivalencia BH-BMPT'!#REF!,IF(J864=24,'Equivalencia BH-BMPT'!$D$25,IF(J864=25,'Equivalencia BH-BMPT'!$D$26,IF(J864=26,'Equivalencia BH-BMPT'!$D$27,IF(J864=27,'Equivalencia BH-BMPT'!$D$28,IF(J864=28,'Equivalencia BH-BMPT'!$D$29,IF(J864=29,'Equivalencia BH-BMPT'!$D$30,IF(J864=30,'Equivalencia BH-BMPT'!$D$31,IF(J864=31,'Equivalencia BH-BMPT'!$D$32,IF(J864=32,'Equivalencia BH-BMPT'!$D$33,IF(J864=33,'Equivalencia BH-BMPT'!$D$34,IF(J864=34,'Equivalencia BH-BMPT'!$D$35,IF(J864=35,'Equivalencia BH-BMPT'!$D$36,IF(J864=36,'Equivalencia BH-BMPT'!$D$37,IF(J864=37,'Equivalencia BH-BMPT'!$D$38,IF(J864=38,'Equivalencia BH-BMPT'!#REF!,IF(J864=39,'Equivalencia BH-BMPT'!$D$40,IF(J864=40,'Equivalencia BH-BMPT'!$D$41,IF(J864=41,'Equivalencia BH-BMPT'!$D$42,IF(J864=42,'Equivalencia BH-BMPT'!$D$43,IF(J864=43,'Equivalencia BH-BMPT'!$D$44,IF(J864=44,'Equivalencia BH-BMPT'!$D$45,IF(J864=45,'Equivalencia BH-BMPT'!$D$46,"No ha seleccionado un número de programa")))))))))))))))))))))))))))))))))))))))))))))</f>
        <v>No ha seleccionado un número de programa</v>
      </c>
      <c r="L864" s="137"/>
      <c r="M864" s="135"/>
      <c r="N864" s="147"/>
      <c r="O864" s="138"/>
      <c r="P864" s="139"/>
      <c r="Q864" s="140"/>
      <c r="R864" s="140"/>
      <c r="S864" s="140"/>
      <c r="T864" s="140">
        <f t="shared" si="75"/>
        <v>0</v>
      </c>
      <c r="U864" s="140"/>
      <c r="V864" s="141"/>
      <c r="W864" s="141"/>
      <c r="X864" s="141"/>
      <c r="Y864" s="135"/>
      <c r="Z864" s="135"/>
      <c r="AA864" s="142"/>
      <c r="AB864" s="135"/>
      <c r="AC864" s="135"/>
      <c r="AD864" s="135"/>
      <c r="AE864" s="135"/>
      <c r="AF864" s="143" t="e">
        <f t="shared" si="76"/>
        <v>#DIV/0!</v>
      </c>
      <c r="AG864" s="144"/>
      <c r="AH864" s="144" t="b">
        <f t="shared" si="77"/>
        <v>1</v>
      </c>
    </row>
    <row r="865" spans="1:34" ht="44.25" customHeight="1" thickBot="1" x14ac:dyDescent="0.3">
      <c r="A865" s="135"/>
      <c r="B865" s="135"/>
      <c r="C865" s="136"/>
      <c r="D865" s="135"/>
      <c r="E865" s="136" t="str">
        <f>IF(D865=1,'Tipo '!$B$2,IF(D865=2,'Tipo '!$B$3,IF(D865=3,'Tipo '!$B$4,IF(D865=4,'Tipo '!$B$5,IF(D865=5,'Tipo '!$B$6,IF(D865=6,'Tipo '!$B$7,IF(D865=7,'Tipo '!$B$8,IF(D865=8,'Tipo '!$B$9,IF(D865=9,'Tipo '!$B$10,IF(D865=10,'Tipo '!$B$11,IF(D865=11,'Tipo '!$B$12,IF(D865=12,'Tipo '!$B$13,IF(D865=13,'Tipo '!$B$14,IF(D865=14,'Tipo '!$B$15,IF(D865=15,'Tipo '!$B$16,IF(D865=16,'Tipo '!$B$17,IF(D865=17,'Tipo '!$B$18,IF(D865=18,'Tipo '!$B$19,IF(D865=19,'Tipo '!$B$20,IF(D865=20,'Tipo '!$B$21,"No ha seleccionado un tipo de contrato válido"))))))))))))))))))))</f>
        <v>No ha seleccionado un tipo de contrato válido</v>
      </c>
      <c r="F865" s="136"/>
      <c r="G865" s="136"/>
      <c r="H865" s="146"/>
      <c r="I865" s="146"/>
      <c r="J865" s="135"/>
      <c r="K865" s="136" t="str">
        <f>IF(J865=1,'Equivalencia BH-BMPT'!$D$2,IF(J865=2,'Equivalencia BH-BMPT'!$D$3,IF(J865=3,'Equivalencia BH-BMPT'!$D$4,IF(J865=4,'Equivalencia BH-BMPT'!$D$5,IF(J865=5,'Equivalencia BH-BMPT'!$D$6,IF(J865=6,'Equivalencia BH-BMPT'!$D$7,IF(J865=7,'Equivalencia BH-BMPT'!$D$8,IF(J865=8,'Equivalencia BH-BMPT'!$D$9,IF(J865=9,'Equivalencia BH-BMPT'!$D$10,IF(J865=10,'Equivalencia BH-BMPT'!$D$11,IF(J865=11,'Equivalencia BH-BMPT'!$D$12,IF(J865=12,'Equivalencia BH-BMPT'!$D$13,IF(J865=13,'Equivalencia BH-BMPT'!$D$14,IF(J865=14,'Equivalencia BH-BMPT'!$D$15,IF(J865=15,'Equivalencia BH-BMPT'!$D$16,IF(J865=16,'Equivalencia BH-BMPT'!$D$17,IF(J865=17,'Equivalencia BH-BMPT'!$D$18,IF(J865=18,'Equivalencia BH-BMPT'!$D$19,IF(J865=19,'Equivalencia BH-BMPT'!$D$20,IF(J865=20,'Equivalencia BH-BMPT'!$D$21,IF(J865=21,'Equivalencia BH-BMPT'!$D$22,IF(J865=22,'Equivalencia BH-BMPT'!$D$23,IF(J865=23,'Equivalencia BH-BMPT'!#REF!,IF(J865=24,'Equivalencia BH-BMPT'!$D$25,IF(J865=25,'Equivalencia BH-BMPT'!$D$26,IF(J865=26,'Equivalencia BH-BMPT'!$D$27,IF(J865=27,'Equivalencia BH-BMPT'!$D$28,IF(J865=28,'Equivalencia BH-BMPT'!$D$29,IF(J865=29,'Equivalencia BH-BMPT'!$D$30,IF(J865=30,'Equivalencia BH-BMPT'!$D$31,IF(J865=31,'Equivalencia BH-BMPT'!$D$32,IF(J865=32,'Equivalencia BH-BMPT'!$D$33,IF(J865=33,'Equivalencia BH-BMPT'!$D$34,IF(J865=34,'Equivalencia BH-BMPT'!$D$35,IF(J865=35,'Equivalencia BH-BMPT'!$D$36,IF(J865=36,'Equivalencia BH-BMPT'!$D$37,IF(J865=37,'Equivalencia BH-BMPT'!$D$38,IF(J865=38,'Equivalencia BH-BMPT'!#REF!,IF(J865=39,'Equivalencia BH-BMPT'!$D$40,IF(J865=40,'Equivalencia BH-BMPT'!$D$41,IF(J865=41,'Equivalencia BH-BMPT'!$D$42,IF(J865=42,'Equivalencia BH-BMPT'!$D$43,IF(J865=43,'Equivalencia BH-BMPT'!$D$44,IF(J865=44,'Equivalencia BH-BMPT'!$D$45,IF(J865=45,'Equivalencia BH-BMPT'!$D$46,"No ha seleccionado un número de programa")))))))))))))))))))))))))))))))))))))))))))))</f>
        <v>No ha seleccionado un número de programa</v>
      </c>
      <c r="L865" s="137"/>
      <c r="M865" s="135"/>
      <c r="N865" s="147"/>
      <c r="O865" s="138"/>
      <c r="P865" s="139"/>
      <c r="Q865" s="140"/>
      <c r="R865" s="140"/>
      <c r="S865" s="140"/>
      <c r="T865" s="140">
        <f t="shared" si="75"/>
        <v>0</v>
      </c>
      <c r="U865" s="140"/>
      <c r="V865" s="141"/>
      <c r="W865" s="141"/>
      <c r="X865" s="141"/>
      <c r="Y865" s="135"/>
      <c r="Z865" s="135"/>
      <c r="AA865" s="142"/>
      <c r="AB865" s="135"/>
      <c r="AC865" s="135"/>
      <c r="AD865" s="135"/>
      <c r="AE865" s="135"/>
      <c r="AF865" s="143" t="e">
        <f t="shared" si="76"/>
        <v>#DIV/0!</v>
      </c>
      <c r="AG865" s="144"/>
      <c r="AH865" s="144" t="b">
        <f t="shared" si="77"/>
        <v>1</v>
      </c>
    </row>
    <row r="866" spans="1:34" ht="44.25" customHeight="1" thickBot="1" x14ac:dyDescent="0.3">
      <c r="A866" s="135"/>
      <c r="B866" s="135"/>
      <c r="C866" s="136"/>
      <c r="D866" s="135"/>
      <c r="E866" s="136" t="str">
        <f>IF(D866=1,'Tipo '!$B$2,IF(D866=2,'Tipo '!$B$3,IF(D866=3,'Tipo '!$B$4,IF(D866=4,'Tipo '!$B$5,IF(D866=5,'Tipo '!$B$6,IF(D866=6,'Tipo '!$B$7,IF(D866=7,'Tipo '!$B$8,IF(D866=8,'Tipo '!$B$9,IF(D866=9,'Tipo '!$B$10,IF(D866=10,'Tipo '!$B$11,IF(D866=11,'Tipo '!$B$12,IF(D866=12,'Tipo '!$B$13,IF(D866=13,'Tipo '!$B$14,IF(D866=14,'Tipo '!$B$15,IF(D866=15,'Tipo '!$B$16,IF(D866=16,'Tipo '!$B$17,IF(D866=17,'Tipo '!$B$18,IF(D866=18,'Tipo '!$B$19,IF(D866=19,'Tipo '!$B$20,IF(D866=20,'Tipo '!$B$21,"No ha seleccionado un tipo de contrato válido"))))))))))))))))))))</f>
        <v>No ha seleccionado un tipo de contrato válido</v>
      </c>
      <c r="F866" s="136"/>
      <c r="G866" s="136"/>
      <c r="H866" s="146"/>
      <c r="I866" s="146"/>
      <c r="J866" s="135"/>
      <c r="K866" s="136" t="str">
        <f>IF(J866=1,'Equivalencia BH-BMPT'!$D$2,IF(J866=2,'Equivalencia BH-BMPT'!$D$3,IF(J866=3,'Equivalencia BH-BMPT'!$D$4,IF(J866=4,'Equivalencia BH-BMPT'!$D$5,IF(J866=5,'Equivalencia BH-BMPT'!$D$6,IF(J866=6,'Equivalencia BH-BMPT'!$D$7,IF(J866=7,'Equivalencia BH-BMPT'!$D$8,IF(J866=8,'Equivalencia BH-BMPT'!$D$9,IF(J866=9,'Equivalencia BH-BMPT'!$D$10,IF(J866=10,'Equivalencia BH-BMPT'!$D$11,IF(J866=11,'Equivalencia BH-BMPT'!$D$12,IF(J866=12,'Equivalencia BH-BMPT'!$D$13,IF(J866=13,'Equivalencia BH-BMPT'!$D$14,IF(J866=14,'Equivalencia BH-BMPT'!$D$15,IF(J866=15,'Equivalencia BH-BMPT'!$D$16,IF(J866=16,'Equivalencia BH-BMPT'!$D$17,IF(J866=17,'Equivalencia BH-BMPT'!$D$18,IF(J866=18,'Equivalencia BH-BMPT'!$D$19,IF(J866=19,'Equivalencia BH-BMPT'!$D$20,IF(J866=20,'Equivalencia BH-BMPT'!$D$21,IF(J866=21,'Equivalencia BH-BMPT'!$D$22,IF(J866=22,'Equivalencia BH-BMPT'!$D$23,IF(J866=23,'Equivalencia BH-BMPT'!#REF!,IF(J866=24,'Equivalencia BH-BMPT'!$D$25,IF(J866=25,'Equivalencia BH-BMPT'!$D$26,IF(J866=26,'Equivalencia BH-BMPT'!$D$27,IF(J866=27,'Equivalencia BH-BMPT'!$D$28,IF(J866=28,'Equivalencia BH-BMPT'!$D$29,IF(J866=29,'Equivalencia BH-BMPT'!$D$30,IF(J866=30,'Equivalencia BH-BMPT'!$D$31,IF(J866=31,'Equivalencia BH-BMPT'!$D$32,IF(J866=32,'Equivalencia BH-BMPT'!$D$33,IF(J866=33,'Equivalencia BH-BMPT'!$D$34,IF(J866=34,'Equivalencia BH-BMPT'!$D$35,IF(J866=35,'Equivalencia BH-BMPT'!$D$36,IF(J866=36,'Equivalencia BH-BMPT'!$D$37,IF(J866=37,'Equivalencia BH-BMPT'!$D$38,IF(J866=38,'Equivalencia BH-BMPT'!#REF!,IF(J866=39,'Equivalencia BH-BMPT'!$D$40,IF(J866=40,'Equivalencia BH-BMPT'!$D$41,IF(J866=41,'Equivalencia BH-BMPT'!$D$42,IF(J866=42,'Equivalencia BH-BMPT'!$D$43,IF(J866=43,'Equivalencia BH-BMPT'!$D$44,IF(J866=44,'Equivalencia BH-BMPT'!$D$45,IF(J866=45,'Equivalencia BH-BMPT'!$D$46,"No ha seleccionado un número de programa")))))))))))))))))))))))))))))))))))))))))))))</f>
        <v>No ha seleccionado un número de programa</v>
      </c>
      <c r="L866" s="137"/>
      <c r="M866" s="135"/>
      <c r="N866" s="147"/>
      <c r="O866" s="138"/>
      <c r="P866" s="139"/>
      <c r="Q866" s="140"/>
      <c r="R866" s="140"/>
      <c r="S866" s="140"/>
      <c r="T866" s="140">
        <f t="shared" ref="T866:T929" si="78">O866+Q866+S866</f>
        <v>0</v>
      </c>
      <c r="U866" s="140"/>
      <c r="V866" s="141"/>
      <c r="W866" s="141"/>
      <c r="X866" s="141"/>
      <c r="Y866" s="135"/>
      <c r="Z866" s="135"/>
      <c r="AA866" s="142"/>
      <c r="AB866" s="135"/>
      <c r="AC866" s="135"/>
      <c r="AD866" s="135"/>
      <c r="AE866" s="135"/>
      <c r="AF866" s="143" t="e">
        <f t="shared" ref="AF866:AF929" si="79">SUM(U866/T866)</f>
        <v>#DIV/0!</v>
      </c>
      <c r="AG866" s="144"/>
      <c r="AH866" s="144" t="b">
        <f t="shared" ref="AH866:AH929" si="80">IF(I866="Funcionamiento",J866=0,J866="")</f>
        <v>1</v>
      </c>
    </row>
    <row r="867" spans="1:34" ht="44.25" customHeight="1" thickBot="1" x14ac:dyDescent="0.3">
      <c r="A867" s="135"/>
      <c r="B867" s="135"/>
      <c r="C867" s="136"/>
      <c r="D867" s="135"/>
      <c r="E867" s="136" t="str">
        <f>IF(D867=1,'Tipo '!$B$2,IF(D867=2,'Tipo '!$B$3,IF(D867=3,'Tipo '!$B$4,IF(D867=4,'Tipo '!$B$5,IF(D867=5,'Tipo '!$B$6,IF(D867=6,'Tipo '!$B$7,IF(D867=7,'Tipo '!$B$8,IF(D867=8,'Tipo '!$B$9,IF(D867=9,'Tipo '!$B$10,IF(D867=10,'Tipo '!$B$11,IF(D867=11,'Tipo '!$B$12,IF(D867=12,'Tipo '!$B$13,IF(D867=13,'Tipo '!$B$14,IF(D867=14,'Tipo '!$B$15,IF(D867=15,'Tipo '!$B$16,IF(D867=16,'Tipo '!$B$17,IF(D867=17,'Tipo '!$B$18,IF(D867=18,'Tipo '!$B$19,IF(D867=19,'Tipo '!$B$20,IF(D867=20,'Tipo '!$B$21,"No ha seleccionado un tipo de contrato válido"))))))))))))))))))))</f>
        <v>No ha seleccionado un tipo de contrato válido</v>
      </c>
      <c r="F867" s="136"/>
      <c r="G867" s="136"/>
      <c r="H867" s="146"/>
      <c r="I867" s="146"/>
      <c r="J867" s="135"/>
      <c r="K867" s="136" t="str">
        <f>IF(J867=1,'Equivalencia BH-BMPT'!$D$2,IF(J867=2,'Equivalencia BH-BMPT'!$D$3,IF(J867=3,'Equivalencia BH-BMPT'!$D$4,IF(J867=4,'Equivalencia BH-BMPT'!$D$5,IF(J867=5,'Equivalencia BH-BMPT'!$D$6,IF(J867=6,'Equivalencia BH-BMPT'!$D$7,IF(J867=7,'Equivalencia BH-BMPT'!$D$8,IF(J867=8,'Equivalencia BH-BMPT'!$D$9,IF(J867=9,'Equivalencia BH-BMPT'!$D$10,IF(J867=10,'Equivalencia BH-BMPT'!$D$11,IF(J867=11,'Equivalencia BH-BMPT'!$D$12,IF(J867=12,'Equivalencia BH-BMPT'!$D$13,IF(J867=13,'Equivalencia BH-BMPT'!$D$14,IF(J867=14,'Equivalencia BH-BMPT'!$D$15,IF(J867=15,'Equivalencia BH-BMPT'!$D$16,IF(J867=16,'Equivalencia BH-BMPT'!$D$17,IF(J867=17,'Equivalencia BH-BMPT'!$D$18,IF(J867=18,'Equivalencia BH-BMPT'!$D$19,IF(J867=19,'Equivalencia BH-BMPT'!$D$20,IF(J867=20,'Equivalencia BH-BMPT'!$D$21,IF(J867=21,'Equivalencia BH-BMPT'!$D$22,IF(J867=22,'Equivalencia BH-BMPT'!$D$23,IF(J867=23,'Equivalencia BH-BMPT'!#REF!,IF(J867=24,'Equivalencia BH-BMPT'!$D$25,IF(J867=25,'Equivalencia BH-BMPT'!$D$26,IF(J867=26,'Equivalencia BH-BMPT'!$D$27,IF(J867=27,'Equivalencia BH-BMPT'!$D$28,IF(J867=28,'Equivalencia BH-BMPT'!$D$29,IF(J867=29,'Equivalencia BH-BMPT'!$D$30,IF(J867=30,'Equivalencia BH-BMPT'!$D$31,IF(J867=31,'Equivalencia BH-BMPT'!$D$32,IF(J867=32,'Equivalencia BH-BMPT'!$D$33,IF(J867=33,'Equivalencia BH-BMPT'!$D$34,IF(J867=34,'Equivalencia BH-BMPT'!$D$35,IF(J867=35,'Equivalencia BH-BMPT'!$D$36,IF(J867=36,'Equivalencia BH-BMPT'!$D$37,IF(J867=37,'Equivalencia BH-BMPT'!$D$38,IF(J867=38,'Equivalencia BH-BMPT'!#REF!,IF(J867=39,'Equivalencia BH-BMPT'!$D$40,IF(J867=40,'Equivalencia BH-BMPT'!$D$41,IF(J867=41,'Equivalencia BH-BMPT'!$D$42,IF(J867=42,'Equivalencia BH-BMPT'!$D$43,IF(J867=43,'Equivalencia BH-BMPT'!$D$44,IF(J867=44,'Equivalencia BH-BMPT'!$D$45,IF(J867=45,'Equivalencia BH-BMPT'!$D$46,"No ha seleccionado un número de programa")))))))))))))))))))))))))))))))))))))))))))))</f>
        <v>No ha seleccionado un número de programa</v>
      </c>
      <c r="L867" s="137"/>
      <c r="M867" s="135"/>
      <c r="N867" s="147"/>
      <c r="O867" s="138"/>
      <c r="P867" s="139"/>
      <c r="Q867" s="140"/>
      <c r="R867" s="140"/>
      <c r="S867" s="140"/>
      <c r="T867" s="140">
        <f t="shared" si="78"/>
        <v>0</v>
      </c>
      <c r="U867" s="140"/>
      <c r="V867" s="141"/>
      <c r="W867" s="141"/>
      <c r="X867" s="141"/>
      <c r="Y867" s="135"/>
      <c r="Z867" s="135"/>
      <c r="AA867" s="142"/>
      <c r="AB867" s="135"/>
      <c r="AC867" s="135"/>
      <c r="AD867" s="135"/>
      <c r="AE867" s="135"/>
      <c r="AF867" s="143" t="e">
        <f t="shared" si="79"/>
        <v>#DIV/0!</v>
      </c>
      <c r="AG867" s="144"/>
      <c r="AH867" s="144" t="b">
        <f t="shared" si="80"/>
        <v>1</v>
      </c>
    </row>
    <row r="868" spans="1:34" ht="44.25" customHeight="1" thickBot="1" x14ac:dyDescent="0.3">
      <c r="A868" s="135"/>
      <c r="B868" s="135"/>
      <c r="C868" s="136"/>
      <c r="D868" s="135"/>
      <c r="E868" s="136" t="str">
        <f>IF(D868=1,'Tipo '!$B$2,IF(D868=2,'Tipo '!$B$3,IF(D868=3,'Tipo '!$B$4,IF(D868=4,'Tipo '!$B$5,IF(D868=5,'Tipo '!$B$6,IF(D868=6,'Tipo '!$B$7,IF(D868=7,'Tipo '!$B$8,IF(D868=8,'Tipo '!$B$9,IF(D868=9,'Tipo '!$B$10,IF(D868=10,'Tipo '!$B$11,IF(D868=11,'Tipo '!$B$12,IF(D868=12,'Tipo '!$B$13,IF(D868=13,'Tipo '!$B$14,IF(D868=14,'Tipo '!$B$15,IF(D868=15,'Tipo '!$B$16,IF(D868=16,'Tipo '!$B$17,IF(D868=17,'Tipo '!$B$18,IF(D868=18,'Tipo '!$B$19,IF(D868=19,'Tipo '!$B$20,IF(D868=20,'Tipo '!$B$21,"No ha seleccionado un tipo de contrato válido"))))))))))))))))))))</f>
        <v>No ha seleccionado un tipo de contrato válido</v>
      </c>
      <c r="F868" s="136"/>
      <c r="G868" s="136"/>
      <c r="H868" s="146"/>
      <c r="I868" s="146"/>
      <c r="J868" s="135"/>
      <c r="K868" s="136" t="str">
        <f>IF(J868=1,'Equivalencia BH-BMPT'!$D$2,IF(J868=2,'Equivalencia BH-BMPT'!$D$3,IF(J868=3,'Equivalencia BH-BMPT'!$D$4,IF(J868=4,'Equivalencia BH-BMPT'!$D$5,IF(J868=5,'Equivalencia BH-BMPT'!$D$6,IF(J868=6,'Equivalencia BH-BMPT'!$D$7,IF(J868=7,'Equivalencia BH-BMPT'!$D$8,IF(J868=8,'Equivalencia BH-BMPT'!$D$9,IF(J868=9,'Equivalencia BH-BMPT'!$D$10,IF(J868=10,'Equivalencia BH-BMPT'!$D$11,IF(J868=11,'Equivalencia BH-BMPT'!$D$12,IF(J868=12,'Equivalencia BH-BMPT'!$D$13,IF(J868=13,'Equivalencia BH-BMPT'!$D$14,IF(J868=14,'Equivalencia BH-BMPT'!$D$15,IF(J868=15,'Equivalencia BH-BMPT'!$D$16,IF(J868=16,'Equivalencia BH-BMPT'!$D$17,IF(J868=17,'Equivalencia BH-BMPT'!$D$18,IF(J868=18,'Equivalencia BH-BMPT'!$D$19,IF(J868=19,'Equivalencia BH-BMPT'!$D$20,IF(J868=20,'Equivalencia BH-BMPT'!$D$21,IF(J868=21,'Equivalencia BH-BMPT'!$D$22,IF(J868=22,'Equivalencia BH-BMPT'!$D$23,IF(J868=23,'Equivalencia BH-BMPT'!#REF!,IF(J868=24,'Equivalencia BH-BMPT'!$D$25,IF(J868=25,'Equivalencia BH-BMPT'!$D$26,IF(J868=26,'Equivalencia BH-BMPT'!$D$27,IF(J868=27,'Equivalencia BH-BMPT'!$D$28,IF(J868=28,'Equivalencia BH-BMPT'!$D$29,IF(J868=29,'Equivalencia BH-BMPT'!$D$30,IF(J868=30,'Equivalencia BH-BMPT'!$D$31,IF(J868=31,'Equivalencia BH-BMPT'!$D$32,IF(J868=32,'Equivalencia BH-BMPT'!$D$33,IF(J868=33,'Equivalencia BH-BMPT'!$D$34,IF(J868=34,'Equivalencia BH-BMPT'!$D$35,IF(J868=35,'Equivalencia BH-BMPT'!$D$36,IF(J868=36,'Equivalencia BH-BMPT'!$D$37,IF(J868=37,'Equivalencia BH-BMPT'!$D$38,IF(J868=38,'Equivalencia BH-BMPT'!#REF!,IF(J868=39,'Equivalencia BH-BMPT'!$D$40,IF(J868=40,'Equivalencia BH-BMPT'!$D$41,IF(J868=41,'Equivalencia BH-BMPT'!$D$42,IF(J868=42,'Equivalencia BH-BMPT'!$D$43,IF(J868=43,'Equivalencia BH-BMPT'!$D$44,IF(J868=44,'Equivalencia BH-BMPT'!$D$45,IF(J868=45,'Equivalencia BH-BMPT'!$D$46,"No ha seleccionado un número de programa")))))))))))))))))))))))))))))))))))))))))))))</f>
        <v>No ha seleccionado un número de programa</v>
      </c>
      <c r="L868" s="137"/>
      <c r="M868" s="135"/>
      <c r="N868" s="147"/>
      <c r="O868" s="138"/>
      <c r="P868" s="139"/>
      <c r="Q868" s="140"/>
      <c r="R868" s="140"/>
      <c r="S868" s="140"/>
      <c r="T868" s="140">
        <f t="shared" si="78"/>
        <v>0</v>
      </c>
      <c r="U868" s="140"/>
      <c r="V868" s="141"/>
      <c r="W868" s="141"/>
      <c r="X868" s="141"/>
      <c r="Y868" s="135"/>
      <c r="Z868" s="135"/>
      <c r="AA868" s="142"/>
      <c r="AB868" s="135"/>
      <c r="AC868" s="135"/>
      <c r="AD868" s="135"/>
      <c r="AE868" s="135"/>
      <c r="AF868" s="143" t="e">
        <f t="shared" si="79"/>
        <v>#DIV/0!</v>
      </c>
      <c r="AG868" s="144"/>
      <c r="AH868" s="144" t="b">
        <f t="shared" si="80"/>
        <v>1</v>
      </c>
    </row>
    <row r="869" spans="1:34" ht="44.25" customHeight="1" thickBot="1" x14ac:dyDescent="0.3">
      <c r="A869" s="135"/>
      <c r="B869" s="135"/>
      <c r="C869" s="136"/>
      <c r="D869" s="135"/>
      <c r="E869" s="136" t="str">
        <f>IF(D869=1,'Tipo '!$B$2,IF(D869=2,'Tipo '!$B$3,IF(D869=3,'Tipo '!$B$4,IF(D869=4,'Tipo '!$B$5,IF(D869=5,'Tipo '!$B$6,IF(D869=6,'Tipo '!$B$7,IF(D869=7,'Tipo '!$B$8,IF(D869=8,'Tipo '!$B$9,IF(D869=9,'Tipo '!$B$10,IF(D869=10,'Tipo '!$B$11,IF(D869=11,'Tipo '!$B$12,IF(D869=12,'Tipo '!$B$13,IF(D869=13,'Tipo '!$B$14,IF(D869=14,'Tipo '!$B$15,IF(D869=15,'Tipo '!$B$16,IF(D869=16,'Tipo '!$B$17,IF(D869=17,'Tipo '!$B$18,IF(D869=18,'Tipo '!$B$19,IF(D869=19,'Tipo '!$B$20,IF(D869=20,'Tipo '!$B$21,"No ha seleccionado un tipo de contrato válido"))))))))))))))))))))</f>
        <v>No ha seleccionado un tipo de contrato válido</v>
      </c>
      <c r="F869" s="136"/>
      <c r="G869" s="136"/>
      <c r="H869" s="146"/>
      <c r="I869" s="146"/>
      <c r="J869" s="135"/>
      <c r="K869" s="136" t="str">
        <f>IF(J869=1,'Equivalencia BH-BMPT'!$D$2,IF(J869=2,'Equivalencia BH-BMPT'!$D$3,IF(J869=3,'Equivalencia BH-BMPT'!$D$4,IF(J869=4,'Equivalencia BH-BMPT'!$D$5,IF(J869=5,'Equivalencia BH-BMPT'!$D$6,IF(J869=6,'Equivalencia BH-BMPT'!$D$7,IF(J869=7,'Equivalencia BH-BMPT'!$D$8,IF(J869=8,'Equivalencia BH-BMPT'!$D$9,IF(J869=9,'Equivalencia BH-BMPT'!$D$10,IF(J869=10,'Equivalencia BH-BMPT'!$D$11,IF(J869=11,'Equivalencia BH-BMPT'!$D$12,IF(J869=12,'Equivalencia BH-BMPT'!$D$13,IF(J869=13,'Equivalencia BH-BMPT'!$D$14,IF(J869=14,'Equivalencia BH-BMPT'!$D$15,IF(J869=15,'Equivalencia BH-BMPT'!$D$16,IF(J869=16,'Equivalencia BH-BMPT'!$D$17,IF(J869=17,'Equivalencia BH-BMPT'!$D$18,IF(J869=18,'Equivalencia BH-BMPT'!$D$19,IF(J869=19,'Equivalencia BH-BMPT'!$D$20,IF(J869=20,'Equivalencia BH-BMPT'!$D$21,IF(J869=21,'Equivalencia BH-BMPT'!$D$22,IF(J869=22,'Equivalencia BH-BMPT'!$D$23,IF(J869=23,'Equivalencia BH-BMPT'!#REF!,IF(J869=24,'Equivalencia BH-BMPT'!$D$25,IF(J869=25,'Equivalencia BH-BMPT'!$D$26,IF(J869=26,'Equivalencia BH-BMPT'!$D$27,IF(J869=27,'Equivalencia BH-BMPT'!$D$28,IF(J869=28,'Equivalencia BH-BMPT'!$D$29,IF(J869=29,'Equivalencia BH-BMPT'!$D$30,IF(J869=30,'Equivalencia BH-BMPT'!$D$31,IF(J869=31,'Equivalencia BH-BMPT'!$D$32,IF(J869=32,'Equivalencia BH-BMPT'!$D$33,IF(J869=33,'Equivalencia BH-BMPT'!$D$34,IF(J869=34,'Equivalencia BH-BMPT'!$D$35,IF(J869=35,'Equivalencia BH-BMPT'!$D$36,IF(J869=36,'Equivalencia BH-BMPT'!$D$37,IF(J869=37,'Equivalencia BH-BMPT'!$D$38,IF(J869=38,'Equivalencia BH-BMPT'!#REF!,IF(J869=39,'Equivalencia BH-BMPT'!$D$40,IF(J869=40,'Equivalencia BH-BMPT'!$D$41,IF(J869=41,'Equivalencia BH-BMPT'!$D$42,IF(J869=42,'Equivalencia BH-BMPT'!$D$43,IF(J869=43,'Equivalencia BH-BMPT'!$D$44,IF(J869=44,'Equivalencia BH-BMPT'!$D$45,IF(J869=45,'Equivalencia BH-BMPT'!$D$46,"No ha seleccionado un número de programa")))))))))))))))))))))))))))))))))))))))))))))</f>
        <v>No ha seleccionado un número de programa</v>
      </c>
      <c r="L869" s="137"/>
      <c r="M869" s="135"/>
      <c r="N869" s="147"/>
      <c r="O869" s="138"/>
      <c r="P869" s="139"/>
      <c r="Q869" s="140"/>
      <c r="R869" s="140"/>
      <c r="S869" s="140"/>
      <c r="T869" s="140">
        <f t="shared" si="78"/>
        <v>0</v>
      </c>
      <c r="U869" s="140"/>
      <c r="V869" s="141"/>
      <c r="W869" s="141"/>
      <c r="X869" s="141"/>
      <c r="Y869" s="135"/>
      <c r="Z869" s="135"/>
      <c r="AA869" s="142"/>
      <c r="AB869" s="135"/>
      <c r="AC869" s="135"/>
      <c r="AD869" s="135"/>
      <c r="AE869" s="135"/>
      <c r="AF869" s="143" t="e">
        <f t="shared" si="79"/>
        <v>#DIV/0!</v>
      </c>
      <c r="AG869" s="144"/>
      <c r="AH869" s="144" t="b">
        <f t="shared" si="80"/>
        <v>1</v>
      </c>
    </row>
    <row r="870" spans="1:34" ht="44.25" customHeight="1" thickBot="1" x14ac:dyDescent="0.3">
      <c r="A870" s="135"/>
      <c r="B870" s="135"/>
      <c r="C870" s="136"/>
      <c r="D870" s="135"/>
      <c r="E870" s="136" t="str">
        <f>IF(D870=1,'Tipo '!$B$2,IF(D870=2,'Tipo '!$B$3,IF(D870=3,'Tipo '!$B$4,IF(D870=4,'Tipo '!$B$5,IF(D870=5,'Tipo '!$B$6,IF(D870=6,'Tipo '!$B$7,IF(D870=7,'Tipo '!$B$8,IF(D870=8,'Tipo '!$B$9,IF(D870=9,'Tipo '!$B$10,IF(D870=10,'Tipo '!$B$11,IF(D870=11,'Tipo '!$B$12,IF(D870=12,'Tipo '!$B$13,IF(D870=13,'Tipo '!$B$14,IF(D870=14,'Tipo '!$B$15,IF(D870=15,'Tipo '!$B$16,IF(D870=16,'Tipo '!$B$17,IF(D870=17,'Tipo '!$B$18,IF(D870=18,'Tipo '!$B$19,IF(D870=19,'Tipo '!$B$20,IF(D870=20,'Tipo '!$B$21,"No ha seleccionado un tipo de contrato válido"))))))))))))))))))))</f>
        <v>No ha seleccionado un tipo de contrato válido</v>
      </c>
      <c r="F870" s="136"/>
      <c r="G870" s="136"/>
      <c r="H870" s="146"/>
      <c r="I870" s="146"/>
      <c r="J870" s="135"/>
      <c r="K870" s="136" t="str">
        <f>IF(J870=1,'Equivalencia BH-BMPT'!$D$2,IF(J870=2,'Equivalencia BH-BMPT'!$D$3,IF(J870=3,'Equivalencia BH-BMPT'!$D$4,IF(J870=4,'Equivalencia BH-BMPT'!$D$5,IF(J870=5,'Equivalencia BH-BMPT'!$D$6,IF(J870=6,'Equivalencia BH-BMPT'!$D$7,IF(J870=7,'Equivalencia BH-BMPT'!$D$8,IF(J870=8,'Equivalencia BH-BMPT'!$D$9,IF(J870=9,'Equivalencia BH-BMPT'!$D$10,IF(J870=10,'Equivalencia BH-BMPT'!$D$11,IF(J870=11,'Equivalencia BH-BMPT'!$D$12,IF(J870=12,'Equivalencia BH-BMPT'!$D$13,IF(J870=13,'Equivalencia BH-BMPT'!$D$14,IF(J870=14,'Equivalencia BH-BMPT'!$D$15,IF(J870=15,'Equivalencia BH-BMPT'!$D$16,IF(J870=16,'Equivalencia BH-BMPT'!$D$17,IF(J870=17,'Equivalencia BH-BMPT'!$D$18,IF(J870=18,'Equivalencia BH-BMPT'!$D$19,IF(J870=19,'Equivalencia BH-BMPT'!$D$20,IF(J870=20,'Equivalencia BH-BMPT'!$D$21,IF(J870=21,'Equivalencia BH-BMPT'!$D$22,IF(J870=22,'Equivalencia BH-BMPT'!$D$23,IF(J870=23,'Equivalencia BH-BMPT'!#REF!,IF(J870=24,'Equivalencia BH-BMPT'!$D$25,IF(J870=25,'Equivalencia BH-BMPT'!$D$26,IF(J870=26,'Equivalencia BH-BMPT'!$D$27,IF(J870=27,'Equivalencia BH-BMPT'!$D$28,IF(J870=28,'Equivalencia BH-BMPT'!$D$29,IF(J870=29,'Equivalencia BH-BMPT'!$D$30,IF(J870=30,'Equivalencia BH-BMPT'!$D$31,IF(J870=31,'Equivalencia BH-BMPT'!$D$32,IF(J870=32,'Equivalencia BH-BMPT'!$D$33,IF(J870=33,'Equivalencia BH-BMPT'!$D$34,IF(J870=34,'Equivalencia BH-BMPT'!$D$35,IF(J870=35,'Equivalencia BH-BMPT'!$D$36,IF(J870=36,'Equivalencia BH-BMPT'!$D$37,IF(J870=37,'Equivalencia BH-BMPT'!$D$38,IF(J870=38,'Equivalencia BH-BMPT'!#REF!,IF(J870=39,'Equivalencia BH-BMPT'!$D$40,IF(J870=40,'Equivalencia BH-BMPT'!$D$41,IF(J870=41,'Equivalencia BH-BMPT'!$D$42,IF(J870=42,'Equivalencia BH-BMPT'!$D$43,IF(J870=43,'Equivalencia BH-BMPT'!$D$44,IF(J870=44,'Equivalencia BH-BMPT'!$D$45,IF(J870=45,'Equivalencia BH-BMPT'!$D$46,"No ha seleccionado un número de programa")))))))))))))))))))))))))))))))))))))))))))))</f>
        <v>No ha seleccionado un número de programa</v>
      </c>
      <c r="L870" s="137"/>
      <c r="M870" s="135"/>
      <c r="N870" s="147"/>
      <c r="O870" s="138"/>
      <c r="P870" s="139"/>
      <c r="Q870" s="140"/>
      <c r="R870" s="140"/>
      <c r="S870" s="140"/>
      <c r="T870" s="140">
        <f t="shared" si="78"/>
        <v>0</v>
      </c>
      <c r="U870" s="140"/>
      <c r="V870" s="141"/>
      <c r="W870" s="141"/>
      <c r="X870" s="141"/>
      <c r="Y870" s="135"/>
      <c r="Z870" s="135"/>
      <c r="AA870" s="142"/>
      <c r="AB870" s="135"/>
      <c r="AC870" s="135"/>
      <c r="AD870" s="135"/>
      <c r="AE870" s="135"/>
      <c r="AF870" s="143" t="e">
        <f t="shared" si="79"/>
        <v>#DIV/0!</v>
      </c>
      <c r="AG870" s="144"/>
      <c r="AH870" s="144" t="b">
        <f t="shared" si="80"/>
        <v>1</v>
      </c>
    </row>
    <row r="871" spans="1:34" ht="44.25" customHeight="1" thickBot="1" x14ac:dyDescent="0.3">
      <c r="A871" s="135"/>
      <c r="B871" s="135"/>
      <c r="C871" s="136"/>
      <c r="D871" s="135"/>
      <c r="E871" s="136" t="str">
        <f>IF(D871=1,'Tipo '!$B$2,IF(D871=2,'Tipo '!$B$3,IF(D871=3,'Tipo '!$B$4,IF(D871=4,'Tipo '!$B$5,IF(D871=5,'Tipo '!$B$6,IF(D871=6,'Tipo '!$B$7,IF(D871=7,'Tipo '!$B$8,IF(D871=8,'Tipo '!$B$9,IF(D871=9,'Tipo '!$B$10,IF(D871=10,'Tipo '!$B$11,IF(D871=11,'Tipo '!$B$12,IF(D871=12,'Tipo '!$B$13,IF(D871=13,'Tipo '!$B$14,IF(D871=14,'Tipo '!$B$15,IF(D871=15,'Tipo '!$B$16,IF(D871=16,'Tipo '!$B$17,IF(D871=17,'Tipo '!$B$18,IF(D871=18,'Tipo '!$B$19,IF(D871=19,'Tipo '!$B$20,IF(D871=20,'Tipo '!$B$21,"No ha seleccionado un tipo de contrato válido"))))))))))))))))))))</f>
        <v>No ha seleccionado un tipo de contrato válido</v>
      </c>
      <c r="F871" s="136"/>
      <c r="G871" s="136"/>
      <c r="H871" s="146"/>
      <c r="I871" s="146"/>
      <c r="J871" s="135"/>
      <c r="K871" s="136" t="str">
        <f>IF(J871=1,'Equivalencia BH-BMPT'!$D$2,IF(J871=2,'Equivalencia BH-BMPT'!$D$3,IF(J871=3,'Equivalencia BH-BMPT'!$D$4,IF(J871=4,'Equivalencia BH-BMPT'!$D$5,IF(J871=5,'Equivalencia BH-BMPT'!$D$6,IF(J871=6,'Equivalencia BH-BMPT'!$D$7,IF(J871=7,'Equivalencia BH-BMPT'!$D$8,IF(J871=8,'Equivalencia BH-BMPT'!$D$9,IF(J871=9,'Equivalencia BH-BMPT'!$D$10,IF(J871=10,'Equivalencia BH-BMPT'!$D$11,IF(J871=11,'Equivalencia BH-BMPT'!$D$12,IF(J871=12,'Equivalencia BH-BMPT'!$D$13,IF(J871=13,'Equivalencia BH-BMPT'!$D$14,IF(J871=14,'Equivalencia BH-BMPT'!$D$15,IF(J871=15,'Equivalencia BH-BMPT'!$D$16,IF(J871=16,'Equivalencia BH-BMPT'!$D$17,IF(J871=17,'Equivalencia BH-BMPT'!$D$18,IF(J871=18,'Equivalencia BH-BMPT'!$D$19,IF(J871=19,'Equivalencia BH-BMPT'!$D$20,IF(J871=20,'Equivalencia BH-BMPT'!$D$21,IF(J871=21,'Equivalencia BH-BMPT'!$D$22,IF(J871=22,'Equivalencia BH-BMPT'!$D$23,IF(J871=23,'Equivalencia BH-BMPT'!#REF!,IF(J871=24,'Equivalencia BH-BMPT'!$D$25,IF(J871=25,'Equivalencia BH-BMPT'!$D$26,IF(J871=26,'Equivalencia BH-BMPT'!$D$27,IF(J871=27,'Equivalencia BH-BMPT'!$D$28,IF(J871=28,'Equivalencia BH-BMPT'!$D$29,IF(J871=29,'Equivalencia BH-BMPT'!$D$30,IF(J871=30,'Equivalencia BH-BMPT'!$D$31,IF(J871=31,'Equivalencia BH-BMPT'!$D$32,IF(J871=32,'Equivalencia BH-BMPT'!$D$33,IF(J871=33,'Equivalencia BH-BMPT'!$D$34,IF(J871=34,'Equivalencia BH-BMPT'!$D$35,IF(J871=35,'Equivalencia BH-BMPT'!$D$36,IF(J871=36,'Equivalencia BH-BMPT'!$D$37,IF(J871=37,'Equivalencia BH-BMPT'!$D$38,IF(J871=38,'Equivalencia BH-BMPT'!#REF!,IF(J871=39,'Equivalencia BH-BMPT'!$D$40,IF(J871=40,'Equivalencia BH-BMPT'!$D$41,IF(J871=41,'Equivalencia BH-BMPT'!$D$42,IF(J871=42,'Equivalencia BH-BMPT'!$D$43,IF(J871=43,'Equivalencia BH-BMPT'!$D$44,IF(J871=44,'Equivalencia BH-BMPT'!$D$45,IF(J871=45,'Equivalencia BH-BMPT'!$D$46,"No ha seleccionado un número de programa")))))))))))))))))))))))))))))))))))))))))))))</f>
        <v>No ha seleccionado un número de programa</v>
      </c>
      <c r="L871" s="137"/>
      <c r="M871" s="135"/>
      <c r="N871" s="147"/>
      <c r="O871" s="138"/>
      <c r="P871" s="139"/>
      <c r="Q871" s="140"/>
      <c r="R871" s="140"/>
      <c r="S871" s="140"/>
      <c r="T871" s="140">
        <f t="shared" si="78"/>
        <v>0</v>
      </c>
      <c r="U871" s="140"/>
      <c r="V871" s="141"/>
      <c r="W871" s="141"/>
      <c r="X871" s="141"/>
      <c r="Y871" s="135"/>
      <c r="Z871" s="135"/>
      <c r="AA871" s="142"/>
      <c r="AB871" s="135"/>
      <c r="AC871" s="135"/>
      <c r="AD871" s="135"/>
      <c r="AE871" s="135"/>
      <c r="AF871" s="143" t="e">
        <f t="shared" si="79"/>
        <v>#DIV/0!</v>
      </c>
      <c r="AG871" s="144"/>
      <c r="AH871" s="144" t="b">
        <f t="shared" si="80"/>
        <v>1</v>
      </c>
    </row>
    <row r="872" spans="1:34" ht="44.25" customHeight="1" thickBot="1" x14ac:dyDescent="0.3">
      <c r="A872" s="135"/>
      <c r="B872" s="135"/>
      <c r="C872" s="136"/>
      <c r="D872" s="135"/>
      <c r="E872" s="136" t="str">
        <f>IF(D872=1,'Tipo '!$B$2,IF(D872=2,'Tipo '!$B$3,IF(D872=3,'Tipo '!$B$4,IF(D872=4,'Tipo '!$B$5,IF(D872=5,'Tipo '!$B$6,IF(D872=6,'Tipo '!$B$7,IF(D872=7,'Tipo '!$B$8,IF(D872=8,'Tipo '!$B$9,IF(D872=9,'Tipo '!$B$10,IF(D872=10,'Tipo '!$B$11,IF(D872=11,'Tipo '!$B$12,IF(D872=12,'Tipo '!$B$13,IF(D872=13,'Tipo '!$B$14,IF(D872=14,'Tipo '!$B$15,IF(D872=15,'Tipo '!$B$16,IF(D872=16,'Tipo '!$B$17,IF(D872=17,'Tipo '!$B$18,IF(D872=18,'Tipo '!$B$19,IF(D872=19,'Tipo '!$B$20,IF(D872=20,'Tipo '!$B$21,"No ha seleccionado un tipo de contrato válido"))))))))))))))))))))</f>
        <v>No ha seleccionado un tipo de contrato válido</v>
      </c>
      <c r="F872" s="136"/>
      <c r="G872" s="136"/>
      <c r="H872" s="146"/>
      <c r="I872" s="146"/>
      <c r="J872" s="135"/>
      <c r="K872" s="136" t="str">
        <f>IF(J872=1,'Equivalencia BH-BMPT'!$D$2,IF(J872=2,'Equivalencia BH-BMPT'!$D$3,IF(J872=3,'Equivalencia BH-BMPT'!$D$4,IF(J872=4,'Equivalencia BH-BMPT'!$D$5,IF(J872=5,'Equivalencia BH-BMPT'!$D$6,IF(J872=6,'Equivalencia BH-BMPT'!$D$7,IF(J872=7,'Equivalencia BH-BMPT'!$D$8,IF(J872=8,'Equivalencia BH-BMPT'!$D$9,IF(J872=9,'Equivalencia BH-BMPT'!$D$10,IF(J872=10,'Equivalencia BH-BMPT'!$D$11,IF(J872=11,'Equivalencia BH-BMPT'!$D$12,IF(J872=12,'Equivalencia BH-BMPT'!$D$13,IF(J872=13,'Equivalencia BH-BMPT'!$D$14,IF(J872=14,'Equivalencia BH-BMPT'!$D$15,IF(J872=15,'Equivalencia BH-BMPT'!$D$16,IF(J872=16,'Equivalencia BH-BMPT'!$D$17,IF(J872=17,'Equivalencia BH-BMPT'!$D$18,IF(J872=18,'Equivalencia BH-BMPT'!$D$19,IF(J872=19,'Equivalencia BH-BMPT'!$D$20,IF(J872=20,'Equivalencia BH-BMPT'!$D$21,IF(J872=21,'Equivalencia BH-BMPT'!$D$22,IF(J872=22,'Equivalencia BH-BMPT'!$D$23,IF(J872=23,'Equivalencia BH-BMPT'!#REF!,IF(J872=24,'Equivalencia BH-BMPT'!$D$25,IF(J872=25,'Equivalencia BH-BMPT'!$D$26,IF(J872=26,'Equivalencia BH-BMPT'!$D$27,IF(J872=27,'Equivalencia BH-BMPT'!$D$28,IF(J872=28,'Equivalencia BH-BMPT'!$D$29,IF(J872=29,'Equivalencia BH-BMPT'!$D$30,IF(J872=30,'Equivalencia BH-BMPT'!$D$31,IF(J872=31,'Equivalencia BH-BMPT'!$D$32,IF(J872=32,'Equivalencia BH-BMPT'!$D$33,IF(J872=33,'Equivalencia BH-BMPT'!$D$34,IF(J872=34,'Equivalencia BH-BMPT'!$D$35,IF(J872=35,'Equivalencia BH-BMPT'!$D$36,IF(J872=36,'Equivalencia BH-BMPT'!$D$37,IF(J872=37,'Equivalencia BH-BMPT'!$D$38,IF(J872=38,'Equivalencia BH-BMPT'!#REF!,IF(J872=39,'Equivalencia BH-BMPT'!$D$40,IF(J872=40,'Equivalencia BH-BMPT'!$D$41,IF(J872=41,'Equivalencia BH-BMPT'!$D$42,IF(J872=42,'Equivalencia BH-BMPT'!$D$43,IF(J872=43,'Equivalencia BH-BMPT'!$D$44,IF(J872=44,'Equivalencia BH-BMPT'!$D$45,IF(J872=45,'Equivalencia BH-BMPT'!$D$46,"No ha seleccionado un número de programa")))))))))))))))))))))))))))))))))))))))))))))</f>
        <v>No ha seleccionado un número de programa</v>
      </c>
      <c r="L872" s="137"/>
      <c r="M872" s="135"/>
      <c r="N872" s="147"/>
      <c r="O872" s="138"/>
      <c r="P872" s="139"/>
      <c r="Q872" s="140"/>
      <c r="R872" s="140"/>
      <c r="S872" s="140"/>
      <c r="T872" s="140">
        <f t="shared" si="78"/>
        <v>0</v>
      </c>
      <c r="U872" s="140"/>
      <c r="V872" s="141"/>
      <c r="W872" s="141"/>
      <c r="X872" s="141"/>
      <c r="Y872" s="135"/>
      <c r="Z872" s="135"/>
      <c r="AA872" s="142"/>
      <c r="AB872" s="135"/>
      <c r="AC872" s="135"/>
      <c r="AD872" s="135"/>
      <c r="AE872" s="135"/>
      <c r="AF872" s="143" t="e">
        <f t="shared" si="79"/>
        <v>#DIV/0!</v>
      </c>
      <c r="AG872" s="144"/>
      <c r="AH872" s="144" t="b">
        <f t="shared" si="80"/>
        <v>1</v>
      </c>
    </row>
    <row r="873" spans="1:34" ht="44.25" customHeight="1" thickBot="1" x14ac:dyDescent="0.3">
      <c r="A873" s="135"/>
      <c r="B873" s="135"/>
      <c r="C873" s="136"/>
      <c r="D873" s="135"/>
      <c r="E873" s="136" t="str">
        <f>IF(D873=1,'Tipo '!$B$2,IF(D873=2,'Tipo '!$B$3,IF(D873=3,'Tipo '!$B$4,IF(D873=4,'Tipo '!$B$5,IF(D873=5,'Tipo '!$B$6,IF(D873=6,'Tipo '!$B$7,IF(D873=7,'Tipo '!$B$8,IF(D873=8,'Tipo '!$B$9,IF(D873=9,'Tipo '!$B$10,IF(D873=10,'Tipo '!$B$11,IF(D873=11,'Tipo '!$B$12,IF(D873=12,'Tipo '!$B$13,IF(D873=13,'Tipo '!$B$14,IF(D873=14,'Tipo '!$B$15,IF(D873=15,'Tipo '!$B$16,IF(D873=16,'Tipo '!$B$17,IF(D873=17,'Tipo '!$B$18,IF(D873=18,'Tipo '!$B$19,IF(D873=19,'Tipo '!$B$20,IF(D873=20,'Tipo '!$B$21,"No ha seleccionado un tipo de contrato válido"))))))))))))))))))))</f>
        <v>No ha seleccionado un tipo de contrato válido</v>
      </c>
      <c r="F873" s="136"/>
      <c r="G873" s="136"/>
      <c r="H873" s="146"/>
      <c r="I873" s="146"/>
      <c r="J873" s="135"/>
      <c r="K873" s="136" t="str">
        <f>IF(J873=1,'Equivalencia BH-BMPT'!$D$2,IF(J873=2,'Equivalencia BH-BMPT'!$D$3,IF(J873=3,'Equivalencia BH-BMPT'!$D$4,IF(J873=4,'Equivalencia BH-BMPT'!$D$5,IF(J873=5,'Equivalencia BH-BMPT'!$D$6,IF(J873=6,'Equivalencia BH-BMPT'!$D$7,IF(J873=7,'Equivalencia BH-BMPT'!$D$8,IF(J873=8,'Equivalencia BH-BMPT'!$D$9,IF(J873=9,'Equivalencia BH-BMPT'!$D$10,IF(J873=10,'Equivalencia BH-BMPT'!$D$11,IF(J873=11,'Equivalencia BH-BMPT'!$D$12,IF(J873=12,'Equivalencia BH-BMPT'!$D$13,IF(J873=13,'Equivalencia BH-BMPT'!$D$14,IF(J873=14,'Equivalencia BH-BMPT'!$D$15,IF(J873=15,'Equivalencia BH-BMPT'!$D$16,IF(J873=16,'Equivalencia BH-BMPT'!$D$17,IF(J873=17,'Equivalencia BH-BMPT'!$D$18,IF(J873=18,'Equivalencia BH-BMPT'!$D$19,IF(J873=19,'Equivalencia BH-BMPT'!$D$20,IF(J873=20,'Equivalencia BH-BMPT'!$D$21,IF(J873=21,'Equivalencia BH-BMPT'!$D$22,IF(J873=22,'Equivalencia BH-BMPT'!$D$23,IF(J873=23,'Equivalencia BH-BMPT'!#REF!,IF(J873=24,'Equivalencia BH-BMPT'!$D$25,IF(J873=25,'Equivalencia BH-BMPT'!$D$26,IF(J873=26,'Equivalencia BH-BMPT'!$D$27,IF(J873=27,'Equivalencia BH-BMPT'!$D$28,IF(J873=28,'Equivalencia BH-BMPT'!$D$29,IF(J873=29,'Equivalencia BH-BMPT'!$D$30,IF(J873=30,'Equivalencia BH-BMPT'!$D$31,IF(J873=31,'Equivalencia BH-BMPT'!$D$32,IF(J873=32,'Equivalencia BH-BMPT'!$D$33,IF(J873=33,'Equivalencia BH-BMPT'!$D$34,IF(J873=34,'Equivalencia BH-BMPT'!$D$35,IF(J873=35,'Equivalencia BH-BMPT'!$D$36,IF(J873=36,'Equivalencia BH-BMPT'!$D$37,IF(J873=37,'Equivalencia BH-BMPT'!$D$38,IF(J873=38,'Equivalencia BH-BMPT'!#REF!,IF(J873=39,'Equivalencia BH-BMPT'!$D$40,IF(J873=40,'Equivalencia BH-BMPT'!$D$41,IF(J873=41,'Equivalencia BH-BMPT'!$D$42,IF(J873=42,'Equivalencia BH-BMPT'!$D$43,IF(J873=43,'Equivalencia BH-BMPT'!$D$44,IF(J873=44,'Equivalencia BH-BMPT'!$D$45,IF(J873=45,'Equivalencia BH-BMPT'!$D$46,"No ha seleccionado un número de programa")))))))))))))))))))))))))))))))))))))))))))))</f>
        <v>No ha seleccionado un número de programa</v>
      </c>
      <c r="L873" s="137"/>
      <c r="M873" s="135"/>
      <c r="N873" s="147"/>
      <c r="O873" s="138"/>
      <c r="P873" s="139"/>
      <c r="Q873" s="140"/>
      <c r="R873" s="140"/>
      <c r="S873" s="140"/>
      <c r="T873" s="140">
        <f t="shared" si="78"/>
        <v>0</v>
      </c>
      <c r="U873" s="140"/>
      <c r="V873" s="141"/>
      <c r="W873" s="141"/>
      <c r="X873" s="141"/>
      <c r="Y873" s="135"/>
      <c r="Z873" s="135"/>
      <c r="AA873" s="142"/>
      <c r="AB873" s="135"/>
      <c r="AC873" s="135"/>
      <c r="AD873" s="135"/>
      <c r="AE873" s="135"/>
      <c r="AF873" s="143" t="e">
        <f t="shared" si="79"/>
        <v>#DIV/0!</v>
      </c>
      <c r="AG873" s="144"/>
      <c r="AH873" s="144" t="b">
        <f t="shared" si="80"/>
        <v>1</v>
      </c>
    </row>
    <row r="874" spans="1:34" ht="44.25" customHeight="1" thickBot="1" x14ac:dyDescent="0.3">
      <c r="A874" s="135"/>
      <c r="B874" s="135"/>
      <c r="C874" s="136"/>
      <c r="D874" s="135"/>
      <c r="E874" s="136" t="str">
        <f>IF(D874=1,'Tipo '!$B$2,IF(D874=2,'Tipo '!$B$3,IF(D874=3,'Tipo '!$B$4,IF(D874=4,'Tipo '!$B$5,IF(D874=5,'Tipo '!$B$6,IF(D874=6,'Tipo '!$B$7,IF(D874=7,'Tipo '!$B$8,IF(D874=8,'Tipo '!$B$9,IF(D874=9,'Tipo '!$B$10,IF(D874=10,'Tipo '!$B$11,IF(D874=11,'Tipo '!$B$12,IF(D874=12,'Tipo '!$B$13,IF(D874=13,'Tipo '!$B$14,IF(D874=14,'Tipo '!$B$15,IF(D874=15,'Tipo '!$B$16,IF(D874=16,'Tipo '!$B$17,IF(D874=17,'Tipo '!$B$18,IF(D874=18,'Tipo '!$B$19,IF(D874=19,'Tipo '!$B$20,IF(D874=20,'Tipo '!$B$21,"No ha seleccionado un tipo de contrato válido"))))))))))))))))))))</f>
        <v>No ha seleccionado un tipo de contrato válido</v>
      </c>
      <c r="F874" s="136"/>
      <c r="G874" s="136"/>
      <c r="H874" s="146"/>
      <c r="I874" s="146"/>
      <c r="J874" s="135"/>
      <c r="K874" s="136" t="str">
        <f>IF(J874=1,'Equivalencia BH-BMPT'!$D$2,IF(J874=2,'Equivalencia BH-BMPT'!$D$3,IF(J874=3,'Equivalencia BH-BMPT'!$D$4,IF(J874=4,'Equivalencia BH-BMPT'!$D$5,IF(J874=5,'Equivalencia BH-BMPT'!$D$6,IF(J874=6,'Equivalencia BH-BMPT'!$D$7,IF(J874=7,'Equivalencia BH-BMPT'!$D$8,IF(J874=8,'Equivalencia BH-BMPT'!$D$9,IF(J874=9,'Equivalencia BH-BMPT'!$D$10,IF(J874=10,'Equivalencia BH-BMPT'!$D$11,IF(J874=11,'Equivalencia BH-BMPT'!$D$12,IF(J874=12,'Equivalencia BH-BMPT'!$D$13,IF(J874=13,'Equivalencia BH-BMPT'!$D$14,IF(J874=14,'Equivalencia BH-BMPT'!$D$15,IF(J874=15,'Equivalencia BH-BMPT'!$D$16,IF(J874=16,'Equivalencia BH-BMPT'!$D$17,IF(J874=17,'Equivalencia BH-BMPT'!$D$18,IF(J874=18,'Equivalencia BH-BMPT'!$D$19,IF(J874=19,'Equivalencia BH-BMPT'!$D$20,IF(J874=20,'Equivalencia BH-BMPT'!$D$21,IF(J874=21,'Equivalencia BH-BMPT'!$D$22,IF(J874=22,'Equivalencia BH-BMPT'!$D$23,IF(J874=23,'Equivalencia BH-BMPT'!#REF!,IF(J874=24,'Equivalencia BH-BMPT'!$D$25,IF(J874=25,'Equivalencia BH-BMPT'!$D$26,IF(J874=26,'Equivalencia BH-BMPT'!$D$27,IF(J874=27,'Equivalencia BH-BMPT'!$D$28,IF(J874=28,'Equivalencia BH-BMPT'!$D$29,IF(J874=29,'Equivalencia BH-BMPT'!$D$30,IF(J874=30,'Equivalencia BH-BMPT'!$D$31,IF(J874=31,'Equivalencia BH-BMPT'!$D$32,IF(J874=32,'Equivalencia BH-BMPT'!$D$33,IF(J874=33,'Equivalencia BH-BMPT'!$D$34,IF(J874=34,'Equivalencia BH-BMPT'!$D$35,IF(J874=35,'Equivalencia BH-BMPT'!$D$36,IF(J874=36,'Equivalencia BH-BMPT'!$D$37,IF(J874=37,'Equivalencia BH-BMPT'!$D$38,IF(J874=38,'Equivalencia BH-BMPT'!#REF!,IF(J874=39,'Equivalencia BH-BMPT'!$D$40,IF(J874=40,'Equivalencia BH-BMPT'!$D$41,IF(J874=41,'Equivalencia BH-BMPT'!$D$42,IF(J874=42,'Equivalencia BH-BMPT'!$D$43,IF(J874=43,'Equivalencia BH-BMPT'!$D$44,IF(J874=44,'Equivalencia BH-BMPT'!$D$45,IF(J874=45,'Equivalencia BH-BMPT'!$D$46,"No ha seleccionado un número de programa")))))))))))))))))))))))))))))))))))))))))))))</f>
        <v>No ha seleccionado un número de programa</v>
      </c>
      <c r="L874" s="137"/>
      <c r="M874" s="135"/>
      <c r="N874" s="147"/>
      <c r="O874" s="138"/>
      <c r="P874" s="139"/>
      <c r="Q874" s="140"/>
      <c r="R874" s="140"/>
      <c r="S874" s="140"/>
      <c r="T874" s="140">
        <f t="shared" si="78"/>
        <v>0</v>
      </c>
      <c r="U874" s="140"/>
      <c r="V874" s="141"/>
      <c r="W874" s="141"/>
      <c r="X874" s="141"/>
      <c r="Y874" s="135"/>
      <c r="Z874" s="135"/>
      <c r="AA874" s="142"/>
      <c r="AB874" s="135"/>
      <c r="AC874" s="135"/>
      <c r="AD874" s="135"/>
      <c r="AE874" s="135"/>
      <c r="AF874" s="143" t="e">
        <f t="shared" si="79"/>
        <v>#DIV/0!</v>
      </c>
      <c r="AG874" s="144"/>
      <c r="AH874" s="144" t="b">
        <f t="shared" si="80"/>
        <v>1</v>
      </c>
    </row>
    <row r="875" spans="1:34" ht="44.25" customHeight="1" thickBot="1" x14ac:dyDescent="0.3">
      <c r="A875" s="135"/>
      <c r="B875" s="135"/>
      <c r="C875" s="136"/>
      <c r="D875" s="135"/>
      <c r="E875" s="136" t="str">
        <f>IF(D875=1,'Tipo '!$B$2,IF(D875=2,'Tipo '!$B$3,IF(D875=3,'Tipo '!$B$4,IF(D875=4,'Tipo '!$B$5,IF(D875=5,'Tipo '!$B$6,IF(D875=6,'Tipo '!$B$7,IF(D875=7,'Tipo '!$B$8,IF(D875=8,'Tipo '!$B$9,IF(D875=9,'Tipo '!$B$10,IF(D875=10,'Tipo '!$B$11,IF(D875=11,'Tipo '!$B$12,IF(D875=12,'Tipo '!$B$13,IF(D875=13,'Tipo '!$B$14,IF(D875=14,'Tipo '!$B$15,IF(D875=15,'Tipo '!$B$16,IF(D875=16,'Tipo '!$B$17,IF(D875=17,'Tipo '!$B$18,IF(D875=18,'Tipo '!$B$19,IF(D875=19,'Tipo '!$B$20,IF(D875=20,'Tipo '!$B$21,"No ha seleccionado un tipo de contrato válido"))))))))))))))))))))</f>
        <v>No ha seleccionado un tipo de contrato válido</v>
      </c>
      <c r="F875" s="136"/>
      <c r="G875" s="136"/>
      <c r="H875" s="146"/>
      <c r="I875" s="146"/>
      <c r="J875" s="135"/>
      <c r="K875" s="136" t="str">
        <f>IF(J875=1,'Equivalencia BH-BMPT'!$D$2,IF(J875=2,'Equivalencia BH-BMPT'!$D$3,IF(J875=3,'Equivalencia BH-BMPT'!$D$4,IF(J875=4,'Equivalencia BH-BMPT'!$D$5,IF(J875=5,'Equivalencia BH-BMPT'!$D$6,IF(J875=6,'Equivalencia BH-BMPT'!$D$7,IF(J875=7,'Equivalencia BH-BMPT'!$D$8,IF(J875=8,'Equivalencia BH-BMPT'!$D$9,IF(J875=9,'Equivalencia BH-BMPT'!$D$10,IF(J875=10,'Equivalencia BH-BMPT'!$D$11,IF(J875=11,'Equivalencia BH-BMPT'!$D$12,IF(J875=12,'Equivalencia BH-BMPT'!$D$13,IF(J875=13,'Equivalencia BH-BMPT'!$D$14,IF(J875=14,'Equivalencia BH-BMPT'!$D$15,IF(J875=15,'Equivalencia BH-BMPT'!$D$16,IF(J875=16,'Equivalencia BH-BMPT'!$D$17,IF(J875=17,'Equivalencia BH-BMPT'!$D$18,IF(J875=18,'Equivalencia BH-BMPT'!$D$19,IF(J875=19,'Equivalencia BH-BMPT'!$D$20,IF(J875=20,'Equivalencia BH-BMPT'!$D$21,IF(J875=21,'Equivalencia BH-BMPT'!$D$22,IF(J875=22,'Equivalencia BH-BMPT'!$D$23,IF(J875=23,'Equivalencia BH-BMPT'!#REF!,IF(J875=24,'Equivalencia BH-BMPT'!$D$25,IF(J875=25,'Equivalencia BH-BMPT'!$D$26,IF(J875=26,'Equivalencia BH-BMPT'!$D$27,IF(J875=27,'Equivalencia BH-BMPT'!$D$28,IF(J875=28,'Equivalencia BH-BMPT'!$D$29,IF(J875=29,'Equivalencia BH-BMPT'!$D$30,IF(J875=30,'Equivalencia BH-BMPT'!$D$31,IF(J875=31,'Equivalencia BH-BMPT'!$D$32,IF(J875=32,'Equivalencia BH-BMPT'!$D$33,IF(J875=33,'Equivalencia BH-BMPT'!$D$34,IF(J875=34,'Equivalencia BH-BMPT'!$D$35,IF(J875=35,'Equivalencia BH-BMPT'!$D$36,IF(J875=36,'Equivalencia BH-BMPT'!$D$37,IF(J875=37,'Equivalencia BH-BMPT'!$D$38,IF(J875=38,'Equivalencia BH-BMPT'!#REF!,IF(J875=39,'Equivalencia BH-BMPT'!$D$40,IF(J875=40,'Equivalencia BH-BMPT'!$D$41,IF(J875=41,'Equivalencia BH-BMPT'!$D$42,IF(J875=42,'Equivalencia BH-BMPT'!$D$43,IF(J875=43,'Equivalencia BH-BMPT'!$D$44,IF(J875=44,'Equivalencia BH-BMPT'!$D$45,IF(J875=45,'Equivalencia BH-BMPT'!$D$46,"No ha seleccionado un número de programa")))))))))))))))))))))))))))))))))))))))))))))</f>
        <v>No ha seleccionado un número de programa</v>
      </c>
      <c r="L875" s="137"/>
      <c r="M875" s="135"/>
      <c r="N875" s="147"/>
      <c r="O875" s="138"/>
      <c r="P875" s="139"/>
      <c r="Q875" s="140"/>
      <c r="R875" s="140"/>
      <c r="S875" s="140"/>
      <c r="T875" s="140">
        <f t="shared" si="78"/>
        <v>0</v>
      </c>
      <c r="U875" s="140"/>
      <c r="V875" s="141"/>
      <c r="W875" s="141"/>
      <c r="X875" s="141"/>
      <c r="Y875" s="135"/>
      <c r="Z875" s="135"/>
      <c r="AA875" s="142"/>
      <c r="AB875" s="135"/>
      <c r="AC875" s="135"/>
      <c r="AD875" s="135"/>
      <c r="AE875" s="135"/>
      <c r="AF875" s="143" t="e">
        <f t="shared" si="79"/>
        <v>#DIV/0!</v>
      </c>
      <c r="AG875" s="144"/>
      <c r="AH875" s="144" t="b">
        <f t="shared" si="80"/>
        <v>1</v>
      </c>
    </row>
    <row r="876" spans="1:34" ht="44.25" customHeight="1" thickBot="1" x14ac:dyDescent="0.3">
      <c r="A876" s="135"/>
      <c r="B876" s="135"/>
      <c r="C876" s="136"/>
      <c r="D876" s="135"/>
      <c r="E876" s="136" t="str">
        <f>IF(D876=1,'Tipo '!$B$2,IF(D876=2,'Tipo '!$B$3,IF(D876=3,'Tipo '!$B$4,IF(D876=4,'Tipo '!$B$5,IF(D876=5,'Tipo '!$B$6,IF(D876=6,'Tipo '!$B$7,IF(D876=7,'Tipo '!$B$8,IF(D876=8,'Tipo '!$B$9,IF(D876=9,'Tipo '!$B$10,IF(D876=10,'Tipo '!$B$11,IF(D876=11,'Tipo '!$B$12,IF(D876=12,'Tipo '!$B$13,IF(D876=13,'Tipo '!$B$14,IF(D876=14,'Tipo '!$B$15,IF(D876=15,'Tipo '!$B$16,IF(D876=16,'Tipo '!$B$17,IF(D876=17,'Tipo '!$B$18,IF(D876=18,'Tipo '!$B$19,IF(D876=19,'Tipo '!$B$20,IF(D876=20,'Tipo '!$B$21,"No ha seleccionado un tipo de contrato válido"))))))))))))))))))))</f>
        <v>No ha seleccionado un tipo de contrato válido</v>
      </c>
      <c r="F876" s="136"/>
      <c r="G876" s="136"/>
      <c r="H876" s="146"/>
      <c r="I876" s="146"/>
      <c r="J876" s="135"/>
      <c r="K876" s="136" t="str">
        <f>IF(J876=1,'Equivalencia BH-BMPT'!$D$2,IF(J876=2,'Equivalencia BH-BMPT'!$D$3,IF(J876=3,'Equivalencia BH-BMPT'!$D$4,IF(J876=4,'Equivalencia BH-BMPT'!$D$5,IF(J876=5,'Equivalencia BH-BMPT'!$D$6,IF(J876=6,'Equivalencia BH-BMPT'!$D$7,IF(J876=7,'Equivalencia BH-BMPT'!$D$8,IF(J876=8,'Equivalencia BH-BMPT'!$D$9,IF(J876=9,'Equivalencia BH-BMPT'!$D$10,IF(J876=10,'Equivalencia BH-BMPT'!$D$11,IF(J876=11,'Equivalencia BH-BMPT'!$D$12,IF(J876=12,'Equivalencia BH-BMPT'!$D$13,IF(J876=13,'Equivalencia BH-BMPT'!$D$14,IF(J876=14,'Equivalencia BH-BMPT'!$D$15,IF(J876=15,'Equivalencia BH-BMPT'!$D$16,IF(J876=16,'Equivalencia BH-BMPT'!$D$17,IF(J876=17,'Equivalencia BH-BMPT'!$D$18,IF(J876=18,'Equivalencia BH-BMPT'!$D$19,IF(J876=19,'Equivalencia BH-BMPT'!$D$20,IF(J876=20,'Equivalencia BH-BMPT'!$D$21,IF(J876=21,'Equivalencia BH-BMPT'!$D$22,IF(J876=22,'Equivalencia BH-BMPT'!$D$23,IF(J876=23,'Equivalencia BH-BMPT'!#REF!,IF(J876=24,'Equivalencia BH-BMPT'!$D$25,IF(J876=25,'Equivalencia BH-BMPT'!$D$26,IF(J876=26,'Equivalencia BH-BMPT'!$D$27,IF(J876=27,'Equivalencia BH-BMPT'!$D$28,IF(J876=28,'Equivalencia BH-BMPT'!$D$29,IF(J876=29,'Equivalencia BH-BMPT'!$D$30,IF(J876=30,'Equivalencia BH-BMPT'!$D$31,IF(J876=31,'Equivalencia BH-BMPT'!$D$32,IF(J876=32,'Equivalencia BH-BMPT'!$D$33,IF(J876=33,'Equivalencia BH-BMPT'!$D$34,IF(J876=34,'Equivalencia BH-BMPT'!$D$35,IF(J876=35,'Equivalencia BH-BMPT'!$D$36,IF(J876=36,'Equivalencia BH-BMPT'!$D$37,IF(J876=37,'Equivalencia BH-BMPT'!$D$38,IF(J876=38,'Equivalencia BH-BMPT'!#REF!,IF(J876=39,'Equivalencia BH-BMPT'!$D$40,IF(J876=40,'Equivalencia BH-BMPT'!$D$41,IF(J876=41,'Equivalencia BH-BMPT'!$D$42,IF(J876=42,'Equivalencia BH-BMPT'!$D$43,IF(J876=43,'Equivalencia BH-BMPT'!$D$44,IF(J876=44,'Equivalencia BH-BMPT'!$D$45,IF(J876=45,'Equivalencia BH-BMPT'!$D$46,"No ha seleccionado un número de programa")))))))))))))))))))))))))))))))))))))))))))))</f>
        <v>No ha seleccionado un número de programa</v>
      </c>
      <c r="L876" s="137"/>
      <c r="M876" s="135"/>
      <c r="N876" s="147"/>
      <c r="O876" s="138"/>
      <c r="P876" s="139"/>
      <c r="Q876" s="140"/>
      <c r="R876" s="140"/>
      <c r="S876" s="140"/>
      <c r="T876" s="140">
        <f t="shared" si="78"/>
        <v>0</v>
      </c>
      <c r="U876" s="140"/>
      <c r="V876" s="141"/>
      <c r="W876" s="141"/>
      <c r="X876" s="141"/>
      <c r="Y876" s="135"/>
      <c r="Z876" s="135"/>
      <c r="AA876" s="142"/>
      <c r="AB876" s="135"/>
      <c r="AC876" s="135"/>
      <c r="AD876" s="135"/>
      <c r="AE876" s="135"/>
      <c r="AF876" s="143" t="e">
        <f t="shared" si="79"/>
        <v>#DIV/0!</v>
      </c>
      <c r="AG876" s="144"/>
      <c r="AH876" s="144" t="b">
        <f t="shared" si="80"/>
        <v>1</v>
      </c>
    </row>
    <row r="877" spans="1:34" ht="44.25" customHeight="1" thickBot="1" x14ac:dyDescent="0.3">
      <c r="A877" s="135"/>
      <c r="B877" s="135"/>
      <c r="C877" s="136"/>
      <c r="D877" s="135"/>
      <c r="E877" s="136" t="str">
        <f>IF(D877=1,'Tipo '!$B$2,IF(D877=2,'Tipo '!$B$3,IF(D877=3,'Tipo '!$B$4,IF(D877=4,'Tipo '!$B$5,IF(D877=5,'Tipo '!$B$6,IF(D877=6,'Tipo '!$B$7,IF(D877=7,'Tipo '!$B$8,IF(D877=8,'Tipo '!$B$9,IF(D877=9,'Tipo '!$B$10,IF(D877=10,'Tipo '!$B$11,IF(D877=11,'Tipo '!$B$12,IF(D877=12,'Tipo '!$B$13,IF(D877=13,'Tipo '!$B$14,IF(D877=14,'Tipo '!$B$15,IF(D877=15,'Tipo '!$B$16,IF(D877=16,'Tipo '!$B$17,IF(D877=17,'Tipo '!$B$18,IF(D877=18,'Tipo '!$B$19,IF(D877=19,'Tipo '!$B$20,IF(D877=20,'Tipo '!$B$21,"No ha seleccionado un tipo de contrato válido"))))))))))))))))))))</f>
        <v>No ha seleccionado un tipo de contrato válido</v>
      </c>
      <c r="F877" s="136"/>
      <c r="G877" s="136"/>
      <c r="H877" s="146"/>
      <c r="I877" s="146"/>
      <c r="J877" s="135"/>
      <c r="K877" s="136" t="str">
        <f>IF(J877=1,'Equivalencia BH-BMPT'!$D$2,IF(J877=2,'Equivalencia BH-BMPT'!$D$3,IF(J877=3,'Equivalencia BH-BMPT'!$D$4,IF(J877=4,'Equivalencia BH-BMPT'!$D$5,IF(J877=5,'Equivalencia BH-BMPT'!$D$6,IF(J877=6,'Equivalencia BH-BMPT'!$D$7,IF(J877=7,'Equivalencia BH-BMPT'!$D$8,IF(J877=8,'Equivalencia BH-BMPT'!$D$9,IF(J877=9,'Equivalencia BH-BMPT'!$D$10,IF(J877=10,'Equivalencia BH-BMPT'!$D$11,IF(J877=11,'Equivalencia BH-BMPT'!$D$12,IF(J877=12,'Equivalencia BH-BMPT'!$D$13,IF(J877=13,'Equivalencia BH-BMPT'!$D$14,IF(J877=14,'Equivalencia BH-BMPT'!$D$15,IF(J877=15,'Equivalencia BH-BMPT'!$D$16,IF(J877=16,'Equivalencia BH-BMPT'!$D$17,IF(J877=17,'Equivalencia BH-BMPT'!$D$18,IF(J877=18,'Equivalencia BH-BMPT'!$D$19,IF(J877=19,'Equivalencia BH-BMPT'!$D$20,IF(J877=20,'Equivalencia BH-BMPT'!$D$21,IF(J877=21,'Equivalencia BH-BMPT'!$D$22,IF(J877=22,'Equivalencia BH-BMPT'!$D$23,IF(J877=23,'Equivalencia BH-BMPT'!#REF!,IF(J877=24,'Equivalencia BH-BMPT'!$D$25,IF(J877=25,'Equivalencia BH-BMPT'!$D$26,IF(J877=26,'Equivalencia BH-BMPT'!$D$27,IF(J877=27,'Equivalencia BH-BMPT'!$D$28,IF(J877=28,'Equivalencia BH-BMPT'!$D$29,IF(J877=29,'Equivalencia BH-BMPT'!$D$30,IF(J877=30,'Equivalencia BH-BMPT'!$D$31,IF(J877=31,'Equivalencia BH-BMPT'!$D$32,IF(J877=32,'Equivalencia BH-BMPT'!$D$33,IF(J877=33,'Equivalencia BH-BMPT'!$D$34,IF(J877=34,'Equivalencia BH-BMPT'!$D$35,IF(J877=35,'Equivalencia BH-BMPT'!$D$36,IF(J877=36,'Equivalencia BH-BMPT'!$D$37,IF(J877=37,'Equivalencia BH-BMPT'!$D$38,IF(J877=38,'Equivalencia BH-BMPT'!#REF!,IF(J877=39,'Equivalencia BH-BMPT'!$D$40,IF(J877=40,'Equivalencia BH-BMPT'!$D$41,IF(J877=41,'Equivalencia BH-BMPT'!$D$42,IF(J877=42,'Equivalencia BH-BMPT'!$D$43,IF(J877=43,'Equivalencia BH-BMPT'!$D$44,IF(J877=44,'Equivalencia BH-BMPT'!$D$45,IF(J877=45,'Equivalencia BH-BMPT'!$D$46,"No ha seleccionado un número de programa")))))))))))))))))))))))))))))))))))))))))))))</f>
        <v>No ha seleccionado un número de programa</v>
      </c>
      <c r="L877" s="137"/>
      <c r="M877" s="135"/>
      <c r="N877" s="147"/>
      <c r="O877" s="138"/>
      <c r="P877" s="139"/>
      <c r="Q877" s="140"/>
      <c r="R877" s="140"/>
      <c r="S877" s="140"/>
      <c r="T877" s="140">
        <f t="shared" si="78"/>
        <v>0</v>
      </c>
      <c r="U877" s="140"/>
      <c r="V877" s="141"/>
      <c r="W877" s="141"/>
      <c r="X877" s="141"/>
      <c r="Y877" s="135"/>
      <c r="Z877" s="135"/>
      <c r="AA877" s="142"/>
      <c r="AB877" s="135"/>
      <c r="AC877" s="135"/>
      <c r="AD877" s="135"/>
      <c r="AE877" s="135"/>
      <c r="AF877" s="143" t="e">
        <f t="shared" si="79"/>
        <v>#DIV/0!</v>
      </c>
      <c r="AG877" s="144"/>
      <c r="AH877" s="144" t="b">
        <f t="shared" si="80"/>
        <v>1</v>
      </c>
    </row>
    <row r="878" spans="1:34" ht="44.25" customHeight="1" thickBot="1" x14ac:dyDescent="0.3">
      <c r="A878" s="135"/>
      <c r="B878" s="135"/>
      <c r="C878" s="136"/>
      <c r="D878" s="135"/>
      <c r="E878" s="136" t="str">
        <f>IF(D878=1,'Tipo '!$B$2,IF(D878=2,'Tipo '!$B$3,IF(D878=3,'Tipo '!$B$4,IF(D878=4,'Tipo '!$B$5,IF(D878=5,'Tipo '!$B$6,IF(D878=6,'Tipo '!$B$7,IF(D878=7,'Tipo '!$B$8,IF(D878=8,'Tipo '!$B$9,IF(D878=9,'Tipo '!$B$10,IF(D878=10,'Tipo '!$B$11,IF(D878=11,'Tipo '!$B$12,IF(D878=12,'Tipo '!$B$13,IF(D878=13,'Tipo '!$B$14,IF(D878=14,'Tipo '!$B$15,IF(D878=15,'Tipo '!$B$16,IF(D878=16,'Tipo '!$B$17,IF(D878=17,'Tipo '!$B$18,IF(D878=18,'Tipo '!$B$19,IF(D878=19,'Tipo '!$B$20,IF(D878=20,'Tipo '!$B$21,"No ha seleccionado un tipo de contrato válido"))))))))))))))))))))</f>
        <v>No ha seleccionado un tipo de contrato válido</v>
      </c>
      <c r="F878" s="136"/>
      <c r="G878" s="136"/>
      <c r="H878" s="146"/>
      <c r="I878" s="146"/>
      <c r="J878" s="135"/>
      <c r="K878" s="136" t="str">
        <f>IF(J878=1,'Equivalencia BH-BMPT'!$D$2,IF(J878=2,'Equivalencia BH-BMPT'!$D$3,IF(J878=3,'Equivalencia BH-BMPT'!$D$4,IF(J878=4,'Equivalencia BH-BMPT'!$D$5,IF(J878=5,'Equivalencia BH-BMPT'!$D$6,IF(J878=6,'Equivalencia BH-BMPT'!$D$7,IF(J878=7,'Equivalencia BH-BMPT'!$D$8,IF(J878=8,'Equivalencia BH-BMPT'!$D$9,IF(J878=9,'Equivalencia BH-BMPT'!$D$10,IF(J878=10,'Equivalencia BH-BMPT'!$D$11,IF(J878=11,'Equivalencia BH-BMPT'!$D$12,IF(J878=12,'Equivalencia BH-BMPT'!$D$13,IF(J878=13,'Equivalencia BH-BMPT'!$D$14,IF(J878=14,'Equivalencia BH-BMPT'!$D$15,IF(J878=15,'Equivalencia BH-BMPT'!$D$16,IF(J878=16,'Equivalencia BH-BMPT'!$D$17,IF(J878=17,'Equivalencia BH-BMPT'!$D$18,IF(J878=18,'Equivalencia BH-BMPT'!$D$19,IF(J878=19,'Equivalencia BH-BMPT'!$D$20,IF(J878=20,'Equivalencia BH-BMPT'!$D$21,IF(J878=21,'Equivalencia BH-BMPT'!$D$22,IF(J878=22,'Equivalencia BH-BMPT'!$D$23,IF(J878=23,'Equivalencia BH-BMPT'!#REF!,IF(J878=24,'Equivalencia BH-BMPT'!$D$25,IF(J878=25,'Equivalencia BH-BMPT'!$D$26,IF(J878=26,'Equivalencia BH-BMPT'!$D$27,IF(J878=27,'Equivalencia BH-BMPT'!$D$28,IF(J878=28,'Equivalencia BH-BMPT'!$D$29,IF(J878=29,'Equivalencia BH-BMPT'!$D$30,IF(J878=30,'Equivalencia BH-BMPT'!$D$31,IF(J878=31,'Equivalencia BH-BMPT'!$D$32,IF(J878=32,'Equivalencia BH-BMPT'!$D$33,IF(J878=33,'Equivalencia BH-BMPT'!$D$34,IF(J878=34,'Equivalencia BH-BMPT'!$D$35,IF(J878=35,'Equivalencia BH-BMPT'!$D$36,IF(J878=36,'Equivalencia BH-BMPT'!$D$37,IF(J878=37,'Equivalencia BH-BMPT'!$D$38,IF(J878=38,'Equivalencia BH-BMPT'!#REF!,IF(J878=39,'Equivalencia BH-BMPT'!$D$40,IF(J878=40,'Equivalencia BH-BMPT'!$D$41,IF(J878=41,'Equivalencia BH-BMPT'!$D$42,IF(J878=42,'Equivalencia BH-BMPT'!$D$43,IF(J878=43,'Equivalencia BH-BMPT'!$D$44,IF(J878=44,'Equivalencia BH-BMPT'!$D$45,IF(J878=45,'Equivalencia BH-BMPT'!$D$46,"No ha seleccionado un número de programa")))))))))))))))))))))))))))))))))))))))))))))</f>
        <v>No ha seleccionado un número de programa</v>
      </c>
      <c r="L878" s="137"/>
      <c r="M878" s="135"/>
      <c r="N878" s="147"/>
      <c r="O878" s="138"/>
      <c r="P878" s="139"/>
      <c r="Q878" s="140"/>
      <c r="R878" s="140"/>
      <c r="S878" s="140"/>
      <c r="T878" s="140">
        <f t="shared" si="78"/>
        <v>0</v>
      </c>
      <c r="U878" s="140"/>
      <c r="V878" s="141"/>
      <c r="W878" s="141"/>
      <c r="X878" s="141"/>
      <c r="Y878" s="135"/>
      <c r="Z878" s="135"/>
      <c r="AA878" s="142"/>
      <c r="AB878" s="135"/>
      <c r="AC878" s="135"/>
      <c r="AD878" s="135"/>
      <c r="AE878" s="135"/>
      <c r="AF878" s="143" t="e">
        <f t="shared" si="79"/>
        <v>#DIV/0!</v>
      </c>
      <c r="AG878" s="144"/>
      <c r="AH878" s="144" t="b">
        <f t="shared" si="80"/>
        <v>1</v>
      </c>
    </row>
    <row r="879" spans="1:34" ht="44.25" customHeight="1" thickBot="1" x14ac:dyDescent="0.3">
      <c r="A879" s="135"/>
      <c r="B879" s="135"/>
      <c r="C879" s="136"/>
      <c r="D879" s="135"/>
      <c r="E879" s="136" t="str">
        <f>IF(D879=1,'Tipo '!$B$2,IF(D879=2,'Tipo '!$B$3,IF(D879=3,'Tipo '!$B$4,IF(D879=4,'Tipo '!$B$5,IF(D879=5,'Tipo '!$B$6,IF(D879=6,'Tipo '!$B$7,IF(D879=7,'Tipo '!$B$8,IF(D879=8,'Tipo '!$B$9,IF(D879=9,'Tipo '!$B$10,IF(D879=10,'Tipo '!$B$11,IF(D879=11,'Tipo '!$B$12,IF(D879=12,'Tipo '!$B$13,IF(D879=13,'Tipo '!$B$14,IF(D879=14,'Tipo '!$B$15,IF(D879=15,'Tipo '!$B$16,IF(D879=16,'Tipo '!$B$17,IF(D879=17,'Tipo '!$B$18,IF(D879=18,'Tipo '!$B$19,IF(D879=19,'Tipo '!$B$20,IF(D879=20,'Tipo '!$B$21,"No ha seleccionado un tipo de contrato válido"))))))))))))))))))))</f>
        <v>No ha seleccionado un tipo de contrato válido</v>
      </c>
      <c r="F879" s="136"/>
      <c r="G879" s="136"/>
      <c r="H879" s="146"/>
      <c r="I879" s="146"/>
      <c r="J879" s="135"/>
      <c r="K879" s="136" t="str">
        <f>IF(J879=1,'Equivalencia BH-BMPT'!$D$2,IF(J879=2,'Equivalencia BH-BMPT'!$D$3,IF(J879=3,'Equivalencia BH-BMPT'!$D$4,IF(J879=4,'Equivalencia BH-BMPT'!$D$5,IF(J879=5,'Equivalencia BH-BMPT'!$D$6,IF(J879=6,'Equivalencia BH-BMPT'!$D$7,IF(J879=7,'Equivalencia BH-BMPT'!$D$8,IF(J879=8,'Equivalencia BH-BMPT'!$D$9,IF(J879=9,'Equivalencia BH-BMPT'!$D$10,IF(J879=10,'Equivalencia BH-BMPT'!$D$11,IF(J879=11,'Equivalencia BH-BMPT'!$D$12,IF(J879=12,'Equivalencia BH-BMPT'!$D$13,IF(J879=13,'Equivalencia BH-BMPT'!$D$14,IF(J879=14,'Equivalencia BH-BMPT'!$D$15,IF(J879=15,'Equivalencia BH-BMPT'!$D$16,IF(J879=16,'Equivalencia BH-BMPT'!$D$17,IF(J879=17,'Equivalencia BH-BMPT'!$D$18,IF(J879=18,'Equivalencia BH-BMPT'!$D$19,IF(J879=19,'Equivalencia BH-BMPT'!$D$20,IF(J879=20,'Equivalencia BH-BMPT'!$D$21,IF(J879=21,'Equivalencia BH-BMPT'!$D$22,IF(J879=22,'Equivalencia BH-BMPT'!$D$23,IF(J879=23,'Equivalencia BH-BMPT'!#REF!,IF(J879=24,'Equivalencia BH-BMPT'!$D$25,IF(J879=25,'Equivalencia BH-BMPT'!$D$26,IF(J879=26,'Equivalencia BH-BMPT'!$D$27,IF(J879=27,'Equivalencia BH-BMPT'!$D$28,IF(J879=28,'Equivalencia BH-BMPT'!$D$29,IF(J879=29,'Equivalencia BH-BMPT'!$D$30,IF(J879=30,'Equivalencia BH-BMPT'!$D$31,IF(J879=31,'Equivalencia BH-BMPT'!$D$32,IF(J879=32,'Equivalencia BH-BMPT'!$D$33,IF(J879=33,'Equivalencia BH-BMPT'!$D$34,IF(J879=34,'Equivalencia BH-BMPT'!$D$35,IF(J879=35,'Equivalencia BH-BMPT'!$D$36,IF(J879=36,'Equivalencia BH-BMPT'!$D$37,IF(J879=37,'Equivalencia BH-BMPT'!$D$38,IF(J879=38,'Equivalencia BH-BMPT'!#REF!,IF(J879=39,'Equivalencia BH-BMPT'!$D$40,IF(J879=40,'Equivalencia BH-BMPT'!$D$41,IF(J879=41,'Equivalencia BH-BMPT'!$D$42,IF(J879=42,'Equivalencia BH-BMPT'!$D$43,IF(J879=43,'Equivalencia BH-BMPT'!$D$44,IF(J879=44,'Equivalencia BH-BMPT'!$D$45,IF(J879=45,'Equivalencia BH-BMPT'!$D$46,"No ha seleccionado un número de programa")))))))))))))))))))))))))))))))))))))))))))))</f>
        <v>No ha seleccionado un número de programa</v>
      </c>
      <c r="L879" s="137"/>
      <c r="M879" s="135"/>
      <c r="N879" s="147"/>
      <c r="O879" s="138"/>
      <c r="P879" s="139"/>
      <c r="Q879" s="140"/>
      <c r="R879" s="140"/>
      <c r="S879" s="140"/>
      <c r="T879" s="140">
        <f t="shared" si="78"/>
        <v>0</v>
      </c>
      <c r="U879" s="140"/>
      <c r="V879" s="141"/>
      <c r="W879" s="141"/>
      <c r="X879" s="141"/>
      <c r="Y879" s="135"/>
      <c r="Z879" s="135"/>
      <c r="AA879" s="142"/>
      <c r="AB879" s="135"/>
      <c r="AC879" s="135"/>
      <c r="AD879" s="135"/>
      <c r="AE879" s="135"/>
      <c r="AF879" s="143" t="e">
        <f t="shared" si="79"/>
        <v>#DIV/0!</v>
      </c>
      <c r="AG879" s="144"/>
      <c r="AH879" s="144" t="b">
        <f t="shared" si="80"/>
        <v>1</v>
      </c>
    </row>
    <row r="880" spans="1:34" ht="44.25" customHeight="1" thickBot="1" x14ac:dyDescent="0.3">
      <c r="A880" s="135"/>
      <c r="B880" s="135"/>
      <c r="C880" s="136"/>
      <c r="D880" s="135"/>
      <c r="E880" s="136" t="str">
        <f>IF(D880=1,'Tipo '!$B$2,IF(D880=2,'Tipo '!$B$3,IF(D880=3,'Tipo '!$B$4,IF(D880=4,'Tipo '!$B$5,IF(D880=5,'Tipo '!$B$6,IF(D880=6,'Tipo '!$B$7,IF(D880=7,'Tipo '!$B$8,IF(D880=8,'Tipo '!$B$9,IF(D880=9,'Tipo '!$B$10,IF(D880=10,'Tipo '!$B$11,IF(D880=11,'Tipo '!$B$12,IF(D880=12,'Tipo '!$B$13,IF(D880=13,'Tipo '!$B$14,IF(D880=14,'Tipo '!$B$15,IF(D880=15,'Tipo '!$B$16,IF(D880=16,'Tipo '!$B$17,IF(D880=17,'Tipo '!$B$18,IF(D880=18,'Tipo '!$B$19,IF(D880=19,'Tipo '!$B$20,IF(D880=20,'Tipo '!$B$21,"No ha seleccionado un tipo de contrato válido"))))))))))))))))))))</f>
        <v>No ha seleccionado un tipo de contrato válido</v>
      </c>
      <c r="F880" s="136"/>
      <c r="G880" s="136"/>
      <c r="H880" s="146"/>
      <c r="I880" s="146"/>
      <c r="J880" s="135"/>
      <c r="K880" s="136" t="str">
        <f>IF(J880=1,'Equivalencia BH-BMPT'!$D$2,IF(J880=2,'Equivalencia BH-BMPT'!$D$3,IF(J880=3,'Equivalencia BH-BMPT'!$D$4,IF(J880=4,'Equivalencia BH-BMPT'!$D$5,IF(J880=5,'Equivalencia BH-BMPT'!$D$6,IF(J880=6,'Equivalencia BH-BMPT'!$D$7,IF(J880=7,'Equivalencia BH-BMPT'!$D$8,IF(J880=8,'Equivalencia BH-BMPT'!$D$9,IF(J880=9,'Equivalencia BH-BMPT'!$D$10,IF(J880=10,'Equivalencia BH-BMPT'!$D$11,IF(J880=11,'Equivalencia BH-BMPT'!$D$12,IF(J880=12,'Equivalencia BH-BMPT'!$D$13,IF(J880=13,'Equivalencia BH-BMPT'!$D$14,IF(J880=14,'Equivalencia BH-BMPT'!$D$15,IF(J880=15,'Equivalencia BH-BMPT'!$D$16,IF(J880=16,'Equivalencia BH-BMPT'!$D$17,IF(J880=17,'Equivalencia BH-BMPT'!$D$18,IF(J880=18,'Equivalencia BH-BMPT'!$D$19,IF(J880=19,'Equivalencia BH-BMPT'!$D$20,IF(J880=20,'Equivalencia BH-BMPT'!$D$21,IF(J880=21,'Equivalencia BH-BMPT'!$D$22,IF(J880=22,'Equivalencia BH-BMPT'!$D$23,IF(J880=23,'Equivalencia BH-BMPT'!#REF!,IF(J880=24,'Equivalencia BH-BMPT'!$D$25,IF(J880=25,'Equivalencia BH-BMPT'!$D$26,IF(J880=26,'Equivalencia BH-BMPT'!$D$27,IF(J880=27,'Equivalencia BH-BMPT'!$D$28,IF(J880=28,'Equivalencia BH-BMPT'!$D$29,IF(J880=29,'Equivalencia BH-BMPT'!$D$30,IF(J880=30,'Equivalencia BH-BMPT'!$D$31,IF(J880=31,'Equivalencia BH-BMPT'!$D$32,IF(J880=32,'Equivalencia BH-BMPT'!$D$33,IF(J880=33,'Equivalencia BH-BMPT'!$D$34,IF(J880=34,'Equivalencia BH-BMPT'!$D$35,IF(J880=35,'Equivalencia BH-BMPT'!$D$36,IF(J880=36,'Equivalencia BH-BMPT'!$D$37,IF(J880=37,'Equivalencia BH-BMPT'!$D$38,IF(J880=38,'Equivalencia BH-BMPT'!#REF!,IF(J880=39,'Equivalencia BH-BMPT'!$D$40,IF(J880=40,'Equivalencia BH-BMPT'!$D$41,IF(J880=41,'Equivalencia BH-BMPT'!$D$42,IF(J880=42,'Equivalencia BH-BMPT'!$D$43,IF(J880=43,'Equivalencia BH-BMPT'!$D$44,IF(J880=44,'Equivalencia BH-BMPT'!$D$45,IF(J880=45,'Equivalencia BH-BMPT'!$D$46,"No ha seleccionado un número de programa")))))))))))))))))))))))))))))))))))))))))))))</f>
        <v>No ha seleccionado un número de programa</v>
      </c>
      <c r="L880" s="137"/>
      <c r="M880" s="135"/>
      <c r="N880" s="147"/>
      <c r="O880" s="138"/>
      <c r="P880" s="139"/>
      <c r="Q880" s="140"/>
      <c r="R880" s="140"/>
      <c r="S880" s="140"/>
      <c r="T880" s="140">
        <f t="shared" si="78"/>
        <v>0</v>
      </c>
      <c r="U880" s="140"/>
      <c r="V880" s="141"/>
      <c r="W880" s="141"/>
      <c r="X880" s="141"/>
      <c r="Y880" s="135"/>
      <c r="Z880" s="135"/>
      <c r="AA880" s="142"/>
      <c r="AB880" s="135"/>
      <c r="AC880" s="135"/>
      <c r="AD880" s="135"/>
      <c r="AE880" s="135"/>
      <c r="AF880" s="143" t="e">
        <f t="shared" si="79"/>
        <v>#DIV/0!</v>
      </c>
      <c r="AG880" s="144"/>
      <c r="AH880" s="144" t="b">
        <f t="shared" si="80"/>
        <v>1</v>
      </c>
    </row>
    <row r="881" spans="1:34" ht="44.25" customHeight="1" thickBot="1" x14ac:dyDescent="0.3">
      <c r="A881" s="135"/>
      <c r="B881" s="135"/>
      <c r="C881" s="136"/>
      <c r="D881" s="135"/>
      <c r="E881" s="136" t="str">
        <f>IF(D881=1,'Tipo '!$B$2,IF(D881=2,'Tipo '!$B$3,IF(D881=3,'Tipo '!$B$4,IF(D881=4,'Tipo '!$B$5,IF(D881=5,'Tipo '!$B$6,IF(D881=6,'Tipo '!$B$7,IF(D881=7,'Tipo '!$B$8,IF(D881=8,'Tipo '!$B$9,IF(D881=9,'Tipo '!$B$10,IF(D881=10,'Tipo '!$B$11,IF(D881=11,'Tipo '!$B$12,IF(D881=12,'Tipo '!$B$13,IF(D881=13,'Tipo '!$B$14,IF(D881=14,'Tipo '!$B$15,IF(D881=15,'Tipo '!$B$16,IF(D881=16,'Tipo '!$B$17,IF(D881=17,'Tipo '!$B$18,IF(D881=18,'Tipo '!$B$19,IF(D881=19,'Tipo '!$B$20,IF(D881=20,'Tipo '!$B$21,"No ha seleccionado un tipo de contrato válido"))))))))))))))))))))</f>
        <v>No ha seleccionado un tipo de contrato válido</v>
      </c>
      <c r="F881" s="136"/>
      <c r="G881" s="136"/>
      <c r="H881" s="146"/>
      <c r="I881" s="146"/>
      <c r="J881" s="135"/>
      <c r="K881" s="136" t="str">
        <f>IF(J881=1,'Equivalencia BH-BMPT'!$D$2,IF(J881=2,'Equivalencia BH-BMPT'!$D$3,IF(J881=3,'Equivalencia BH-BMPT'!$D$4,IF(J881=4,'Equivalencia BH-BMPT'!$D$5,IF(J881=5,'Equivalencia BH-BMPT'!$D$6,IF(J881=6,'Equivalencia BH-BMPT'!$D$7,IF(J881=7,'Equivalencia BH-BMPT'!$D$8,IF(J881=8,'Equivalencia BH-BMPT'!$D$9,IF(J881=9,'Equivalencia BH-BMPT'!$D$10,IF(J881=10,'Equivalencia BH-BMPT'!$D$11,IF(J881=11,'Equivalencia BH-BMPT'!$D$12,IF(J881=12,'Equivalencia BH-BMPT'!$D$13,IF(J881=13,'Equivalencia BH-BMPT'!$D$14,IF(J881=14,'Equivalencia BH-BMPT'!$D$15,IF(J881=15,'Equivalencia BH-BMPT'!$D$16,IF(J881=16,'Equivalencia BH-BMPT'!$D$17,IF(J881=17,'Equivalencia BH-BMPT'!$D$18,IF(J881=18,'Equivalencia BH-BMPT'!$D$19,IF(J881=19,'Equivalencia BH-BMPT'!$D$20,IF(J881=20,'Equivalencia BH-BMPT'!$D$21,IF(J881=21,'Equivalencia BH-BMPT'!$D$22,IF(J881=22,'Equivalencia BH-BMPT'!$D$23,IF(J881=23,'Equivalencia BH-BMPT'!#REF!,IF(J881=24,'Equivalencia BH-BMPT'!$D$25,IF(J881=25,'Equivalencia BH-BMPT'!$D$26,IF(J881=26,'Equivalencia BH-BMPT'!$D$27,IF(J881=27,'Equivalencia BH-BMPT'!$D$28,IF(J881=28,'Equivalencia BH-BMPT'!$D$29,IF(J881=29,'Equivalencia BH-BMPT'!$D$30,IF(J881=30,'Equivalencia BH-BMPT'!$D$31,IF(J881=31,'Equivalencia BH-BMPT'!$D$32,IF(J881=32,'Equivalencia BH-BMPT'!$D$33,IF(J881=33,'Equivalencia BH-BMPT'!$D$34,IF(J881=34,'Equivalencia BH-BMPT'!$D$35,IF(J881=35,'Equivalencia BH-BMPT'!$D$36,IF(J881=36,'Equivalencia BH-BMPT'!$D$37,IF(J881=37,'Equivalencia BH-BMPT'!$D$38,IF(J881=38,'Equivalencia BH-BMPT'!#REF!,IF(J881=39,'Equivalencia BH-BMPT'!$D$40,IF(J881=40,'Equivalencia BH-BMPT'!$D$41,IF(J881=41,'Equivalencia BH-BMPT'!$D$42,IF(J881=42,'Equivalencia BH-BMPT'!$D$43,IF(J881=43,'Equivalencia BH-BMPT'!$D$44,IF(J881=44,'Equivalencia BH-BMPT'!$D$45,IF(J881=45,'Equivalencia BH-BMPT'!$D$46,"No ha seleccionado un número de programa")))))))))))))))))))))))))))))))))))))))))))))</f>
        <v>No ha seleccionado un número de programa</v>
      </c>
      <c r="L881" s="137"/>
      <c r="M881" s="135"/>
      <c r="N881" s="147"/>
      <c r="O881" s="138"/>
      <c r="P881" s="139"/>
      <c r="Q881" s="140"/>
      <c r="R881" s="140"/>
      <c r="S881" s="140"/>
      <c r="T881" s="140">
        <f t="shared" si="78"/>
        <v>0</v>
      </c>
      <c r="U881" s="140"/>
      <c r="V881" s="141"/>
      <c r="W881" s="141"/>
      <c r="X881" s="141"/>
      <c r="Y881" s="135"/>
      <c r="Z881" s="135"/>
      <c r="AA881" s="142"/>
      <c r="AB881" s="135"/>
      <c r="AC881" s="135"/>
      <c r="AD881" s="135"/>
      <c r="AE881" s="135"/>
      <c r="AF881" s="143" t="e">
        <f t="shared" si="79"/>
        <v>#DIV/0!</v>
      </c>
      <c r="AG881" s="144"/>
      <c r="AH881" s="144" t="b">
        <f t="shared" si="80"/>
        <v>1</v>
      </c>
    </row>
    <row r="882" spans="1:34" ht="44.25" customHeight="1" thickBot="1" x14ac:dyDescent="0.3">
      <c r="A882" s="135"/>
      <c r="B882" s="135"/>
      <c r="C882" s="136"/>
      <c r="D882" s="135"/>
      <c r="E882" s="136" t="str">
        <f>IF(D882=1,'Tipo '!$B$2,IF(D882=2,'Tipo '!$B$3,IF(D882=3,'Tipo '!$B$4,IF(D882=4,'Tipo '!$B$5,IF(D882=5,'Tipo '!$B$6,IF(D882=6,'Tipo '!$B$7,IF(D882=7,'Tipo '!$B$8,IF(D882=8,'Tipo '!$B$9,IF(D882=9,'Tipo '!$B$10,IF(D882=10,'Tipo '!$B$11,IF(D882=11,'Tipo '!$B$12,IF(D882=12,'Tipo '!$B$13,IF(D882=13,'Tipo '!$B$14,IF(D882=14,'Tipo '!$B$15,IF(D882=15,'Tipo '!$B$16,IF(D882=16,'Tipo '!$B$17,IF(D882=17,'Tipo '!$B$18,IF(D882=18,'Tipo '!$B$19,IF(D882=19,'Tipo '!$B$20,IF(D882=20,'Tipo '!$B$21,"No ha seleccionado un tipo de contrato válido"))))))))))))))))))))</f>
        <v>No ha seleccionado un tipo de contrato válido</v>
      </c>
      <c r="F882" s="136"/>
      <c r="G882" s="136"/>
      <c r="H882" s="146"/>
      <c r="I882" s="146"/>
      <c r="J882" s="135"/>
      <c r="K882" s="136" t="str">
        <f>IF(J882=1,'Equivalencia BH-BMPT'!$D$2,IF(J882=2,'Equivalencia BH-BMPT'!$D$3,IF(J882=3,'Equivalencia BH-BMPT'!$D$4,IF(J882=4,'Equivalencia BH-BMPT'!$D$5,IF(J882=5,'Equivalencia BH-BMPT'!$D$6,IF(J882=6,'Equivalencia BH-BMPT'!$D$7,IF(J882=7,'Equivalencia BH-BMPT'!$D$8,IF(J882=8,'Equivalencia BH-BMPT'!$D$9,IF(J882=9,'Equivalencia BH-BMPT'!$D$10,IF(J882=10,'Equivalencia BH-BMPT'!$D$11,IF(J882=11,'Equivalencia BH-BMPT'!$D$12,IF(J882=12,'Equivalencia BH-BMPT'!$D$13,IF(J882=13,'Equivalencia BH-BMPT'!$D$14,IF(J882=14,'Equivalencia BH-BMPT'!$D$15,IF(J882=15,'Equivalencia BH-BMPT'!$D$16,IF(J882=16,'Equivalencia BH-BMPT'!$D$17,IF(J882=17,'Equivalencia BH-BMPT'!$D$18,IF(J882=18,'Equivalencia BH-BMPT'!$D$19,IF(J882=19,'Equivalencia BH-BMPT'!$D$20,IF(J882=20,'Equivalencia BH-BMPT'!$D$21,IF(J882=21,'Equivalencia BH-BMPT'!$D$22,IF(J882=22,'Equivalencia BH-BMPT'!$D$23,IF(J882=23,'Equivalencia BH-BMPT'!#REF!,IF(J882=24,'Equivalencia BH-BMPT'!$D$25,IF(J882=25,'Equivalencia BH-BMPT'!$D$26,IF(J882=26,'Equivalencia BH-BMPT'!$D$27,IF(J882=27,'Equivalencia BH-BMPT'!$D$28,IF(J882=28,'Equivalencia BH-BMPT'!$D$29,IF(J882=29,'Equivalencia BH-BMPT'!$D$30,IF(J882=30,'Equivalencia BH-BMPT'!$D$31,IF(J882=31,'Equivalencia BH-BMPT'!$D$32,IF(J882=32,'Equivalencia BH-BMPT'!$D$33,IF(J882=33,'Equivalencia BH-BMPT'!$D$34,IF(J882=34,'Equivalencia BH-BMPT'!$D$35,IF(J882=35,'Equivalencia BH-BMPT'!$D$36,IF(J882=36,'Equivalencia BH-BMPT'!$D$37,IF(J882=37,'Equivalencia BH-BMPT'!$D$38,IF(J882=38,'Equivalencia BH-BMPT'!#REF!,IF(J882=39,'Equivalencia BH-BMPT'!$D$40,IF(J882=40,'Equivalencia BH-BMPT'!$D$41,IF(J882=41,'Equivalencia BH-BMPT'!$D$42,IF(J882=42,'Equivalencia BH-BMPT'!$D$43,IF(J882=43,'Equivalencia BH-BMPT'!$D$44,IF(J882=44,'Equivalencia BH-BMPT'!$D$45,IF(J882=45,'Equivalencia BH-BMPT'!$D$46,"No ha seleccionado un número de programa")))))))))))))))))))))))))))))))))))))))))))))</f>
        <v>No ha seleccionado un número de programa</v>
      </c>
      <c r="L882" s="137"/>
      <c r="M882" s="135"/>
      <c r="N882" s="147"/>
      <c r="O882" s="138"/>
      <c r="P882" s="139"/>
      <c r="Q882" s="140"/>
      <c r="R882" s="140"/>
      <c r="S882" s="140"/>
      <c r="T882" s="140">
        <f t="shared" si="78"/>
        <v>0</v>
      </c>
      <c r="U882" s="140"/>
      <c r="V882" s="141"/>
      <c r="W882" s="141"/>
      <c r="X882" s="141"/>
      <c r="Y882" s="135"/>
      <c r="Z882" s="135"/>
      <c r="AA882" s="142"/>
      <c r="AB882" s="135"/>
      <c r="AC882" s="135"/>
      <c r="AD882" s="135"/>
      <c r="AE882" s="135"/>
      <c r="AF882" s="143" t="e">
        <f t="shared" si="79"/>
        <v>#DIV/0!</v>
      </c>
      <c r="AG882" s="144"/>
      <c r="AH882" s="144" t="b">
        <f t="shared" si="80"/>
        <v>1</v>
      </c>
    </row>
    <row r="883" spans="1:34" ht="44.25" customHeight="1" thickBot="1" x14ac:dyDescent="0.3">
      <c r="A883" s="135"/>
      <c r="B883" s="135"/>
      <c r="C883" s="136"/>
      <c r="D883" s="135"/>
      <c r="E883" s="136" t="str">
        <f>IF(D883=1,'Tipo '!$B$2,IF(D883=2,'Tipo '!$B$3,IF(D883=3,'Tipo '!$B$4,IF(D883=4,'Tipo '!$B$5,IF(D883=5,'Tipo '!$B$6,IF(D883=6,'Tipo '!$B$7,IF(D883=7,'Tipo '!$B$8,IF(D883=8,'Tipo '!$B$9,IF(D883=9,'Tipo '!$B$10,IF(D883=10,'Tipo '!$B$11,IF(D883=11,'Tipo '!$B$12,IF(D883=12,'Tipo '!$B$13,IF(D883=13,'Tipo '!$B$14,IF(D883=14,'Tipo '!$B$15,IF(D883=15,'Tipo '!$B$16,IF(D883=16,'Tipo '!$B$17,IF(D883=17,'Tipo '!$B$18,IF(D883=18,'Tipo '!$B$19,IF(D883=19,'Tipo '!$B$20,IF(D883=20,'Tipo '!$B$21,"No ha seleccionado un tipo de contrato válido"))))))))))))))))))))</f>
        <v>No ha seleccionado un tipo de contrato válido</v>
      </c>
      <c r="F883" s="136"/>
      <c r="G883" s="136"/>
      <c r="H883" s="146"/>
      <c r="I883" s="146"/>
      <c r="J883" s="135"/>
      <c r="K883" s="136" t="str">
        <f>IF(J883=1,'Equivalencia BH-BMPT'!$D$2,IF(J883=2,'Equivalencia BH-BMPT'!$D$3,IF(J883=3,'Equivalencia BH-BMPT'!$D$4,IF(J883=4,'Equivalencia BH-BMPT'!$D$5,IF(J883=5,'Equivalencia BH-BMPT'!$D$6,IF(J883=6,'Equivalencia BH-BMPT'!$D$7,IF(J883=7,'Equivalencia BH-BMPT'!$D$8,IF(J883=8,'Equivalencia BH-BMPT'!$D$9,IF(J883=9,'Equivalencia BH-BMPT'!$D$10,IF(J883=10,'Equivalencia BH-BMPT'!$D$11,IF(J883=11,'Equivalencia BH-BMPT'!$D$12,IF(J883=12,'Equivalencia BH-BMPT'!$D$13,IF(J883=13,'Equivalencia BH-BMPT'!$D$14,IF(J883=14,'Equivalencia BH-BMPT'!$D$15,IF(J883=15,'Equivalencia BH-BMPT'!$D$16,IF(J883=16,'Equivalencia BH-BMPT'!$D$17,IF(J883=17,'Equivalencia BH-BMPT'!$D$18,IF(J883=18,'Equivalencia BH-BMPT'!$D$19,IF(J883=19,'Equivalencia BH-BMPT'!$D$20,IF(J883=20,'Equivalencia BH-BMPT'!$D$21,IF(J883=21,'Equivalencia BH-BMPT'!$D$22,IF(J883=22,'Equivalencia BH-BMPT'!$D$23,IF(J883=23,'Equivalencia BH-BMPT'!#REF!,IF(J883=24,'Equivalencia BH-BMPT'!$D$25,IF(J883=25,'Equivalencia BH-BMPT'!$D$26,IF(J883=26,'Equivalencia BH-BMPT'!$D$27,IF(J883=27,'Equivalencia BH-BMPT'!$D$28,IF(J883=28,'Equivalencia BH-BMPT'!$D$29,IF(J883=29,'Equivalencia BH-BMPT'!$D$30,IF(J883=30,'Equivalencia BH-BMPT'!$D$31,IF(J883=31,'Equivalencia BH-BMPT'!$D$32,IF(J883=32,'Equivalencia BH-BMPT'!$D$33,IF(J883=33,'Equivalencia BH-BMPT'!$D$34,IF(J883=34,'Equivalencia BH-BMPT'!$D$35,IF(J883=35,'Equivalencia BH-BMPT'!$D$36,IF(J883=36,'Equivalencia BH-BMPT'!$D$37,IF(J883=37,'Equivalencia BH-BMPT'!$D$38,IF(J883=38,'Equivalencia BH-BMPT'!#REF!,IF(J883=39,'Equivalencia BH-BMPT'!$D$40,IF(J883=40,'Equivalencia BH-BMPT'!$D$41,IF(J883=41,'Equivalencia BH-BMPT'!$D$42,IF(J883=42,'Equivalencia BH-BMPT'!$D$43,IF(J883=43,'Equivalencia BH-BMPT'!$D$44,IF(J883=44,'Equivalencia BH-BMPT'!$D$45,IF(J883=45,'Equivalencia BH-BMPT'!$D$46,"No ha seleccionado un número de programa")))))))))))))))))))))))))))))))))))))))))))))</f>
        <v>No ha seleccionado un número de programa</v>
      </c>
      <c r="L883" s="137"/>
      <c r="M883" s="135"/>
      <c r="N883" s="147"/>
      <c r="O883" s="138"/>
      <c r="P883" s="139"/>
      <c r="Q883" s="140"/>
      <c r="R883" s="140"/>
      <c r="S883" s="140"/>
      <c r="T883" s="140">
        <f t="shared" si="78"/>
        <v>0</v>
      </c>
      <c r="U883" s="140"/>
      <c r="V883" s="141"/>
      <c r="W883" s="141"/>
      <c r="X883" s="141"/>
      <c r="Y883" s="135"/>
      <c r="Z883" s="135"/>
      <c r="AA883" s="142"/>
      <c r="AB883" s="135"/>
      <c r="AC883" s="135"/>
      <c r="AD883" s="135"/>
      <c r="AE883" s="135"/>
      <c r="AF883" s="143" t="e">
        <f t="shared" si="79"/>
        <v>#DIV/0!</v>
      </c>
      <c r="AG883" s="144"/>
      <c r="AH883" s="144" t="b">
        <f t="shared" si="80"/>
        <v>1</v>
      </c>
    </row>
    <row r="884" spans="1:34" ht="44.25" customHeight="1" thickBot="1" x14ac:dyDescent="0.3">
      <c r="A884" s="135"/>
      <c r="B884" s="135"/>
      <c r="C884" s="136"/>
      <c r="D884" s="135"/>
      <c r="E884" s="136" t="str">
        <f>IF(D884=1,'Tipo '!$B$2,IF(D884=2,'Tipo '!$B$3,IF(D884=3,'Tipo '!$B$4,IF(D884=4,'Tipo '!$B$5,IF(D884=5,'Tipo '!$B$6,IF(D884=6,'Tipo '!$B$7,IF(D884=7,'Tipo '!$B$8,IF(D884=8,'Tipo '!$B$9,IF(D884=9,'Tipo '!$B$10,IF(D884=10,'Tipo '!$B$11,IF(D884=11,'Tipo '!$B$12,IF(D884=12,'Tipo '!$B$13,IF(D884=13,'Tipo '!$B$14,IF(D884=14,'Tipo '!$B$15,IF(D884=15,'Tipo '!$B$16,IF(D884=16,'Tipo '!$B$17,IF(D884=17,'Tipo '!$B$18,IF(D884=18,'Tipo '!$B$19,IF(D884=19,'Tipo '!$B$20,IF(D884=20,'Tipo '!$B$21,"No ha seleccionado un tipo de contrato válido"))))))))))))))))))))</f>
        <v>No ha seleccionado un tipo de contrato válido</v>
      </c>
      <c r="F884" s="136"/>
      <c r="G884" s="136"/>
      <c r="H884" s="146"/>
      <c r="I884" s="146"/>
      <c r="J884" s="135"/>
      <c r="K884" s="136" t="str">
        <f>IF(J884=1,'Equivalencia BH-BMPT'!$D$2,IF(J884=2,'Equivalencia BH-BMPT'!$D$3,IF(J884=3,'Equivalencia BH-BMPT'!$D$4,IF(J884=4,'Equivalencia BH-BMPT'!$D$5,IF(J884=5,'Equivalencia BH-BMPT'!$D$6,IF(J884=6,'Equivalencia BH-BMPT'!$D$7,IF(J884=7,'Equivalencia BH-BMPT'!$D$8,IF(J884=8,'Equivalencia BH-BMPT'!$D$9,IF(J884=9,'Equivalencia BH-BMPT'!$D$10,IF(J884=10,'Equivalencia BH-BMPT'!$D$11,IF(J884=11,'Equivalencia BH-BMPT'!$D$12,IF(J884=12,'Equivalencia BH-BMPT'!$D$13,IF(J884=13,'Equivalencia BH-BMPT'!$D$14,IF(J884=14,'Equivalencia BH-BMPT'!$D$15,IF(J884=15,'Equivalencia BH-BMPT'!$D$16,IF(J884=16,'Equivalencia BH-BMPT'!$D$17,IF(J884=17,'Equivalencia BH-BMPT'!$D$18,IF(J884=18,'Equivalencia BH-BMPT'!$D$19,IF(J884=19,'Equivalencia BH-BMPT'!$D$20,IF(J884=20,'Equivalencia BH-BMPT'!$D$21,IF(J884=21,'Equivalencia BH-BMPT'!$D$22,IF(J884=22,'Equivalencia BH-BMPT'!$D$23,IF(J884=23,'Equivalencia BH-BMPT'!#REF!,IF(J884=24,'Equivalencia BH-BMPT'!$D$25,IF(J884=25,'Equivalencia BH-BMPT'!$D$26,IF(J884=26,'Equivalencia BH-BMPT'!$D$27,IF(J884=27,'Equivalencia BH-BMPT'!$D$28,IF(J884=28,'Equivalencia BH-BMPT'!$D$29,IF(J884=29,'Equivalencia BH-BMPT'!$D$30,IF(J884=30,'Equivalencia BH-BMPT'!$D$31,IF(J884=31,'Equivalencia BH-BMPT'!$D$32,IF(J884=32,'Equivalencia BH-BMPT'!$D$33,IF(J884=33,'Equivalencia BH-BMPT'!$D$34,IF(J884=34,'Equivalencia BH-BMPT'!$D$35,IF(J884=35,'Equivalencia BH-BMPT'!$D$36,IF(J884=36,'Equivalencia BH-BMPT'!$D$37,IF(J884=37,'Equivalencia BH-BMPT'!$D$38,IF(J884=38,'Equivalencia BH-BMPT'!#REF!,IF(J884=39,'Equivalencia BH-BMPT'!$D$40,IF(J884=40,'Equivalencia BH-BMPT'!$D$41,IF(J884=41,'Equivalencia BH-BMPT'!$D$42,IF(J884=42,'Equivalencia BH-BMPT'!$D$43,IF(J884=43,'Equivalencia BH-BMPT'!$D$44,IF(J884=44,'Equivalencia BH-BMPT'!$D$45,IF(J884=45,'Equivalencia BH-BMPT'!$D$46,"No ha seleccionado un número de programa")))))))))))))))))))))))))))))))))))))))))))))</f>
        <v>No ha seleccionado un número de programa</v>
      </c>
      <c r="L884" s="137"/>
      <c r="M884" s="135"/>
      <c r="N884" s="147"/>
      <c r="O884" s="138"/>
      <c r="P884" s="139"/>
      <c r="Q884" s="140"/>
      <c r="R884" s="140"/>
      <c r="S884" s="140"/>
      <c r="T884" s="140">
        <f t="shared" si="78"/>
        <v>0</v>
      </c>
      <c r="U884" s="140"/>
      <c r="V884" s="141"/>
      <c r="W884" s="141"/>
      <c r="X884" s="141"/>
      <c r="Y884" s="135"/>
      <c r="Z884" s="135"/>
      <c r="AA884" s="142"/>
      <c r="AB884" s="135"/>
      <c r="AC884" s="135"/>
      <c r="AD884" s="135"/>
      <c r="AE884" s="135"/>
      <c r="AF884" s="143" t="e">
        <f t="shared" si="79"/>
        <v>#DIV/0!</v>
      </c>
      <c r="AG884" s="144"/>
      <c r="AH884" s="144" t="b">
        <f t="shared" si="80"/>
        <v>1</v>
      </c>
    </row>
    <row r="885" spans="1:34" ht="44.25" customHeight="1" thickBot="1" x14ac:dyDescent="0.3">
      <c r="A885" s="135"/>
      <c r="B885" s="135"/>
      <c r="C885" s="136"/>
      <c r="D885" s="135"/>
      <c r="E885" s="136" t="str">
        <f>IF(D885=1,'Tipo '!$B$2,IF(D885=2,'Tipo '!$B$3,IF(D885=3,'Tipo '!$B$4,IF(D885=4,'Tipo '!$B$5,IF(D885=5,'Tipo '!$B$6,IF(D885=6,'Tipo '!$B$7,IF(D885=7,'Tipo '!$B$8,IF(D885=8,'Tipo '!$B$9,IF(D885=9,'Tipo '!$B$10,IF(D885=10,'Tipo '!$B$11,IF(D885=11,'Tipo '!$B$12,IF(D885=12,'Tipo '!$B$13,IF(D885=13,'Tipo '!$B$14,IF(D885=14,'Tipo '!$B$15,IF(D885=15,'Tipo '!$B$16,IF(D885=16,'Tipo '!$B$17,IF(D885=17,'Tipo '!$B$18,IF(D885=18,'Tipo '!$B$19,IF(D885=19,'Tipo '!$B$20,IF(D885=20,'Tipo '!$B$21,"No ha seleccionado un tipo de contrato válido"))))))))))))))))))))</f>
        <v>No ha seleccionado un tipo de contrato válido</v>
      </c>
      <c r="F885" s="136"/>
      <c r="G885" s="136"/>
      <c r="H885" s="146"/>
      <c r="I885" s="146"/>
      <c r="J885" s="135"/>
      <c r="K885" s="136" t="str">
        <f>IF(J885=1,'Equivalencia BH-BMPT'!$D$2,IF(J885=2,'Equivalencia BH-BMPT'!$D$3,IF(J885=3,'Equivalencia BH-BMPT'!$D$4,IF(J885=4,'Equivalencia BH-BMPT'!$D$5,IF(J885=5,'Equivalencia BH-BMPT'!$D$6,IF(J885=6,'Equivalencia BH-BMPT'!$D$7,IF(J885=7,'Equivalencia BH-BMPT'!$D$8,IF(J885=8,'Equivalencia BH-BMPT'!$D$9,IF(J885=9,'Equivalencia BH-BMPT'!$D$10,IF(J885=10,'Equivalencia BH-BMPT'!$D$11,IF(J885=11,'Equivalencia BH-BMPT'!$D$12,IF(J885=12,'Equivalencia BH-BMPT'!$D$13,IF(J885=13,'Equivalencia BH-BMPT'!$D$14,IF(J885=14,'Equivalencia BH-BMPT'!$D$15,IF(J885=15,'Equivalencia BH-BMPT'!$D$16,IF(J885=16,'Equivalencia BH-BMPT'!$D$17,IF(J885=17,'Equivalencia BH-BMPT'!$D$18,IF(J885=18,'Equivalencia BH-BMPT'!$D$19,IF(J885=19,'Equivalencia BH-BMPT'!$D$20,IF(J885=20,'Equivalencia BH-BMPT'!$D$21,IF(J885=21,'Equivalencia BH-BMPT'!$D$22,IF(J885=22,'Equivalencia BH-BMPT'!$D$23,IF(J885=23,'Equivalencia BH-BMPT'!#REF!,IF(J885=24,'Equivalencia BH-BMPT'!$D$25,IF(J885=25,'Equivalencia BH-BMPT'!$D$26,IF(J885=26,'Equivalencia BH-BMPT'!$D$27,IF(J885=27,'Equivalencia BH-BMPT'!$D$28,IF(J885=28,'Equivalencia BH-BMPT'!$D$29,IF(J885=29,'Equivalencia BH-BMPT'!$D$30,IF(J885=30,'Equivalencia BH-BMPT'!$D$31,IF(J885=31,'Equivalencia BH-BMPT'!$D$32,IF(J885=32,'Equivalencia BH-BMPT'!$D$33,IF(J885=33,'Equivalencia BH-BMPT'!$D$34,IF(J885=34,'Equivalencia BH-BMPT'!$D$35,IF(J885=35,'Equivalencia BH-BMPT'!$D$36,IF(J885=36,'Equivalencia BH-BMPT'!$D$37,IF(J885=37,'Equivalencia BH-BMPT'!$D$38,IF(J885=38,'Equivalencia BH-BMPT'!#REF!,IF(J885=39,'Equivalencia BH-BMPT'!$D$40,IF(J885=40,'Equivalencia BH-BMPT'!$D$41,IF(J885=41,'Equivalencia BH-BMPT'!$D$42,IF(J885=42,'Equivalencia BH-BMPT'!$D$43,IF(J885=43,'Equivalencia BH-BMPT'!$D$44,IF(J885=44,'Equivalencia BH-BMPT'!$D$45,IF(J885=45,'Equivalencia BH-BMPT'!$D$46,"No ha seleccionado un número de programa")))))))))))))))))))))))))))))))))))))))))))))</f>
        <v>No ha seleccionado un número de programa</v>
      </c>
      <c r="L885" s="137"/>
      <c r="M885" s="135"/>
      <c r="N885" s="147"/>
      <c r="O885" s="138"/>
      <c r="P885" s="139"/>
      <c r="Q885" s="140"/>
      <c r="R885" s="140"/>
      <c r="S885" s="140"/>
      <c r="T885" s="140">
        <f t="shared" si="78"/>
        <v>0</v>
      </c>
      <c r="U885" s="140"/>
      <c r="V885" s="141"/>
      <c r="W885" s="141"/>
      <c r="X885" s="141"/>
      <c r="Y885" s="135"/>
      <c r="Z885" s="135"/>
      <c r="AA885" s="142"/>
      <c r="AB885" s="135"/>
      <c r="AC885" s="135"/>
      <c r="AD885" s="135"/>
      <c r="AE885" s="135"/>
      <c r="AF885" s="143" t="e">
        <f t="shared" si="79"/>
        <v>#DIV/0!</v>
      </c>
      <c r="AG885" s="144"/>
      <c r="AH885" s="144" t="b">
        <f t="shared" si="80"/>
        <v>1</v>
      </c>
    </row>
    <row r="886" spans="1:34" ht="44.25" customHeight="1" thickBot="1" x14ac:dyDescent="0.3">
      <c r="A886" s="135"/>
      <c r="B886" s="135"/>
      <c r="C886" s="136"/>
      <c r="D886" s="135"/>
      <c r="E886" s="136" t="str">
        <f>IF(D886=1,'Tipo '!$B$2,IF(D886=2,'Tipo '!$B$3,IF(D886=3,'Tipo '!$B$4,IF(D886=4,'Tipo '!$B$5,IF(D886=5,'Tipo '!$B$6,IF(D886=6,'Tipo '!$B$7,IF(D886=7,'Tipo '!$B$8,IF(D886=8,'Tipo '!$B$9,IF(D886=9,'Tipo '!$B$10,IF(D886=10,'Tipo '!$B$11,IF(D886=11,'Tipo '!$B$12,IF(D886=12,'Tipo '!$B$13,IF(D886=13,'Tipo '!$B$14,IF(D886=14,'Tipo '!$B$15,IF(D886=15,'Tipo '!$B$16,IF(D886=16,'Tipo '!$B$17,IF(D886=17,'Tipo '!$B$18,IF(D886=18,'Tipo '!$B$19,IF(D886=19,'Tipo '!$B$20,IF(D886=20,'Tipo '!$B$21,"No ha seleccionado un tipo de contrato válido"))))))))))))))))))))</f>
        <v>No ha seleccionado un tipo de contrato válido</v>
      </c>
      <c r="F886" s="136"/>
      <c r="G886" s="136"/>
      <c r="H886" s="146"/>
      <c r="I886" s="146"/>
      <c r="J886" s="135"/>
      <c r="K886" s="136" t="str">
        <f>IF(J886=1,'Equivalencia BH-BMPT'!$D$2,IF(J886=2,'Equivalencia BH-BMPT'!$D$3,IF(J886=3,'Equivalencia BH-BMPT'!$D$4,IF(J886=4,'Equivalencia BH-BMPT'!$D$5,IF(J886=5,'Equivalencia BH-BMPT'!$D$6,IF(J886=6,'Equivalencia BH-BMPT'!$D$7,IF(J886=7,'Equivalencia BH-BMPT'!$D$8,IF(J886=8,'Equivalencia BH-BMPT'!$D$9,IF(J886=9,'Equivalencia BH-BMPT'!$D$10,IF(J886=10,'Equivalencia BH-BMPT'!$D$11,IF(J886=11,'Equivalencia BH-BMPT'!$D$12,IF(J886=12,'Equivalencia BH-BMPT'!$D$13,IF(J886=13,'Equivalencia BH-BMPT'!$D$14,IF(J886=14,'Equivalencia BH-BMPT'!$D$15,IF(J886=15,'Equivalencia BH-BMPT'!$D$16,IF(J886=16,'Equivalencia BH-BMPT'!$D$17,IF(J886=17,'Equivalencia BH-BMPT'!$D$18,IF(J886=18,'Equivalencia BH-BMPT'!$D$19,IF(J886=19,'Equivalencia BH-BMPT'!$D$20,IF(J886=20,'Equivalencia BH-BMPT'!$D$21,IF(J886=21,'Equivalencia BH-BMPT'!$D$22,IF(J886=22,'Equivalencia BH-BMPT'!$D$23,IF(J886=23,'Equivalencia BH-BMPT'!#REF!,IF(J886=24,'Equivalencia BH-BMPT'!$D$25,IF(J886=25,'Equivalencia BH-BMPT'!$D$26,IF(J886=26,'Equivalencia BH-BMPT'!$D$27,IF(J886=27,'Equivalencia BH-BMPT'!$D$28,IF(J886=28,'Equivalencia BH-BMPT'!$D$29,IF(J886=29,'Equivalencia BH-BMPT'!$D$30,IF(J886=30,'Equivalencia BH-BMPT'!$D$31,IF(J886=31,'Equivalencia BH-BMPT'!$D$32,IF(J886=32,'Equivalencia BH-BMPT'!$D$33,IF(J886=33,'Equivalencia BH-BMPT'!$D$34,IF(J886=34,'Equivalencia BH-BMPT'!$D$35,IF(J886=35,'Equivalencia BH-BMPT'!$D$36,IF(J886=36,'Equivalencia BH-BMPT'!$D$37,IF(J886=37,'Equivalencia BH-BMPT'!$D$38,IF(J886=38,'Equivalencia BH-BMPT'!#REF!,IF(J886=39,'Equivalencia BH-BMPT'!$D$40,IF(J886=40,'Equivalencia BH-BMPT'!$D$41,IF(J886=41,'Equivalencia BH-BMPT'!$D$42,IF(J886=42,'Equivalencia BH-BMPT'!$D$43,IF(J886=43,'Equivalencia BH-BMPT'!$D$44,IF(J886=44,'Equivalencia BH-BMPT'!$D$45,IF(J886=45,'Equivalencia BH-BMPT'!$D$46,"No ha seleccionado un número de programa")))))))))))))))))))))))))))))))))))))))))))))</f>
        <v>No ha seleccionado un número de programa</v>
      </c>
      <c r="L886" s="137"/>
      <c r="M886" s="135"/>
      <c r="N886" s="147"/>
      <c r="O886" s="138"/>
      <c r="P886" s="139"/>
      <c r="Q886" s="140"/>
      <c r="R886" s="140"/>
      <c r="S886" s="140"/>
      <c r="T886" s="140">
        <f t="shared" si="78"/>
        <v>0</v>
      </c>
      <c r="U886" s="140"/>
      <c r="V886" s="141"/>
      <c r="W886" s="141"/>
      <c r="X886" s="141"/>
      <c r="Y886" s="135"/>
      <c r="Z886" s="135"/>
      <c r="AA886" s="142"/>
      <c r="AB886" s="135"/>
      <c r="AC886" s="135"/>
      <c r="AD886" s="135"/>
      <c r="AE886" s="135"/>
      <c r="AF886" s="143" t="e">
        <f t="shared" si="79"/>
        <v>#DIV/0!</v>
      </c>
      <c r="AG886" s="144"/>
      <c r="AH886" s="144" t="b">
        <f t="shared" si="80"/>
        <v>1</v>
      </c>
    </row>
    <row r="887" spans="1:34" ht="44.25" customHeight="1" thickBot="1" x14ac:dyDescent="0.3">
      <c r="A887" s="135"/>
      <c r="B887" s="135"/>
      <c r="C887" s="136"/>
      <c r="D887" s="135"/>
      <c r="E887" s="136" t="str">
        <f>IF(D887=1,'Tipo '!$B$2,IF(D887=2,'Tipo '!$B$3,IF(D887=3,'Tipo '!$B$4,IF(D887=4,'Tipo '!$B$5,IF(D887=5,'Tipo '!$B$6,IF(D887=6,'Tipo '!$B$7,IF(D887=7,'Tipo '!$B$8,IF(D887=8,'Tipo '!$B$9,IF(D887=9,'Tipo '!$B$10,IF(D887=10,'Tipo '!$B$11,IF(D887=11,'Tipo '!$B$12,IF(D887=12,'Tipo '!$B$13,IF(D887=13,'Tipo '!$B$14,IF(D887=14,'Tipo '!$B$15,IF(D887=15,'Tipo '!$B$16,IF(D887=16,'Tipo '!$B$17,IF(D887=17,'Tipo '!$B$18,IF(D887=18,'Tipo '!$B$19,IF(D887=19,'Tipo '!$B$20,IF(D887=20,'Tipo '!$B$21,"No ha seleccionado un tipo de contrato válido"))))))))))))))))))))</f>
        <v>No ha seleccionado un tipo de contrato válido</v>
      </c>
      <c r="F887" s="136"/>
      <c r="G887" s="136"/>
      <c r="H887" s="146"/>
      <c r="I887" s="146"/>
      <c r="J887" s="135"/>
      <c r="K887" s="136" t="str">
        <f>IF(J887=1,'Equivalencia BH-BMPT'!$D$2,IF(J887=2,'Equivalencia BH-BMPT'!$D$3,IF(J887=3,'Equivalencia BH-BMPT'!$D$4,IF(J887=4,'Equivalencia BH-BMPT'!$D$5,IF(J887=5,'Equivalencia BH-BMPT'!$D$6,IF(J887=6,'Equivalencia BH-BMPT'!$D$7,IF(J887=7,'Equivalencia BH-BMPT'!$D$8,IF(J887=8,'Equivalencia BH-BMPT'!$D$9,IF(J887=9,'Equivalencia BH-BMPT'!$D$10,IF(J887=10,'Equivalencia BH-BMPT'!$D$11,IF(J887=11,'Equivalencia BH-BMPT'!$D$12,IF(J887=12,'Equivalencia BH-BMPT'!$D$13,IF(J887=13,'Equivalencia BH-BMPT'!$D$14,IF(J887=14,'Equivalencia BH-BMPT'!$D$15,IF(J887=15,'Equivalencia BH-BMPT'!$D$16,IF(J887=16,'Equivalencia BH-BMPT'!$D$17,IF(J887=17,'Equivalencia BH-BMPT'!$D$18,IF(J887=18,'Equivalencia BH-BMPT'!$D$19,IF(J887=19,'Equivalencia BH-BMPT'!$D$20,IF(J887=20,'Equivalencia BH-BMPT'!$D$21,IF(J887=21,'Equivalencia BH-BMPT'!$D$22,IF(J887=22,'Equivalencia BH-BMPT'!$D$23,IF(J887=23,'Equivalencia BH-BMPT'!#REF!,IF(J887=24,'Equivalencia BH-BMPT'!$D$25,IF(J887=25,'Equivalencia BH-BMPT'!$D$26,IF(J887=26,'Equivalencia BH-BMPT'!$D$27,IF(J887=27,'Equivalencia BH-BMPT'!$D$28,IF(J887=28,'Equivalencia BH-BMPT'!$D$29,IF(J887=29,'Equivalencia BH-BMPT'!$D$30,IF(J887=30,'Equivalencia BH-BMPT'!$D$31,IF(J887=31,'Equivalencia BH-BMPT'!$D$32,IF(J887=32,'Equivalencia BH-BMPT'!$D$33,IF(J887=33,'Equivalencia BH-BMPT'!$D$34,IF(J887=34,'Equivalencia BH-BMPT'!$D$35,IF(J887=35,'Equivalencia BH-BMPT'!$D$36,IF(J887=36,'Equivalencia BH-BMPT'!$D$37,IF(J887=37,'Equivalencia BH-BMPT'!$D$38,IF(J887=38,'Equivalencia BH-BMPT'!#REF!,IF(J887=39,'Equivalencia BH-BMPT'!$D$40,IF(J887=40,'Equivalencia BH-BMPT'!$D$41,IF(J887=41,'Equivalencia BH-BMPT'!$D$42,IF(J887=42,'Equivalencia BH-BMPT'!$D$43,IF(J887=43,'Equivalencia BH-BMPT'!$D$44,IF(J887=44,'Equivalencia BH-BMPT'!$D$45,IF(J887=45,'Equivalencia BH-BMPT'!$D$46,"No ha seleccionado un número de programa")))))))))))))))))))))))))))))))))))))))))))))</f>
        <v>No ha seleccionado un número de programa</v>
      </c>
      <c r="L887" s="137"/>
      <c r="M887" s="135"/>
      <c r="N887" s="147"/>
      <c r="O887" s="138"/>
      <c r="P887" s="139"/>
      <c r="Q887" s="140"/>
      <c r="R887" s="140"/>
      <c r="S887" s="140"/>
      <c r="T887" s="140">
        <f t="shared" si="78"/>
        <v>0</v>
      </c>
      <c r="U887" s="140"/>
      <c r="V887" s="141"/>
      <c r="W887" s="141"/>
      <c r="X887" s="141"/>
      <c r="Y887" s="135"/>
      <c r="Z887" s="135"/>
      <c r="AA887" s="142"/>
      <c r="AB887" s="135"/>
      <c r="AC887" s="135"/>
      <c r="AD887" s="135"/>
      <c r="AE887" s="135"/>
      <c r="AF887" s="143" t="e">
        <f t="shared" si="79"/>
        <v>#DIV/0!</v>
      </c>
      <c r="AG887" s="144"/>
      <c r="AH887" s="144" t="b">
        <f t="shared" si="80"/>
        <v>1</v>
      </c>
    </row>
    <row r="888" spans="1:34" ht="44.25" customHeight="1" thickBot="1" x14ac:dyDescent="0.3">
      <c r="A888" s="135"/>
      <c r="B888" s="135"/>
      <c r="C888" s="136"/>
      <c r="D888" s="135"/>
      <c r="E888" s="136" t="str">
        <f>IF(D888=1,'Tipo '!$B$2,IF(D888=2,'Tipo '!$B$3,IF(D888=3,'Tipo '!$B$4,IF(D888=4,'Tipo '!$B$5,IF(D888=5,'Tipo '!$B$6,IF(D888=6,'Tipo '!$B$7,IF(D888=7,'Tipo '!$B$8,IF(D888=8,'Tipo '!$B$9,IF(D888=9,'Tipo '!$B$10,IF(D888=10,'Tipo '!$B$11,IF(D888=11,'Tipo '!$B$12,IF(D888=12,'Tipo '!$B$13,IF(D888=13,'Tipo '!$B$14,IF(D888=14,'Tipo '!$B$15,IF(D888=15,'Tipo '!$B$16,IF(D888=16,'Tipo '!$B$17,IF(D888=17,'Tipo '!$B$18,IF(D888=18,'Tipo '!$B$19,IF(D888=19,'Tipo '!$B$20,IF(D888=20,'Tipo '!$B$21,"No ha seleccionado un tipo de contrato válido"))))))))))))))))))))</f>
        <v>No ha seleccionado un tipo de contrato válido</v>
      </c>
      <c r="F888" s="136"/>
      <c r="G888" s="136"/>
      <c r="H888" s="146"/>
      <c r="I888" s="146"/>
      <c r="J888" s="135"/>
      <c r="K888" s="136" t="str">
        <f>IF(J888=1,'Equivalencia BH-BMPT'!$D$2,IF(J888=2,'Equivalencia BH-BMPT'!$D$3,IF(J888=3,'Equivalencia BH-BMPT'!$D$4,IF(J888=4,'Equivalencia BH-BMPT'!$D$5,IF(J888=5,'Equivalencia BH-BMPT'!$D$6,IF(J888=6,'Equivalencia BH-BMPT'!$D$7,IF(J888=7,'Equivalencia BH-BMPT'!$D$8,IF(J888=8,'Equivalencia BH-BMPT'!$D$9,IF(J888=9,'Equivalencia BH-BMPT'!$D$10,IF(J888=10,'Equivalencia BH-BMPT'!$D$11,IF(J888=11,'Equivalencia BH-BMPT'!$D$12,IF(J888=12,'Equivalencia BH-BMPT'!$D$13,IF(J888=13,'Equivalencia BH-BMPT'!$D$14,IF(J888=14,'Equivalencia BH-BMPT'!$D$15,IF(J888=15,'Equivalencia BH-BMPT'!$D$16,IF(J888=16,'Equivalencia BH-BMPT'!$D$17,IF(J888=17,'Equivalencia BH-BMPT'!$D$18,IF(J888=18,'Equivalencia BH-BMPT'!$D$19,IF(J888=19,'Equivalencia BH-BMPT'!$D$20,IF(J888=20,'Equivalencia BH-BMPT'!$D$21,IF(J888=21,'Equivalencia BH-BMPT'!$D$22,IF(J888=22,'Equivalencia BH-BMPT'!$D$23,IF(J888=23,'Equivalencia BH-BMPT'!#REF!,IF(J888=24,'Equivalencia BH-BMPT'!$D$25,IF(J888=25,'Equivalencia BH-BMPT'!$D$26,IF(J888=26,'Equivalencia BH-BMPT'!$D$27,IF(J888=27,'Equivalencia BH-BMPT'!$D$28,IF(J888=28,'Equivalencia BH-BMPT'!$D$29,IF(J888=29,'Equivalencia BH-BMPT'!$D$30,IF(J888=30,'Equivalencia BH-BMPT'!$D$31,IF(J888=31,'Equivalencia BH-BMPT'!$D$32,IF(J888=32,'Equivalencia BH-BMPT'!$D$33,IF(J888=33,'Equivalencia BH-BMPT'!$D$34,IF(J888=34,'Equivalencia BH-BMPT'!$D$35,IF(J888=35,'Equivalencia BH-BMPT'!$D$36,IF(J888=36,'Equivalencia BH-BMPT'!$D$37,IF(J888=37,'Equivalencia BH-BMPT'!$D$38,IF(J888=38,'Equivalencia BH-BMPT'!#REF!,IF(J888=39,'Equivalencia BH-BMPT'!$D$40,IF(J888=40,'Equivalencia BH-BMPT'!$D$41,IF(J888=41,'Equivalencia BH-BMPT'!$D$42,IF(J888=42,'Equivalencia BH-BMPT'!$D$43,IF(J888=43,'Equivalencia BH-BMPT'!$D$44,IF(J888=44,'Equivalencia BH-BMPT'!$D$45,IF(J888=45,'Equivalencia BH-BMPT'!$D$46,"No ha seleccionado un número de programa")))))))))))))))))))))))))))))))))))))))))))))</f>
        <v>No ha seleccionado un número de programa</v>
      </c>
      <c r="L888" s="137"/>
      <c r="M888" s="135"/>
      <c r="N888" s="147"/>
      <c r="O888" s="138"/>
      <c r="P888" s="139"/>
      <c r="Q888" s="140"/>
      <c r="R888" s="140"/>
      <c r="S888" s="140"/>
      <c r="T888" s="140">
        <f t="shared" si="78"/>
        <v>0</v>
      </c>
      <c r="U888" s="140"/>
      <c r="V888" s="141"/>
      <c r="W888" s="141"/>
      <c r="X888" s="141"/>
      <c r="Y888" s="135"/>
      <c r="Z888" s="135"/>
      <c r="AA888" s="142"/>
      <c r="AB888" s="135"/>
      <c r="AC888" s="135"/>
      <c r="AD888" s="135"/>
      <c r="AE888" s="135"/>
      <c r="AF888" s="143" t="e">
        <f t="shared" si="79"/>
        <v>#DIV/0!</v>
      </c>
      <c r="AG888" s="144"/>
      <c r="AH888" s="144" t="b">
        <f t="shared" si="80"/>
        <v>1</v>
      </c>
    </row>
    <row r="889" spans="1:34" ht="44.25" customHeight="1" thickBot="1" x14ac:dyDescent="0.3">
      <c r="A889" s="135"/>
      <c r="B889" s="135"/>
      <c r="C889" s="136"/>
      <c r="D889" s="135"/>
      <c r="E889" s="136" t="str">
        <f>IF(D889=1,'Tipo '!$B$2,IF(D889=2,'Tipo '!$B$3,IF(D889=3,'Tipo '!$B$4,IF(D889=4,'Tipo '!$B$5,IF(D889=5,'Tipo '!$B$6,IF(D889=6,'Tipo '!$B$7,IF(D889=7,'Tipo '!$B$8,IF(D889=8,'Tipo '!$B$9,IF(D889=9,'Tipo '!$B$10,IF(D889=10,'Tipo '!$B$11,IF(D889=11,'Tipo '!$B$12,IF(D889=12,'Tipo '!$B$13,IF(D889=13,'Tipo '!$B$14,IF(D889=14,'Tipo '!$B$15,IF(D889=15,'Tipo '!$B$16,IF(D889=16,'Tipo '!$B$17,IF(D889=17,'Tipo '!$B$18,IF(D889=18,'Tipo '!$B$19,IF(D889=19,'Tipo '!$B$20,IF(D889=20,'Tipo '!$B$21,"No ha seleccionado un tipo de contrato válido"))))))))))))))))))))</f>
        <v>No ha seleccionado un tipo de contrato válido</v>
      </c>
      <c r="F889" s="136"/>
      <c r="G889" s="136"/>
      <c r="H889" s="146"/>
      <c r="I889" s="146"/>
      <c r="J889" s="135"/>
      <c r="K889" s="136" t="str">
        <f>IF(J889=1,'Equivalencia BH-BMPT'!$D$2,IF(J889=2,'Equivalencia BH-BMPT'!$D$3,IF(J889=3,'Equivalencia BH-BMPT'!$D$4,IF(J889=4,'Equivalencia BH-BMPT'!$D$5,IF(J889=5,'Equivalencia BH-BMPT'!$D$6,IF(J889=6,'Equivalencia BH-BMPT'!$D$7,IF(J889=7,'Equivalencia BH-BMPT'!$D$8,IF(J889=8,'Equivalencia BH-BMPT'!$D$9,IF(J889=9,'Equivalencia BH-BMPT'!$D$10,IF(J889=10,'Equivalencia BH-BMPT'!$D$11,IF(J889=11,'Equivalencia BH-BMPT'!$D$12,IF(J889=12,'Equivalencia BH-BMPT'!$D$13,IF(J889=13,'Equivalencia BH-BMPT'!$D$14,IF(J889=14,'Equivalencia BH-BMPT'!$D$15,IF(J889=15,'Equivalencia BH-BMPT'!$D$16,IF(J889=16,'Equivalencia BH-BMPT'!$D$17,IF(J889=17,'Equivalencia BH-BMPT'!$D$18,IF(J889=18,'Equivalencia BH-BMPT'!$D$19,IF(J889=19,'Equivalencia BH-BMPT'!$D$20,IF(J889=20,'Equivalencia BH-BMPT'!$D$21,IF(J889=21,'Equivalencia BH-BMPT'!$D$22,IF(J889=22,'Equivalencia BH-BMPT'!$D$23,IF(J889=23,'Equivalencia BH-BMPT'!#REF!,IF(J889=24,'Equivalencia BH-BMPT'!$D$25,IF(J889=25,'Equivalencia BH-BMPT'!$D$26,IF(J889=26,'Equivalencia BH-BMPT'!$D$27,IF(J889=27,'Equivalencia BH-BMPT'!$D$28,IF(J889=28,'Equivalencia BH-BMPT'!$D$29,IF(J889=29,'Equivalencia BH-BMPT'!$D$30,IF(J889=30,'Equivalencia BH-BMPT'!$D$31,IF(J889=31,'Equivalencia BH-BMPT'!$D$32,IF(J889=32,'Equivalencia BH-BMPT'!$D$33,IF(J889=33,'Equivalencia BH-BMPT'!$D$34,IF(J889=34,'Equivalencia BH-BMPT'!$D$35,IF(J889=35,'Equivalencia BH-BMPT'!$D$36,IF(J889=36,'Equivalencia BH-BMPT'!$D$37,IF(J889=37,'Equivalencia BH-BMPT'!$D$38,IF(J889=38,'Equivalencia BH-BMPT'!#REF!,IF(J889=39,'Equivalencia BH-BMPT'!$D$40,IF(J889=40,'Equivalencia BH-BMPT'!$D$41,IF(J889=41,'Equivalencia BH-BMPT'!$D$42,IF(J889=42,'Equivalencia BH-BMPT'!$D$43,IF(J889=43,'Equivalencia BH-BMPT'!$D$44,IF(J889=44,'Equivalencia BH-BMPT'!$D$45,IF(J889=45,'Equivalencia BH-BMPT'!$D$46,"No ha seleccionado un número de programa")))))))))))))))))))))))))))))))))))))))))))))</f>
        <v>No ha seleccionado un número de programa</v>
      </c>
      <c r="L889" s="137"/>
      <c r="M889" s="135"/>
      <c r="N889" s="147"/>
      <c r="O889" s="138"/>
      <c r="P889" s="139"/>
      <c r="Q889" s="140"/>
      <c r="R889" s="140"/>
      <c r="S889" s="140"/>
      <c r="T889" s="140">
        <f t="shared" si="78"/>
        <v>0</v>
      </c>
      <c r="U889" s="140"/>
      <c r="V889" s="141"/>
      <c r="W889" s="141"/>
      <c r="X889" s="141"/>
      <c r="Y889" s="135"/>
      <c r="Z889" s="135"/>
      <c r="AA889" s="142"/>
      <c r="AB889" s="135"/>
      <c r="AC889" s="135"/>
      <c r="AD889" s="135"/>
      <c r="AE889" s="135"/>
      <c r="AF889" s="143" t="e">
        <f t="shared" si="79"/>
        <v>#DIV/0!</v>
      </c>
      <c r="AG889" s="144"/>
      <c r="AH889" s="144" t="b">
        <f t="shared" si="80"/>
        <v>1</v>
      </c>
    </row>
    <row r="890" spans="1:34" ht="44.25" customHeight="1" thickBot="1" x14ac:dyDescent="0.3">
      <c r="A890" s="135"/>
      <c r="B890" s="135"/>
      <c r="C890" s="136"/>
      <c r="D890" s="135"/>
      <c r="E890" s="136" t="str">
        <f>IF(D890=1,'Tipo '!$B$2,IF(D890=2,'Tipo '!$B$3,IF(D890=3,'Tipo '!$B$4,IF(D890=4,'Tipo '!$B$5,IF(D890=5,'Tipo '!$B$6,IF(D890=6,'Tipo '!$B$7,IF(D890=7,'Tipo '!$B$8,IF(D890=8,'Tipo '!$B$9,IF(D890=9,'Tipo '!$B$10,IF(D890=10,'Tipo '!$B$11,IF(D890=11,'Tipo '!$B$12,IF(D890=12,'Tipo '!$B$13,IF(D890=13,'Tipo '!$B$14,IF(D890=14,'Tipo '!$B$15,IF(D890=15,'Tipo '!$B$16,IF(D890=16,'Tipo '!$B$17,IF(D890=17,'Tipo '!$B$18,IF(D890=18,'Tipo '!$B$19,IF(D890=19,'Tipo '!$B$20,IF(D890=20,'Tipo '!$B$21,"No ha seleccionado un tipo de contrato válido"))))))))))))))))))))</f>
        <v>No ha seleccionado un tipo de contrato válido</v>
      </c>
      <c r="F890" s="136"/>
      <c r="G890" s="136"/>
      <c r="H890" s="146"/>
      <c r="I890" s="146"/>
      <c r="J890" s="135"/>
      <c r="K890" s="136" t="str">
        <f>IF(J890=1,'Equivalencia BH-BMPT'!$D$2,IF(J890=2,'Equivalencia BH-BMPT'!$D$3,IF(J890=3,'Equivalencia BH-BMPT'!$D$4,IF(J890=4,'Equivalencia BH-BMPT'!$D$5,IF(J890=5,'Equivalencia BH-BMPT'!$D$6,IF(J890=6,'Equivalencia BH-BMPT'!$D$7,IF(J890=7,'Equivalencia BH-BMPT'!$D$8,IF(J890=8,'Equivalencia BH-BMPT'!$D$9,IF(J890=9,'Equivalencia BH-BMPT'!$D$10,IF(J890=10,'Equivalencia BH-BMPT'!$D$11,IF(J890=11,'Equivalencia BH-BMPT'!$D$12,IF(J890=12,'Equivalencia BH-BMPT'!$D$13,IF(J890=13,'Equivalencia BH-BMPT'!$D$14,IF(J890=14,'Equivalencia BH-BMPT'!$D$15,IF(J890=15,'Equivalencia BH-BMPT'!$D$16,IF(J890=16,'Equivalencia BH-BMPT'!$D$17,IF(J890=17,'Equivalencia BH-BMPT'!$D$18,IF(J890=18,'Equivalencia BH-BMPT'!$D$19,IF(J890=19,'Equivalencia BH-BMPT'!$D$20,IF(J890=20,'Equivalencia BH-BMPT'!$D$21,IF(J890=21,'Equivalencia BH-BMPT'!$D$22,IF(J890=22,'Equivalencia BH-BMPT'!$D$23,IF(J890=23,'Equivalencia BH-BMPT'!#REF!,IF(J890=24,'Equivalencia BH-BMPT'!$D$25,IF(J890=25,'Equivalencia BH-BMPT'!$D$26,IF(J890=26,'Equivalencia BH-BMPT'!$D$27,IF(J890=27,'Equivalencia BH-BMPT'!$D$28,IF(J890=28,'Equivalencia BH-BMPT'!$D$29,IF(J890=29,'Equivalencia BH-BMPT'!$D$30,IF(J890=30,'Equivalencia BH-BMPT'!$D$31,IF(J890=31,'Equivalencia BH-BMPT'!$D$32,IF(J890=32,'Equivalencia BH-BMPT'!$D$33,IF(J890=33,'Equivalencia BH-BMPT'!$D$34,IF(J890=34,'Equivalencia BH-BMPT'!$D$35,IF(J890=35,'Equivalencia BH-BMPT'!$D$36,IF(J890=36,'Equivalencia BH-BMPT'!$D$37,IF(J890=37,'Equivalencia BH-BMPT'!$D$38,IF(J890=38,'Equivalencia BH-BMPT'!#REF!,IF(J890=39,'Equivalencia BH-BMPT'!$D$40,IF(J890=40,'Equivalencia BH-BMPT'!$D$41,IF(J890=41,'Equivalencia BH-BMPT'!$D$42,IF(J890=42,'Equivalencia BH-BMPT'!$D$43,IF(J890=43,'Equivalencia BH-BMPT'!$D$44,IF(J890=44,'Equivalencia BH-BMPT'!$D$45,IF(J890=45,'Equivalencia BH-BMPT'!$D$46,"No ha seleccionado un número de programa")))))))))))))))))))))))))))))))))))))))))))))</f>
        <v>No ha seleccionado un número de programa</v>
      </c>
      <c r="L890" s="137"/>
      <c r="M890" s="135"/>
      <c r="N890" s="147"/>
      <c r="O890" s="138"/>
      <c r="P890" s="139"/>
      <c r="Q890" s="140"/>
      <c r="R890" s="140"/>
      <c r="S890" s="140"/>
      <c r="T890" s="140">
        <f t="shared" si="78"/>
        <v>0</v>
      </c>
      <c r="U890" s="140"/>
      <c r="V890" s="141"/>
      <c r="W890" s="141"/>
      <c r="X890" s="141"/>
      <c r="Y890" s="135"/>
      <c r="Z890" s="135"/>
      <c r="AA890" s="142"/>
      <c r="AB890" s="135"/>
      <c r="AC890" s="135"/>
      <c r="AD890" s="135"/>
      <c r="AE890" s="135"/>
      <c r="AF890" s="143" t="e">
        <f t="shared" si="79"/>
        <v>#DIV/0!</v>
      </c>
      <c r="AG890" s="144"/>
      <c r="AH890" s="144" t="b">
        <f t="shared" si="80"/>
        <v>1</v>
      </c>
    </row>
    <row r="891" spans="1:34" ht="44.25" customHeight="1" thickBot="1" x14ac:dyDescent="0.3">
      <c r="A891" s="135"/>
      <c r="B891" s="135"/>
      <c r="C891" s="136"/>
      <c r="D891" s="135"/>
      <c r="E891" s="136" t="str">
        <f>IF(D891=1,'Tipo '!$B$2,IF(D891=2,'Tipo '!$B$3,IF(D891=3,'Tipo '!$B$4,IF(D891=4,'Tipo '!$B$5,IF(D891=5,'Tipo '!$B$6,IF(D891=6,'Tipo '!$B$7,IF(D891=7,'Tipo '!$B$8,IF(D891=8,'Tipo '!$B$9,IF(D891=9,'Tipo '!$B$10,IF(D891=10,'Tipo '!$B$11,IF(D891=11,'Tipo '!$B$12,IF(D891=12,'Tipo '!$B$13,IF(D891=13,'Tipo '!$B$14,IF(D891=14,'Tipo '!$B$15,IF(D891=15,'Tipo '!$B$16,IF(D891=16,'Tipo '!$B$17,IF(D891=17,'Tipo '!$B$18,IF(D891=18,'Tipo '!$B$19,IF(D891=19,'Tipo '!$B$20,IF(D891=20,'Tipo '!$B$21,"No ha seleccionado un tipo de contrato válido"))))))))))))))))))))</f>
        <v>No ha seleccionado un tipo de contrato válido</v>
      </c>
      <c r="F891" s="136"/>
      <c r="G891" s="136"/>
      <c r="H891" s="146"/>
      <c r="I891" s="146"/>
      <c r="J891" s="135"/>
      <c r="K891" s="136" t="str">
        <f>IF(J891=1,'Equivalencia BH-BMPT'!$D$2,IF(J891=2,'Equivalencia BH-BMPT'!$D$3,IF(J891=3,'Equivalencia BH-BMPT'!$D$4,IF(J891=4,'Equivalencia BH-BMPT'!$D$5,IF(J891=5,'Equivalencia BH-BMPT'!$D$6,IF(J891=6,'Equivalencia BH-BMPT'!$D$7,IF(J891=7,'Equivalencia BH-BMPT'!$D$8,IF(J891=8,'Equivalencia BH-BMPT'!$D$9,IF(J891=9,'Equivalencia BH-BMPT'!$D$10,IF(J891=10,'Equivalencia BH-BMPT'!$D$11,IF(J891=11,'Equivalencia BH-BMPT'!$D$12,IF(J891=12,'Equivalencia BH-BMPT'!$D$13,IF(J891=13,'Equivalencia BH-BMPT'!$D$14,IF(J891=14,'Equivalencia BH-BMPT'!$D$15,IF(J891=15,'Equivalencia BH-BMPT'!$D$16,IF(J891=16,'Equivalencia BH-BMPT'!$D$17,IF(J891=17,'Equivalencia BH-BMPT'!$D$18,IF(J891=18,'Equivalencia BH-BMPT'!$D$19,IF(J891=19,'Equivalencia BH-BMPT'!$D$20,IF(J891=20,'Equivalencia BH-BMPT'!$D$21,IF(J891=21,'Equivalencia BH-BMPT'!$D$22,IF(J891=22,'Equivalencia BH-BMPT'!$D$23,IF(J891=23,'Equivalencia BH-BMPT'!#REF!,IF(J891=24,'Equivalencia BH-BMPT'!$D$25,IF(J891=25,'Equivalencia BH-BMPT'!$D$26,IF(J891=26,'Equivalencia BH-BMPT'!$D$27,IF(J891=27,'Equivalencia BH-BMPT'!$D$28,IF(J891=28,'Equivalencia BH-BMPT'!$D$29,IF(J891=29,'Equivalencia BH-BMPT'!$D$30,IF(J891=30,'Equivalencia BH-BMPT'!$D$31,IF(J891=31,'Equivalencia BH-BMPT'!$D$32,IF(J891=32,'Equivalencia BH-BMPT'!$D$33,IF(J891=33,'Equivalencia BH-BMPT'!$D$34,IF(J891=34,'Equivalencia BH-BMPT'!$D$35,IF(J891=35,'Equivalencia BH-BMPT'!$D$36,IF(J891=36,'Equivalencia BH-BMPT'!$D$37,IF(J891=37,'Equivalencia BH-BMPT'!$D$38,IF(J891=38,'Equivalencia BH-BMPT'!#REF!,IF(J891=39,'Equivalencia BH-BMPT'!$D$40,IF(J891=40,'Equivalencia BH-BMPT'!$D$41,IF(J891=41,'Equivalencia BH-BMPT'!$D$42,IF(J891=42,'Equivalencia BH-BMPT'!$D$43,IF(J891=43,'Equivalencia BH-BMPT'!$D$44,IF(J891=44,'Equivalencia BH-BMPT'!$D$45,IF(J891=45,'Equivalencia BH-BMPT'!$D$46,"No ha seleccionado un número de programa")))))))))))))))))))))))))))))))))))))))))))))</f>
        <v>No ha seleccionado un número de programa</v>
      </c>
      <c r="L891" s="137"/>
      <c r="M891" s="135"/>
      <c r="N891" s="147"/>
      <c r="O891" s="138"/>
      <c r="P891" s="139"/>
      <c r="Q891" s="140"/>
      <c r="R891" s="140"/>
      <c r="S891" s="140"/>
      <c r="T891" s="140">
        <f t="shared" si="78"/>
        <v>0</v>
      </c>
      <c r="U891" s="140"/>
      <c r="V891" s="141"/>
      <c r="W891" s="141"/>
      <c r="X891" s="141"/>
      <c r="Y891" s="135"/>
      <c r="Z891" s="135"/>
      <c r="AA891" s="142"/>
      <c r="AB891" s="135"/>
      <c r="AC891" s="135"/>
      <c r="AD891" s="135"/>
      <c r="AE891" s="135"/>
      <c r="AF891" s="143" t="e">
        <f t="shared" si="79"/>
        <v>#DIV/0!</v>
      </c>
      <c r="AG891" s="144"/>
      <c r="AH891" s="144" t="b">
        <f t="shared" si="80"/>
        <v>1</v>
      </c>
    </row>
    <row r="892" spans="1:34" ht="44.25" customHeight="1" thickBot="1" x14ac:dyDescent="0.3">
      <c r="A892" s="135"/>
      <c r="B892" s="135"/>
      <c r="C892" s="136"/>
      <c r="D892" s="135"/>
      <c r="E892" s="136" t="str">
        <f>IF(D892=1,'Tipo '!$B$2,IF(D892=2,'Tipo '!$B$3,IF(D892=3,'Tipo '!$B$4,IF(D892=4,'Tipo '!$B$5,IF(D892=5,'Tipo '!$B$6,IF(D892=6,'Tipo '!$B$7,IF(D892=7,'Tipo '!$B$8,IF(D892=8,'Tipo '!$B$9,IF(D892=9,'Tipo '!$B$10,IF(D892=10,'Tipo '!$B$11,IF(D892=11,'Tipo '!$B$12,IF(D892=12,'Tipo '!$B$13,IF(D892=13,'Tipo '!$B$14,IF(D892=14,'Tipo '!$B$15,IF(D892=15,'Tipo '!$B$16,IF(D892=16,'Tipo '!$B$17,IF(D892=17,'Tipo '!$B$18,IF(D892=18,'Tipo '!$B$19,IF(D892=19,'Tipo '!$B$20,IF(D892=20,'Tipo '!$B$21,"No ha seleccionado un tipo de contrato válido"))))))))))))))))))))</f>
        <v>No ha seleccionado un tipo de contrato válido</v>
      </c>
      <c r="F892" s="136"/>
      <c r="G892" s="136"/>
      <c r="H892" s="146"/>
      <c r="I892" s="146"/>
      <c r="J892" s="135"/>
      <c r="K892" s="136" t="str">
        <f>IF(J892=1,'Equivalencia BH-BMPT'!$D$2,IF(J892=2,'Equivalencia BH-BMPT'!$D$3,IF(J892=3,'Equivalencia BH-BMPT'!$D$4,IF(J892=4,'Equivalencia BH-BMPT'!$D$5,IF(J892=5,'Equivalencia BH-BMPT'!$D$6,IF(J892=6,'Equivalencia BH-BMPT'!$D$7,IF(J892=7,'Equivalencia BH-BMPT'!$D$8,IF(J892=8,'Equivalencia BH-BMPT'!$D$9,IF(J892=9,'Equivalencia BH-BMPT'!$D$10,IF(J892=10,'Equivalencia BH-BMPT'!$D$11,IF(J892=11,'Equivalencia BH-BMPT'!$D$12,IF(J892=12,'Equivalencia BH-BMPT'!$D$13,IF(J892=13,'Equivalencia BH-BMPT'!$D$14,IF(J892=14,'Equivalencia BH-BMPT'!$D$15,IF(J892=15,'Equivalencia BH-BMPT'!$D$16,IF(J892=16,'Equivalencia BH-BMPT'!$D$17,IF(J892=17,'Equivalencia BH-BMPT'!$D$18,IF(J892=18,'Equivalencia BH-BMPT'!$D$19,IF(J892=19,'Equivalencia BH-BMPT'!$D$20,IF(J892=20,'Equivalencia BH-BMPT'!$D$21,IF(J892=21,'Equivalencia BH-BMPT'!$D$22,IF(J892=22,'Equivalencia BH-BMPT'!$D$23,IF(J892=23,'Equivalencia BH-BMPT'!#REF!,IF(J892=24,'Equivalencia BH-BMPT'!$D$25,IF(J892=25,'Equivalencia BH-BMPT'!$D$26,IF(J892=26,'Equivalencia BH-BMPT'!$D$27,IF(J892=27,'Equivalencia BH-BMPT'!$D$28,IF(J892=28,'Equivalencia BH-BMPT'!$D$29,IF(J892=29,'Equivalencia BH-BMPT'!$D$30,IF(J892=30,'Equivalencia BH-BMPT'!$D$31,IF(J892=31,'Equivalencia BH-BMPT'!$D$32,IF(J892=32,'Equivalencia BH-BMPT'!$D$33,IF(J892=33,'Equivalencia BH-BMPT'!$D$34,IF(J892=34,'Equivalencia BH-BMPT'!$D$35,IF(J892=35,'Equivalencia BH-BMPT'!$D$36,IF(J892=36,'Equivalencia BH-BMPT'!$D$37,IF(J892=37,'Equivalencia BH-BMPT'!$D$38,IF(J892=38,'Equivalencia BH-BMPT'!#REF!,IF(J892=39,'Equivalencia BH-BMPT'!$D$40,IF(J892=40,'Equivalencia BH-BMPT'!$D$41,IF(J892=41,'Equivalencia BH-BMPT'!$D$42,IF(J892=42,'Equivalencia BH-BMPT'!$D$43,IF(J892=43,'Equivalencia BH-BMPT'!$D$44,IF(J892=44,'Equivalencia BH-BMPT'!$D$45,IF(J892=45,'Equivalencia BH-BMPT'!$D$46,"No ha seleccionado un número de programa")))))))))))))))))))))))))))))))))))))))))))))</f>
        <v>No ha seleccionado un número de programa</v>
      </c>
      <c r="L892" s="137"/>
      <c r="M892" s="135"/>
      <c r="N892" s="147"/>
      <c r="O892" s="138"/>
      <c r="P892" s="139"/>
      <c r="Q892" s="140"/>
      <c r="R892" s="140"/>
      <c r="S892" s="140"/>
      <c r="T892" s="140">
        <f t="shared" si="78"/>
        <v>0</v>
      </c>
      <c r="U892" s="140"/>
      <c r="V892" s="141"/>
      <c r="W892" s="141"/>
      <c r="X892" s="141"/>
      <c r="Y892" s="135"/>
      <c r="Z892" s="135"/>
      <c r="AA892" s="142"/>
      <c r="AB892" s="135"/>
      <c r="AC892" s="135"/>
      <c r="AD892" s="135"/>
      <c r="AE892" s="135"/>
      <c r="AF892" s="143" t="e">
        <f t="shared" si="79"/>
        <v>#DIV/0!</v>
      </c>
      <c r="AG892" s="144"/>
      <c r="AH892" s="144" t="b">
        <f t="shared" si="80"/>
        <v>1</v>
      </c>
    </row>
    <row r="893" spans="1:34" ht="44.25" customHeight="1" thickBot="1" x14ac:dyDescent="0.3">
      <c r="A893" s="135"/>
      <c r="B893" s="135"/>
      <c r="C893" s="136"/>
      <c r="D893" s="135"/>
      <c r="E893" s="136" t="str">
        <f>IF(D893=1,'Tipo '!$B$2,IF(D893=2,'Tipo '!$B$3,IF(D893=3,'Tipo '!$B$4,IF(D893=4,'Tipo '!$B$5,IF(D893=5,'Tipo '!$B$6,IF(D893=6,'Tipo '!$B$7,IF(D893=7,'Tipo '!$B$8,IF(D893=8,'Tipo '!$B$9,IF(D893=9,'Tipo '!$B$10,IF(D893=10,'Tipo '!$B$11,IF(D893=11,'Tipo '!$B$12,IF(D893=12,'Tipo '!$B$13,IF(D893=13,'Tipo '!$B$14,IF(D893=14,'Tipo '!$B$15,IF(D893=15,'Tipo '!$B$16,IF(D893=16,'Tipo '!$B$17,IF(D893=17,'Tipo '!$B$18,IF(D893=18,'Tipo '!$B$19,IF(D893=19,'Tipo '!$B$20,IF(D893=20,'Tipo '!$B$21,"No ha seleccionado un tipo de contrato válido"))))))))))))))))))))</f>
        <v>No ha seleccionado un tipo de contrato válido</v>
      </c>
      <c r="F893" s="136"/>
      <c r="G893" s="136"/>
      <c r="H893" s="146"/>
      <c r="I893" s="146"/>
      <c r="J893" s="135"/>
      <c r="K893" s="136" t="str">
        <f>IF(J893=1,'Equivalencia BH-BMPT'!$D$2,IF(J893=2,'Equivalencia BH-BMPT'!$D$3,IF(J893=3,'Equivalencia BH-BMPT'!$D$4,IF(J893=4,'Equivalencia BH-BMPT'!$D$5,IF(J893=5,'Equivalencia BH-BMPT'!$D$6,IF(J893=6,'Equivalencia BH-BMPT'!$D$7,IF(J893=7,'Equivalencia BH-BMPT'!$D$8,IF(J893=8,'Equivalencia BH-BMPT'!$D$9,IF(J893=9,'Equivalencia BH-BMPT'!$D$10,IF(J893=10,'Equivalencia BH-BMPT'!$D$11,IF(J893=11,'Equivalencia BH-BMPT'!$D$12,IF(J893=12,'Equivalencia BH-BMPT'!$D$13,IF(J893=13,'Equivalencia BH-BMPT'!$D$14,IF(J893=14,'Equivalencia BH-BMPT'!$D$15,IF(J893=15,'Equivalencia BH-BMPT'!$D$16,IF(J893=16,'Equivalencia BH-BMPT'!$D$17,IF(J893=17,'Equivalencia BH-BMPT'!$D$18,IF(J893=18,'Equivalencia BH-BMPT'!$D$19,IF(J893=19,'Equivalencia BH-BMPT'!$D$20,IF(J893=20,'Equivalencia BH-BMPT'!$D$21,IF(J893=21,'Equivalencia BH-BMPT'!$D$22,IF(J893=22,'Equivalencia BH-BMPT'!$D$23,IF(J893=23,'Equivalencia BH-BMPT'!#REF!,IF(J893=24,'Equivalencia BH-BMPT'!$D$25,IF(J893=25,'Equivalencia BH-BMPT'!$D$26,IF(J893=26,'Equivalencia BH-BMPT'!$D$27,IF(J893=27,'Equivalencia BH-BMPT'!$D$28,IF(J893=28,'Equivalencia BH-BMPT'!$D$29,IF(J893=29,'Equivalencia BH-BMPT'!$D$30,IF(J893=30,'Equivalencia BH-BMPT'!$D$31,IF(J893=31,'Equivalencia BH-BMPT'!$D$32,IF(J893=32,'Equivalencia BH-BMPT'!$D$33,IF(J893=33,'Equivalencia BH-BMPT'!$D$34,IF(J893=34,'Equivalencia BH-BMPT'!$D$35,IF(J893=35,'Equivalencia BH-BMPT'!$D$36,IF(J893=36,'Equivalencia BH-BMPT'!$D$37,IF(J893=37,'Equivalencia BH-BMPT'!$D$38,IF(J893=38,'Equivalencia BH-BMPT'!#REF!,IF(J893=39,'Equivalencia BH-BMPT'!$D$40,IF(J893=40,'Equivalencia BH-BMPT'!$D$41,IF(J893=41,'Equivalencia BH-BMPT'!$D$42,IF(J893=42,'Equivalencia BH-BMPT'!$D$43,IF(J893=43,'Equivalencia BH-BMPT'!$D$44,IF(J893=44,'Equivalencia BH-BMPT'!$D$45,IF(J893=45,'Equivalencia BH-BMPT'!$D$46,"No ha seleccionado un número de programa")))))))))))))))))))))))))))))))))))))))))))))</f>
        <v>No ha seleccionado un número de programa</v>
      </c>
      <c r="L893" s="137"/>
      <c r="M893" s="135"/>
      <c r="N893" s="147"/>
      <c r="O893" s="138"/>
      <c r="P893" s="139"/>
      <c r="Q893" s="140"/>
      <c r="R893" s="140"/>
      <c r="S893" s="140"/>
      <c r="T893" s="140">
        <f t="shared" si="78"/>
        <v>0</v>
      </c>
      <c r="U893" s="140"/>
      <c r="V893" s="141"/>
      <c r="W893" s="141"/>
      <c r="X893" s="141"/>
      <c r="Y893" s="135"/>
      <c r="Z893" s="135"/>
      <c r="AA893" s="142"/>
      <c r="AB893" s="135"/>
      <c r="AC893" s="135"/>
      <c r="AD893" s="135"/>
      <c r="AE893" s="135"/>
      <c r="AF893" s="143" t="e">
        <f t="shared" si="79"/>
        <v>#DIV/0!</v>
      </c>
      <c r="AG893" s="144"/>
      <c r="AH893" s="144" t="b">
        <f t="shared" si="80"/>
        <v>1</v>
      </c>
    </row>
    <row r="894" spans="1:34" ht="44.25" customHeight="1" thickBot="1" x14ac:dyDescent="0.3">
      <c r="A894" s="135"/>
      <c r="B894" s="135"/>
      <c r="C894" s="136"/>
      <c r="D894" s="135"/>
      <c r="E894" s="136" t="str">
        <f>IF(D894=1,'Tipo '!$B$2,IF(D894=2,'Tipo '!$B$3,IF(D894=3,'Tipo '!$B$4,IF(D894=4,'Tipo '!$B$5,IF(D894=5,'Tipo '!$B$6,IF(D894=6,'Tipo '!$B$7,IF(D894=7,'Tipo '!$B$8,IF(D894=8,'Tipo '!$B$9,IF(D894=9,'Tipo '!$B$10,IF(D894=10,'Tipo '!$B$11,IF(D894=11,'Tipo '!$B$12,IF(D894=12,'Tipo '!$B$13,IF(D894=13,'Tipo '!$B$14,IF(D894=14,'Tipo '!$B$15,IF(D894=15,'Tipo '!$B$16,IF(D894=16,'Tipo '!$B$17,IF(D894=17,'Tipo '!$B$18,IF(D894=18,'Tipo '!$B$19,IF(D894=19,'Tipo '!$B$20,IF(D894=20,'Tipo '!$B$21,"No ha seleccionado un tipo de contrato válido"))))))))))))))))))))</f>
        <v>No ha seleccionado un tipo de contrato válido</v>
      </c>
      <c r="F894" s="136"/>
      <c r="G894" s="136"/>
      <c r="H894" s="146"/>
      <c r="I894" s="146"/>
      <c r="J894" s="135"/>
      <c r="K894" s="136" t="str">
        <f>IF(J894=1,'Equivalencia BH-BMPT'!$D$2,IF(J894=2,'Equivalencia BH-BMPT'!$D$3,IF(J894=3,'Equivalencia BH-BMPT'!$D$4,IF(J894=4,'Equivalencia BH-BMPT'!$D$5,IF(J894=5,'Equivalencia BH-BMPT'!$D$6,IF(J894=6,'Equivalencia BH-BMPT'!$D$7,IF(J894=7,'Equivalencia BH-BMPT'!$D$8,IF(J894=8,'Equivalencia BH-BMPT'!$D$9,IF(J894=9,'Equivalencia BH-BMPT'!$D$10,IF(J894=10,'Equivalencia BH-BMPT'!$D$11,IF(J894=11,'Equivalencia BH-BMPT'!$D$12,IF(J894=12,'Equivalencia BH-BMPT'!$D$13,IF(J894=13,'Equivalencia BH-BMPT'!$D$14,IF(J894=14,'Equivalencia BH-BMPT'!$D$15,IF(J894=15,'Equivalencia BH-BMPT'!$D$16,IF(J894=16,'Equivalencia BH-BMPT'!$D$17,IF(J894=17,'Equivalencia BH-BMPT'!$D$18,IF(J894=18,'Equivalencia BH-BMPT'!$D$19,IF(J894=19,'Equivalencia BH-BMPT'!$D$20,IF(J894=20,'Equivalencia BH-BMPT'!$D$21,IF(J894=21,'Equivalencia BH-BMPT'!$D$22,IF(J894=22,'Equivalencia BH-BMPT'!$D$23,IF(J894=23,'Equivalencia BH-BMPT'!#REF!,IF(J894=24,'Equivalencia BH-BMPT'!$D$25,IF(J894=25,'Equivalencia BH-BMPT'!$D$26,IF(J894=26,'Equivalencia BH-BMPT'!$D$27,IF(J894=27,'Equivalencia BH-BMPT'!$D$28,IF(J894=28,'Equivalencia BH-BMPT'!$D$29,IF(J894=29,'Equivalencia BH-BMPT'!$D$30,IF(J894=30,'Equivalencia BH-BMPT'!$D$31,IF(J894=31,'Equivalencia BH-BMPT'!$D$32,IF(J894=32,'Equivalencia BH-BMPT'!$D$33,IF(J894=33,'Equivalencia BH-BMPT'!$D$34,IF(J894=34,'Equivalencia BH-BMPT'!$D$35,IF(J894=35,'Equivalencia BH-BMPT'!$D$36,IF(J894=36,'Equivalencia BH-BMPT'!$D$37,IF(J894=37,'Equivalencia BH-BMPT'!$D$38,IF(J894=38,'Equivalencia BH-BMPT'!#REF!,IF(J894=39,'Equivalencia BH-BMPT'!$D$40,IF(J894=40,'Equivalencia BH-BMPT'!$D$41,IF(J894=41,'Equivalencia BH-BMPT'!$D$42,IF(J894=42,'Equivalencia BH-BMPT'!$D$43,IF(J894=43,'Equivalencia BH-BMPT'!$D$44,IF(J894=44,'Equivalencia BH-BMPT'!$D$45,IF(J894=45,'Equivalencia BH-BMPT'!$D$46,"No ha seleccionado un número de programa")))))))))))))))))))))))))))))))))))))))))))))</f>
        <v>No ha seleccionado un número de programa</v>
      </c>
      <c r="L894" s="137"/>
      <c r="M894" s="135"/>
      <c r="N894" s="147"/>
      <c r="O894" s="138"/>
      <c r="P894" s="139"/>
      <c r="Q894" s="140"/>
      <c r="R894" s="140"/>
      <c r="S894" s="140"/>
      <c r="T894" s="140">
        <f t="shared" si="78"/>
        <v>0</v>
      </c>
      <c r="U894" s="140"/>
      <c r="V894" s="141"/>
      <c r="W894" s="141"/>
      <c r="X894" s="141"/>
      <c r="Y894" s="135"/>
      <c r="Z894" s="135"/>
      <c r="AA894" s="142"/>
      <c r="AB894" s="135"/>
      <c r="AC894" s="135"/>
      <c r="AD894" s="135"/>
      <c r="AE894" s="135"/>
      <c r="AF894" s="143" t="e">
        <f t="shared" si="79"/>
        <v>#DIV/0!</v>
      </c>
      <c r="AG894" s="144"/>
      <c r="AH894" s="144" t="b">
        <f t="shared" si="80"/>
        <v>1</v>
      </c>
    </row>
    <row r="895" spans="1:34" ht="44.25" customHeight="1" thickBot="1" x14ac:dyDescent="0.3">
      <c r="A895" s="135"/>
      <c r="B895" s="135"/>
      <c r="C895" s="136"/>
      <c r="D895" s="135"/>
      <c r="E895" s="136" t="str">
        <f>IF(D895=1,'Tipo '!$B$2,IF(D895=2,'Tipo '!$B$3,IF(D895=3,'Tipo '!$B$4,IF(D895=4,'Tipo '!$B$5,IF(D895=5,'Tipo '!$B$6,IF(D895=6,'Tipo '!$B$7,IF(D895=7,'Tipo '!$B$8,IF(D895=8,'Tipo '!$B$9,IF(D895=9,'Tipo '!$B$10,IF(D895=10,'Tipo '!$B$11,IF(D895=11,'Tipo '!$B$12,IF(D895=12,'Tipo '!$B$13,IF(D895=13,'Tipo '!$B$14,IF(D895=14,'Tipo '!$B$15,IF(D895=15,'Tipo '!$B$16,IF(D895=16,'Tipo '!$B$17,IF(D895=17,'Tipo '!$B$18,IF(D895=18,'Tipo '!$B$19,IF(D895=19,'Tipo '!$B$20,IF(D895=20,'Tipo '!$B$21,"No ha seleccionado un tipo de contrato válido"))))))))))))))))))))</f>
        <v>No ha seleccionado un tipo de contrato válido</v>
      </c>
      <c r="F895" s="136"/>
      <c r="G895" s="136"/>
      <c r="H895" s="146"/>
      <c r="I895" s="146"/>
      <c r="J895" s="135"/>
      <c r="K895" s="136" t="str">
        <f>IF(J895=1,'Equivalencia BH-BMPT'!$D$2,IF(J895=2,'Equivalencia BH-BMPT'!$D$3,IF(J895=3,'Equivalencia BH-BMPT'!$D$4,IF(J895=4,'Equivalencia BH-BMPT'!$D$5,IF(J895=5,'Equivalencia BH-BMPT'!$D$6,IF(J895=6,'Equivalencia BH-BMPT'!$D$7,IF(J895=7,'Equivalencia BH-BMPT'!$D$8,IF(J895=8,'Equivalencia BH-BMPT'!$D$9,IF(J895=9,'Equivalencia BH-BMPT'!$D$10,IF(J895=10,'Equivalencia BH-BMPT'!$D$11,IF(J895=11,'Equivalencia BH-BMPT'!$D$12,IF(J895=12,'Equivalencia BH-BMPT'!$D$13,IF(J895=13,'Equivalencia BH-BMPT'!$D$14,IF(J895=14,'Equivalencia BH-BMPT'!$D$15,IF(J895=15,'Equivalencia BH-BMPT'!$D$16,IF(J895=16,'Equivalencia BH-BMPT'!$D$17,IF(J895=17,'Equivalencia BH-BMPT'!$D$18,IF(J895=18,'Equivalencia BH-BMPT'!$D$19,IF(J895=19,'Equivalencia BH-BMPT'!$D$20,IF(J895=20,'Equivalencia BH-BMPT'!$D$21,IF(J895=21,'Equivalencia BH-BMPT'!$D$22,IF(J895=22,'Equivalencia BH-BMPT'!$D$23,IF(J895=23,'Equivalencia BH-BMPT'!#REF!,IF(J895=24,'Equivalencia BH-BMPT'!$D$25,IF(J895=25,'Equivalencia BH-BMPT'!$D$26,IF(J895=26,'Equivalencia BH-BMPT'!$D$27,IF(J895=27,'Equivalencia BH-BMPT'!$D$28,IF(J895=28,'Equivalencia BH-BMPT'!$D$29,IF(J895=29,'Equivalencia BH-BMPT'!$D$30,IF(J895=30,'Equivalencia BH-BMPT'!$D$31,IF(J895=31,'Equivalencia BH-BMPT'!$D$32,IF(J895=32,'Equivalencia BH-BMPT'!$D$33,IF(J895=33,'Equivalencia BH-BMPT'!$D$34,IF(J895=34,'Equivalencia BH-BMPT'!$D$35,IF(J895=35,'Equivalencia BH-BMPT'!$D$36,IF(J895=36,'Equivalencia BH-BMPT'!$D$37,IF(J895=37,'Equivalencia BH-BMPT'!$D$38,IF(J895=38,'Equivalencia BH-BMPT'!#REF!,IF(J895=39,'Equivalencia BH-BMPT'!$D$40,IF(J895=40,'Equivalencia BH-BMPT'!$D$41,IF(J895=41,'Equivalencia BH-BMPT'!$D$42,IF(J895=42,'Equivalencia BH-BMPT'!$D$43,IF(J895=43,'Equivalencia BH-BMPT'!$D$44,IF(J895=44,'Equivalencia BH-BMPT'!$D$45,IF(J895=45,'Equivalencia BH-BMPT'!$D$46,"No ha seleccionado un número de programa")))))))))))))))))))))))))))))))))))))))))))))</f>
        <v>No ha seleccionado un número de programa</v>
      </c>
      <c r="L895" s="137"/>
      <c r="M895" s="135"/>
      <c r="N895" s="147"/>
      <c r="O895" s="138"/>
      <c r="P895" s="139"/>
      <c r="Q895" s="140"/>
      <c r="R895" s="140"/>
      <c r="S895" s="140"/>
      <c r="T895" s="140">
        <f t="shared" si="78"/>
        <v>0</v>
      </c>
      <c r="U895" s="140"/>
      <c r="V895" s="141"/>
      <c r="W895" s="141"/>
      <c r="X895" s="141"/>
      <c r="Y895" s="135"/>
      <c r="Z895" s="135"/>
      <c r="AA895" s="142"/>
      <c r="AB895" s="135"/>
      <c r="AC895" s="135"/>
      <c r="AD895" s="135"/>
      <c r="AE895" s="135"/>
      <c r="AF895" s="143" t="e">
        <f t="shared" si="79"/>
        <v>#DIV/0!</v>
      </c>
      <c r="AG895" s="144"/>
      <c r="AH895" s="144" t="b">
        <f t="shared" si="80"/>
        <v>1</v>
      </c>
    </row>
    <row r="896" spans="1:34" ht="44.25" customHeight="1" thickBot="1" x14ac:dyDescent="0.3">
      <c r="A896" s="135"/>
      <c r="B896" s="135"/>
      <c r="C896" s="136"/>
      <c r="D896" s="135"/>
      <c r="E896" s="136" t="str">
        <f>IF(D896=1,'Tipo '!$B$2,IF(D896=2,'Tipo '!$B$3,IF(D896=3,'Tipo '!$B$4,IF(D896=4,'Tipo '!$B$5,IF(D896=5,'Tipo '!$B$6,IF(D896=6,'Tipo '!$B$7,IF(D896=7,'Tipo '!$B$8,IF(D896=8,'Tipo '!$B$9,IF(D896=9,'Tipo '!$B$10,IF(D896=10,'Tipo '!$B$11,IF(D896=11,'Tipo '!$B$12,IF(D896=12,'Tipo '!$B$13,IF(D896=13,'Tipo '!$B$14,IF(D896=14,'Tipo '!$B$15,IF(D896=15,'Tipo '!$B$16,IF(D896=16,'Tipo '!$B$17,IF(D896=17,'Tipo '!$B$18,IF(D896=18,'Tipo '!$B$19,IF(D896=19,'Tipo '!$B$20,IF(D896=20,'Tipo '!$B$21,"No ha seleccionado un tipo de contrato válido"))))))))))))))))))))</f>
        <v>No ha seleccionado un tipo de contrato válido</v>
      </c>
      <c r="F896" s="136"/>
      <c r="G896" s="136"/>
      <c r="H896" s="146"/>
      <c r="I896" s="146"/>
      <c r="J896" s="135"/>
      <c r="K896" s="136" t="str">
        <f>IF(J896=1,'Equivalencia BH-BMPT'!$D$2,IF(J896=2,'Equivalencia BH-BMPT'!$D$3,IF(J896=3,'Equivalencia BH-BMPT'!$D$4,IF(J896=4,'Equivalencia BH-BMPT'!$D$5,IF(J896=5,'Equivalencia BH-BMPT'!$D$6,IF(J896=6,'Equivalencia BH-BMPT'!$D$7,IF(J896=7,'Equivalencia BH-BMPT'!$D$8,IF(J896=8,'Equivalencia BH-BMPT'!$D$9,IF(J896=9,'Equivalencia BH-BMPT'!$D$10,IF(J896=10,'Equivalencia BH-BMPT'!$D$11,IF(J896=11,'Equivalencia BH-BMPT'!$D$12,IF(J896=12,'Equivalencia BH-BMPT'!$D$13,IF(J896=13,'Equivalencia BH-BMPT'!$D$14,IF(J896=14,'Equivalencia BH-BMPT'!$D$15,IF(J896=15,'Equivalencia BH-BMPT'!$D$16,IF(J896=16,'Equivalencia BH-BMPT'!$D$17,IF(J896=17,'Equivalencia BH-BMPT'!$D$18,IF(J896=18,'Equivalencia BH-BMPT'!$D$19,IF(J896=19,'Equivalencia BH-BMPT'!$D$20,IF(J896=20,'Equivalencia BH-BMPT'!$D$21,IF(J896=21,'Equivalencia BH-BMPT'!$D$22,IF(J896=22,'Equivalencia BH-BMPT'!$D$23,IF(J896=23,'Equivalencia BH-BMPT'!#REF!,IF(J896=24,'Equivalencia BH-BMPT'!$D$25,IF(J896=25,'Equivalencia BH-BMPT'!$D$26,IF(J896=26,'Equivalencia BH-BMPT'!$D$27,IF(J896=27,'Equivalencia BH-BMPT'!$D$28,IF(J896=28,'Equivalencia BH-BMPT'!$D$29,IF(J896=29,'Equivalencia BH-BMPT'!$D$30,IF(J896=30,'Equivalencia BH-BMPT'!$D$31,IF(J896=31,'Equivalencia BH-BMPT'!$D$32,IF(J896=32,'Equivalencia BH-BMPT'!$D$33,IF(J896=33,'Equivalencia BH-BMPT'!$D$34,IF(J896=34,'Equivalencia BH-BMPT'!$D$35,IF(J896=35,'Equivalencia BH-BMPT'!$D$36,IF(J896=36,'Equivalencia BH-BMPT'!$D$37,IF(J896=37,'Equivalencia BH-BMPT'!$D$38,IF(J896=38,'Equivalencia BH-BMPT'!#REF!,IF(J896=39,'Equivalencia BH-BMPT'!$D$40,IF(J896=40,'Equivalencia BH-BMPT'!$D$41,IF(J896=41,'Equivalencia BH-BMPT'!$D$42,IF(J896=42,'Equivalencia BH-BMPT'!$D$43,IF(J896=43,'Equivalencia BH-BMPT'!$D$44,IF(J896=44,'Equivalencia BH-BMPT'!$D$45,IF(J896=45,'Equivalencia BH-BMPT'!$D$46,"No ha seleccionado un número de programa")))))))))))))))))))))))))))))))))))))))))))))</f>
        <v>No ha seleccionado un número de programa</v>
      </c>
      <c r="L896" s="137"/>
      <c r="M896" s="135"/>
      <c r="N896" s="147"/>
      <c r="O896" s="138"/>
      <c r="P896" s="139"/>
      <c r="Q896" s="140"/>
      <c r="R896" s="140"/>
      <c r="S896" s="140"/>
      <c r="T896" s="140">
        <f t="shared" si="78"/>
        <v>0</v>
      </c>
      <c r="U896" s="140"/>
      <c r="V896" s="141"/>
      <c r="W896" s="141"/>
      <c r="X896" s="141"/>
      <c r="Y896" s="135"/>
      <c r="Z896" s="135"/>
      <c r="AA896" s="142"/>
      <c r="AB896" s="135"/>
      <c r="AC896" s="135"/>
      <c r="AD896" s="135"/>
      <c r="AE896" s="135"/>
      <c r="AF896" s="143" t="e">
        <f t="shared" si="79"/>
        <v>#DIV/0!</v>
      </c>
      <c r="AG896" s="144"/>
      <c r="AH896" s="144" t="b">
        <f t="shared" si="80"/>
        <v>1</v>
      </c>
    </row>
    <row r="897" spans="1:34" ht="44.25" customHeight="1" thickBot="1" x14ac:dyDescent="0.3">
      <c r="A897" s="135"/>
      <c r="B897" s="135"/>
      <c r="C897" s="136"/>
      <c r="D897" s="135"/>
      <c r="E897" s="136" t="str">
        <f>IF(D897=1,'Tipo '!$B$2,IF(D897=2,'Tipo '!$B$3,IF(D897=3,'Tipo '!$B$4,IF(D897=4,'Tipo '!$B$5,IF(D897=5,'Tipo '!$B$6,IF(D897=6,'Tipo '!$B$7,IF(D897=7,'Tipo '!$B$8,IF(D897=8,'Tipo '!$B$9,IF(D897=9,'Tipo '!$B$10,IF(D897=10,'Tipo '!$B$11,IF(D897=11,'Tipo '!$B$12,IF(D897=12,'Tipo '!$B$13,IF(D897=13,'Tipo '!$B$14,IF(D897=14,'Tipo '!$B$15,IF(D897=15,'Tipo '!$B$16,IF(D897=16,'Tipo '!$B$17,IF(D897=17,'Tipo '!$B$18,IF(D897=18,'Tipo '!$B$19,IF(D897=19,'Tipo '!$B$20,IF(D897=20,'Tipo '!$B$21,"No ha seleccionado un tipo de contrato válido"))))))))))))))))))))</f>
        <v>No ha seleccionado un tipo de contrato válido</v>
      </c>
      <c r="F897" s="136"/>
      <c r="G897" s="136"/>
      <c r="H897" s="146"/>
      <c r="I897" s="146"/>
      <c r="J897" s="135"/>
      <c r="K897" s="136" t="str">
        <f>IF(J897=1,'Equivalencia BH-BMPT'!$D$2,IF(J897=2,'Equivalencia BH-BMPT'!$D$3,IF(J897=3,'Equivalencia BH-BMPT'!$D$4,IF(J897=4,'Equivalencia BH-BMPT'!$D$5,IF(J897=5,'Equivalencia BH-BMPT'!$D$6,IF(J897=6,'Equivalencia BH-BMPT'!$D$7,IF(J897=7,'Equivalencia BH-BMPT'!$D$8,IF(J897=8,'Equivalencia BH-BMPT'!$D$9,IF(J897=9,'Equivalencia BH-BMPT'!$D$10,IF(J897=10,'Equivalencia BH-BMPT'!$D$11,IF(J897=11,'Equivalencia BH-BMPT'!$D$12,IF(J897=12,'Equivalencia BH-BMPT'!$D$13,IF(J897=13,'Equivalencia BH-BMPT'!$D$14,IF(J897=14,'Equivalencia BH-BMPT'!$D$15,IF(J897=15,'Equivalencia BH-BMPT'!$D$16,IF(J897=16,'Equivalencia BH-BMPT'!$D$17,IF(J897=17,'Equivalencia BH-BMPT'!$D$18,IF(J897=18,'Equivalencia BH-BMPT'!$D$19,IF(J897=19,'Equivalencia BH-BMPT'!$D$20,IF(J897=20,'Equivalencia BH-BMPT'!$D$21,IF(J897=21,'Equivalencia BH-BMPT'!$D$22,IF(J897=22,'Equivalencia BH-BMPT'!$D$23,IF(J897=23,'Equivalencia BH-BMPT'!#REF!,IF(J897=24,'Equivalencia BH-BMPT'!$D$25,IF(J897=25,'Equivalencia BH-BMPT'!$D$26,IF(J897=26,'Equivalencia BH-BMPT'!$D$27,IF(J897=27,'Equivalencia BH-BMPT'!$D$28,IF(J897=28,'Equivalencia BH-BMPT'!$D$29,IF(J897=29,'Equivalencia BH-BMPT'!$D$30,IF(J897=30,'Equivalencia BH-BMPT'!$D$31,IF(J897=31,'Equivalencia BH-BMPT'!$D$32,IF(J897=32,'Equivalencia BH-BMPT'!$D$33,IF(J897=33,'Equivalencia BH-BMPT'!$D$34,IF(J897=34,'Equivalencia BH-BMPT'!$D$35,IF(J897=35,'Equivalencia BH-BMPT'!$D$36,IF(J897=36,'Equivalencia BH-BMPT'!$D$37,IF(J897=37,'Equivalencia BH-BMPT'!$D$38,IF(J897=38,'Equivalencia BH-BMPT'!#REF!,IF(J897=39,'Equivalencia BH-BMPT'!$D$40,IF(J897=40,'Equivalencia BH-BMPT'!$D$41,IF(J897=41,'Equivalencia BH-BMPT'!$D$42,IF(J897=42,'Equivalencia BH-BMPT'!$D$43,IF(J897=43,'Equivalencia BH-BMPT'!$D$44,IF(J897=44,'Equivalencia BH-BMPT'!$D$45,IF(J897=45,'Equivalencia BH-BMPT'!$D$46,"No ha seleccionado un número de programa")))))))))))))))))))))))))))))))))))))))))))))</f>
        <v>No ha seleccionado un número de programa</v>
      </c>
      <c r="L897" s="137"/>
      <c r="M897" s="135"/>
      <c r="N897" s="147"/>
      <c r="O897" s="138"/>
      <c r="P897" s="139"/>
      <c r="Q897" s="140"/>
      <c r="R897" s="140"/>
      <c r="S897" s="140"/>
      <c r="T897" s="140">
        <f t="shared" si="78"/>
        <v>0</v>
      </c>
      <c r="U897" s="140"/>
      <c r="V897" s="141"/>
      <c r="W897" s="141"/>
      <c r="X897" s="141"/>
      <c r="Y897" s="135"/>
      <c r="Z897" s="135"/>
      <c r="AA897" s="142"/>
      <c r="AB897" s="135"/>
      <c r="AC897" s="135"/>
      <c r="AD897" s="135"/>
      <c r="AE897" s="135"/>
      <c r="AF897" s="143" t="e">
        <f t="shared" si="79"/>
        <v>#DIV/0!</v>
      </c>
      <c r="AG897" s="144"/>
      <c r="AH897" s="144" t="b">
        <f t="shared" si="80"/>
        <v>1</v>
      </c>
    </row>
    <row r="898" spans="1:34" ht="44.25" customHeight="1" thickBot="1" x14ac:dyDescent="0.3">
      <c r="A898" s="135"/>
      <c r="B898" s="135"/>
      <c r="C898" s="136"/>
      <c r="D898" s="135"/>
      <c r="E898" s="136" t="str">
        <f>IF(D898=1,'Tipo '!$B$2,IF(D898=2,'Tipo '!$B$3,IF(D898=3,'Tipo '!$B$4,IF(D898=4,'Tipo '!$B$5,IF(D898=5,'Tipo '!$B$6,IF(D898=6,'Tipo '!$B$7,IF(D898=7,'Tipo '!$B$8,IF(D898=8,'Tipo '!$B$9,IF(D898=9,'Tipo '!$B$10,IF(D898=10,'Tipo '!$B$11,IF(D898=11,'Tipo '!$B$12,IF(D898=12,'Tipo '!$B$13,IF(D898=13,'Tipo '!$B$14,IF(D898=14,'Tipo '!$B$15,IF(D898=15,'Tipo '!$B$16,IF(D898=16,'Tipo '!$B$17,IF(D898=17,'Tipo '!$B$18,IF(D898=18,'Tipo '!$B$19,IF(D898=19,'Tipo '!$B$20,IF(D898=20,'Tipo '!$B$21,"No ha seleccionado un tipo de contrato válido"))))))))))))))))))))</f>
        <v>No ha seleccionado un tipo de contrato válido</v>
      </c>
      <c r="F898" s="136"/>
      <c r="G898" s="136"/>
      <c r="H898" s="146"/>
      <c r="I898" s="146"/>
      <c r="J898" s="135"/>
      <c r="K898" s="136" t="str">
        <f>IF(J898=1,'Equivalencia BH-BMPT'!$D$2,IF(J898=2,'Equivalencia BH-BMPT'!$D$3,IF(J898=3,'Equivalencia BH-BMPT'!$D$4,IF(J898=4,'Equivalencia BH-BMPT'!$D$5,IF(J898=5,'Equivalencia BH-BMPT'!$D$6,IF(J898=6,'Equivalencia BH-BMPT'!$D$7,IF(J898=7,'Equivalencia BH-BMPT'!$D$8,IF(J898=8,'Equivalencia BH-BMPT'!$D$9,IF(J898=9,'Equivalencia BH-BMPT'!$D$10,IF(J898=10,'Equivalencia BH-BMPT'!$D$11,IF(J898=11,'Equivalencia BH-BMPT'!$D$12,IF(J898=12,'Equivalencia BH-BMPT'!$D$13,IF(J898=13,'Equivalencia BH-BMPT'!$D$14,IF(J898=14,'Equivalencia BH-BMPT'!$D$15,IF(J898=15,'Equivalencia BH-BMPT'!$D$16,IF(J898=16,'Equivalencia BH-BMPT'!$D$17,IF(J898=17,'Equivalencia BH-BMPT'!$D$18,IF(J898=18,'Equivalencia BH-BMPT'!$D$19,IF(J898=19,'Equivalencia BH-BMPT'!$D$20,IF(J898=20,'Equivalencia BH-BMPT'!$D$21,IF(J898=21,'Equivalencia BH-BMPT'!$D$22,IF(J898=22,'Equivalencia BH-BMPT'!$D$23,IF(J898=23,'Equivalencia BH-BMPT'!#REF!,IF(J898=24,'Equivalencia BH-BMPT'!$D$25,IF(J898=25,'Equivalencia BH-BMPT'!$D$26,IF(J898=26,'Equivalencia BH-BMPT'!$D$27,IF(J898=27,'Equivalencia BH-BMPT'!$D$28,IF(J898=28,'Equivalencia BH-BMPT'!$D$29,IF(J898=29,'Equivalencia BH-BMPT'!$D$30,IF(J898=30,'Equivalencia BH-BMPT'!$D$31,IF(J898=31,'Equivalencia BH-BMPT'!$D$32,IF(J898=32,'Equivalencia BH-BMPT'!$D$33,IF(J898=33,'Equivalencia BH-BMPT'!$D$34,IF(J898=34,'Equivalencia BH-BMPT'!$D$35,IF(J898=35,'Equivalencia BH-BMPT'!$D$36,IF(J898=36,'Equivalencia BH-BMPT'!$D$37,IF(J898=37,'Equivalencia BH-BMPT'!$D$38,IF(J898=38,'Equivalencia BH-BMPT'!#REF!,IF(J898=39,'Equivalencia BH-BMPT'!$D$40,IF(J898=40,'Equivalencia BH-BMPT'!$D$41,IF(J898=41,'Equivalencia BH-BMPT'!$D$42,IF(J898=42,'Equivalencia BH-BMPT'!$D$43,IF(J898=43,'Equivalencia BH-BMPT'!$D$44,IF(J898=44,'Equivalencia BH-BMPT'!$D$45,IF(J898=45,'Equivalencia BH-BMPT'!$D$46,"No ha seleccionado un número de programa")))))))))))))))))))))))))))))))))))))))))))))</f>
        <v>No ha seleccionado un número de programa</v>
      </c>
      <c r="L898" s="137"/>
      <c r="M898" s="135"/>
      <c r="N898" s="147"/>
      <c r="O898" s="138"/>
      <c r="P898" s="139"/>
      <c r="Q898" s="140"/>
      <c r="R898" s="140"/>
      <c r="S898" s="140"/>
      <c r="T898" s="140">
        <f t="shared" si="78"/>
        <v>0</v>
      </c>
      <c r="U898" s="140"/>
      <c r="V898" s="141"/>
      <c r="W898" s="141"/>
      <c r="X898" s="141"/>
      <c r="Y898" s="135"/>
      <c r="Z898" s="135"/>
      <c r="AA898" s="142"/>
      <c r="AB898" s="135"/>
      <c r="AC898" s="135"/>
      <c r="AD898" s="135"/>
      <c r="AE898" s="135"/>
      <c r="AF898" s="143" t="e">
        <f t="shared" si="79"/>
        <v>#DIV/0!</v>
      </c>
      <c r="AG898" s="144"/>
      <c r="AH898" s="144" t="b">
        <f t="shared" si="80"/>
        <v>1</v>
      </c>
    </row>
    <row r="899" spans="1:34" ht="44.25" customHeight="1" thickBot="1" x14ac:dyDescent="0.3">
      <c r="A899" s="135"/>
      <c r="B899" s="135"/>
      <c r="C899" s="136"/>
      <c r="D899" s="135"/>
      <c r="E899" s="136" t="str">
        <f>IF(D899=1,'Tipo '!$B$2,IF(D899=2,'Tipo '!$B$3,IF(D899=3,'Tipo '!$B$4,IF(D899=4,'Tipo '!$B$5,IF(D899=5,'Tipo '!$B$6,IF(D899=6,'Tipo '!$B$7,IF(D899=7,'Tipo '!$B$8,IF(D899=8,'Tipo '!$B$9,IF(D899=9,'Tipo '!$B$10,IF(D899=10,'Tipo '!$B$11,IF(D899=11,'Tipo '!$B$12,IF(D899=12,'Tipo '!$B$13,IF(D899=13,'Tipo '!$B$14,IF(D899=14,'Tipo '!$B$15,IF(D899=15,'Tipo '!$B$16,IF(D899=16,'Tipo '!$B$17,IF(D899=17,'Tipo '!$B$18,IF(D899=18,'Tipo '!$B$19,IF(D899=19,'Tipo '!$B$20,IF(D899=20,'Tipo '!$B$21,"No ha seleccionado un tipo de contrato válido"))))))))))))))))))))</f>
        <v>No ha seleccionado un tipo de contrato válido</v>
      </c>
      <c r="F899" s="136"/>
      <c r="G899" s="136"/>
      <c r="H899" s="146"/>
      <c r="I899" s="146"/>
      <c r="J899" s="135"/>
      <c r="K899" s="136" t="str">
        <f>IF(J899=1,'Equivalencia BH-BMPT'!$D$2,IF(J899=2,'Equivalencia BH-BMPT'!$D$3,IF(J899=3,'Equivalencia BH-BMPT'!$D$4,IF(J899=4,'Equivalencia BH-BMPT'!$D$5,IF(J899=5,'Equivalencia BH-BMPT'!$D$6,IF(J899=6,'Equivalencia BH-BMPT'!$D$7,IF(J899=7,'Equivalencia BH-BMPT'!$D$8,IF(J899=8,'Equivalencia BH-BMPT'!$D$9,IF(J899=9,'Equivalencia BH-BMPT'!$D$10,IF(J899=10,'Equivalencia BH-BMPT'!$D$11,IF(J899=11,'Equivalencia BH-BMPT'!$D$12,IF(J899=12,'Equivalencia BH-BMPT'!$D$13,IF(J899=13,'Equivalencia BH-BMPT'!$D$14,IF(J899=14,'Equivalencia BH-BMPT'!$D$15,IF(J899=15,'Equivalencia BH-BMPT'!$D$16,IF(J899=16,'Equivalencia BH-BMPT'!$D$17,IF(J899=17,'Equivalencia BH-BMPT'!$D$18,IF(J899=18,'Equivalencia BH-BMPT'!$D$19,IF(J899=19,'Equivalencia BH-BMPT'!$D$20,IF(J899=20,'Equivalencia BH-BMPT'!$D$21,IF(J899=21,'Equivalencia BH-BMPT'!$D$22,IF(J899=22,'Equivalencia BH-BMPT'!$D$23,IF(J899=23,'Equivalencia BH-BMPT'!#REF!,IF(J899=24,'Equivalencia BH-BMPT'!$D$25,IF(J899=25,'Equivalencia BH-BMPT'!$D$26,IF(J899=26,'Equivalencia BH-BMPT'!$D$27,IF(J899=27,'Equivalencia BH-BMPT'!$D$28,IF(J899=28,'Equivalencia BH-BMPT'!$D$29,IF(J899=29,'Equivalencia BH-BMPT'!$D$30,IF(J899=30,'Equivalencia BH-BMPT'!$D$31,IF(J899=31,'Equivalencia BH-BMPT'!$D$32,IF(J899=32,'Equivalencia BH-BMPT'!$D$33,IF(J899=33,'Equivalencia BH-BMPT'!$D$34,IF(J899=34,'Equivalencia BH-BMPT'!$D$35,IF(J899=35,'Equivalencia BH-BMPT'!$D$36,IF(J899=36,'Equivalencia BH-BMPT'!$D$37,IF(J899=37,'Equivalencia BH-BMPT'!$D$38,IF(J899=38,'Equivalencia BH-BMPT'!#REF!,IF(J899=39,'Equivalencia BH-BMPT'!$D$40,IF(J899=40,'Equivalencia BH-BMPT'!$D$41,IF(J899=41,'Equivalencia BH-BMPT'!$D$42,IF(J899=42,'Equivalencia BH-BMPT'!$D$43,IF(J899=43,'Equivalencia BH-BMPT'!$D$44,IF(J899=44,'Equivalencia BH-BMPT'!$D$45,IF(J899=45,'Equivalencia BH-BMPT'!$D$46,"No ha seleccionado un número de programa")))))))))))))))))))))))))))))))))))))))))))))</f>
        <v>No ha seleccionado un número de programa</v>
      </c>
      <c r="L899" s="137"/>
      <c r="M899" s="135"/>
      <c r="N899" s="147"/>
      <c r="O899" s="138"/>
      <c r="P899" s="139"/>
      <c r="Q899" s="140"/>
      <c r="R899" s="140"/>
      <c r="S899" s="140"/>
      <c r="T899" s="140">
        <f t="shared" si="78"/>
        <v>0</v>
      </c>
      <c r="U899" s="140"/>
      <c r="V899" s="141"/>
      <c r="W899" s="141"/>
      <c r="X899" s="141"/>
      <c r="Y899" s="135"/>
      <c r="Z899" s="135"/>
      <c r="AA899" s="142"/>
      <c r="AB899" s="135"/>
      <c r="AC899" s="135"/>
      <c r="AD899" s="135"/>
      <c r="AE899" s="135"/>
      <c r="AF899" s="143" t="e">
        <f t="shared" si="79"/>
        <v>#DIV/0!</v>
      </c>
      <c r="AG899" s="144"/>
      <c r="AH899" s="144" t="b">
        <f t="shared" si="80"/>
        <v>1</v>
      </c>
    </row>
    <row r="900" spans="1:34" ht="44.25" customHeight="1" thickBot="1" x14ac:dyDescent="0.3">
      <c r="A900" s="135"/>
      <c r="B900" s="135"/>
      <c r="C900" s="136"/>
      <c r="D900" s="135"/>
      <c r="E900" s="136" t="str">
        <f>IF(D900=1,'Tipo '!$B$2,IF(D900=2,'Tipo '!$B$3,IF(D900=3,'Tipo '!$B$4,IF(D900=4,'Tipo '!$B$5,IF(D900=5,'Tipo '!$B$6,IF(D900=6,'Tipo '!$B$7,IF(D900=7,'Tipo '!$B$8,IF(D900=8,'Tipo '!$B$9,IF(D900=9,'Tipo '!$B$10,IF(D900=10,'Tipo '!$B$11,IF(D900=11,'Tipo '!$B$12,IF(D900=12,'Tipo '!$B$13,IF(D900=13,'Tipo '!$B$14,IF(D900=14,'Tipo '!$B$15,IF(D900=15,'Tipo '!$B$16,IF(D900=16,'Tipo '!$B$17,IF(D900=17,'Tipo '!$B$18,IF(D900=18,'Tipo '!$B$19,IF(D900=19,'Tipo '!$B$20,IF(D900=20,'Tipo '!$B$21,"No ha seleccionado un tipo de contrato válido"))))))))))))))))))))</f>
        <v>No ha seleccionado un tipo de contrato válido</v>
      </c>
      <c r="F900" s="136"/>
      <c r="G900" s="136"/>
      <c r="H900" s="146"/>
      <c r="I900" s="146"/>
      <c r="J900" s="135"/>
      <c r="K900" s="136" t="str">
        <f>IF(J900=1,'Equivalencia BH-BMPT'!$D$2,IF(J900=2,'Equivalencia BH-BMPT'!$D$3,IF(J900=3,'Equivalencia BH-BMPT'!$D$4,IF(J900=4,'Equivalencia BH-BMPT'!$D$5,IF(J900=5,'Equivalencia BH-BMPT'!$D$6,IF(J900=6,'Equivalencia BH-BMPT'!$D$7,IF(J900=7,'Equivalencia BH-BMPT'!$D$8,IF(J900=8,'Equivalencia BH-BMPT'!$D$9,IF(J900=9,'Equivalencia BH-BMPT'!$D$10,IF(J900=10,'Equivalencia BH-BMPT'!$D$11,IF(J900=11,'Equivalencia BH-BMPT'!$D$12,IF(J900=12,'Equivalencia BH-BMPT'!$D$13,IF(J900=13,'Equivalencia BH-BMPT'!$D$14,IF(J900=14,'Equivalencia BH-BMPT'!$D$15,IF(J900=15,'Equivalencia BH-BMPT'!$D$16,IF(J900=16,'Equivalencia BH-BMPT'!$D$17,IF(J900=17,'Equivalencia BH-BMPT'!$D$18,IF(J900=18,'Equivalencia BH-BMPT'!$D$19,IF(J900=19,'Equivalencia BH-BMPT'!$D$20,IF(J900=20,'Equivalencia BH-BMPT'!$D$21,IF(J900=21,'Equivalencia BH-BMPT'!$D$22,IF(J900=22,'Equivalencia BH-BMPT'!$D$23,IF(J900=23,'Equivalencia BH-BMPT'!#REF!,IF(J900=24,'Equivalencia BH-BMPT'!$D$25,IF(J900=25,'Equivalencia BH-BMPT'!$D$26,IF(J900=26,'Equivalencia BH-BMPT'!$D$27,IF(J900=27,'Equivalencia BH-BMPT'!$D$28,IF(J900=28,'Equivalencia BH-BMPT'!$D$29,IF(J900=29,'Equivalencia BH-BMPT'!$D$30,IF(J900=30,'Equivalencia BH-BMPT'!$D$31,IF(J900=31,'Equivalencia BH-BMPT'!$D$32,IF(J900=32,'Equivalencia BH-BMPT'!$D$33,IF(J900=33,'Equivalencia BH-BMPT'!$D$34,IF(J900=34,'Equivalencia BH-BMPT'!$D$35,IF(J900=35,'Equivalencia BH-BMPT'!$D$36,IF(J900=36,'Equivalencia BH-BMPT'!$D$37,IF(J900=37,'Equivalencia BH-BMPT'!$D$38,IF(J900=38,'Equivalencia BH-BMPT'!#REF!,IF(J900=39,'Equivalencia BH-BMPT'!$D$40,IF(J900=40,'Equivalencia BH-BMPT'!$D$41,IF(J900=41,'Equivalencia BH-BMPT'!$D$42,IF(J900=42,'Equivalencia BH-BMPT'!$D$43,IF(J900=43,'Equivalencia BH-BMPT'!$D$44,IF(J900=44,'Equivalencia BH-BMPT'!$D$45,IF(J900=45,'Equivalencia BH-BMPT'!$D$46,"No ha seleccionado un número de programa")))))))))))))))))))))))))))))))))))))))))))))</f>
        <v>No ha seleccionado un número de programa</v>
      </c>
      <c r="L900" s="137"/>
      <c r="M900" s="135"/>
      <c r="N900" s="147"/>
      <c r="O900" s="138"/>
      <c r="P900" s="139"/>
      <c r="Q900" s="140"/>
      <c r="R900" s="140"/>
      <c r="S900" s="140"/>
      <c r="T900" s="140">
        <f t="shared" si="78"/>
        <v>0</v>
      </c>
      <c r="U900" s="140"/>
      <c r="V900" s="141"/>
      <c r="W900" s="141"/>
      <c r="X900" s="141"/>
      <c r="Y900" s="135"/>
      <c r="Z900" s="135"/>
      <c r="AA900" s="142"/>
      <c r="AB900" s="135"/>
      <c r="AC900" s="135"/>
      <c r="AD900" s="135"/>
      <c r="AE900" s="135"/>
      <c r="AF900" s="143" t="e">
        <f t="shared" si="79"/>
        <v>#DIV/0!</v>
      </c>
      <c r="AG900" s="144"/>
      <c r="AH900" s="144" t="b">
        <f t="shared" si="80"/>
        <v>1</v>
      </c>
    </row>
    <row r="901" spans="1:34" ht="44.25" customHeight="1" thickBot="1" x14ac:dyDescent="0.3">
      <c r="A901" s="135"/>
      <c r="B901" s="135"/>
      <c r="C901" s="136"/>
      <c r="D901" s="135"/>
      <c r="E901" s="136" t="str">
        <f>IF(D901=1,'Tipo '!$B$2,IF(D901=2,'Tipo '!$B$3,IF(D901=3,'Tipo '!$B$4,IF(D901=4,'Tipo '!$B$5,IF(D901=5,'Tipo '!$B$6,IF(D901=6,'Tipo '!$B$7,IF(D901=7,'Tipo '!$B$8,IF(D901=8,'Tipo '!$B$9,IF(D901=9,'Tipo '!$B$10,IF(D901=10,'Tipo '!$B$11,IF(D901=11,'Tipo '!$B$12,IF(D901=12,'Tipo '!$B$13,IF(D901=13,'Tipo '!$B$14,IF(D901=14,'Tipo '!$B$15,IF(D901=15,'Tipo '!$B$16,IF(D901=16,'Tipo '!$B$17,IF(D901=17,'Tipo '!$B$18,IF(D901=18,'Tipo '!$B$19,IF(D901=19,'Tipo '!$B$20,IF(D901=20,'Tipo '!$B$21,"No ha seleccionado un tipo de contrato válido"))))))))))))))))))))</f>
        <v>No ha seleccionado un tipo de contrato válido</v>
      </c>
      <c r="F901" s="136"/>
      <c r="G901" s="136"/>
      <c r="H901" s="146"/>
      <c r="I901" s="146"/>
      <c r="J901" s="135"/>
      <c r="K901" s="136" t="str">
        <f>IF(J901=1,'Equivalencia BH-BMPT'!$D$2,IF(J901=2,'Equivalencia BH-BMPT'!$D$3,IF(J901=3,'Equivalencia BH-BMPT'!$D$4,IF(J901=4,'Equivalencia BH-BMPT'!$D$5,IF(J901=5,'Equivalencia BH-BMPT'!$D$6,IF(J901=6,'Equivalencia BH-BMPT'!$D$7,IF(J901=7,'Equivalencia BH-BMPT'!$D$8,IF(J901=8,'Equivalencia BH-BMPT'!$D$9,IF(J901=9,'Equivalencia BH-BMPT'!$D$10,IF(J901=10,'Equivalencia BH-BMPT'!$D$11,IF(J901=11,'Equivalencia BH-BMPT'!$D$12,IF(J901=12,'Equivalencia BH-BMPT'!$D$13,IF(J901=13,'Equivalencia BH-BMPT'!$D$14,IF(J901=14,'Equivalencia BH-BMPT'!$D$15,IF(J901=15,'Equivalencia BH-BMPT'!$D$16,IF(J901=16,'Equivalencia BH-BMPT'!$D$17,IF(J901=17,'Equivalencia BH-BMPT'!$D$18,IF(J901=18,'Equivalencia BH-BMPT'!$D$19,IF(J901=19,'Equivalencia BH-BMPT'!$D$20,IF(J901=20,'Equivalencia BH-BMPT'!$D$21,IF(J901=21,'Equivalencia BH-BMPT'!$D$22,IF(J901=22,'Equivalencia BH-BMPT'!$D$23,IF(J901=23,'Equivalencia BH-BMPT'!#REF!,IF(J901=24,'Equivalencia BH-BMPT'!$D$25,IF(J901=25,'Equivalencia BH-BMPT'!$D$26,IF(J901=26,'Equivalencia BH-BMPT'!$D$27,IF(J901=27,'Equivalencia BH-BMPT'!$D$28,IF(J901=28,'Equivalencia BH-BMPT'!$D$29,IF(J901=29,'Equivalencia BH-BMPT'!$D$30,IF(J901=30,'Equivalencia BH-BMPT'!$D$31,IF(J901=31,'Equivalencia BH-BMPT'!$D$32,IF(J901=32,'Equivalencia BH-BMPT'!$D$33,IF(J901=33,'Equivalencia BH-BMPT'!$D$34,IF(J901=34,'Equivalencia BH-BMPT'!$D$35,IF(J901=35,'Equivalencia BH-BMPT'!$D$36,IF(J901=36,'Equivalencia BH-BMPT'!$D$37,IF(J901=37,'Equivalencia BH-BMPT'!$D$38,IF(J901=38,'Equivalencia BH-BMPT'!#REF!,IF(J901=39,'Equivalencia BH-BMPT'!$D$40,IF(J901=40,'Equivalencia BH-BMPT'!$D$41,IF(J901=41,'Equivalencia BH-BMPT'!$D$42,IF(J901=42,'Equivalencia BH-BMPT'!$D$43,IF(J901=43,'Equivalencia BH-BMPT'!$D$44,IF(J901=44,'Equivalencia BH-BMPT'!$D$45,IF(J901=45,'Equivalencia BH-BMPT'!$D$46,"No ha seleccionado un número de programa")))))))))))))))))))))))))))))))))))))))))))))</f>
        <v>No ha seleccionado un número de programa</v>
      </c>
      <c r="L901" s="137"/>
      <c r="M901" s="135"/>
      <c r="N901" s="147"/>
      <c r="O901" s="138"/>
      <c r="P901" s="139"/>
      <c r="Q901" s="140"/>
      <c r="R901" s="140"/>
      <c r="S901" s="140"/>
      <c r="T901" s="140">
        <f t="shared" si="78"/>
        <v>0</v>
      </c>
      <c r="U901" s="140"/>
      <c r="V901" s="141"/>
      <c r="W901" s="141"/>
      <c r="X901" s="141"/>
      <c r="Y901" s="135"/>
      <c r="Z901" s="135"/>
      <c r="AA901" s="142"/>
      <c r="AB901" s="135"/>
      <c r="AC901" s="135"/>
      <c r="AD901" s="135"/>
      <c r="AE901" s="135"/>
      <c r="AF901" s="143" t="e">
        <f t="shared" si="79"/>
        <v>#DIV/0!</v>
      </c>
      <c r="AG901" s="144"/>
      <c r="AH901" s="144" t="b">
        <f t="shared" si="80"/>
        <v>1</v>
      </c>
    </row>
    <row r="902" spans="1:34" ht="44.25" customHeight="1" thickBot="1" x14ac:dyDescent="0.3">
      <c r="A902" s="135"/>
      <c r="B902" s="135"/>
      <c r="C902" s="136"/>
      <c r="D902" s="135"/>
      <c r="E902" s="136" t="str">
        <f>IF(D902=1,'Tipo '!$B$2,IF(D902=2,'Tipo '!$B$3,IF(D902=3,'Tipo '!$B$4,IF(D902=4,'Tipo '!$B$5,IF(D902=5,'Tipo '!$B$6,IF(D902=6,'Tipo '!$B$7,IF(D902=7,'Tipo '!$B$8,IF(D902=8,'Tipo '!$B$9,IF(D902=9,'Tipo '!$B$10,IF(D902=10,'Tipo '!$B$11,IF(D902=11,'Tipo '!$B$12,IF(D902=12,'Tipo '!$B$13,IF(D902=13,'Tipo '!$B$14,IF(D902=14,'Tipo '!$B$15,IF(D902=15,'Tipo '!$B$16,IF(D902=16,'Tipo '!$B$17,IF(D902=17,'Tipo '!$B$18,IF(D902=18,'Tipo '!$B$19,IF(D902=19,'Tipo '!$B$20,IF(D902=20,'Tipo '!$B$21,"No ha seleccionado un tipo de contrato válido"))))))))))))))))))))</f>
        <v>No ha seleccionado un tipo de contrato válido</v>
      </c>
      <c r="F902" s="136"/>
      <c r="G902" s="136"/>
      <c r="H902" s="146"/>
      <c r="I902" s="146"/>
      <c r="J902" s="135"/>
      <c r="K902" s="136" t="str">
        <f>IF(J902=1,'Equivalencia BH-BMPT'!$D$2,IF(J902=2,'Equivalencia BH-BMPT'!$D$3,IF(J902=3,'Equivalencia BH-BMPT'!$D$4,IF(J902=4,'Equivalencia BH-BMPT'!$D$5,IF(J902=5,'Equivalencia BH-BMPT'!$D$6,IF(J902=6,'Equivalencia BH-BMPT'!$D$7,IF(J902=7,'Equivalencia BH-BMPT'!$D$8,IF(J902=8,'Equivalencia BH-BMPT'!$D$9,IF(J902=9,'Equivalencia BH-BMPT'!$D$10,IF(J902=10,'Equivalencia BH-BMPT'!$D$11,IF(J902=11,'Equivalencia BH-BMPT'!$D$12,IF(J902=12,'Equivalencia BH-BMPT'!$D$13,IF(J902=13,'Equivalencia BH-BMPT'!$D$14,IF(J902=14,'Equivalencia BH-BMPT'!$D$15,IF(J902=15,'Equivalencia BH-BMPT'!$D$16,IF(J902=16,'Equivalencia BH-BMPT'!$D$17,IF(J902=17,'Equivalencia BH-BMPT'!$D$18,IF(J902=18,'Equivalencia BH-BMPT'!$D$19,IF(J902=19,'Equivalencia BH-BMPT'!$D$20,IF(J902=20,'Equivalencia BH-BMPT'!$D$21,IF(J902=21,'Equivalencia BH-BMPT'!$D$22,IF(J902=22,'Equivalencia BH-BMPT'!$D$23,IF(J902=23,'Equivalencia BH-BMPT'!#REF!,IF(J902=24,'Equivalencia BH-BMPT'!$D$25,IF(J902=25,'Equivalencia BH-BMPT'!$D$26,IF(J902=26,'Equivalencia BH-BMPT'!$D$27,IF(J902=27,'Equivalencia BH-BMPT'!$D$28,IF(J902=28,'Equivalencia BH-BMPT'!$D$29,IF(J902=29,'Equivalencia BH-BMPT'!$D$30,IF(J902=30,'Equivalencia BH-BMPT'!$D$31,IF(J902=31,'Equivalencia BH-BMPT'!$D$32,IF(J902=32,'Equivalencia BH-BMPT'!$D$33,IF(J902=33,'Equivalencia BH-BMPT'!$D$34,IF(J902=34,'Equivalencia BH-BMPT'!$D$35,IF(J902=35,'Equivalencia BH-BMPT'!$D$36,IF(J902=36,'Equivalencia BH-BMPT'!$D$37,IF(J902=37,'Equivalencia BH-BMPT'!$D$38,IF(J902=38,'Equivalencia BH-BMPT'!#REF!,IF(J902=39,'Equivalencia BH-BMPT'!$D$40,IF(J902=40,'Equivalencia BH-BMPT'!$D$41,IF(J902=41,'Equivalencia BH-BMPT'!$D$42,IF(J902=42,'Equivalencia BH-BMPT'!$D$43,IF(J902=43,'Equivalencia BH-BMPT'!$D$44,IF(J902=44,'Equivalencia BH-BMPT'!$D$45,IF(J902=45,'Equivalencia BH-BMPT'!$D$46,"No ha seleccionado un número de programa")))))))))))))))))))))))))))))))))))))))))))))</f>
        <v>No ha seleccionado un número de programa</v>
      </c>
      <c r="L902" s="137"/>
      <c r="M902" s="135"/>
      <c r="N902" s="147"/>
      <c r="O902" s="138"/>
      <c r="P902" s="139"/>
      <c r="Q902" s="140"/>
      <c r="R902" s="140"/>
      <c r="S902" s="140"/>
      <c r="T902" s="140">
        <f t="shared" si="78"/>
        <v>0</v>
      </c>
      <c r="U902" s="140"/>
      <c r="V902" s="141"/>
      <c r="W902" s="141"/>
      <c r="X902" s="141"/>
      <c r="Y902" s="135"/>
      <c r="Z902" s="135"/>
      <c r="AA902" s="142"/>
      <c r="AB902" s="135"/>
      <c r="AC902" s="135"/>
      <c r="AD902" s="135"/>
      <c r="AE902" s="135"/>
      <c r="AF902" s="143" t="e">
        <f t="shared" si="79"/>
        <v>#DIV/0!</v>
      </c>
      <c r="AG902" s="144"/>
      <c r="AH902" s="144" t="b">
        <f t="shared" si="80"/>
        <v>1</v>
      </c>
    </row>
    <row r="903" spans="1:34" ht="44.25" customHeight="1" thickBot="1" x14ac:dyDescent="0.3">
      <c r="A903" s="135"/>
      <c r="B903" s="135"/>
      <c r="C903" s="136"/>
      <c r="D903" s="135"/>
      <c r="E903" s="136" t="str">
        <f>IF(D903=1,'Tipo '!$B$2,IF(D903=2,'Tipo '!$B$3,IF(D903=3,'Tipo '!$B$4,IF(D903=4,'Tipo '!$B$5,IF(D903=5,'Tipo '!$B$6,IF(D903=6,'Tipo '!$B$7,IF(D903=7,'Tipo '!$B$8,IF(D903=8,'Tipo '!$B$9,IF(D903=9,'Tipo '!$B$10,IF(D903=10,'Tipo '!$B$11,IF(D903=11,'Tipo '!$B$12,IF(D903=12,'Tipo '!$B$13,IF(D903=13,'Tipo '!$B$14,IF(D903=14,'Tipo '!$B$15,IF(D903=15,'Tipo '!$B$16,IF(D903=16,'Tipo '!$B$17,IF(D903=17,'Tipo '!$B$18,IF(D903=18,'Tipo '!$B$19,IF(D903=19,'Tipo '!$B$20,IF(D903=20,'Tipo '!$B$21,"No ha seleccionado un tipo de contrato válido"))))))))))))))))))))</f>
        <v>No ha seleccionado un tipo de contrato válido</v>
      </c>
      <c r="F903" s="136"/>
      <c r="G903" s="136"/>
      <c r="H903" s="146"/>
      <c r="I903" s="146"/>
      <c r="J903" s="135"/>
      <c r="K903" s="136" t="str">
        <f>IF(J903=1,'Equivalencia BH-BMPT'!$D$2,IF(J903=2,'Equivalencia BH-BMPT'!$D$3,IF(J903=3,'Equivalencia BH-BMPT'!$D$4,IF(J903=4,'Equivalencia BH-BMPT'!$D$5,IF(J903=5,'Equivalencia BH-BMPT'!$D$6,IF(J903=6,'Equivalencia BH-BMPT'!$D$7,IF(J903=7,'Equivalencia BH-BMPT'!$D$8,IF(J903=8,'Equivalencia BH-BMPT'!$D$9,IF(J903=9,'Equivalencia BH-BMPT'!$D$10,IF(J903=10,'Equivalencia BH-BMPT'!$D$11,IF(J903=11,'Equivalencia BH-BMPT'!$D$12,IF(J903=12,'Equivalencia BH-BMPT'!$D$13,IF(J903=13,'Equivalencia BH-BMPT'!$D$14,IF(J903=14,'Equivalencia BH-BMPT'!$D$15,IF(J903=15,'Equivalencia BH-BMPT'!$D$16,IF(J903=16,'Equivalencia BH-BMPT'!$D$17,IF(J903=17,'Equivalencia BH-BMPT'!$D$18,IF(J903=18,'Equivalencia BH-BMPT'!$D$19,IF(J903=19,'Equivalencia BH-BMPT'!$D$20,IF(J903=20,'Equivalencia BH-BMPT'!$D$21,IF(J903=21,'Equivalencia BH-BMPT'!$D$22,IF(J903=22,'Equivalencia BH-BMPT'!$D$23,IF(J903=23,'Equivalencia BH-BMPT'!#REF!,IF(J903=24,'Equivalencia BH-BMPT'!$D$25,IF(J903=25,'Equivalencia BH-BMPT'!$D$26,IF(J903=26,'Equivalencia BH-BMPT'!$D$27,IF(J903=27,'Equivalencia BH-BMPT'!$D$28,IF(J903=28,'Equivalencia BH-BMPT'!$D$29,IF(J903=29,'Equivalencia BH-BMPT'!$D$30,IF(J903=30,'Equivalencia BH-BMPT'!$D$31,IF(J903=31,'Equivalencia BH-BMPT'!$D$32,IF(J903=32,'Equivalencia BH-BMPT'!$D$33,IF(J903=33,'Equivalencia BH-BMPT'!$D$34,IF(J903=34,'Equivalencia BH-BMPT'!$D$35,IF(J903=35,'Equivalencia BH-BMPT'!$D$36,IF(J903=36,'Equivalencia BH-BMPT'!$D$37,IF(J903=37,'Equivalencia BH-BMPT'!$D$38,IF(J903=38,'Equivalencia BH-BMPT'!#REF!,IF(J903=39,'Equivalencia BH-BMPT'!$D$40,IF(J903=40,'Equivalencia BH-BMPT'!$D$41,IF(J903=41,'Equivalencia BH-BMPT'!$D$42,IF(J903=42,'Equivalencia BH-BMPT'!$D$43,IF(J903=43,'Equivalencia BH-BMPT'!$D$44,IF(J903=44,'Equivalencia BH-BMPT'!$D$45,IF(J903=45,'Equivalencia BH-BMPT'!$D$46,"No ha seleccionado un número de programa")))))))))))))))))))))))))))))))))))))))))))))</f>
        <v>No ha seleccionado un número de programa</v>
      </c>
      <c r="L903" s="137"/>
      <c r="M903" s="135"/>
      <c r="N903" s="147"/>
      <c r="O903" s="138"/>
      <c r="P903" s="139"/>
      <c r="Q903" s="140"/>
      <c r="R903" s="140"/>
      <c r="S903" s="140"/>
      <c r="T903" s="140">
        <f t="shared" si="78"/>
        <v>0</v>
      </c>
      <c r="U903" s="140"/>
      <c r="V903" s="141"/>
      <c r="W903" s="141"/>
      <c r="X903" s="141"/>
      <c r="Y903" s="135"/>
      <c r="Z903" s="135"/>
      <c r="AA903" s="142"/>
      <c r="AB903" s="135"/>
      <c r="AC903" s="135"/>
      <c r="AD903" s="135"/>
      <c r="AE903" s="135"/>
      <c r="AF903" s="143" t="e">
        <f t="shared" si="79"/>
        <v>#DIV/0!</v>
      </c>
      <c r="AG903" s="144"/>
      <c r="AH903" s="144" t="b">
        <f t="shared" si="80"/>
        <v>1</v>
      </c>
    </row>
    <row r="904" spans="1:34" ht="44.25" customHeight="1" thickBot="1" x14ac:dyDescent="0.3">
      <c r="A904" s="135"/>
      <c r="B904" s="135"/>
      <c r="C904" s="136"/>
      <c r="D904" s="135"/>
      <c r="E904" s="136" t="str">
        <f>IF(D904=1,'Tipo '!$B$2,IF(D904=2,'Tipo '!$B$3,IF(D904=3,'Tipo '!$B$4,IF(D904=4,'Tipo '!$B$5,IF(D904=5,'Tipo '!$B$6,IF(D904=6,'Tipo '!$B$7,IF(D904=7,'Tipo '!$B$8,IF(D904=8,'Tipo '!$B$9,IF(D904=9,'Tipo '!$B$10,IF(D904=10,'Tipo '!$B$11,IF(D904=11,'Tipo '!$B$12,IF(D904=12,'Tipo '!$B$13,IF(D904=13,'Tipo '!$B$14,IF(D904=14,'Tipo '!$B$15,IF(D904=15,'Tipo '!$B$16,IF(D904=16,'Tipo '!$B$17,IF(D904=17,'Tipo '!$B$18,IF(D904=18,'Tipo '!$B$19,IF(D904=19,'Tipo '!$B$20,IF(D904=20,'Tipo '!$B$21,"No ha seleccionado un tipo de contrato válido"))))))))))))))))))))</f>
        <v>No ha seleccionado un tipo de contrato válido</v>
      </c>
      <c r="F904" s="136"/>
      <c r="G904" s="136"/>
      <c r="H904" s="146"/>
      <c r="I904" s="146"/>
      <c r="J904" s="135"/>
      <c r="K904" s="136" t="str">
        <f>IF(J904=1,'Equivalencia BH-BMPT'!$D$2,IF(J904=2,'Equivalencia BH-BMPT'!$D$3,IF(J904=3,'Equivalencia BH-BMPT'!$D$4,IF(J904=4,'Equivalencia BH-BMPT'!$D$5,IF(J904=5,'Equivalencia BH-BMPT'!$D$6,IF(J904=6,'Equivalencia BH-BMPT'!$D$7,IF(J904=7,'Equivalencia BH-BMPT'!$D$8,IF(J904=8,'Equivalencia BH-BMPT'!$D$9,IF(J904=9,'Equivalencia BH-BMPT'!$D$10,IF(J904=10,'Equivalencia BH-BMPT'!$D$11,IF(J904=11,'Equivalencia BH-BMPT'!$D$12,IF(J904=12,'Equivalencia BH-BMPT'!$D$13,IF(J904=13,'Equivalencia BH-BMPT'!$D$14,IF(J904=14,'Equivalencia BH-BMPT'!$D$15,IF(J904=15,'Equivalencia BH-BMPT'!$D$16,IF(J904=16,'Equivalencia BH-BMPT'!$D$17,IF(J904=17,'Equivalencia BH-BMPT'!$D$18,IF(J904=18,'Equivalencia BH-BMPT'!$D$19,IF(J904=19,'Equivalencia BH-BMPT'!$D$20,IF(J904=20,'Equivalencia BH-BMPT'!$D$21,IF(J904=21,'Equivalencia BH-BMPT'!$D$22,IF(J904=22,'Equivalencia BH-BMPT'!$D$23,IF(J904=23,'Equivalencia BH-BMPT'!#REF!,IF(J904=24,'Equivalencia BH-BMPT'!$D$25,IF(J904=25,'Equivalencia BH-BMPT'!$D$26,IF(J904=26,'Equivalencia BH-BMPT'!$D$27,IF(J904=27,'Equivalencia BH-BMPT'!$D$28,IF(J904=28,'Equivalencia BH-BMPT'!$D$29,IF(J904=29,'Equivalencia BH-BMPT'!$D$30,IF(J904=30,'Equivalencia BH-BMPT'!$D$31,IF(J904=31,'Equivalencia BH-BMPT'!$D$32,IF(J904=32,'Equivalencia BH-BMPT'!$D$33,IF(J904=33,'Equivalencia BH-BMPT'!$D$34,IF(J904=34,'Equivalencia BH-BMPT'!$D$35,IF(J904=35,'Equivalencia BH-BMPT'!$D$36,IF(J904=36,'Equivalencia BH-BMPT'!$D$37,IF(J904=37,'Equivalencia BH-BMPT'!$D$38,IF(J904=38,'Equivalencia BH-BMPT'!#REF!,IF(J904=39,'Equivalencia BH-BMPT'!$D$40,IF(J904=40,'Equivalencia BH-BMPT'!$D$41,IF(J904=41,'Equivalencia BH-BMPT'!$D$42,IF(J904=42,'Equivalencia BH-BMPT'!$D$43,IF(J904=43,'Equivalencia BH-BMPT'!$D$44,IF(J904=44,'Equivalencia BH-BMPT'!$D$45,IF(J904=45,'Equivalencia BH-BMPT'!$D$46,"No ha seleccionado un número de programa")))))))))))))))))))))))))))))))))))))))))))))</f>
        <v>No ha seleccionado un número de programa</v>
      </c>
      <c r="L904" s="137"/>
      <c r="M904" s="135"/>
      <c r="N904" s="147"/>
      <c r="O904" s="138"/>
      <c r="P904" s="139"/>
      <c r="Q904" s="140"/>
      <c r="R904" s="140"/>
      <c r="S904" s="140"/>
      <c r="T904" s="140">
        <f t="shared" si="78"/>
        <v>0</v>
      </c>
      <c r="U904" s="140"/>
      <c r="V904" s="141"/>
      <c r="W904" s="141"/>
      <c r="X904" s="141"/>
      <c r="Y904" s="135"/>
      <c r="Z904" s="135"/>
      <c r="AA904" s="142"/>
      <c r="AB904" s="135"/>
      <c r="AC904" s="135"/>
      <c r="AD904" s="135"/>
      <c r="AE904" s="135"/>
      <c r="AF904" s="143" t="e">
        <f t="shared" si="79"/>
        <v>#DIV/0!</v>
      </c>
      <c r="AG904" s="144"/>
      <c r="AH904" s="144" t="b">
        <f t="shared" si="80"/>
        <v>1</v>
      </c>
    </row>
    <row r="905" spans="1:34" ht="44.25" customHeight="1" thickBot="1" x14ac:dyDescent="0.3">
      <c r="A905" s="135"/>
      <c r="B905" s="135"/>
      <c r="C905" s="136"/>
      <c r="D905" s="135"/>
      <c r="E905" s="136" t="str">
        <f>IF(D905=1,'Tipo '!$B$2,IF(D905=2,'Tipo '!$B$3,IF(D905=3,'Tipo '!$B$4,IF(D905=4,'Tipo '!$B$5,IF(D905=5,'Tipo '!$B$6,IF(D905=6,'Tipo '!$B$7,IF(D905=7,'Tipo '!$B$8,IF(D905=8,'Tipo '!$B$9,IF(D905=9,'Tipo '!$B$10,IF(D905=10,'Tipo '!$B$11,IF(D905=11,'Tipo '!$B$12,IF(D905=12,'Tipo '!$B$13,IF(D905=13,'Tipo '!$B$14,IF(D905=14,'Tipo '!$B$15,IF(D905=15,'Tipo '!$B$16,IF(D905=16,'Tipo '!$B$17,IF(D905=17,'Tipo '!$B$18,IF(D905=18,'Tipo '!$B$19,IF(D905=19,'Tipo '!$B$20,IF(D905=20,'Tipo '!$B$21,"No ha seleccionado un tipo de contrato válido"))))))))))))))))))))</f>
        <v>No ha seleccionado un tipo de contrato válido</v>
      </c>
      <c r="F905" s="136"/>
      <c r="G905" s="136"/>
      <c r="H905" s="146"/>
      <c r="I905" s="146"/>
      <c r="J905" s="135"/>
      <c r="K905" s="136" t="str">
        <f>IF(J905=1,'Equivalencia BH-BMPT'!$D$2,IF(J905=2,'Equivalencia BH-BMPT'!$D$3,IF(J905=3,'Equivalencia BH-BMPT'!$D$4,IF(J905=4,'Equivalencia BH-BMPT'!$D$5,IF(J905=5,'Equivalencia BH-BMPT'!$D$6,IF(J905=6,'Equivalencia BH-BMPT'!$D$7,IF(J905=7,'Equivalencia BH-BMPT'!$D$8,IF(J905=8,'Equivalencia BH-BMPT'!$D$9,IF(J905=9,'Equivalencia BH-BMPT'!$D$10,IF(J905=10,'Equivalencia BH-BMPT'!$D$11,IF(J905=11,'Equivalencia BH-BMPT'!$D$12,IF(J905=12,'Equivalencia BH-BMPT'!$D$13,IF(J905=13,'Equivalencia BH-BMPT'!$D$14,IF(J905=14,'Equivalencia BH-BMPT'!$D$15,IF(J905=15,'Equivalencia BH-BMPT'!$D$16,IF(J905=16,'Equivalencia BH-BMPT'!$D$17,IF(J905=17,'Equivalencia BH-BMPT'!$D$18,IF(J905=18,'Equivalencia BH-BMPT'!$D$19,IF(J905=19,'Equivalencia BH-BMPT'!$D$20,IF(J905=20,'Equivalencia BH-BMPT'!$D$21,IF(J905=21,'Equivalencia BH-BMPT'!$D$22,IF(J905=22,'Equivalencia BH-BMPT'!$D$23,IF(J905=23,'Equivalencia BH-BMPT'!#REF!,IF(J905=24,'Equivalencia BH-BMPT'!$D$25,IF(J905=25,'Equivalencia BH-BMPT'!$D$26,IF(J905=26,'Equivalencia BH-BMPT'!$D$27,IF(J905=27,'Equivalencia BH-BMPT'!$D$28,IF(J905=28,'Equivalencia BH-BMPT'!$D$29,IF(J905=29,'Equivalencia BH-BMPT'!$D$30,IF(J905=30,'Equivalencia BH-BMPT'!$D$31,IF(J905=31,'Equivalencia BH-BMPT'!$D$32,IF(J905=32,'Equivalencia BH-BMPT'!$D$33,IF(J905=33,'Equivalencia BH-BMPT'!$D$34,IF(J905=34,'Equivalencia BH-BMPT'!$D$35,IF(J905=35,'Equivalencia BH-BMPT'!$D$36,IF(J905=36,'Equivalencia BH-BMPT'!$D$37,IF(J905=37,'Equivalencia BH-BMPT'!$D$38,IF(J905=38,'Equivalencia BH-BMPT'!#REF!,IF(J905=39,'Equivalencia BH-BMPT'!$D$40,IF(J905=40,'Equivalencia BH-BMPT'!$D$41,IF(J905=41,'Equivalencia BH-BMPT'!$D$42,IF(J905=42,'Equivalencia BH-BMPT'!$D$43,IF(J905=43,'Equivalencia BH-BMPT'!$D$44,IF(J905=44,'Equivalencia BH-BMPT'!$D$45,IF(J905=45,'Equivalencia BH-BMPT'!$D$46,"No ha seleccionado un número de programa")))))))))))))))))))))))))))))))))))))))))))))</f>
        <v>No ha seleccionado un número de programa</v>
      </c>
      <c r="L905" s="137"/>
      <c r="M905" s="135"/>
      <c r="N905" s="147"/>
      <c r="O905" s="138"/>
      <c r="P905" s="139"/>
      <c r="Q905" s="140"/>
      <c r="R905" s="140"/>
      <c r="S905" s="140"/>
      <c r="T905" s="140">
        <f t="shared" si="78"/>
        <v>0</v>
      </c>
      <c r="U905" s="140"/>
      <c r="V905" s="141"/>
      <c r="W905" s="141"/>
      <c r="X905" s="141"/>
      <c r="Y905" s="135"/>
      <c r="Z905" s="135"/>
      <c r="AA905" s="142"/>
      <c r="AB905" s="135"/>
      <c r="AC905" s="135"/>
      <c r="AD905" s="135"/>
      <c r="AE905" s="135"/>
      <c r="AF905" s="143" t="e">
        <f t="shared" si="79"/>
        <v>#DIV/0!</v>
      </c>
      <c r="AG905" s="144"/>
      <c r="AH905" s="144" t="b">
        <f t="shared" si="80"/>
        <v>1</v>
      </c>
    </row>
    <row r="906" spans="1:34" ht="44.25" customHeight="1" thickBot="1" x14ac:dyDescent="0.3">
      <c r="A906" s="135"/>
      <c r="B906" s="135"/>
      <c r="C906" s="136"/>
      <c r="D906" s="135"/>
      <c r="E906" s="136" t="str">
        <f>IF(D906=1,'Tipo '!$B$2,IF(D906=2,'Tipo '!$B$3,IF(D906=3,'Tipo '!$B$4,IF(D906=4,'Tipo '!$B$5,IF(D906=5,'Tipo '!$B$6,IF(D906=6,'Tipo '!$B$7,IF(D906=7,'Tipo '!$B$8,IF(D906=8,'Tipo '!$B$9,IF(D906=9,'Tipo '!$B$10,IF(D906=10,'Tipo '!$B$11,IF(D906=11,'Tipo '!$B$12,IF(D906=12,'Tipo '!$B$13,IF(D906=13,'Tipo '!$B$14,IF(D906=14,'Tipo '!$B$15,IF(D906=15,'Tipo '!$B$16,IF(D906=16,'Tipo '!$B$17,IF(D906=17,'Tipo '!$B$18,IF(D906=18,'Tipo '!$B$19,IF(D906=19,'Tipo '!$B$20,IF(D906=20,'Tipo '!$B$21,"No ha seleccionado un tipo de contrato válido"))))))))))))))))))))</f>
        <v>No ha seleccionado un tipo de contrato válido</v>
      </c>
      <c r="F906" s="136"/>
      <c r="G906" s="136"/>
      <c r="H906" s="146"/>
      <c r="I906" s="146"/>
      <c r="J906" s="135"/>
      <c r="K906" s="136" t="str">
        <f>IF(J906=1,'Equivalencia BH-BMPT'!$D$2,IF(J906=2,'Equivalencia BH-BMPT'!$D$3,IF(J906=3,'Equivalencia BH-BMPT'!$D$4,IF(J906=4,'Equivalencia BH-BMPT'!$D$5,IF(J906=5,'Equivalencia BH-BMPT'!$D$6,IF(J906=6,'Equivalencia BH-BMPT'!$D$7,IF(J906=7,'Equivalencia BH-BMPT'!$D$8,IF(J906=8,'Equivalencia BH-BMPT'!$D$9,IF(J906=9,'Equivalencia BH-BMPT'!$D$10,IF(J906=10,'Equivalencia BH-BMPT'!$D$11,IF(J906=11,'Equivalencia BH-BMPT'!$D$12,IF(J906=12,'Equivalencia BH-BMPT'!$D$13,IF(J906=13,'Equivalencia BH-BMPT'!$D$14,IF(J906=14,'Equivalencia BH-BMPT'!$D$15,IF(J906=15,'Equivalencia BH-BMPT'!$D$16,IF(J906=16,'Equivalencia BH-BMPT'!$D$17,IF(J906=17,'Equivalencia BH-BMPT'!$D$18,IF(J906=18,'Equivalencia BH-BMPT'!$D$19,IF(J906=19,'Equivalencia BH-BMPT'!$D$20,IF(J906=20,'Equivalencia BH-BMPT'!$D$21,IF(J906=21,'Equivalencia BH-BMPT'!$D$22,IF(J906=22,'Equivalencia BH-BMPT'!$D$23,IF(J906=23,'Equivalencia BH-BMPT'!#REF!,IF(J906=24,'Equivalencia BH-BMPT'!$D$25,IF(J906=25,'Equivalencia BH-BMPT'!$D$26,IF(J906=26,'Equivalencia BH-BMPT'!$D$27,IF(J906=27,'Equivalencia BH-BMPT'!$D$28,IF(J906=28,'Equivalencia BH-BMPT'!$D$29,IF(J906=29,'Equivalencia BH-BMPT'!$D$30,IF(J906=30,'Equivalencia BH-BMPT'!$D$31,IF(J906=31,'Equivalencia BH-BMPT'!$D$32,IF(J906=32,'Equivalencia BH-BMPT'!$D$33,IF(J906=33,'Equivalencia BH-BMPT'!$D$34,IF(J906=34,'Equivalencia BH-BMPT'!$D$35,IF(J906=35,'Equivalencia BH-BMPT'!$D$36,IF(J906=36,'Equivalencia BH-BMPT'!$D$37,IF(J906=37,'Equivalencia BH-BMPT'!$D$38,IF(J906=38,'Equivalencia BH-BMPT'!#REF!,IF(J906=39,'Equivalencia BH-BMPT'!$D$40,IF(J906=40,'Equivalencia BH-BMPT'!$D$41,IF(J906=41,'Equivalencia BH-BMPT'!$D$42,IF(J906=42,'Equivalencia BH-BMPT'!$D$43,IF(J906=43,'Equivalencia BH-BMPT'!$D$44,IF(J906=44,'Equivalencia BH-BMPT'!$D$45,IF(J906=45,'Equivalencia BH-BMPT'!$D$46,"No ha seleccionado un número de programa")))))))))))))))))))))))))))))))))))))))))))))</f>
        <v>No ha seleccionado un número de programa</v>
      </c>
      <c r="L906" s="137"/>
      <c r="M906" s="135"/>
      <c r="N906" s="147"/>
      <c r="O906" s="138"/>
      <c r="P906" s="139"/>
      <c r="Q906" s="140"/>
      <c r="R906" s="140"/>
      <c r="S906" s="140"/>
      <c r="T906" s="140">
        <f t="shared" si="78"/>
        <v>0</v>
      </c>
      <c r="U906" s="140"/>
      <c r="V906" s="141"/>
      <c r="W906" s="141"/>
      <c r="X906" s="141"/>
      <c r="Y906" s="135"/>
      <c r="Z906" s="135"/>
      <c r="AA906" s="142"/>
      <c r="AB906" s="135"/>
      <c r="AC906" s="135"/>
      <c r="AD906" s="135"/>
      <c r="AE906" s="135"/>
      <c r="AF906" s="143" t="e">
        <f t="shared" si="79"/>
        <v>#DIV/0!</v>
      </c>
      <c r="AG906" s="144"/>
      <c r="AH906" s="144" t="b">
        <f t="shared" si="80"/>
        <v>1</v>
      </c>
    </row>
    <row r="907" spans="1:34" ht="44.25" customHeight="1" thickBot="1" x14ac:dyDescent="0.3">
      <c r="A907" s="135"/>
      <c r="B907" s="135"/>
      <c r="C907" s="136"/>
      <c r="D907" s="135"/>
      <c r="E907" s="136" t="str">
        <f>IF(D907=1,'Tipo '!$B$2,IF(D907=2,'Tipo '!$B$3,IF(D907=3,'Tipo '!$B$4,IF(D907=4,'Tipo '!$B$5,IF(D907=5,'Tipo '!$B$6,IF(D907=6,'Tipo '!$B$7,IF(D907=7,'Tipo '!$B$8,IF(D907=8,'Tipo '!$B$9,IF(D907=9,'Tipo '!$B$10,IF(D907=10,'Tipo '!$B$11,IF(D907=11,'Tipo '!$B$12,IF(D907=12,'Tipo '!$B$13,IF(D907=13,'Tipo '!$B$14,IF(D907=14,'Tipo '!$B$15,IF(D907=15,'Tipo '!$B$16,IF(D907=16,'Tipo '!$B$17,IF(D907=17,'Tipo '!$B$18,IF(D907=18,'Tipo '!$B$19,IF(D907=19,'Tipo '!$B$20,IF(D907=20,'Tipo '!$B$21,"No ha seleccionado un tipo de contrato válido"))))))))))))))))))))</f>
        <v>No ha seleccionado un tipo de contrato válido</v>
      </c>
      <c r="F907" s="136"/>
      <c r="G907" s="136"/>
      <c r="H907" s="146"/>
      <c r="I907" s="146"/>
      <c r="J907" s="135"/>
      <c r="K907" s="136" t="str">
        <f>IF(J907=1,'Equivalencia BH-BMPT'!$D$2,IF(J907=2,'Equivalencia BH-BMPT'!$D$3,IF(J907=3,'Equivalencia BH-BMPT'!$D$4,IF(J907=4,'Equivalencia BH-BMPT'!$D$5,IF(J907=5,'Equivalencia BH-BMPT'!$D$6,IF(J907=6,'Equivalencia BH-BMPT'!$D$7,IF(J907=7,'Equivalencia BH-BMPT'!$D$8,IF(J907=8,'Equivalencia BH-BMPT'!$D$9,IF(J907=9,'Equivalencia BH-BMPT'!$D$10,IF(J907=10,'Equivalencia BH-BMPT'!$D$11,IF(J907=11,'Equivalencia BH-BMPT'!$D$12,IF(J907=12,'Equivalencia BH-BMPT'!$D$13,IF(J907=13,'Equivalencia BH-BMPT'!$D$14,IF(J907=14,'Equivalencia BH-BMPT'!$D$15,IF(J907=15,'Equivalencia BH-BMPT'!$D$16,IF(J907=16,'Equivalencia BH-BMPT'!$D$17,IF(J907=17,'Equivalencia BH-BMPT'!$D$18,IF(J907=18,'Equivalencia BH-BMPT'!$D$19,IF(J907=19,'Equivalencia BH-BMPT'!$D$20,IF(J907=20,'Equivalencia BH-BMPT'!$D$21,IF(J907=21,'Equivalencia BH-BMPT'!$D$22,IF(J907=22,'Equivalencia BH-BMPT'!$D$23,IF(J907=23,'Equivalencia BH-BMPT'!#REF!,IF(J907=24,'Equivalencia BH-BMPT'!$D$25,IF(J907=25,'Equivalencia BH-BMPT'!$D$26,IF(J907=26,'Equivalencia BH-BMPT'!$D$27,IF(J907=27,'Equivalencia BH-BMPT'!$D$28,IF(J907=28,'Equivalencia BH-BMPT'!$D$29,IF(J907=29,'Equivalencia BH-BMPT'!$D$30,IF(J907=30,'Equivalencia BH-BMPT'!$D$31,IF(J907=31,'Equivalencia BH-BMPT'!$D$32,IF(J907=32,'Equivalencia BH-BMPT'!$D$33,IF(J907=33,'Equivalencia BH-BMPT'!$D$34,IF(J907=34,'Equivalencia BH-BMPT'!$D$35,IF(J907=35,'Equivalencia BH-BMPT'!$D$36,IF(J907=36,'Equivalencia BH-BMPT'!$D$37,IF(J907=37,'Equivalencia BH-BMPT'!$D$38,IF(J907=38,'Equivalencia BH-BMPT'!#REF!,IF(J907=39,'Equivalencia BH-BMPT'!$D$40,IF(J907=40,'Equivalencia BH-BMPT'!$D$41,IF(J907=41,'Equivalencia BH-BMPT'!$D$42,IF(J907=42,'Equivalencia BH-BMPT'!$D$43,IF(J907=43,'Equivalencia BH-BMPT'!$D$44,IF(J907=44,'Equivalencia BH-BMPT'!$D$45,IF(J907=45,'Equivalencia BH-BMPT'!$D$46,"No ha seleccionado un número de programa")))))))))))))))))))))))))))))))))))))))))))))</f>
        <v>No ha seleccionado un número de programa</v>
      </c>
      <c r="L907" s="137"/>
      <c r="M907" s="135"/>
      <c r="N907" s="147"/>
      <c r="O907" s="138"/>
      <c r="P907" s="139"/>
      <c r="Q907" s="140"/>
      <c r="R907" s="140"/>
      <c r="S907" s="140"/>
      <c r="T907" s="140">
        <f t="shared" si="78"/>
        <v>0</v>
      </c>
      <c r="U907" s="140"/>
      <c r="V907" s="141"/>
      <c r="W907" s="141"/>
      <c r="X907" s="141"/>
      <c r="Y907" s="135"/>
      <c r="Z907" s="135"/>
      <c r="AA907" s="142"/>
      <c r="AB907" s="135"/>
      <c r="AC907" s="135"/>
      <c r="AD907" s="135"/>
      <c r="AE907" s="135"/>
      <c r="AF907" s="143" t="e">
        <f t="shared" si="79"/>
        <v>#DIV/0!</v>
      </c>
      <c r="AG907" s="144"/>
      <c r="AH907" s="144" t="b">
        <f t="shared" si="80"/>
        <v>1</v>
      </c>
    </row>
    <row r="908" spans="1:34" ht="44.25" customHeight="1" thickBot="1" x14ac:dyDescent="0.3">
      <c r="A908" s="135"/>
      <c r="B908" s="135"/>
      <c r="C908" s="136"/>
      <c r="D908" s="135"/>
      <c r="E908" s="136" t="str">
        <f>IF(D908=1,'Tipo '!$B$2,IF(D908=2,'Tipo '!$B$3,IF(D908=3,'Tipo '!$B$4,IF(D908=4,'Tipo '!$B$5,IF(D908=5,'Tipo '!$B$6,IF(D908=6,'Tipo '!$B$7,IF(D908=7,'Tipo '!$B$8,IF(D908=8,'Tipo '!$B$9,IF(D908=9,'Tipo '!$B$10,IF(D908=10,'Tipo '!$B$11,IF(D908=11,'Tipo '!$B$12,IF(D908=12,'Tipo '!$B$13,IF(D908=13,'Tipo '!$B$14,IF(D908=14,'Tipo '!$B$15,IF(D908=15,'Tipo '!$B$16,IF(D908=16,'Tipo '!$B$17,IF(D908=17,'Tipo '!$B$18,IF(D908=18,'Tipo '!$B$19,IF(D908=19,'Tipo '!$B$20,IF(D908=20,'Tipo '!$B$21,"No ha seleccionado un tipo de contrato válido"))))))))))))))))))))</f>
        <v>No ha seleccionado un tipo de contrato válido</v>
      </c>
      <c r="F908" s="136"/>
      <c r="G908" s="136"/>
      <c r="H908" s="146"/>
      <c r="I908" s="146"/>
      <c r="J908" s="135"/>
      <c r="K908" s="136" t="str">
        <f>IF(J908=1,'Equivalencia BH-BMPT'!$D$2,IF(J908=2,'Equivalencia BH-BMPT'!$D$3,IF(J908=3,'Equivalencia BH-BMPT'!$D$4,IF(J908=4,'Equivalencia BH-BMPT'!$D$5,IF(J908=5,'Equivalencia BH-BMPT'!$D$6,IF(J908=6,'Equivalencia BH-BMPT'!$D$7,IF(J908=7,'Equivalencia BH-BMPT'!$D$8,IF(J908=8,'Equivalencia BH-BMPT'!$D$9,IF(J908=9,'Equivalencia BH-BMPT'!$D$10,IF(J908=10,'Equivalencia BH-BMPT'!$D$11,IF(J908=11,'Equivalencia BH-BMPT'!$D$12,IF(J908=12,'Equivalencia BH-BMPT'!$D$13,IF(J908=13,'Equivalencia BH-BMPT'!$D$14,IF(J908=14,'Equivalencia BH-BMPT'!$D$15,IF(J908=15,'Equivalencia BH-BMPT'!$D$16,IF(J908=16,'Equivalencia BH-BMPT'!$D$17,IF(J908=17,'Equivalencia BH-BMPT'!$D$18,IF(J908=18,'Equivalencia BH-BMPT'!$D$19,IF(J908=19,'Equivalencia BH-BMPT'!$D$20,IF(J908=20,'Equivalencia BH-BMPT'!$D$21,IF(J908=21,'Equivalencia BH-BMPT'!$D$22,IF(J908=22,'Equivalencia BH-BMPT'!$D$23,IF(J908=23,'Equivalencia BH-BMPT'!#REF!,IF(J908=24,'Equivalencia BH-BMPT'!$D$25,IF(J908=25,'Equivalencia BH-BMPT'!$D$26,IF(J908=26,'Equivalencia BH-BMPT'!$D$27,IF(J908=27,'Equivalencia BH-BMPT'!$D$28,IF(J908=28,'Equivalencia BH-BMPT'!$D$29,IF(J908=29,'Equivalencia BH-BMPT'!$D$30,IF(J908=30,'Equivalencia BH-BMPT'!$D$31,IF(J908=31,'Equivalencia BH-BMPT'!$D$32,IF(J908=32,'Equivalencia BH-BMPT'!$D$33,IF(J908=33,'Equivalencia BH-BMPT'!$D$34,IF(J908=34,'Equivalencia BH-BMPT'!$D$35,IF(J908=35,'Equivalencia BH-BMPT'!$D$36,IF(J908=36,'Equivalencia BH-BMPT'!$D$37,IF(J908=37,'Equivalencia BH-BMPT'!$D$38,IF(J908=38,'Equivalencia BH-BMPT'!#REF!,IF(J908=39,'Equivalencia BH-BMPT'!$D$40,IF(J908=40,'Equivalencia BH-BMPT'!$D$41,IF(J908=41,'Equivalencia BH-BMPT'!$D$42,IF(J908=42,'Equivalencia BH-BMPT'!$D$43,IF(J908=43,'Equivalencia BH-BMPT'!$D$44,IF(J908=44,'Equivalencia BH-BMPT'!$D$45,IF(J908=45,'Equivalencia BH-BMPT'!$D$46,"No ha seleccionado un número de programa")))))))))))))))))))))))))))))))))))))))))))))</f>
        <v>No ha seleccionado un número de programa</v>
      </c>
      <c r="L908" s="137"/>
      <c r="M908" s="135"/>
      <c r="N908" s="147"/>
      <c r="O908" s="138"/>
      <c r="P908" s="139"/>
      <c r="Q908" s="140"/>
      <c r="R908" s="140"/>
      <c r="S908" s="140"/>
      <c r="T908" s="140">
        <f t="shared" si="78"/>
        <v>0</v>
      </c>
      <c r="U908" s="140"/>
      <c r="V908" s="141"/>
      <c r="W908" s="141"/>
      <c r="X908" s="141"/>
      <c r="Y908" s="135"/>
      <c r="Z908" s="135"/>
      <c r="AA908" s="142"/>
      <c r="AB908" s="135"/>
      <c r="AC908" s="135"/>
      <c r="AD908" s="135"/>
      <c r="AE908" s="135"/>
      <c r="AF908" s="143" t="e">
        <f t="shared" si="79"/>
        <v>#DIV/0!</v>
      </c>
      <c r="AG908" s="144"/>
      <c r="AH908" s="144" t="b">
        <f t="shared" si="80"/>
        <v>1</v>
      </c>
    </row>
    <row r="909" spans="1:34" ht="44.25" customHeight="1" thickBot="1" x14ac:dyDescent="0.3">
      <c r="A909" s="135"/>
      <c r="B909" s="135"/>
      <c r="C909" s="136"/>
      <c r="D909" s="135"/>
      <c r="E909" s="136" t="str">
        <f>IF(D909=1,'Tipo '!$B$2,IF(D909=2,'Tipo '!$B$3,IF(D909=3,'Tipo '!$B$4,IF(D909=4,'Tipo '!$B$5,IF(D909=5,'Tipo '!$B$6,IF(D909=6,'Tipo '!$B$7,IF(D909=7,'Tipo '!$B$8,IF(D909=8,'Tipo '!$B$9,IF(D909=9,'Tipo '!$B$10,IF(D909=10,'Tipo '!$B$11,IF(D909=11,'Tipo '!$B$12,IF(D909=12,'Tipo '!$B$13,IF(D909=13,'Tipo '!$B$14,IF(D909=14,'Tipo '!$B$15,IF(D909=15,'Tipo '!$B$16,IF(D909=16,'Tipo '!$B$17,IF(D909=17,'Tipo '!$B$18,IF(D909=18,'Tipo '!$B$19,IF(D909=19,'Tipo '!$B$20,IF(D909=20,'Tipo '!$B$21,"No ha seleccionado un tipo de contrato válido"))))))))))))))))))))</f>
        <v>No ha seleccionado un tipo de contrato válido</v>
      </c>
      <c r="F909" s="136"/>
      <c r="G909" s="136"/>
      <c r="H909" s="146"/>
      <c r="I909" s="146"/>
      <c r="J909" s="135"/>
      <c r="K909" s="136" t="str">
        <f>IF(J909=1,'Equivalencia BH-BMPT'!$D$2,IF(J909=2,'Equivalencia BH-BMPT'!$D$3,IF(J909=3,'Equivalencia BH-BMPT'!$D$4,IF(J909=4,'Equivalencia BH-BMPT'!$D$5,IF(J909=5,'Equivalencia BH-BMPT'!$D$6,IF(J909=6,'Equivalencia BH-BMPT'!$D$7,IF(J909=7,'Equivalencia BH-BMPT'!$D$8,IF(J909=8,'Equivalencia BH-BMPT'!$D$9,IF(J909=9,'Equivalencia BH-BMPT'!$D$10,IF(J909=10,'Equivalencia BH-BMPT'!$D$11,IF(J909=11,'Equivalencia BH-BMPT'!$D$12,IF(J909=12,'Equivalencia BH-BMPT'!$D$13,IF(J909=13,'Equivalencia BH-BMPT'!$D$14,IF(J909=14,'Equivalencia BH-BMPT'!$D$15,IF(J909=15,'Equivalencia BH-BMPT'!$D$16,IF(J909=16,'Equivalencia BH-BMPT'!$D$17,IF(J909=17,'Equivalencia BH-BMPT'!$D$18,IF(J909=18,'Equivalencia BH-BMPT'!$D$19,IF(J909=19,'Equivalencia BH-BMPT'!$D$20,IF(J909=20,'Equivalencia BH-BMPT'!$D$21,IF(J909=21,'Equivalencia BH-BMPT'!$D$22,IF(J909=22,'Equivalencia BH-BMPT'!$D$23,IF(J909=23,'Equivalencia BH-BMPT'!#REF!,IF(J909=24,'Equivalencia BH-BMPT'!$D$25,IF(J909=25,'Equivalencia BH-BMPT'!$D$26,IF(J909=26,'Equivalencia BH-BMPT'!$D$27,IF(J909=27,'Equivalencia BH-BMPT'!$D$28,IF(J909=28,'Equivalencia BH-BMPT'!$D$29,IF(J909=29,'Equivalencia BH-BMPT'!$D$30,IF(J909=30,'Equivalencia BH-BMPT'!$D$31,IF(J909=31,'Equivalencia BH-BMPT'!$D$32,IF(J909=32,'Equivalencia BH-BMPT'!$D$33,IF(J909=33,'Equivalencia BH-BMPT'!$D$34,IF(J909=34,'Equivalencia BH-BMPT'!$D$35,IF(J909=35,'Equivalencia BH-BMPT'!$D$36,IF(J909=36,'Equivalencia BH-BMPT'!$D$37,IF(J909=37,'Equivalencia BH-BMPT'!$D$38,IF(J909=38,'Equivalencia BH-BMPT'!#REF!,IF(J909=39,'Equivalencia BH-BMPT'!$D$40,IF(J909=40,'Equivalencia BH-BMPT'!$D$41,IF(J909=41,'Equivalencia BH-BMPT'!$D$42,IF(J909=42,'Equivalencia BH-BMPT'!$D$43,IF(J909=43,'Equivalencia BH-BMPT'!$D$44,IF(J909=44,'Equivalencia BH-BMPT'!$D$45,IF(J909=45,'Equivalencia BH-BMPT'!$D$46,"No ha seleccionado un número de programa")))))))))))))))))))))))))))))))))))))))))))))</f>
        <v>No ha seleccionado un número de programa</v>
      </c>
      <c r="L909" s="137"/>
      <c r="M909" s="135"/>
      <c r="N909" s="147"/>
      <c r="O909" s="138"/>
      <c r="P909" s="139"/>
      <c r="Q909" s="140"/>
      <c r="R909" s="140"/>
      <c r="S909" s="140"/>
      <c r="T909" s="140">
        <f t="shared" si="78"/>
        <v>0</v>
      </c>
      <c r="U909" s="140"/>
      <c r="V909" s="141"/>
      <c r="W909" s="141"/>
      <c r="X909" s="141"/>
      <c r="Y909" s="135"/>
      <c r="Z909" s="135"/>
      <c r="AA909" s="142"/>
      <c r="AB909" s="135"/>
      <c r="AC909" s="135"/>
      <c r="AD909" s="135"/>
      <c r="AE909" s="135"/>
      <c r="AF909" s="143" t="e">
        <f t="shared" si="79"/>
        <v>#DIV/0!</v>
      </c>
      <c r="AG909" s="144"/>
      <c r="AH909" s="144" t="b">
        <f t="shared" si="80"/>
        <v>1</v>
      </c>
    </row>
    <row r="910" spans="1:34" ht="44.25" customHeight="1" thickBot="1" x14ac:dyDescent="0.3">
      <c r="A910" s="135"/>
      <c r="B910" s="135"/>
      <c r="C910" s="136"/>
      <c r="D910" s="135"/>
      <c r="E910" s="136" t="str">
        <f>IF(D910=1,'Tipo '!$B$2,IF(D910=2,'Tipo '!$B$3,IF(D910=3,'Tipo '!$B$4,IF(D910=4,'Tipo '!$B$5,IF(D910=5,'Tipo '!$B$6,IF(D910=6,'Tipo '!$B$7,IF(D910=7,'Tipo '!$B$8,IF(D910=8,'Tipo '!$B$9,IF(D910=9,'Tipo '!$B$10,IF(D910=10,'Tipo '!$B$11,IF(D910=11,'Tipo '!$B$12,IF(D910=12,'Tipo '!$B$13,IF(D910=13,'Tipo '!$B$14,IF(D910=14,'Tipo '!$B$15,IF(D910=15,'Tipo '!$B$16,IF(D910=16,'Tipo '!$B$17,IF(D910=17,'Tipo '!$B$18,IF(D910=18,'Tipo '!$B$19,IF(D910=19,'Tipo '!$B$20,IF(D910=20,'Tipo '!$B$21,"No ha seleccionado un tipo de contrato válido"))))))))))))))))))))</f>
        <v>No ha seleccionado un tipo de contrato válido</v>
      </c>
      <c r="F910" s="136"/>
      <c r="G910" s="136"/>
      <c r="H910" s="146"/>
      <c r="I910" s="146"/>
      <c r="J910" s="135"/>
      <c r="K910" s="136" t="str">
        <f>IF(J910=1,'Equivalencia BH-BMPT'!$D$2,IF(J910=2,'Equivalencia BH-BMPT'!$D$3,IF(J910=3,'Equivalencia BH-BMPT'!$D$4,IF(J910=4,'Equivalencia BH-BMPT'!$D$5,IF(J910=5,'Equivalencia BH-BMPT'!$D$6,IF(J910=6,'Equivalencia BH-BMPT'!$D$7,IF(J910=7,'Equivalencia BH-BMPT'!$D$8,IF(J910=8,'Equivalencia BH-BMPT'!$D$9,IF(J910=9,'Equivalencia BH-BMPT'!$D$10,IF(J910=10,'Equivalencia BH-BMPT'!$D$11,IF(J910=11,'Equivalencia BH-BMPT'!$D$12,IF(J910=12,'Equivalencia BH-BMPT'!$D$13,IF(J910=13,'Equivalencia BH-BMPT'!$D$14,IF(J910=14,'Equivalencia BH-BMPT'!$D$15,IF(J910=15,'Equivalencia BH-BMPT'!$D$16,IF(J910=16,'Equivalencia BH-BMPT'!$D$17,IF(J910=17,'Equivalencia BH-BMPT'!$D$18,IF(J910=18,'Equivalencia BH-BMPT'!$D$19,IF(J910=19,'Equivalencia BH-BMPT'!$D$20,IF(J910=20,'Equivalencia BH-BMPT'!$D$21,IF(J910=21,'Equivalencia BH-BMPT'!$D$22,IF(J910=22,'Equivalencia BH-BMPT'!$D$23,IF(J910=23,'Equivalencia BH-BMPT'!#REF!,IF(J910=24,'Equivalencia BH-BMPT'!$D$25,IF(J910=25,'Equivalencia BH-BMPT'!$D$26,IF(J910=26,'Equivalencia BH-BMPT'!$D$27,IF(J910=27,'Equivalencia BH-BMPT'!$D$28,IF(J910=28,'Equivalencia BH-BMPT'!$D$29,IF(J910=29,'Equivalencia BH-BMPT'!$D$30,IF(J910=30,'Equivalencia BH-BMPT'!$D$31,IF(J910=31,'Equivalencia BH-BMPT'!$D$32,IF(J910=32,'Equivalencia BH-BMPT'!$D$33,IF(J910=33,'Equivalencia BH-BMPT'!$D$34,IF(J910=34,'Equivalencia BH-BMPT'!$D$35,IF(J910=35,'Equivalencia BH-BMPT'!$D$36,IF(J910=36,'Equivalencia BH-BMPT'!$D$37,IF(J910=37,'Equivalencia BH-BMPT'!$D$38,IF(J910=38,'Equivalencia BH-BMPT'!#REF!,IF(J910=39,'Equivalencia BH-BMPT'!$D$40,IF(J910=40,'Equivalencia BH-BMPT'!$D$41,IF(J910=41,'Equivalencia BH-BMPT'!$D$42,IF(J910=42,'Equivalencia BH-BMPT'!$D$43,IF(J910=43,'Equivalencia BH-BMPT'!$D$44,IF(J910=44,'Equivalencia BH-BMPT'!$D$45,IF(J910=45,'Equivalencia BH-BMPT'!$D$46,"No ha seleccionado un número de programa")))))))))))))))))))))))))))))))))))))))))))))</f>
        <v>No ha seleccionado un número de programa</v>
      </c>
      <c r="L910" s="137"/>
      <c r="M910" s="135"/>
      <c r="N910" s="147"/>
      <c r="O910" s="138"/>
      <c r="P910" s="139"/>
      <c r="Q910" s="140"/>
      <c r="R910" s="140"/>
      <c r="S910" s="140"/>
      <c r="T910" s="140">
        <f t="shared" si="78"/>
        <v>0</v>
      </c>
      <c r="U910" s="140"/>
      <c r="V910" s="141"/>
      <c r="W910" s="141"/>
      <c r="X910" s="141"/>
      <c r="Y910" s="135"/>
      <c r="Z910" s="135"/>
      <c r="AA910" s="142"/>
      <c r="AB910" s="135"/>
      <c r="AC910" s="135"/>
      <c r="AD910" s="135"/>
      <c r="AE910" s="135"/>
      <c r="AF910" s="143" t="e">
        <f t="shared" si="79"/>
        <v>#DIV/0!</v>
      </c>
      <c r="AG910" s="144"/>
      <c r="AH910" s="144" t="b">
        <f t="shared" si="80"/>
        <v>1</v>
      </c>
    </row>
    <row r="911" spans="1:34" ht="44.25" customHeight="1" thickBot="1" x14ac:dyDescent="0.3">
      <c r="A911" s="135"/>
      <c r="B911" s="135"/>
      <c r="C911" s="136"/>
      <c r="D911" s="135"/>
      <c r="E911" s="136" t="str">
        <f>IF(D911=1,'Tipo '!$B$2,IF(D911=2,'Tipo '!$B$3,IF(D911=3,'Tipo '!$B$4,IF(D911=4,'Tipo '!$B$5,IF(D911=5,'Tipo '!$B$6,IF(D911=6,'Tipo '!$B$7,IF(D911=7,'Tipo '!$B$8,IF(D911=8,'Tipo '!$B$9,IF(D911=9,'Tipo '!$B$10,IF(D911=10,'Tipo '!$B$11,IF(D911=11,'Tipo '!$B$12,IF(D911=12,'Tipo '!$B$13,IF(D911=13,'Tipo '!$B$14,IF(D911=14,'Tipo '!$B$15,IF(D911=15,'Tipo '!$B$16,IF(D911=16,'Tipo '!$B$17,IF(D911=17,'Tipo '!$B$18,IF(D911=18,'Tipo '!$B$19,IF(D911=19,'Tipo '!$B$20,IF(D911=20,'Tipo '!$B$21,"No ha seleccionado un tipo de contrato válido"))))))))))))))))))))</f>
        <v>No ha seleccionado un tipo de contrato válido</v>
      </c>
      <c r="F911" s="136"/>
      <c r="G911" s="136"/>
      <c r="H911" s="146"/>
      <c r="I911" s="146"/>
      <c r="J911" s="135"/>
      <c r="K911" s="136" t="str">
        <f>IF(J911=1,'Equivalencia BH-BMPT'!$D$2,IF(J911=2,'Equivalencia BH-BMPT'!$D$3,IF(J911=3,'Equivalencia BH-BMPT'!$D$4,IF(J911=4,'Equivalencia BH-BMPT'!$D$5,IF(J911=5,'Equivalencia BH-BMPT'!$D$6,IF(J911=6,'Equivalencia BH-BMPT'!$D$7,IF(J911=7,'Equivalencia BH-BMPT'!$D$8,IF(J911=8,'Equivalencia BH-BMPT'!$D$9,IF(J911=9,'Equivalencia BH-BMPT'!$D$10,IF(J911=10,'Equivalencia BH-BMPT'!$D$11,IF(J911=11,'Equivalencia BH-BMPT'!$D$12,IF(J911=12,'Equivalencia BH-BMPT'!$D$13,IF(J911=13,'Equivalencia BH-BMPT'!$D$14,IF(J911=14,'Equivalencia BH-BMPT'!$D$15,IF(J911=15,'Equivalencia BH-BMPT'!$D$16,IF(J911=16,'Equivalencia BH-BMPT'!$D$17,IF(J911=17,'Equivalencia BH-BMPT'!$D$18,IF(J911=18,'Equivalencia BH-BMPT'!$D$19,IF(J911=19,'Equivalencia BH-BMPT'!$D$20,IF(J911=20,'Equivalencia BH-BMPT'!$D$21,IF(J911=21,'Equivalencia BH-BMPT'!$D$22,IF(J911=22,'Equivalencia BH-BMPT'!$D$23,IF(J911=23,'Equivalencia BH-BMPT'!#REF!,IF(J911=24,'Equivalencia BH-BMPT'!$D$25,IF(J911=25,'Equivalencia BH-BMPT'!$D$26,IF(J911=26,'Equivalencia BH-BMPT'!$D$27,IF(J911=27,'Equivalencia BH-BMPT'!$D$28,IF(J911=28,'Equivalencia BH-BMPT'!$D$29,IF(J911=29,'Equivalencia BH-BMPT'!$D$30,IF(J911=30,'Equivalencia BH-BMPT'!$D$31,IF(J911=31,'Equivalencia BH-BMPT'!$D$32,IF(J911=32,'Equivalencia BH-BMPT'!$D$33,IF(J911=33,'Equivalencia BH-BMPT'!$D$34,IF(J911=34,'Equivalencia BH-BMPT'!$D$35,IF(J911=35,'Equivalencia BH-BMPT'!$D$36,IF(J911=36,'Equivalencia BH-BMPT'!$D$37,IF(J911=37,'Equivalencia BH-BMPT'!$D$38,IF(J911=38,'Equivalencia BH-BMPT'!#REF!,IF(J911=39,'Equivalencia BH-BMPT'!$D$40,IF(J911=40,'Equivalencia BH-BMPT'!$D$41,IF(J911=41,'Equivalencia BH-BMPT'!$D$42,IF(J911=42,'Equivalencia BH-BMPT'!$D$43,IF(J911=43,'Equivalencia BH-BMPT'!$D$44,IF(J911=44,'Equivalencia BH-BMPT'!$D$45,IF(J911=45,'Equivalencia BH-BMPT'!$D$46,"No ha seleccionado un número de programa")))))))))))))))))))))))))))))))))))))))))))))</f>
        <v>No ha seleccionado un número de programa</v>
      </c>
      <c r="L911" s="137"/>
      <c r="M911" s="135"/>
      <c r="N911" s="147"/>
      <c r="O911" s="138"/>
      <c r="P911" s="139"/>
      <c r="Q911" s="140"/>
      <c r="R911" s="140"/>
      <c r="S911" s="140"/>
      <c r="T911" s="140">
        <f t="shared" si="78"/>
        <v>0</v>
      </c>
      <c r="U911" s="140"/>
      <c r="V911" s="141"/>
      <c r="W911" s="141"/>
      <c r="X911" s="141"/>
      <c r="Y911" s="135"/>
      <c r="Z911" s="135"/>
      <c r="AA911" s="142"/>
      <c r="AB911" s="135"/>
      <c r="AC911" s="135"/>
      <c r="AD911" s="135"/>
      <c r="AE911" s="135"/>
      <c r="AF911" s="143" t="e">
        <f t="shared" si="79"/>
        <v>#DIV/0!</v>
      </c>
      <c r="AG911" s="144"/>
      <c r="AH911" s="144" t="b">
        <f t="shared" si="80"/>
        <v>1</v>
      </c>
    </row>
    <row r="912" spans="1:34" ht="44.25" customHeight="1" thickBot="1" x14ac:dyDescent="0.3">
      <c r="A912" s="135"/>
      <c r="B912" s="135"/>
      <c r="C912" s="136"/>
      <c r="D912" s="135"/>
      <c r="E912" s="136" t="str">
        <f>IF(D912=1,'Tipo '!$B$2,IF(D912=2,'Tipo '!$B$3,IF(D912=3,'Tipo '!$B$4,IF(D912=4,'Tipo '!$B$5,IF(D912=5,'Tipo '!$B$6,IF(D912=6,'Tipo '!$B$7,IF(D912=7,'Tipo '!$B$8,IF(D912=8,'Tipo '!$B$9,IF(D912=9,'Tipo '!$B$10,IF(D912=10,'Tipo '!$B$11,IF(D912=11,'Tipo '!$B$12,IF(D912=12,'Tipo '!$B$13,IF(D912=13,'Tipo '!$B$14,IF(D912=14,'Tipo '!$B$15,IF(D912=15,'Tipo '!$B$16,IF(D912=16,'Tipo '!$B$17,IF(D912=17,'Tipo '!$B$18,IF(D912=18,'Tipo '!$B$19,IF(D912=19,'Tipo '!$B$20,IF(D912=20,'Tipo '!$B$21,"No ha seleccionado un tipo de contrato válido"))))))))))))))))))))</f>
        <v>No ha seleccionado un tipo de contrato válido</v>
      </c>
      <c r="F912" s="136"/>
      <c r="G912" s="136"/>
      <c r="H912" s="146"/>
      <c r="I912" s="146"/>
      <c r="J912" s="135"/>
      <c r="K912" s="136" t="str">
        <f>IF(J912=1,'Equivalencia BH-BMPT'!$D$2,IF(J912=2,'Equivalencia BH-BMPT'!$D$3,IF(J912=3,'Equivalencia BH-BMPT'!$D$4,IF(J912=4,'Equivalencia BH-BMPT'!$D$5,IF(J912=5,'Equivalencia BH-BMPT'!$D$6,IF(J912=6,'Equivalencia BH-BMPT'!$D$7,IF(J912=7,'Equivalencia BH-BMPT'!$D$8,IF(J912=8,'Equivalencia BH-BMPT'!$D$9,IF(J912=9,'Equivalencia BH-BMPT'!$D$10,IF(J912=10,'Equivalencia BH-BMPT'!$D$11,IF(J912=11,'Equivalencia BH-BMPT'!$D$12,IF(J912=12,'Equivalencia BH-BMPT'!$D$13,IF(J912=13,'Equivalencia BH-BMPT'!$D$14,IF(J912=14,'Equivalencia BH-BMPT'!$D$15,IF(J912=15,'Equivalencia BH-BMPT'!$D$16,IF(J912=16,'Equivalencia BH-BMPT'!$D$17,IF(J912=17,'Equivalencia BH-BMPT'!$D$18,IF(J912=18,'Equivalencia BH-BMPT'!$D$19,IF(J912=19,'Equivalencia BH-BMPT'!$D$20,IF(J912=20,'Equivalencia BH-BMPT'!$D$21,IF(J912=21,'Equivalencia BH-BMPT'!$D$22,IF(J912=22,'Equivalencia BH-BMPT'!$D$23,IF(J912=23,'Equivalencia BH-BMPT'!#REF!,IF(J912=24,'Equivalencia BH-BMPT'!$D$25,IF(J912=25,'Equivalencia BH-BMPT'!$D$26,IF(J912=26,'Equivalencia BH-BMPT'!$D$27,IF(J912=27,'Equivalencia BH-BMPT'!$D$28,IF(J912=28,'Equivalencia BH-BMPT'!$D$29,IF(J912=29,'Equivalencia BH-BMPT'!$D$30,IF(J912=30,'Equivalencia BH-BMPT'!$D$31,IF(J912=31,'Equivalencia BH-BMPT'!$D$32,IF(J912=32,'Equivalencia BH-BMPT'!$D$33,IF(J912=33,'Equivalencia BH-BMPT'!$D$34,IF(J912=34,'Equivalencia BH-BMPT'!$D$35,IF(J912=35,'Equivalencia BH-BMPT'!$D$36,IF(J912=36,'Equivalencia BH-BMPT'!$D$37,IF(J912=37,'Equivalencia BH-BMPT'!$D$38,IF(J912=38,'Equivalencia BH-BMPT'!#REF!,IF(J912=39,'Equivalencia BH-BMPT'!$D$40,IF(J912=40,'Equivalencia BH-BMPT'!$D$41,IF(J912=41,'Equivalencia BH-BMPT'!$D$42,IF(J912=42,'Equivalencia BH-BMPT'!$D$43,IF(J912=43,'Equivalencia BH-BMPT'!$D$44,IF(J912=44,'Equivalencia BH-BMPT'!$D$45,IF(J912=45,'Equivalencia BH-BMPT'!$D$46,"No ha seleccionado un número de programa")))))))))))))))))))))))))))))))))))))))))))))</f>
        <v>No ha seleccionado un número de programa</v>
      </c>
      <c r="L912" s="137"/>
      <c r="M912" s="135"/>
      <c r="N912" s="147"/>
      <c r="O912" s="138"/>
      <c r="P912" s="139"/>
      <c r="Q912" s="140"/>
      <c r="R912" s="140"/>
      <c r="S912" s="140"/>
      <c r="T912" s="140">
        <f t="shared" si="78"/>
        <v>0</v>
      </c>
      <c r="U912" s="140"/>
      <c r="V912" s="141"/>
      <c r="W912" s="141"/>
      <c r="X912" s="141"/>
      <c r="Y912" s="135"/>
      <c r="Z912" s="135"/>
      <c r="AA912" s="142"/>
      <c r="AB912" s="135"/>
      <c r="AC912" s="135"/>
      <c r="AD912" s="135"/>
      <c r="AE912" s="135"/>
      <c r="AF912" s="143" t="e">
        <f t="shared" si="79"/>
        <v>#DIV/0!</v>
      </c>
      <c r="AG912" s="144"/>
      <c r="AH912" s="144" t="b">
        <f t="shared" si="80"/>
        <v>1</v>
      </c>
    </row>
    <row r="913" spans="1:34" ht="44.25" customHeight="1" thickBot="1" x14ac:dyDescent="0.3">
      <c r="A913" s="135"/>
      <c r="B913" s="135"/>
      <c r="C913" s="136"/>
      <c r="D913" s="135"/>
      <c r="E913" s="136" t="str">
        <f>IF(D913=1,'Tipo '!$B$2,IF(D913=2,'Tipo '!$B$3,IF(D913=3,'Tipo '!$B$4,IF(D913=4,'Tipo '!$B$5,IF(D913=5,'Tipo '!$B$6,IF(D913=6,'Tipo '!$B$7,IF(D913=7,'Tipo '!$B$8,IF(D913=8,'Tipo '!$B$9,IF(D913=9,'Tipo '!$B$10,IF(D913=10,'Tipo '!$B$11,IF(D913=11,'Tipo '!$B$12,IF(D913=12,'Tipo '!$B$13,IF(D913=13,'Tipo '!$B$14,IF(D913=14,'Tipo '!$B$15,IF(D913=15,'Tipo '!$B$16,IF(D913=16,'Tipo '!$B$17,IF(D913=17,'Tipo '!$B$18,IF(D913=18,'Tipo '!$B$19,IF(D913=19,'Tipo '!$B$20,IF(D913=20,'Tipo '!$B$21,"No ha seleccionado un tipo de contrato válido"))))))))))))))))))))</f>
        <v>No ha seleccionado un tipo de contrato válido</v>
      </c>
      <c r="F913" s="136"/>
      <c r="G913" s="136"/>
      <c r="H913" s="146"/>
      <c r="I913" s="146"/>
      <c r="J913" s="135"/>
      <c r="K913" s="136" t="str">
        <f>IF(J913=1,'Equivalencia BH-BMPT'!$D$2,IF(J913=2,'Equivalencia BH-BMPT'!$D$3,IF(J913=3,'Equivalencia BH-BMPT'!$D$4,IF(J913=4,'Equivalencia BH-BMPT'!$D$5,IF(J913=5,'Equivalencia BH-BMPT'!$D$6,IF(J913=6,'Equivalencia BH-BMPT'!$D$7,IF(J913=7,'Equivalencia BH-BMPT'!$D$8,IF(J913=8,'Equivalencia BH-BMPT'!$D$9,IF(J913=9,'Equivalencia BH-BMPT'!$D$10,IF(J913=10,'Equivalencia BH-BMPT'!$D$11,IF(J913=11,'Equivalencia BH-BMPT'!$D$12,IF(J913=12,'Equivalencia BH-BMPT'!$D$13,IF(J913=13,'Equivalencia BH-BMPT'!$D$14,IF(J913=14,'Equivalencia BH-BMPT'!$D$15,IF(J913=15,'Equivalencia BH-BMPT'!$D$16,IF(J913=16,'Equivalencia BH-BMPT'!$D$17,IF(J913=17,'Equivalencia BH-BMPT'!$D$18,IF(J913=18,'Equivalencia BH-BMPT'!$D$19,IF(J913=19,'Equivalencia BH-BMPT'!$D$20,IF(J913=20,'Equivalencia BH-BMPT'!$D$21,IF(J913=21,'Equivalencia BH-BMPT'!$D$22,IF(J913=22,'Equivalencia BH-BMPT'!$D$23,IF(J913=23,'Equivalencia BH-BMPT'!#REF!,IF(J913=24,'Equivalencia BH-BMPT'!$D$25,IF(J913=25,'Equivalencia BH-BMPT'!$D$26,IF(J913=26,'Equivalencia BH-BMPT'!$D$27,IF(J913=27,'Equivalencia BH-BMPT'!$D$28,IF(J913=28,'Equivalencia BH-BMPT'!$D$29,IF(J913=29,'Equivalencia BH-BMPT'!$D$30,IF(J913=30,'Equivalencia BH-BMPT'!$D$31,IF(J913=31,'Equivalencia BH-BMPT'!$D$32,IF(J913=32,'Equivalencia BH-BMPT'!$D$33,IF(J913=33,'Equivalencia BH-BMPT'!$D$34,IF(J913=34,'Equivalencia BH-BMPT'!$D$35,IF(J913=35,'Equivalencia BH-BMPT'!$D$36,IF(J913=36,'Equivalencia BH-BMPT'!$D$37,IF(J913=37,'Equivalencia BH-BMPT'!$D$38,IF(J913=38,'Equivalencia BH-BMPT'!#REF!,IF(J913=39,'Equivalencia BH-BMPT'!$D$40,IF(J913=40,'Equivalencia BH-BMPT'!$D$41,IF(J913=41,'Equivalencia BH-BMPT'!$D$42,IF(J913=42,'Equivalencia BH-BMPT'!$D$43,IF(J913=43,'Equivalencia BH-BMPT'!$D$44,IF(J913=44,'Equivalencia BH-BMPT'!$D$45,IF(J913=45,'Equivalencia BH-BMPT'!$D$46,"No ha seleccionado un número de programa")))))))))))))))))))))))))))))))))))))))))))))</f>
        <v>No ha seleccionado un número de programa</v>
      </c>
      <c r="L913" s="137"/>
      <c r="M913" s="135"/>
      <c r="N913" s="147"/>
      <c r="O913" s="138"/>
      <c r="P913" s="139"/>
      <c r="Q913" s="140"/>
      <c r="R913" s="140"/>
      <c r="S913" s="140"/>
      <c r="T913" s="140">
        <f t="shared" si="78"/>
        <v>0</v>
      </c>
      <c r="U913" s="140"/>
      <c r="V913" s="141"/>
      <c r="W913" s="141"/>
      <c r="X913" s="141"/>
      <c r="Y913" s="135"/>
      <c r="Z913" s="135"/>
      <c r="AA913" s="142"/>
      <c r="AB913" s="135"/>
      <c r="AC913" s="135"/>
      <c r="AD913" s="135"/>
      <c r="AE913" s="135"/>
      <c r="AF913" s="143" t="e">
        <f t="shared" si="79"/>
        <v>#DIV/0!</v>
      </c>
      <c r="AG913" s="144"/>
      <c r="AH913" s="144" t="b">
        <f t="shared" si="80"/>
        <v>1</v>
      </c>
    </row>
    <row r="914" spans="1:34" ht="44.25" customHeight="1" thickBot="1" x14ac:dyDescent="0.3">
      <c r="A914" s="135"/>
      <c r="B914" s="135"/>
      <c r="C914" s="136"/>
      <c r="D914" s="135"/>
      <c r="E914" s="136" t="str">
        <f>IF(D914=1,'Tipo '!$B$2,IF(D914=2,'Tipo '!$B$3,IF(D914=3,'Tipo '!$B$4,IF(D914=4,'Tipo '!$B$5,IF(D914=5,'Tipo '!$B$6,IF(D914=6,'Tipo '!$B$7,IF(D914=7,'Tipo '!$B$8,IF(D914=8,'Tipo '!$B$9,IF(D914=9,'Tipo '!$B$10,IF(D914=10,'Tipo '!$B$11,IF(D914=11,'Tipo '!$B$12,IF(D914=12,'Tipo '!$B$13,IF(D914=13,'Tipo '!$B$14,IF(D914=14,'Tipo '!$B$15,IF(D914=15,'Tipo '!$B$16,IF(D914=16,'Tipo '!$B$17,IF(D914=17,'Tipo '!$B$18,IF(D914=18,'Tipo '!$B$19,IF(D914=19,'Tipo '!$B$20,IF(D914=20,'Tipo '!$B$21,"No ha seleccionado un tipo de contrato válido"))))))))))))))))))))</f>
        <v>No ha seleccionado un tipo de contrato válido</v>
      </c>
      <c r="F914" s="136"/>
      <c r="G914" s="136"/>
      <c r="H914" s="146"/>
      <c r="I914" s="146"/>
      <c r="J914" s="135"/>
      <c r="K914" s="136" t="str">
        <f>IF(J914=1,'Equivalencia BH-BMPT'!$D$2,IF(J914=2,'Equivalencia BH-BMPT'!$D$3,IF(J914=3,'Equivalencia BH-BMPT'!$D$4,IF(J914=4,'Equivalencia BH-BMPT'!$D$5,IF(J914=5,'Equivalencia BH-BMPT'!$D$6,IF(J914=6,'Equivalencia BH-BMPT'!$D$7,IF(J914=7,'Equivalencia BH-BMPT'!$D$8,IF(J914=8,'Equivalencia BH-BMPT'!$D$9,IF(J914=9,'Equivalencia BH-BMPT'!$D$10,IF(J914=10,'Equivalencia BH-BMPT'!$D$11,IF(J914=11,'Equivalencia BH-BMPT'!$D$12,IF(J914=12,'Equivalencia BH-BMPT'!$D$13,IF(J914=13,'Equivalencia BH-BMPT'!$D$14,IF(J914=14,'Equivalencia BH-BMPT'!$D$15,IF(J914=15,'Equivalencia BH-BMPT'!$D$16,IF(J914=16,'Equivalencia BH-BMPT'!$D$17,IF(J914=17,'Equivalencia BH-BMPT'!$D$18,IF(J914=18,'Equivalencia BH-BMPT'!$D$19,IF(J914=19,'Equivalencia BH-BMPT'!$D$20,IF(J914=20,'Equivalencia BH-BMPT'!$D$21,IF(J914=21,'Equivalencia BH-BMPT'!$D$22,IF(J914=22,'Equivalencia BH-BMPT'!$D$23,IF(J914=23,'Equivalencia BH-BMPT'!#REF!,IF(J914=24,'Equivalencia BH-BMPT'!$D$25,IF(J914=25,'Equivalencia BH-BMPT'!$D$26,IF(J914=26,'Equivalencia BH-BMPT'!$D$27,IF(J914=27,'Equivalencia BH-BMPT'!$D$28,IF(J914=28,'Equivalencia BH-BMPT'!$D$29,IF(J914=29,'Equivalencia BH-BMPT'!$D$30,IF(J914=30,'Equivalencia BH-BMPT'!$D$31,IF(J914=31,'Equivalencia BH-BMPT'!$D$32,IF(J914=32,'Equivalencia BH-BMPT'!$D$33,IF(J914=33,'Equivalencia BH-BMPT'!$D$34,IF(J914=34,'Equivalencia BH-BMPT'!$D$35,IF(J914=35,'Equivalencia BH-BMPT'!$D$36,IF(J914=36,'Equivalencia BH-BMPT'!$D$37,IF(J914=37,'Equivalencia BH-BMPT'!$D$38,IF(J914=38,'Equivalencia BH-BMPT'!#REF!,IF(J914=39,'Equivalencia BH-BMPT'!$D$40,IF(J914=40,'Equivalencia BH-BMPT'!$D$41,IF(J914=41,'Equivalencia BH-BMPT'!$D$42,IF(J914=42,'Equivalencia BH-BMPT'!$D$43,IF(J914=43,'Equivalencia BH-BMPT'!$D$44,IF(J914=44,'Equivalencia BH-BMPT'!$D$45,IF(J914=45,'Equivalencia BH-BMPT'!$D$46,"No ha seleccionado un número de programa")))))))))))))))))))))))))))))))))))))))))))))</f>
        <v>No ha seleccionado un número de programa</v>
      </c>
      <c r="L914" s="137"/>
      <c r="M914" s="135"/>
      <c r="N914" s="147"/>
      <c r="O914" s="138"/>
      <c r="P914" s="139"/>
      <c r="Q914" s="140"/>
      <c r="R914" s="140"/>
      <c r="S914" s="140"/>
      <c r="T914" s="140">
        <f t="shared" si="78"/>
        <v>0</v>
      </c>
      <c r="U914" s="140"/>
      <c r="V914" s="141"/>
      <c r="W914" s="141"/>
      <c r="X914" s="141"/>
      <c r="Y914" s="135"/>
      <c r="Z914" s="135"/>
      <c r="AA914" s="142"/>
      <c r="AB914" s="135"/>
      <c r="AC914" s="135"/>
      <c r="AD914" s="135"/>
      <c r="AE914" s="135"/>
      <c r="AF914" s="143" t="e">
        <f t="shared" si="79"/>
        <v>#DIV/0!</v>
      </c>
      <c r="AG914" s="144"/>
      <c r="AH914" s="144" t="b">
        <f t="shared" si="80"/>
        <v>1</v>
      </c>
    </row>
    <row r="915" spans="1:34" ht="44.25" customHeight="1" thickBot="1" x14ac:dyDescent="0.3">
      <c r="A915" s="135"/>
      <c r="B915" s="135"/>
      <c r="C915" s="136"/>
      <c r="D915" s="135"/>
      <c r="E915" s="136" t="str">
        <f>IF(D915=1,'Tipo '!$B$2,IF(D915=2,'Tipo '!$B$3,IF(D915=3,'Tipo '!$B$4,IF(D915=4,'Tipo '!$B$5,IF(D915=5,'Tipo '!$B$6,IF(D915=6,'Tipo '!$B$7,IF(D915=7,'Tipo '!$B$8,IF(D915=8,'Tipo '!$B$9,IF(D915=9,'Tipo '!$B$10,IF(D915=10,'Tipo '!$B$11,IF(D915=11,'Tipo '!$B$12,IF(D915=12,'Tipo '!$B$13,IF(D915=13,'Tipo '!$B$14,IF(D915=14,'Tipo '!$B$15,IF(D915=15,'Tipo '!$B$16,IF(D915=16,'Tipo '!$B$17,IF(D915=17,'Tipo '!$B$18,IF(D915=18,'Tipo '!$B$19,IF(D915=19,'Tipo '!$B$20,IF(D915=20,'Tipo '!$B$21,"No ha seleccionado un tipo de contrato válido"))))))))))))))))))))</f>
        <v>No ha seleccionado un tipo de contrato válido</v>
      </c>
      <c r="F915" s="136"/>
      <c r="G915" s="136"/>
      <c r="H915" s="146"/>
      <c r="I915" s="146"/>
      <c r="J915" s="135"/>
      <c r="K915" s="136" t="str">
        <f>IF(J915=1,'Equivalencia BH-BMPT'!$D$2,IF(J915=2,'Equivalencia BH-BMPT'!$D$3,IF(J915=3,'Equivalencia BH-BMPT'!$D$4,IF(J915=4,'Equivalencia BH-BMPT'!$D$5,IF(J915=5,'Equivalencia BH-BMPT'!$D$6,IF(J915=6,'Equivalencia BH-BMPT'!$D$7,IF(J915=7,'Equivalencia BH-BMPT'!$D$8,IF(J915=8,'Equivalencia BH-BMPT'!$D$9,IF(J915=9,'Equivalencia BH-BMPT'!$D$10,IF(J915=10,'Equivalencia BH-BMPT'!$D$11,IF(J915=11,'Equivalencia BH-BMPT'!$D$12,IF(J915=12,'Equivalencia BH-BMPT'!$D$13,IF(J915=13,'Equivalencia BH-BMPT'!$D$14,IF(J915=14,'Equivalencia BH-BMPT'!$D$15,IF(J915=15,'Equivalencia BH-BMPT'!$D$16,IF(J915=16,'Equivalencia BH-BMPT'!$D$17,IF(J915=17,'Equivalencia BH-BMPT'!$D$18,IF(J915=18,'Equivalencia BH-BMPT'!$D$19,IF(J915=19,'Equivalencia BH-BMPT'!$D$20,IF(J915=20,'Equivalencia BH-BMPT'!$D$21,IF(J915=21,'Equivalencia BH-BMPT'!$D$22,IF(J915=22,'Equivalencia BH-BMPT'!$D$23,IF(J915=23,'Equivalencia BH-BMPT'!#REF!,IF(J915=24,'Equivalencia BH-BMPT'!$D$25,IF(J915=25,'Equivalencia BH-BMPT'!$D$26,IF(J915=26,'Equivalencia BH-BMPT'!$D$27,IF(J915=27,'Equivalencia BH-BMPT'!$D$28,IF(J915=28,'Equivalencia BH-BMPT'!$D$29,IF(J915=29,'Equivalencia BH-BMPT'!$D$30,IF(J915=30,'Equivalencia BH-BMPT'!$D$31,IF(J915=31,'Equivalencia BH-BMPT'!$D$32,IF(J915=32,'Equivalencia BH-BMPT'!$D$33,IF(J915=33,'Equivalencia BH-BMPT'!$D$34,IF(J915=34,'Equivalencia BH-BMPT'!$D$35,IF(J915=35,'Equivalencia BH-BMPT'!$D$36,IF(J915=36,'Equivalencia BH-BMPT'!$D$37,IF(J915=37,'Equivalencia BH-BMPT'!$D$38,IF(J915=38,'Equivalencia BH-BMPT'!#REF!,IF(J915=39,'Equivalencia BH-BMPT'!$D$40,IF(J915=40,'Equivalencia BH-BMPT'!$D$41,IF(J915=41,'Equivalencia BH-BMPT'!$D$42,IF(J915=42,'Equivalencia BH-BMPT'!$D$43,IF(J915=43,'Equivalencia BH-BMPT'!$D$44,IF(J915=44,'Equivalencia BH-BMPT'!$D$45,IF(J915=45,'Equivalencia BH-BMPT'!$D$46,"No ha seleccionado un número de programa")))))))))))))))))))))))))))))))))))))))))))))</f>
        <v>No ha seleccionado un número de programa</v>
      </c>
      <c r="L915" s="137"/>
      <c r="M915" s="135"/>
      <c r="N915" s="147"/>
      <c r="O915" s="138"/>
      <c r="P915" s="139"/>
      <c r="Q915" s="140"/>
      <c r="R915" s="140"/>
      <c r="S915" s="140"/>
      <c r="T915" s="140">
        <f t="shared" si="78"/>
        <v>0</v>
      </c>
      <c r="U915" s="140"/>
      <c r="V915" s="141"/>
      <c r="W915" s="141"/>
      <c r="X915" s="141"/>
      <c r="Y915" s="135"/>
      <c r="Z915" s="135"/>
      <c r="AA915" s="142"/>
      <c r="AB915" s="135"/>
      <c r="AC915" s="135"/>
      <c r="AD915" s="135"/>
      <c r="AE915" s="135"/>
      <c r="AF915" s="143" t="e">
        <f t="shared" si="79"/>
        <v>#DIV/0!</v>
      </c>
      <c r="AG915" s="144"/>
      <c r="AH915" s="144" t="b">
        <f t="shared" si="80"/>
        <v>1</v>
      </c>
    </row>
    <row r="916" spans="1:34" ht="44.25" customHeight="1" thickBot="1" x14ac:dyDescent="0.3">
      <c r="A916" s="135"/>
      <c r="B916" s="135"/>
      <c r="C916" s="136"/>
      <c r="D916" s="135"/>
      <c r="E916" s="136" t="str">
        <f>IF(D916=1,'Tipo '!$B$2,IF(D916=2,'Tipo '!$B$3,IF(D916=3,'Tipo '!$B$4,IF(D916=4,'Tipo '!$B$5,IF(D916=5,'Tipo '!$B$6,IF(D916=6,'Tipo '!$B$7,IF(D916=7,'Tipo '!$B$8,IF(D916=8,'Tipo '!$B$9,IF(D916=9,'Tipo '!$B$10,IF(D916=10,'Tipo '!$B$11,IF(D916=11,'Tipo '!$B$12,IF(D916=12,'Tipo '!$B$13,IF(D916=13,'Tipo '!$B$14,IF(D916=14,'Tipo '!$B$15,IF(D916=15,'Tipo '!$B$16,IF(D916=16,'Tipo '!$B$17,IF(D916=17,'Tipo '!$B$18,IF(D916=18,'Tipo '!$B$19,IF(D916=19,'Tipo '!$B$20,IF(D916=20,'Tipo '!$B$21,"No ha seleccionado un tipo de contrato válido"))))))))))))))))))))</f>
        <v>No ha seleccionado un tipo de contrato válido</v>
      </c>
      <c r="F916" s="136"/>
      <c r="G916" s="136"/>
      <c r="H916" s="146"/>
      <c r="I916" s="146"/>
      <c r="J916" s="135"/>
      <c r="K916" s="136" t="str">
        <f>IF(J916=1,'Equivalencia BH-BMPT'!$D$2,IF(J916=2,'Equivalencia BH-BMPT'!$D$3,IF(J916=3,'Equivalencia BH-BMPT'!$D$4,IF(J916=4,'Equivalencia BH-BMPT'!$D$5,IF(J916=5,'Equivalencia BH-BMPT'!$D$6,IF(J916=6,'Equivalencia BH-BMPT'!$D$7,IF(J916=7,'Equivalencia BH-BMPT'!$D$8,IF(J916=8,'Equivalencia BH-BMPT'!$D$9,IF(J916=9,'Equivalencia BH-BMPT'!$D$10,IF(J916=10,'Equivalencia BH-BMPT'!$D$11,IF(J916=11,'Equivalencia BH-BMPT'!$D$12,IF(J916=12,'Equivalencia BH-BMPT'!$D$13,IF(J916=13,'Equivalencia BH-BMPT'!$D$14,IF(J916=14,'Equivalencia BH-BMPT'!$D$15,IF(J916=15,'Equivalencia BH-BMPT'!$D$16,IF(J916=16,'Equivalencia BH-BMPT'!$D$17,IF(J916=17,'Equivalencia BH-BMPT'!$D$18,IF(J916=18,'Equivalencia BH-BMPT'!$D$19,IF(J916=19,'Equivalencia BH-BMPT'!$D$20,IF(J916=20,'Equivalencia BH-BMPT'!$D$21,IF(J916=21,'Equivalencia BH-BMPT'!$D$22,IF(J916=22,'Equivalencia BH-BMPT'!$D$23,IF(J916=23,'Equivalencia BH-BMPT'!#REF!,IF(J916=24,'Equivalencia BH-BMPT'!$D$25,IF(J916=25,'Equivalencia BH-BMPT'!$D$26,IF(J916=26,'Equivalencia BH-BMPT'!$D$27,IF(J916=27,'Equivalencia BH-BMPT'!$D$28,IF(J916=28,'Equivalencia BH-BMPT'!$D$29,IF(J916=29,'Equivalencia BH-BMPT'!$D$30,IF(J916=30,'Equivalencia BH-BMPT'!$D$31,IF(J916=31,'Equivalencia BH-BMPT'!$D$32,IF(J916=32,'Equivalencia BH-BMPT'!$D$33,IF(J916=33,'Equivalencia BH-BMPT'!$D$34,IF(J916=34,'Equivalencia BH-BMPT'!$D$35,IF(J916=35,'Equivalencia BH-BMPT'!$D$36,IF(J916=36,'Equivalencia BH-BMPT'!$D$37,IF(J916=37,'Equivalencia BH-BMPT'!$D$38,IF(J916=38,'Equivalencia BH-BMPT'!#REF!,IF(J916=39,'Equivalencia BH-BMPT'!$D$40,IF(J916=40,'Equivalencia BH-BMPT'!$D$41,IF(J916=41,'Equivalencia BH-BMPT'!$D$42,IF(J916=42,'Equivalencia BH-BMPT'!$D$43,IF(J916=43,'Equivalencia BH-BMPT'!$D$44,IF(J916=44,'Equivalencia BH-BMPT'!$D$45,IF(J916=45,'Equivalencia BH-BMPT'!$D$46,"No ha seleccionado un número de programa")))))))))))))))))))))))))))))))))))))))))))))</f>
        <v>No ha seleccionado un número de programa</v>
      </c>
      <c r="L916" s="137"/>
      <c r="M916" s="135"/>
      <c r="N916" s="147"/>
      <c r="O916" s="138"/>
      <c r="P916" s="139"/>
      <c r="Q916" s="140"/>
      <c r="R916" s="140"/>
      <c r="S916" s="140"/>
      <c r="T916" s="140">
        <f t="shared" si="78"/>
        <v>0</v>
      </c>
      <c r="U916" s="140"/>
      <c r="V916" s="141"/>
      <c r="W916" s="141"/>
      <c r="X916" s="141"/>
      <c r="Y916" s="135"/>
      <c r="Z916" s="135"/>
      <c r="AA916" s="142"/>
      <c r="AB916" s="135"/>
      <c r="AC916" s="135"/>
      <c r="AD916" s="135"/>
      <c r="AE916" s="135"/>
      <c r="AF916" s="143" t="e">
        <f t="shared" si="79"/>
        <v>#DIV/0!</v>
      </c>
      <c r="AG916" s="144"/>
      <c r="AH916" s="144" t="b">
        <f t="shared" si="80"/>
        <v>1</v>
      </c>
    </row>
    <row r="917" spans="1:34" ht="44.25" customHeight="1" thickBot="1" x14ac:dyDescent="0.3">
      <c r="A917" s="135"/>
      <c r="B917" s="135"/>
      <c r="C917" s="136"/>
      <c r="D917" s="135"/>
      <c r="E917" s="136" t="str">
        <f>IF(D917=1,'Tipo '!$B$2,IF(D917=2,'Tipo '!$B$3,IF(D917=3,'Tipo '!$B$4,IF(D917=4,'Tipo '!$B$5,IF(D917=5,'Tipo '!$B$6,IF(D917=6,'Tipo '!$B$7,IF(D917=7,'Tipo '!$B$8,IF(D917=8,'Tipo '!$B$9,IF(D917=9,'Tipo '!$B$10,IF(D917=10,'Tipo '!$B$11,IF(D917=11,'Tipo '!$B$12,IF(D917=12,'Tipo '!$B$13,IF(D917=13,'Tipo '!$B$14,IF(D917=14,'Tipo '!$B$15,IF(D917=15,'Tipo '!$B$16,IF(D917=16,'Tipo '!$B$17,IF(D917=17,'Tipo '!$B$18,IF(D917=18,'Tipo '!$B$19,IF(D917=19,'Tipo '!$B$20,IF(D917=20,'Tipo '!$B$21,"No ha seleccionado un tipo de contrato válido"))))))))))))))))))))</f>
        <v>No ha seleccionado un tipo de contrato válido</v>
      </c>
      <c r="F917" s="136"/>
      <c r="G917" s="136"/>
      <c r="H917" s="146"/>
      <c r="I917" s="146"/>
      <c r="J917" s="135"/>
      <c r="K917" s="136" t="str">
        <f>IF(J917=1,'Equivalencia BH-BMPT'!$D$2,IF(J917=2,'Equivalencia BH-BMPT'!$D$3,IF(J917=3,'Equivalencia BH-BMPT'!$D$4,IF(J917=4,'Equivalencia BH-BMPT'!$D$5,IF(J917=5,'Equivalencia BH-BMPT'!$D$6,IF(J917=6,'Equivalencia BH-BMPT'!$D$7,IF(J917=7,'Equivalencia BH-BMPT'!$D$8,IF(J917=8,'Equivalencia BH-BMPT'!$D$9,IF(J917=9,'Equivalencia BH-BMPT'!$D$10,IF(J917=10,'Equivalencia BH-BMPT'!$D$11,IF(J917=11,'Equivalencia BH-BMPT'!$D$12,IF(J917=12,'Equivalencia BH-BMPT'!$D$13,IF(J917=13,'Equivalencia BH-BMPT'!$D$14,IF(J917=14,'Equivalencia BH-BMPT'!$D$15,IF(J917=15,'Equivalencia BH-BMPT'!$D$16,IF(J917=16,'Equivalencia BH-BMPT'!$D$17,IF(J917=17,'Equivalencia BH-BMPT'!$D$18,IF(J917=18,'Equivalencia BH-BMPT'!$D$19,IF(J917=19,'Equivalencia BH-BMPT'!$D$20,IF(J917=20,'Equivalencia BH-BMPT'!$D$21,IF(J917=21,'Equivalencia BH-BMPT'!$D$22,IF(J917=22,'Equivalencia BH-BMPT'!$D$23,IF(J917=23,'Equivalencia BH-BMPT'!#REF!,IF(J917=24,'Equivalencia BH-BMPT'!$D$25,IF(J917=25,'Equivalencia BH-BMPT'!$D$26,IF(J917=26,'Equivalencia BH-BMPT'!$D$27,IF(J917=27,'Equivalencia BH-BMPT'!$D$28,IF(J917=28,'Equivalencia BH-BMPT'!$D$29,IF(J917=29,'Equivalencia BH-BMPT'!$D$30,IF(J917=30,'Equivalencia BH-BMPT'!$D$31,IF(J917=31,'Equivalencia BH-BMPT'!$D$32,IF(J917=32,'Equivalencia BH-BMPT'!$D$33,IF(J917=33,'Equivalencia BH-BMPT'!$D$34,IF(J917=34,'Equivalencia BH-BMPT'!$D$35,IF(J917=35,'Equivalencia BH-BMPT'!$D$36,IF(J917=36,'Equivalencia BH-BMPT'!$D$37,IF(J917=37,'Equivalencia BH-BMPT'!$D$38,IF(J917=38,'Equivalencia BH-BMPT'!#REF!,IF(J917=39,'Equivalencia BH-BMPT'!$D$40,IF(J917=40,'Equivalencia BH-BMPT'!$D$41,IF(J917=41,'Equivalencia BH-BMPT'!$D$42,IF(J917=42,'Equivalencia BH-BMPT'!$D$43,IF(J917=43,'Equivalencia BH-BMPT'!$D$44,IF(J917=44,'Equivalencia BH-BMPT'!$D$45,IF(J917=45,'Equivalencia BH-BMPT'!$D$46,"No ha seleccionado un número de programa")))))))))))))))))))))))))))))))))))))))))))))</f>
        <v>No ha seleccionado un número de programa</v>
      </c>
      <c r="L917" s="137"/>
      <c r="M917" s="135"/>
      <c r="N917" s="147"/>
      <c r="O917" s="138"/>
      <c r="P917" s="139"/>
      <c r="Q917" s="140"/>
      <c r="R917" s="140"/>
      <c r="S917" s="140"/>
      <c r="T917" s="140">
        <f t="shared" si="78"/>
        <v>0</v>
      </c>
      <c r="U917" s="140"/>
      <c r="V917" s="141"/>
      <c r="W917" s="141"/>
      <c r="X917" s="141"/>
      <c r="Y917" s="135"/>
      <c r="Z917" s="135"/>
      <c r="AA917" s="142"/>
      <c r="AB917" s="135"/>
      <c r="AC917" s="135"/>
      <c r="AD917" s="135"/>
      <c r="AE917" s="135"/>
      <c r="AF917" s="143" t="e">
        <f t="shared" si="79"/>
        <v>#DIV/0!</v>
      </c>
      <c r="AG917" s="144"/>
      <c r="AH917" s="144" t="b">
        <f t="shared" si="80"/>
        <v>1</v>
      </c>
    </row>
    <row r="918" spans="1:34" ht="44.25" customHeight="1" thickBot="1" x14ac:dyDescent="0.3">
      <c r="A918" s="135"/>
      <c r="B918" s="135"/>
      <c r="C918" s="136"/>
      <c r="D918" s="135"/>
      <c r="E918" s="136" t="str">
        <f>IF(D918=1,'Tipo '!$B$2,IF(D918=2,'Tipo '!$B$3,IF(D918=3,'Tipo '!$B$4,IF(D918=4,'Tipo '!$B$5,IF(D918=5,'Tipo '!$B$6,IF(D918=6,'Tipo '!$B$7,IF(D918=7,'Tipo '!$B$8,IF(D918=8,'Tipo '!$B$9,IF(D918=9,'Tipo '!$B$10,IF(D918=10,'Tipo '!$B$11,IF(D918=11,'Tipo '!$B$12,IF(D918=12,'Tipo '!$B$13,IF(D918=13,'Tipo '!$B$14,IF(D918=14,'Tipo '!$B$15,IF(D918=15,'Tipo '!$B$16,IF(D918=16,'Tipo '!$B$17,IF(D918=17,'Tipo '!$B$18,IF(D918=18,'Tipo '!$B$19,IF(D918=19,'Tipo '!$B$20,IF(D918=20,'Tipo '!$B$21,"No ha seleccionado un tipo de contrato válido"))))))))))))))))))))</f>
        <v>No ha seleccionado un tipo de contrato válido</v>
      </c>
      <c r="F918" s="136"/>
      <c r="G918" s="136"/>
      <c r="H918" s="146"/>
      <c r="I918" s="146"/>
      <c r="J918" s="135"/>
      <c r="K918" s="136" t="str">
        <f>IF(J918=1,'Equivalencia BH-BMPT'!$D$2,IF(J918=2,'Equivalencia BH-BMPT'!$D$3,IF(J918=3,'Equivalencia BH-BMPT'!$D$4,IF(J918=4,'Equivalencia BH-BMPT'!$D$5,IF(J918=5,'Equivalencia BH-BMPT'!$D$6,IF(J918=6,'Equivalencia BH-BMPT'!$D$7,IF(J918=7,'Equivalencia BH-BMPT'!$D$8,IF(J918=8,'Equivalencia BH-BMPT'!$D$9,IF(J918=9,'Equivalencia BH-BMPT'!$D$10,IF(J918=10,'Equivalencia BH-BMPT'!$D$11,IF(J918=11,'Equivalencia BH-BMPT'!$D$12,IF(J918=12,'Equivalencia BH-BMPT'!$D$13,IF(J918=13,'Equivalencia BH-BMPT'!$D$14,IF(J918=14,'Equivalencia BH-BMPT'!$D$15,IF(J918=15,'Equivalencia BH-BMPT'!$D$16,IF(J918=16,'Equivalencia BH-BMPT'!$D$17,IF(J918=17,'Equivalencia BH-BMPT'!$D$18,IF(J918=18,'Equivalencia BH-BMPT'!$D$19,IF(J918=19,'Equivalencia BH-BMPT'!$D$20,IF(J918=20,'Equivalencia BH-BMPT'!$D$21,IF(J918=21,'Equivalencia BH-BMPT'!$D$22,IF(J918=22,'Equivalencia BH-BMPT'!$D$23,IF(J918=23,'Equivalencia BH-BMPT'!#REF!,IF(J918=24,'Equivalencia BH-BMPT'!$D$25,IF(J918=25,'Equivalencia BH-BMPT'!$D$26,IF(J918=26,'Equivalencia BH-BMPT'!$D$27,IF(J918=27,'Equivalencia BH-BMPT'!$D$28,IF(J918=28,'Equivalencia BH-BMPT'!$D$29,IF(J918=29,'Equivalencia BH-BMPT'!$D$30,IF(J918=30,'Equivalencia BH-BMPT'!$D$31,IF(J918=31,'Equivalencia BH-BMPT'!$D$32,IF(J918=32,'Equivalencia BH-BMPT'!$D$33,IF(J918=33,'Equivalencia BH-BMPT'!$D$34,IF(J918=34,'Equivalencia BH-BMPT'!$D$35,IF(J918=35,'Equivalencia BH-BMPT'!$D$36,IF(J918=36,'Equivalencia BH-BMPT'!$D$37,IF(J918=37,'Equivalencia BH-BMPT'!$D$38,IF(J918=38,'Equivalencia BH-BMPT'!#REF!,IF(J918=39,'Equivalencia BH-BMPT'!$D$40,IF(J918=40,'Equivalencia BH-BMPT'!$D$41,IF(J918=41,'Equivalencia BH-BMPT'!$D$42,IF(J918=42,'Equivalencia BH-BMPT'!$D$43,IF(J918=43,'Equivalencia BH-BMPT'!$D$44,IF(J918=44,'Equivalencia BH-BMPT'!$D$45,IF(J918=45,'Equivalencia BH-BMPT'!$D$46,"No ha seleccionado un número de programa")))))))))))))))))))))))))))))))))))))))))))))</f>
        <v>No ha seleccionado un número de programa</v>
      </c>
      <c r="L918" s="137"/>
      <c r="M918" s="135"/>
      <c r="N918" s="147"/>
      <c r="O918" s="138"/>
      <c r="P918" s="139"/>
      <c r="Q918" s="140"/>
      <c r="R918" s="140"/>
      <c r="S918" s="140"/>
      <c r="T918" s="140">
        <f t="shared" si="78"/>
        <v>0</v>
      </c>
      <c r="U918" s="140"/>
      <c r="V918" s="141"/>
      <c r="W918" s="141"/>
      <c r="X918" s="141"/>
      <c r="Y918" s="135"/>
      <c r="Z918" s="135"/>
      <c r="AA918" s="142"/>
      <c r="AB918" s="135"/>
      <c r="AC918" s="135"/>
      <c r="AD918" s="135"/>
      <c r="AE918" s="135"/>
      <c r="AF918" s="143" t="e">
        <f t="shared" si="79"/>
        <v>#DIV/0!</v>
      </c>
      <c r="AG918" s="144"/>
      <c r="AH918" s="144" t="b">
        <f t="shared" si="80"/>
        <v>1</v>
      </c>
    </row>
    <row r="919" spans="1:34" ht="44.25" customHeight="1" thickBot="1" x14ac:dyDescent="0.3">
      <c r="A919" s="135"/>
      <c r="B919" s="135"/>
      <c r="C919" s="136"/>
      <c r="D919" s="135"/>
      <c r="E919" s="136" t="str">
        <f>IF(D919=1,'Tipo '!$B$2,IF(D919=2,'Tipo '!$B$3,IF(D919=3,'Tipo '!$B$4,IF(D919=4,'Tipo '!$B$5,IF(D919=5,'Tipo '!$B$6,IF(D919=6,'Tipo '!$B$7,IF(D919=7,'Tipo '!$B$8,IF(D919=8,'Tipo '!$B$9,IF(D919=9,'Tipo '!$B$10,IF(D919=10,'Tipo '!$B$11,IF(D919=11,'Tipo '!$B$12,IF(D919=12,'Tipo '!$B$13,IF(D919=13,'Tipo '!$B$14,IF(D919=14,'Tipo '!$B$15,IF(D919=15,'Tipo '!$B$16,IF(D919=16,'Tipo '!$B$17,IF(D919=17,'Tipo '!$B$18,IF(D919=18,'Tipo '!$B$19,IF(D919=19,'Tipo '!$B$20,IF(D919=20,'Tipo '!$B$21,"No ha seleccionado un tipo de contrato válido"))))))))))))))))))))</f>
        <v>No ha seleccionado un tipo de contrato válido</v>
      </c>
      <c r="F919" s="136"/>
      <c r="G919" s="136"/>
      <c r="H919" s="146"/>
      <c r="I919" s="146"/>
      <c r="J919" s="135"/>
      <c r="K919" s="136" t="str">
        <f>IF(J919=1,'Equivalencia BH-BMPT'!$D$2,IF(J919=2,'Equivalencia BH-BMPT'!$D$3,IF(J919=3,'Equivalencia BH-BMPT'!$D$4,IF(J919=4,'Equivalencia BH-BMPT'!$D$5,IF(J919=5,'Equivalencia BH-BMPT'!$D$6,IF(J919=6,'Equivalencia BH-BMPT'!$D$7,IF(J919=7,'Equivalencia BH-BMPT'!$D$8,IF(J919=8,'Equivalencia BH-BMPT'!$D$9,IF(J919=9,'Equivalencia BH-BMPT'!$D$10,IF(J919=10,'Equivalencia BH-BMPT'!$D$11,IF(J919=11,'Equivalencia BH-BMPT'!$D$12,IF(J919=12,'Equivalencia BH-BMPT'!$D$13,IF(J919=13,'Equivalencia BH-BMPT'!$D$14,IF(J919=14,'Equivalencia BH-BMPT'!$D$15,IF(J919=15,'Equivalencia BH-BMPT'!$D$16,IF(J919=16,'Equivalencia BH-BMPT'!$D$17,IF(J919=17,'Equivalencia BH-BMPT'!$D$18,IF(J919=18,'Equivalencia BH-BMPT'!$D$19,IF(J919=19,'Equivalencia BH-BMPT'!$D$20,IF(J919=20,'Equivalencia BH-BMPT'!$D$21,IF(J919=21,'Equivalencia BH-BMPT'!$D$22,IF(J919=22,'Equivalencia BH-BMPT'!$D$23,IF(J919=23,'Equivalencia BH-BMPT'!#REF!,IF(J919=24,'Equivalencia BH-BMPT'!$D$25,IF(J919=25,'Equivalencia BH-BMPT'!$D$26,IF(J919=26,'Equivalencia BH-BMPT'!$D$27,IF(J919=27,'Equivalencia BH-BMPT'!$D$28,IF(J919=28,'Equivalencia BH-BMPT'!$D$29,IF(J919=29,'Equivalencia BH-BMPT'!$D$30,IF(J919=30,'Equivalencia BH-BMPT'!$D$31,IF(J919=31,'Equivalencia BH-BMPT'!$D$32,IF(J919=32,'Equivalencia BH-BMPT'!$D$33,IF(J919=33,'Equivalencia BH-BMPT'!$D$34,IF(J919=34,'Equivalencia BH-BMPT'!$D$35,IF(J919=35,'Equivalencia BH-BMPT'!$D$36,IF(J919=36,'Equivalencia BH-BMPT'!$D$37,IF(J919=37,'Equivalencia BH-BMPT'!$D$38,IF(J919=38,'Equivalencia BH-BMPT'!#REF!,IF(J919=39,'Equivalencia BH-BMPT'!$D$40,IF(J919=40,'Equivalencia BH-BMPT'!$D$41,IF(J919=41,'Equivalencia BH-BMPT'!$D$42,IF(J919=42,'Equivalencia BH-BMPT'!$D$43,IF(J919=43,'Equivalencia BH-BMPT'!$D$44,IF(J919=44,'Equivalencia BH-BMPT'!$D$45,IF(J919=45,'Equivalencia BH-BMPT'!$D$46,"No ha seleccionado un número de programa")))))))))))))))))))))))))))))))))))))))))))))</f>
        <v>No ha seleccionado un número de programa</v>
      </c>
      <c r="L919" s="137"/>
      <c r="M919" s="135"/>
      <c r="N919" s="147"/>
      <c r="O919" s="138"/>
      <c r="P919" s="139"/>
      <c r="Q919" s="140"/>
      <c r="R919" s="140"/>
      <c r="S919" s="140"/>
      <c r="T919" s="140">
        <f t="shared" si="78"/>
        <v>0</v>
      </c>
      <c r="U919" s="140"/>
      <c r="V919" s="141"/>
      <c r="W919" s="141"/>
      <c r="X919" s="141"/>
      <c r="Y919" s="135"/>
      <c r="Z919" s="135"/>
      <c r="AA919" s="142"/>
      <c r="AB919" s="135"/>
      <c r="AC919" s="135"/>
      <c r="AD919" s="135"/>
      <c r="AE919" s="135"/>
      <c r="AF919" s="143" t="e">
        <f t="shared" si="79"/>
        <v>#DIV/0!</v>
      </c>
      <c r="AG919" s="144"/>
      <c r="AH919" s="144" t="b">
        <f t="shared" si="80"/>
        <v>1</v>
      </c>
    </row>
    <row r="920" spans="1:34" ht="44.25" customHeight="1" thickBot="1" x14ac:dyDescent="0.3">
      <c r="A920" s="135"/>
      <c r="B920" s="135"/>
      <c r="C920" s="136"/>
      <c r="D920" s="135"/>
      <c r="E920" s="136" t="str">
        <f>IF(D920=1,'Tipo '!$B$2,IF(D920=2,'Tipo '!$B$3,IF(D920=3,'Tipo '!$B$4,IF(D920=4,'Tipo '!$B$5,IF(D920=5,'Tipo '!$B$6,IF(D920=6,'Tipo '!$B$7,IF(D920=7,'Tipo '!$B$8,IF(D920=8,'Tipo '!$B$9,IF(D920=9,'Tipo '!$B$10,IF(D920=10,'Tipo '!$B$11,IF(D920=11,'Tipo '!$B$12,IF(D920=12,'Tipo '!$B$13,IF(D920=13,'Tipo '!$B$14,IF(D920=14,'Tipo '!$B$15,IF(D920=15,'Tipo '!$B$16,IF(D920=16,'Tipo '!$B$17,IF(D920=17,'Tipo '!$B$18,IF(D920=18,'Tipo '!$B$19,IF(D920=19,'Tipo '!$B$20,IF(D920=20,'Tipo '!$B$21,"No ha seleccionado un tipo de contrato válido"))))))))))))))))))))</f>
        <v>No ha seleccionado un tipo de contrato válido</v>
      </c>
      <c r="F920" s="136"/>
      <c r="G920" s="136"/>
      <c r="H920" s="146"/>
      <c r="I920" s="146"/>
      <c r="J920" s="135"/>
      <c r="K920" s="136" t="str">
        <f>IF(J920=1,'Equivalencia BH-BMPT'!$D$2,IF(J920=2,'Equivalencia BH-BMPT'!$D$3,IF(J920=3,'Equivalencia BH-BMPT'!$D$4,IF(J920=4,'Equivalencia BH-BMPT'!$D$5,IF(J920=5,'Equivalencia BH-BMPT'!$D$6,IF(J920=6,'Equivalencia BH-BMPT'!$D$7,IF(J920=7,'Equivalencia BH-BMPT'!$D$8,IF(J920=8,'Equivalencia BH-BMPT'!$D$9,IF(J920=9,'Equivalencia BH-BMPT'!$D$10,IF(J920=10,'Equivalencia BH-BMPT'!$D$11,IF(J920=11,'Equivalencia BH-BMPT'!$D$12,IF(J920=12,'Equivalencia BH-BMPT'!$D$13,IF(J920=13,'Equivalencia BH-BMPT'!$D$14,IF(J920=14,'Equivalencia BH-BMPT'!$D$15,IF(J920=15,'Equivalencia BH-BMPT'!$D$16,IF(J920=16,'Equivalencia BH-BMPT'!$D$17,IF(J920=17,'Equivalencia BH-BMPT'!$D$18,IF(J920=18,'Equivalencia BH-BMPT'!$D$19,IF(J920=19,'Equivalencia BH-BMPT'!$D$20,IF(J920=20,'Equivalencia BH-BMPT'!$D$21,IF(J920=21,'Equivalencia BH-BMPT'!$D$22,IF(J920=22,'Equivalencia BH-BMPT'!$D$23,IF(J920=23,'Equivalencia BH-BMPT'!#REF!,IF(J920=24,'Equivalencia BH-BMPT'!$D$25,IF(J920=25,'Equivalencia BH-BMPT'!$D$26,IF(J920=26,'Equivalencia BH-BMPT'!$D$27,IF(J920=27,'Equivalencia BH-BMPT'!$D$28,IF(J920=28,'Equivalencia BH-BMPT'!$D$29,IF(J920=29,'Equivalencia BH-BMPT'!$D$30,IF(J920=30,'Equivalencia BH-BMPT'!$D$31,IF(J920=31,'Equivalencia BH-BMPT'!$D$32,IF(J920=32,'Equivalencia BH-BMPT'!$D$33,IF(J920=33,'Equivalencia BH-BMPT'!$D$34,IF(J920=34,'Equivalencia BH-BMPT'!$D$35,IF(J920=35,'Equivalencia BH-BMPT'!$D$36,IF(J920=36,'Equivalencia BH-BMPT'!$D$37,IF(J920=37,'Equivalencia BH-BMPT'!$D$38,IF(J920=38,'Equivalencia BH-BMPT'!#REF!,IF(J920=39,'Equivalencia BH-BMPT'!$D$40,IF(J920=40,'Equivalencia BH-BMPT'!$D$41,IF(J920=41,'Equivalencia BH-BMPT'!$D$42,IF(J920=42,'Equivalencia BH-BMPT'!$D$43,IF(J920=43,'Equivalencia BH-BMPT'!$D$44,IF(J920=44,'Equivalencia BH-BMPT'!$D$45,IF(J920=45,'Equivalencia BH-BMPT'!$D$46,"No ha seleccionado un número de programa")))))))))))))))))))))))))))))))))))))))))))))</f>
        <v>No ha seleccionado un número de programa</v>
      </c>
      <c r="L920" s="137"/>
      <c r="M920" s="135"/>
      <c r="N920" s="147"/>
      <c r="O920" s="138"/>
      <c r="P920" s="139"/>
      <c r="Q920" s="140"/>
      <c r="R920" s="140"/>
      <c r="S920" s="140"/>
      <c r="T920" s="140">
        <f t="shared" si="78"/>
        <v>0</v>
      </c>
      <c r="U920" s="140"/>
      <c r="V920" s="141"/>
      <c r="W920" s="141"/>
      <c r="X920" s="141"/>
      <c r="Y920" s="135"/>
      <c r="Z920" s="135"/>
      <c r="AA920" s="142"/>
      <c r="AB920" s="135"/>
      <c r="AC920" s="135"/>
      <c r="AD920" s="135"/>
      <c r="AE920" s="135"/>
      <c r="AF920" s="143" t="e">
        <f t="shared" si="79"/>
        <v>#DIV/0!</v>
      </c>
      <c r="AG920" s="144"/>
      <c r="AH920" s="144" t="b">
        <f t="shared" si="80"/>
        <v>1</v>
      </c>
    </row>
    <row r="921" spans="1:34" ht="44.25" customHeight="1" thickBot="1" x14ac:dyDescent="0.3">
      <c r="A921" s="135"/>
      <c r="B921" s="135"/>
      <c r="C921" s="136"/>
      <c r="D921" s="135"/>
      <c r="E921" s="136" t="str">
        <f>IF(D921=1,'Tipo '!$B$2,IF(D921=2,'Tipo '!$B$3,IF(D921=3,'Tipo '!$B$4,IF(D921=4,'Tipo '!$B$5,IF(D921=5,'Tipo '!$B$6,IF(D921=6,'Tipo '!$B$7,IF(D921=7,'Tipo '!$B$8,IF(D921=8,'Tipo '!$B$9,IF(D921=9,'Tipo '!$B$10,IF(D921=10,'Tipo '!$B$11,IF(D921=11,'Tipo '!$B$12,IF(D921=12,'Tipo '!$B$13,IF(D921=13,'Tipo '!$B$14,IF(D921=14,'Tipo '!$B$15,IF(D921=15,'Tipo '!$B$16,IF(D921=16,'Tipo '!$B$17,IF(D921=17,'Tipo '!$B$18,IF(D921=18,'Tipo '!$B$19,IF(D921=19,'Tipo '!$B$20,IF(D921=20,'Tipo '!$B$21,"No ha seleccionado un tipo de contrato válido"))))))))))))))))))))</f>
        <v>No ha seleccionado un tipo de contrato válido</v>
      </c>
      <c r="F921" s="136"/>
      <c r="G921" s="136"/>
      <c r="H921" s="146"/>
      <c r="I921" s="146"/>
      <c r="J921" s="135"/>
      <c r="K921" s="136" t="str">
        <f>IF(J921=1,'Equivalencia BH-BMPT'!$D$2,IF(J921=2,'Equivalencia BH-BMPT'!$D$3,IF(J921=3,'Equivalencia BH-BMPT'!$D$4,IF(J921=4,'Equivalencia BH-BMPT'!$D$5,IF(J921=5,'Equivalencia BH-BMPT'!$D$6,IF(J921=6,'Equivalencia BH-BMPT'!$D$7,IF(J921=7,'Equivalencia BH-BMPT'!$D$8,IF(J921=8,'Equivalencia BH-BMPT'!$D$9,IF(J921=9,'Equivalencia BH-BMPT'!$D$10,IF(J921=10,'Equivalencia BH-BMPT'!$D$11,IF(J921=11,'Equivalencia BH-BMPT'!$D$12,IF(J921=12,'Equivalencia BH-BMPT'!$D$13,IF(J921=13,'Equivalencia BH-BMPT'!$D$14,IF(J921=14,'Equivalencia BH-BMPT'!$D$15,IF(J921=15,'Equivalencia BH-BMPT'!$D$16,IF(J921=16,'Equivalencia BH-BMPT'!$D$17,IF(J921=17,'Equivalencia BH-BMPT'!$D$18,IF(J921=18,'Equivalencia BH-BMPT'!$D$19,IF(J921=19,'Equivalencia BH-BMPT'!$D$20,IF(J921=20,'Equivalencia BH-BMPT'!$D$21,IF(J921=21,'Equivalencia BH-BMPT'!$D$22,IF(J921=22,'Equivalencia BH-BMPT'!$D$23,IF(J921=23,'Equivalencia BH-BMPT'!#REF!,IF(J921=24,'Equivalencia BH-BMPT'!$D$25,IF(J921=25,'Equivalencia BH-BMPT'!$D$26,IF(J921=26,'Equivalencia BH-BMPT'!$D$27,IF(J921=27,'Equivalencia BH-BMPT'!$D$28,IF(J921=28,'Equivalencia BH-BMPT'!$D$29,IF(J921=29,'Equivalencia BH-BMPT'!$D$30,IF(J921=30,'Equivalencia BH-BMPT'!$D$31,IF(J921=31,'Equivalencia BH-BMPT'!$D$32,IF(J921=32,'Equivalencia BH-BMPT'!$D$33,IF(J921=33,'Equivalencia BH-BMPT'!$D$34,IF(J921=34,'Equivalencia BH-BMPT'!$D$35,IF(J921=35,'Equivalencia BH-BMPT'!$D$36,IF(J921=36,'Equivalencia BH-BMPT'!$D$37,IF(J921=37,'Equivalencia BH-BMPT'!$D$38,IF(J921=38,'Equivalencia BH-BMPT'!#REF!,IF(J921=39,'Equivalencia BH-BMPT'!$D$40,IF(J921=40,'Equivalencia BH-BMPT'!$D$41,IF(J921=41,'Equivalencia BH-BMPT'!$D$42,IF(J921=42,'Equivalencia BH-BMPT'!$D$43,IF(J921=43,'Equivalencia BH-BMPT'!$D$44,IF(J921=44,'Equivalencia BH-BMPT'!$D$45,IF(J921=45,'Equivalencia BH-BMPT'!$D$46,"No ha seleccionado un número de programa")))))))))))))))))))))))))))))))))))))))))))))</f>
        <v>No ha seleccionado un número de programa</v>
      </c>
      <c r="L921" s="137"/>
      <c r="M921" s="135"/>
      <c r="N921" s="147"/>
      <c r="O921" s="138"/>
      <c r="P921" s="139"/>
      <c r="Q921" s="140"/>
      <c r="R921" s="140"/>
      <c r="S921" s="140"/>
      <c r="T921" s="140">
        <f t="shared" si="78"/>
        <v>0</v>
      </c>
      <c r="U921" s="140"/>
      <c r="V921" s="141"/>
      <c r="W921" s="141"/>
      <c r="X921" s="141"/>
      <c r="Y921" s="135"/>
      <c r="Z921" s="135"/>
      <c r="AA921" s="142"/>
      <c r="AB921" s="135"/>
      <c r="AC921" s="135"/>
      <c r="AD921" s="135"/>
      <c r="AE921" s="135"/>
      <c r="AF921" s="143" t="e">
        <f t="shared" si="79"/>
        <v>#DIV/0!</v>
      </c>
      <c r="AG921" s="144"/>
      <c r="AH921" s="144" t="b">
        <f t="shared" si="80"/>
        <v>1</v>
      </c>
    </row>
    <row r="922" spans="1:34" ht="44.25" customHeight="1" thickBot="1" x14ac:dyDescent="0.3">
      <c r="A922" s="135"/>
      <c r="B922" s="135"/>
      <c r="C922" s="136"/>
      <c r="D922" s="135"/>
      <c r="E922" s="136" t="str">
        <f>IF(D922=1,'Tipo '!$B$2,IF(D922=2,'Tipo '!$B$3,IF(D922=3,'Tipo '!$B$4,IF(D922=4,'Tipo '!$B$5,IF(D922=5,'Tipo '!$B$6,IF(D922=6,'Tipo '!$B$7,IF(D922=7,'Tipo '!$B$8,IF(D922=8,'Tipo '!$B$9,IF(D922=9,'Tipo '!$B$10,IF(D922=10,'Tipo '!$B$11,IF(D922=11,'Tipo '!$B$12,IF(D922=12,'Tipo '!$B$13,IF(D922=13,'Tipo '!$B$14,IF(D922=14,'Tipo '!$B$15,IF(D922=15,'Tipo '!$B$16,IF(D922=16,'Tipo '!$B$17,IF(D922=17,'Tipo '!$B$18,IF(D922=18,'Tipo '!$B$19,IF(D922=19,'Tipo '!$B$20,IF(D922=20,'Tipo '!$B$21,"No ha seleccionado un tipo de contrato válido"))))))))))))))))))))</f>
        <v>No ha seleccionado un tipo de contrato válido</v>
      </c>
      <c r="F922" s="136"/>
      <c r="G922" s="136"/>
      <c r="H922" s="146"/>
      <c r="I922" s="146"/>
      <c r="J922" s="135"/>
      <c r="K922" s="136" t="str">
        <f>IF(J922=1,'Equivalencia BH-BMPT'!$D$2,IF(J922=2,'Equivalencia BH-BMPT'!$D$3,IF(J922=3,'Equivalencia BH-BMPT'!$D$4,IF(J922=4,'Equivalencia BH-BMPT'!$D$5,IF(J922=5,'Equivalencia BH-BMPT'!$D$6,IF(J922=6,'Equivalencia BH-BMPT'!$D$7,IF(J922=7,'Equivalencia BH-BMPT'!$D$8,IF(J922=8,'Equivalencia BH-BMPT'!$D$9,IF(J922=9,'Equivalencia BH-BMPT'!$D$10,IF(J922=10,'Equivalencia BH-BMPT'!$D$11,IF(J922=11,'Equivalencia BH-BMPT'!$D$12,IF(J922=12,'Equivalencia BH-BMPT'!$D$13,IF(J922=13,'Equivalencia BH-BMPT'!$D$14,IF(J922=14,'Equivalencia BH-BMPT'!$D$15,IF(J922=15,'Equivalencia BH-BMPT'!$D$16,IF(J922=16,'Equivalencia BH-BMPT'!$D$17,IF(J922=17,'Equivalencia BH-BMPT'!$D$18,IF(J922=18,'Equivalencia BH-BMPT'!$D$19,IF(J922=19,'Equivalencia BH-BMPT'!$D$20,IF(J922=20,'Equivalencia BH-BMPT'!$D$21,IF(J922=21,'Equivalencia BH-BMPT'!$D$22,IF(J922=22,'Equivalencia BH-BMPT'!$D$23,IF(J922=23,'Equivalencia BH-BMPT'!#REF!,IF(J922=24,'Equivalencia BH-BMPT'!$D$25,IF(J922=25,'Equivalencia BH-BMPT'!$D$26,IF(J922=26,'Equivalencia BH-BMPT'!$D$27,IF(J922=27,'Equivalencia BH-BMPT'!$D$28,IF(J922=28,'Equivalencia BH-BMPT'!$D$29,IF(J922=29,'Equivalencia BH-BMPT'!$D$30,IF(J922=30,'Equivalencia BH-BMPT'!$D$31,IF(J922=31,'Equivalencia BH-BMPT'!$D$32,IF(J922=32,'Equivalencia BH-BMPT'!$D$33,IF(J922=33,'Equivalencia BH-BMPT'!$D$34,IF(J922=34,'Equivalencia BH-BMPT'!$D$35,IF(J922=35,'Equivalencia BH-BMPT'!$D$36,IF(J922=36,'Equivalencia BH-BMPT'!$D$37,IF(J922=37,'Equivalencia BH-BMPT'!$D$38,IF(J922=38,'Equivalencia BH-BMPT'!#REF!,IF(J922=39,'Equivalencia BH-BMPT'!$D$40,IF(J922=40,'Equivalencia BH-BMPT'!$D$41,IF(J922=41,'Equivalencia BH-BMPT'!$D$42,IF(J922=42,'Equivalencia BH-BMPT'!$D$43,IF(J922=43,'Equivalencia BH-BMPT'!$D$44,IF(J922=44,'Equivalencia BH-BMPT'!$D$45,IF(J922=45,'Equivalencia BH-BMPT'!$D$46,"No ha seleccionado un número de programa")))))))))))))))))))))))))))))))))))))))))))))</f>
        <v>No ha seleccionado un número de programa</v>
      </c>
      <c r="L922" s="137"/>
      <c r="M922" s="135"/>
      <c r="N922" s="147"/>
      <c r="O922" s="138"/>
      <c r="P922" s="139"/>
      <c r="Q922" s="140"/>
      <c r="R922" s="140"/>
      <c r="S922" s="140"/>
      <c r="T922" s="140">
        <f t="shared" si="78"/>
        <v>0</v>
      </c>
      <c r="U922" s="140"/>
      <c r="V922" s="141"/>
      <c r="W922" s="141"/>
      <c r="X922" s="141"/>
      <c r="Y922" s="135"/>
      <c r="Z922" s="135"/>
      <c r="AA922" s="142"/>
      <c r="AB922" s="135"/>
      <c r="AC922" s="135"/>
      <c r="AD922" s="135"/>
      <c r="AE922" s="135"/>
      <c r="AF922" s="143" t="e">
        <f t="shared" si="79"/>
        <v>#DIV/0!</v>
      </c>
      <c r="AG922" s="144"/>
      <c r="AH922" s="144" t="b">
        <f t="shared" si="80"/>
        <v>1</v>
      </c>
    </row>
    <row r="923" spans="1:34" ht="44.25" customHeight="1" thickBot="1" x14ac:dyDescent="0.3">
      <c r="A923" s="135"/>
      <c r="B923" s="135"/>
      <c r="C923" s="136"/>
      <c r="D923" s="135"/>
      <c r="E923" s="136" t="str">
        <f>IF(D923=1,'Tipo '!$B$2,IF(D923=2,'Tipo '!$B$3,IF(D923=3,'Tipo '!$B$4,IF(D923=4,'Tipo '!$B$5,IF(D923=5,'Tipo '!$B$6,IF(D923=6,'Tipo '!$B$7,IF(D923=7,'Tipo '!$B$8,IF(D923=8,'Tipo '!$B$9,IF(D923=9,'Tipo '!$B$10,IF(D923=10,'Tipo '!$B$11,IF(D923=11,'Tipo '!$B$12,IF(D923=12,'Tipo '!$B$13,IF(D923=13,'Tipo '!$B$14,IF(D923=14,'Tipo '!$B$15,IF(D923=15,'Tipo '!$B$16,IF(D923=16,'Tipo '!$B$17,IF(D923=17,'Tipo '!$B$18,IF(D923=18,'Tipo '!$B$19,IF(D923=19,'Tipo '!$B$20,IF(D923=20,'Tipo '!$B$21,"No ha seleccionado un tipo de contrato válido"))))))))))))))))))))</f>
        <v>No ha seleccionado un tipo de contrato válido</v>
      </c>
      <c r="F923" s="136"/>
      <c r="G923" s="136"/>
      <c r="H923" s="146"/>
      <c r="I923" s="146"/>
      <c r="J923" s="135"/>
      <c r="K923" s="136" t="str">
        <f>IF(J923=1,'Equivalencia BH-BMPT'!$D$2,IF(J923=2,'Equivalencia BH-BMPT'!$D$3,IF(J923=3,'Equivalencia BH-BMPT'!$D$4,IF(J923=4,'Equivalencia BH-BMPT'!$D$5,IF(J923=5,'Equivalencia BH-BMPT'!$D$6,IF(J923=6,'Equivalencia BH-BMPT'!$D$7,IF(J923=7,'Equivalencia BH-BMPT'!$D$8,IF(J923=8,'Equivalencia BH-BMPT'!$D$9,IF(J923=9,'Equivalencia BH-BMPT'!$D$10,IF(J923=10,'Equivalencia BH-BMPT'!$D$11,IF(J923=11,'Equivalencia BH-BMPT'!$D$12,IF(J923=12,'Equivalencia BH-BMPT'!$D$13,IF(J923=13,'Equivalencia BH-BMPT'!$D$14,IF(J923=14,'Equivalencia BH-BMPT'!$D$15,IF(J923=15,'Equivalencia BH-BMPT'!$D$16,IF(J923=16,'Equivalencia BH-BMPT'!$D$17,IF(J923=17,'Equivalencia BH-BMPT'!$D$18,IF(J923=18,'Equivalencia BH-BMPT'!$D$19,IF(J923=19,'Equivalencia BH-BMPT'!$D$20,IF(J923=20,'Equivalencia BH-BMPT'!$D$21,IF(J923=21,'Equivalencia BH-BMPT'!$D$22,IF(J923=22,'Equivalencia BH-BMPT'!$D$23,IF(J923=23,'Equivalencia BH-BMPT'!#REF!,IF(J923=24,'Equivalencia BH-BMPT'!$D$25,IF(J923=25,'Equivalencia BH-BMPT'!$D$26,IF(J923=26,'Equivalencia BH-BMPT'!$D$27,IF(J923=27,'Equivalencia BH-BMPT'!$D$28,IF(J923=28,'Equivalencia BH-BMPT'!$D$29,IF(J923=29,'Equivalencia BH-BMPT'!$D$30,IF(J923=30,'Equivalencia BH-BMPT'!$D$31,IF(J923=31,'Equivalencia BH-BMPT'!$D$32,IF(J923=32,'Equivalencia BH-BMPT'!$D$33,IF(J923=33,'Equivalencia BH-BMPT'!$D$34,IF(J923=34,'Equivalencia BH-BMPT'!$D$35,IF(J923=35,'Equivalencia BH-BMPT'!$D$36,IF(J923=36,'Equivalencia BH-BMPT'!$D$37,IF(J923=37,'Equivalencia BH-BMPT'!$D$38,IF(J923=38,'Equivalencia BH-BMPT'!#REF!,IF(J923=39,'Equivalencia BH-BMPT'!$D$40,IF(J923=40,'Equivalencia BH-BMPT'!$D$41,IF(J923=41,'Equivalencia BH-BMPT'!$D$42,IF(J923=42,'Equivalencia BH-BMPT'!$D$43,IF(J923=43,'Equivalencia BH-BMPT'!$D$44,IF(J923=44,'Equivalencia BH-BMPT'!$D$45,IF(J923=45,'Equivalencia BH-BMPT'!$D$46,"No ha seleccionado un número de programa")))))))))))))))))))))))))))))))))))))))))))))</f>
        <v>No ha seleccionado un número de programa</v>
      </c>
      <c r="L923" s="137"/>
      <c r="M923" s="135"/>
      <c r="N923" s="147"/>
      <c r="O923" s="138"/>
      <c r="P923" s="139"/>
      <c r="Q923" s="140"/>
      <c r="R923" s="140"/>
      <c r="S923" s="140"/>
      <c r="T923" s="140">
        <f t="shared" si="78"/>
        <v>0</v>
      </c>
      <c r="U923" s="140"/>
      <c r="V923" s="141"/>
      <c r="W923" s="141"/>
      <c r="X923" s="141"/>
      <c r="Y923" s="135"/>
      <c r="Z923" s="135"/>
      <c r="AA923" s="142"/>
      <c r="AB923" s="135"/>
      <c r="AC923" s="135"/>
      <c r="AD923" s="135"/>
      <c r="AE923" s="135"/>
      <c r="AF923" s="143" t="e">
        <f t="shared" si="79"/>
        <v>#DIV/0!</v>
      </c>
      <c r="AG923" s="144"/>
      <c r="AH923" s="144" t="b">
        <f t="shared" si="80"/>
        <v>1</v>
      </c>
    </row>
    <row r="924" spans="1:34" ht="44.25" customHeight="1" thickBot="1" x14ac:dyDescent="0.3">
      <c r="A924" s="135"/>
      <c r="B924" s="135"/>
      <c r="C924" s="136"/>
      <c r="D924" s="135"/>
      <c r="E924" s="136" t="str">
        <f>IF(D924=1,'Tipo '!$B$2,IF(D924=2,'Tipo '!$B$3,IF(D924=3,'Tipo '!$B$4,IF(D924=4,'Tipo '!$B$5,IF(D924=5,'Tipo '!$B$6,IF(D924=6,'Tipo '!$B$7,IF(D924=7,'Tipo '!$B$8,IF(D924=8,'Tipo '!$B$9,IF(D924=9,'Tipo '!$B$10,IF(D924=10,'Tipo '!$B$11,IF(D924=11,'Tipo '!$B$12,IF(D924=12,'Tipo '!$B$13,IF(D924=13,'Tipo '!$B$14,IF(D924=14,'Tipo '!$B$15,IF(D924=15,'Tipo '!$B$16,IF(D924=16,'Tipo '!$B$17,IF(D924=17,'Tipo '!$B$18,IF(D924=18,'Tipo '!$B$19,IF(D924=19,'Tipo '!$B$20,IF(D924=20,'Tipo '!$B$21,"No ha seleccionado un tipo de contrato válido"))))))))))))))))))))</f>
        <v>No ha seleccionado un tipo de contrato válido</v>
      </c>
      <c r="F924" s="136"/>
      <c r="G924" s="136"/>
      <c r="H924" s="146"/>
      <c r="I924" s="146"/>
      <c r="J924" s="135"/>
      <c r="K924" s="136" t="str">
        <f>IF(J924=1,'Equivalencia BH-BMPT'!$D$2,IF(J924=2,'Equivalencia BH-BMPT'!$D$3,IF(J924=3,'Equivalencia BH-BMPT'!$D$4,IF(J924=4,'Equivalencia BH-BMPT'!$D$5,IF(J924=5,'Equivalencia BH-BMPT'!$D$6,IF(J924=6,'Equivalencia BH-BMPT'!$D$7,IF(J924=7,'Equivalencia BH-BMPT'!$D$8,IF(J924=8,'Equivalencia BH-BMPT'!$D$9,IF(J924=9,'Equivalencia BH-BMPT'!$D$10,IF(J924=10,'Equivalencia BH-BMPT'!$D$11,IF(J924=11,'Equivalencia BH-BMPT'!$D$12,IF(J924=12,'Equivalencia BH-BMPT'!$D$13,IF(J924=13,'Equivalencia BH-BMPT'!$D$14,IF(J924=14,'Equivalencia BH-BMPT'!$D$15,IF(J924=15,'Equivalencia BH-BMPT'!$D$16,IF(J924=16,'Equivalencia BH-BMPT'!$D$17,IF(J924=17,'Equivalencia BH-BMPT'!$D$18,IF(J924=18,'Equivalencia BH-BMPT'!$D$19,IF(J924=19,'Equivalencia BH-BMPT'!$D$20,IF(J924=20,'Equivalencia BH-BMPT'!$D$21,IF(J924=21,'Equivalencia BH-BMPT'!$D$22,IF(J924=22,'Equivalencia BH-BMPT'!$D$23,IF(J924=23,'Equivalencia BH-BMPT'!#REF!,IF(J924=24,'Equivalencia BH-BMPT'!$D$25,IF(J924=25,'Equivalencia BH-BMPT'!$D$26,IF(J924=26,'Equivalencia BH-BMPT'!$D$27,IF(J924=27,'Equivalencia BH-BMPT'!$D$28,IF(J924=28,'Equivalencia BH-BMPT'!$D$29,IF(J924=29,'Equivalencia BH-BMPT'!$D$30,IF(J924=30,'Equivalencia BH-BMPT'!$D$31,IF(J924=31,'Equivalencia BH-BMPT'!$D$32,IF(J924=32,'Equivalencia BH-BMPT'!$D$33,IF(J924=33,'Equivalencia BH-BMPT'!$D$34,IF(J924=34,'Equivalencia BH-BMPT'!$D$35,IF(J924=35,'Equivalencia BH-BMPT'!$D$36,IF(J924=36,'Equivalencia BH-BMPT'!$D$37,IF(J924=37,'Equivalencia BH-BMPT'!$D$38,IF(J924=38,'Equivalencia BH-BMPT'!#REF!,IF(J924=39,'Equivalencia BH-BMPT'!$D$40,IF(J924=40,'Equivalencia BH-BMPT'!$D$41,IF(J924=41,'Equivalencia BH-BMPT'!$D$42,IF(J924=42,'Equivalencia BH-BMPT'!$D$43,IF(J924=43,'Equivalencia BH-BMPT'!$D$44,IF(J924=44,'Equivalencia BH-BMPT'!$D$45,IF(J924=45,'Equivalencia BH-BMPT'!$D$46,"No ha seleccionado un número de programa")))))))))))))))))))))))))))))))))))))))))))))</f>
        <v>No ha seleccionado un número de programa</v>
      </c>
      <c r="L924" s="137"/>
      <c r="M924" s="135"/>
      <c r="N924" s="147"/>
      <c r="O924" s="138"/>
      <c r="P924" s="139"/>
      <c r="Q924" s="140"/>
      <c r="R924" s="140"/>
      <c r="S924" s="140"/>
      <c r="T924" s="140">
        <f t="shared" si="78"/>
        <v>0</v>
      </c>
      <c r="U924" s="140"/>
      <c r="V924" s="141"/>
      <c r="W924" s="141"/>
      <c r="X924" s="141"/>
      <c r="Y924" s="135"/>
      <c r="Z924" s="135"/>
      <c r="AA924" s="142"/>
      <c r="AB924" s="135"/>
      <c r="AC924" s="135"/>
      <c r="AD924" s="135"/>
      <c r="AE924" s="135"/>
      <c r="AF924" s="143" t="e">
        <f t="shared" si="79"/>
        <v>#DIV/0!</v>
      </c>
      <c r="AG924" s="144"/>
      <c r="AH924" s="144" t="b">
        <f t="shared" si="80"/>
        <v>1</v>
      </c>
    </row>
    <row r="925" spans="1:34" ht="44.25" customHeight="1" thickBot="1" x14ac:dyDescent="0.3">
      <c r="A925" s="135"/>
      <c r="B925" s="135"/>
      <c r="C925" s="136"/>
      <c r="D925" s="135"/>
      <c r="E925" s="136" t="str">
        <f>IF(D925=1,'Tipo '!$B$2,IF(D925=2,'Tipo '!$B$3,IF(D925=3,'Tipo '!$B$4,IF(D925=4,'Tipo '!$B$5,IF(D925=5,'Tipo '!$B$6,IF(D925=6,'Tipo '!$B$7,IF(D925=7,'Tipo '!$B$8,IF(D925=8,'Tipo '!$B$9,IF(D925=9,'Tipo '!$B$10,IF(D925=10,'Tipo '!$B$11,IF(D925=11,'Tipo '!$B$12,IF(D925=12,'Tipo '!$B$13,IF(D925=13,'Tipo '!$B$14,IF(D925=14,'Tipo '!$B$15,IF(D925=15,'Tipo '!$B$16,IF(D925=16,'Tipo '!$B$17,IF(D925=17,'Tipo '!$B$18,IF(D925=18,'Tipo '!$B$19,IF(D925=19,'Tipo '!$B$20,IF(D925=20,'Tipo '!$B$21,"No ha seleccionado un tipo de contrato válido"))))))))))))))))))))</f>
        <v>No ha seleccionado un tipo de contrato válido</v>
      </c>
      <c r="F925" s="136"/>
      <c r="G925" s="136"/>
      <c r="H925" s="146"/>
      <c r="I925" s="146"/>
      <c r="J925" s="135"/>
      <c r="K925" s="136" t="str">
        <f>IF(J925=1,'Equivalencia BH-BMPT'!$D$2,IF(J925=2,'Equivalencia BH-BMPT'!$D$3,IF(J925=3,'Equivalencia BH-BMPT'!$D$4,IF(J925=4,'Equivalencia BH-BMPT'!$D$5,IF(J925=5,'Equivalencia BH-BMPT'!$D$6,IF(J925=6,'Equivalencia BH-BMPT'!$D$7,IF(J925=7,'Equivalencia BH-BMPT'!$D$8,IF(J925=8,'Equivalencia BH-BMPT'!$D$9,IF(J925=9,'Equivalencia BH-BMPT'!$D$10,IF(J925=10,'Equivalencia BH-BMPT'!$D$11,IF(J925=11,'Equivalencia BH-BMPT'!$D$12,IF(J925=12,'Equivalencia BH-BMPT'!$D$13,IF(J925=13,'Equivalencia BH-BMPT'!$D$14,IF(J925=14,'Equivalencia BH-BMPT'!$D$15,IF(J925=15,'Equivalencia BH-BMPT'!$D$16,IF(J925=16,'Equivalencia BH-BMPT'!$D$17,IF(J925=17,'Equivalencia BH-BMPT'!$D$18,IF(J925=18,'Equivalencia BH-BMPT'!$D$19,IF(J925=19,'Equivalencia BH-BMPT'!$D$20,IF(J925=20,'Equivalencia BH-BMPT'!$D$21,IF(J925=21,'Equivalencia BH-BMPT'!$D$22,IF(J925=22,'Equivalencia BH-BMPT'!$D$23,IF(J925=23,'Equivalencia BH-BMPT'!#REF!,IF(J925=24,'Equivalencia BH-BMPT'!$D$25,IF(J925=25,'Equivalencia BH-BMPT'!$D$26,IF(J925=26,'Equivalencia BH-BMPT'!$D$27,IF(J925=27,'Equivalencia BH-BMPT'!$D$28,IF(J925=28,'Equivalencia BH-BMPT'!$D$29,IF(J925=29,'Equivalencia BH-BMPT'!$D$30,IF(J925=30,'Equivalencia BH-BMPT'!$D$31,IF(J925=31,'Equivalencia BH-BMPT'!$D$32,IF(J925=32,'Equivalencia BH-BMPT'!$D$33,IF(J925=33,'Equivalencia BH-BMPT'!$D$34,IF(J925=34,'Equivalencia BH-BMPT'!$D$35,IF(J925=35,'Equivalencia BH-BMPT'!$D$36,IF(J925=36,'Equivalencia BH-BMPT'!$D$37,IF(J925=37,'Equivalencia BH-BMPT'!$D$38,IF(J925=38,'Equivalencia BH-BMPT'!#REF!,IF(J925=39,'Equivalencia BH-BMPT'!$D$40,IF(J925=40,'Equivalencia BH-BMPT'!$D$41,IF(J925=41,'Equivalencia BH-BMPT'!$D$42,IF(J925=42,'Equivalencia BH-BMPT'!$D$43,IF(J925=43,'Equivalencia BH-BMPT'!$D$44,IF(J925=44,'Equivalencia BH-BMPT'!$D$45,IF(J925=45,'Equivalencia BH-BMPT'!$D$46,"No ha seleccionado un número de programa")))))))))))))))))))))))))))))))))))))))))))))</f>
        <v>No ha seleccionado un número de programa</v>
      </c>
      <c r="L925" s="137"/>
      <c r="M925" s="135"/>
      <c r="N925" s="147"/>
      <c r="O925" s="138"/>
      <c r="P925" s="139"/>
      <c r="Q925" s="140"/>
      <c r="R925" s="140"/>
      <c r="S925" s="140"/>
      <c r="T925" s="140">
        <f t="shared" si="78"/>
        <v>0</v>
      </c>
      <c r="U925" s="140"/>
      <c r="V925" s="141"/>
      <c r="W925" s="141"/>
      <c r="X925" s="141"/>
      <c r="Y925" s="135"/>
      <c r="Z925" s="135"/>
      <c r="AA925" s="142"/>
      <c r="AB925" s="135"/>
      <c r="AC925" s="135"/>
      <c r="AD925" s="135"/>
      <c r="AE925" s="135"/>
      <c r="AF925" s="143" t="e">
        <f t="shared" si="79"/>
        <v>#DIV/0!</v>
      </c>
      <c r="AG925" s="144"/>
      <c r="AH925" s="144" t="b">
        <f t="shared" si="80"/>
        <v>1</v>
      </c>
    </row>
    <row r="926" spans="1:34" ht="44.25" customHeight="1" thickBot="1" x14ac:dyDescent="0.3">
      <c r="A926" s="135"/>
      <c r="B926" s="135"/>
      <c r="C926" s="136"/>
      <c r="D926" s="135"/>
      <c r="E926" s="136" t="str">
        <f>IF(D926=1,'Tipo '!$B$2,IF(D926=2,'Tipo '!$B$3,IF(D926=3,'Tipo '!$B$4,IF(D926=4,'Tipo '!$B$5,IF(D926=5,'Tipo '!$B$6,IF(D926=6,'Tipo '!$B$7,IF(D926=7,'Tipo '!$B$8,IF(D926=8,'Tipo '!$B$9,IF(D926=9,'Tipo '!$B$10,IF(D926=10,'Tipo '!$B$11,IF(D926=11,'Tipo '!$B$12,IF(D926=12,'Tipo '!$B$13,IF(D926=13,'Tipo '!$B$14,IF(D926=14,'Tipo '!$B$15,IF(D926=15,'Tipo '!$B$16,IF(D926=16,'Tipo '!$B$17,IF(D926=17,'Tipo '!$B$18,IF(D926=18,'Tipo '!$B$19,IF(D926=19,'Tipo '!$B$20,IF(D926=20,'Tipo '!$B$21,"No ha seleccionado un tipo de contrato válido"))))))))))))))))))))</f>
        <v>No ha seleccionado un tipo de contrato válido</v>
      </c>
      <c r="F926" s="136"/>
      <c r="G926" s="136"/>
      <c r="H926" s="146"/>
      <c r="I926" s="146"/>
      <c r="J926" s="135"/>
      <c r="K926" s="136" t="str">
        <f>IF(J926=1,'Equivalencia BH-BMPT'!$D$2,IF(J926=2,'Equivalencia BH-BMPT'!$D$3,IF(J926=3,'Equivalencia BH-BMPT'!$D$4,IF(J926=4,'Equivalencia BH-BMPT'!$D$5,IF(J926=5,'Equivalencia BH-BMPT'!$D$6,IF(J926=6,'Equivalencia BH-BMPT'!$D$7,IF(J926=7,'Equivalencia BH-BMPT'!$D$8,IF(J926=8,'Equivalencia BH-BMPT'!$D$9,IF(J926=9,'Equivalencia BH-BMPT'!$D$10,IF(J926=10,'Equivalencia BH-BMPT'!$D$11,IF(J926=11,'Equivalencia BH-BMPT'!$D$12,IF(J926=12,'Equivalencia BH-BMPT'!$D$13,IF(J926=13,'Equivalencia BH-BMPT'!$D$14,IF(J926=14,'Equivalencia BH-BMPT'!$D$15,IF(J926=15,'Equivalencia BH-BMPT'!$D$16,IF(J926=16,'Equivalencia BH-BMPT'!$D$17,IF(J926=17,'Equivalencia BH-BMPT'!$D$18,IF(J926=18,'Equivalencia BH-BMPT'!$D$19,IF(J926=19,'Equivalencia BH-BMPT'!$D$20,IF(J926=20,'Equivalencia BH-BMPT'!$D$21,IF(J926=21,'Equivalencia BH-BMPT'!$D$22,IF(J926=22,'Equivalencia BH-BMPT'!$D$23,IF(J926=23,'Equivalencia BH-BMPT'!#REF!,IF(J926=24,'Equivalencia BH-BMPT'!$D$25,IF(J926=25,'Equivalencia BH-BMPT'!$D$26,IF(J926=26,'Equivalencia BH-BMPT'!$D$27,IF(J926=27,'Equivalencia BH-BMPT'!$D$28,IF(J926=28,'Equivalencia BH-BMPT'!$D$29,IF(J926=29,'Equivalencia BH-BMPT'!$D$30,IF(J926=30,'Equivalencia BH-BMPT'!$D$31,IF(J926=31,'Equivalencia BH-BMPT'!$D$32,IF(J926=32,'Equivalencia BH-BMPT'!$D$33,IF(J926=33,'Equivalencia BH-BMPT'!$D$34,IF(J926=34,'Equivalencia BH-BMPT'!$D$35,IF(J926=35,'Equivalencia BH-BMPT'!$D$36,IF(J926=36,'Equivalencia BH-BMPT'!$D$37,IF(J926=37,'Equivalencia BH-BMPT'!$D$38,IF(J926=38,'Equivalencia BH-BMPT'!#REF!,IF(J926=39,'Equivalencia BH-BMPT'!$D$40,IF(J926=40,'Equivalencia BH-BMPT'!$D$41,IF(J926=41,'Equivalencia BH-BMPT'!$D$42,IF(J926=42,'Equivalencia BH-BMPT'!$D$43,IF(J926=43,'Equivalencia BH-BMPT'!$D$44,IF(J926=44,'Equivalencia BH-BMPT'!$D$45,IF(J926=45,'Equivalencia BH-BMPT'!$D$46,"No ha seleccionado un número de programa")))))))))))))))))))))))))))))))))))))))))))))</f>
        <v>No ha seleccionado un número de programa</v>
      </c>
      <c r="L926" s="137"/>
      <c r="M926" s="135"/>
      <c r="N926" s="147"/>
      <c r="O926" s="138"/>
      <c r="P926" s="139"/>
      <c r="Q926" s="140"/>
      <c r="R926" s="140"/>
      <c r="S926" s="140"/>
      <c r="T926" s="140">
        <f t="shared" si="78"/>
        <v>0</v>
      </c>
      <c r="U926" s="140"/>
      <c r="V926" s="141"/>
      <c r="W926" s="141"/>
      <c r="X926" s="141"/>
      <c r="Y926" s="135"/>
      <c r="Z926" s="135"/>
      <c r="AA926" s="142"/>
      <c r="AB926" s="135"/>
      <c r="AC926" s="135"/>
      <c r="AD926" s="135"/>
      <c r="AE926" s="135"/>
      <c r="AF926" s="143" t="e">
        <f t="shared" si="79"/>
        <v>#DIV/0!</v>
      </c>
      <c r="AG926" s="144"/>
      <c r="AH926" s="144" t="b">
        <f t="shared" si="80"/>
        <v>1</v>
      </c>
    </row>
    <row r="927" spans="1:34" ht="44.25" customHeight="1" thickBot="1" x14ac:dyDescent="0.3">
      <c r="A927" s="135"/>
      <c r="B927" s="135"/>
      <c r="C927" s="136"/>
      <c r="D927" s="135"/>
      <c r="E927" s="136" t="str">
        <f>IF(D927=1,'Tipo '!$B$2,IF(D927=2,'Tipo '!$B$3,IF(D927=3,'Tipo '!$B$4,IF(D927=4,'Tipo '!$B$5,IF(D927=5,'Tipo '!$B$6,IF(D927=6,'Tipo '!$B$7,IF(D927=7,'Tipo '!$B$8,IF(D927=8,'Tipo '!$B$9,IF(D927=9,'Tipo '!$B$10,IF(D927=10,'Tipo '!$B$11,IF(D927=11,'Tipo '!$B$12,IF(D927=12,'Tipo '!$B$13,IF(D927=13,'Tipo '!$B$14,IF(D927=14,'Tipo '!$B$15,IF(D927=15,'Tipo '!$B$16,IF(D927=16,'Tipo '!$B$17,IF(D927=17,'Tipo '!$B$18,IF(D927=18,'Tipo '!$B$19,IF(D927=19,'Tipo '!$B$20,IF(D927=20,'Tipo '!$B$21,"No ha seleccionado un tipo de contrato válido"))))))))))))))))))))</f>
        <v>No ha seleccionado un tipo de contrato válido</v>
      </c>
      <c r="F927" s="136"/>
      <c r="G927" s="136"/>
      <c r="H927" s="146"/>
      <c r="I927" s="146"/>
      <c r="J927" s="135"/>
      <c r="K927" s="136" t="str">
        <f>IF(J927=1,'Equivalencia BH-BMPT'!$D$2,IF(J927=2,'Equivalencia BH-BMPT'!$D$3,IF(J927=3,'Equivalencia BH-BMPT'!$D$4,IF(J927=4,'Equivalencia BH-BMPT'!$D$5,IF(J927=5,'Equivalencia BH-BMPT'!$D$6,IF(J927=6,'Equivalencia BH-BMPT'!$D$7,IF(J927=7,'Equivalencia BH-BMPT'!$D$8,IF(J927=8,'Equivalencia BH-BMPT'!$D$9,IF(J927=9,'Equivalencia BH-BMPT'!$D$10,IF(J927=10,'Equivalencia BH-BMPT'!$D$11,IF(J927=11,'Equivalencia BH-BMPT'!$D$12,IF(J927=12,'Equivalencia BH-BMPT'!$D$13,IF(J927=13,'Equivalencia BH-BMPT'!$D$14,IF(J927=14,'Equivalencia BH-BMPT'!$D$15,IF(J927=15,'Equivalencia BH-BMPT'!$D$16,IF(J927=16,'Equivalencia BH-BMPT'!$D$17,IF(J927=17,'Equivalencia BH-BMPT'!$D$18,IF(J927=18,'Equivalencia BH-BMPT'!$D$19,IF(J927=19,'Equivalencia BH-BMPT'!$D$20,IF(J927=20,'Equivalencia BH-BMPT'!$D$21,IF(J927=21,'Equivalencia BH-BMPT'!$D$22,IF(J927=22,'Equivalencia BH-BMPT'!$D$23,IF(J927=23,'Equivalencia BH-BMPT'!#REF!,IF(J927=24,'Equivalencia BH-BMPT'!$D$25,IF(J927=25,'Equivalencia BH-BMPT'!$D$26,IF(J927=26,'Equivalencia BH-BMPT'!$D$27,IF(J927=27,'Equivalencia BH-BMPT'!$D$28,IF(J927=28,'Equivalencia BH-BMPT'!$D$29,IF(J927=29,'Equivalencia BH-BMPT'!$D$30,IF(J927=30,'Equivalencia BH-BMPT'!$D$31,IF(J927=31,'Equivalencia BH-BMPT'!$D$32,IF(J927=32,'Equivalencia BH-BMPT'!$D$33,IF(J927=33,'Equivalencia BH-BMPT'!$D$34,IF(J927=34,'Equivalencia BH-BMPT'!$D$35,IF(J927=35,'Equivalencia BH-BMPT'!$D$36,IF(J927=36,'Equivalencia BH-BMPT'!$D$37,IF(J927=37,'Equivalencia BH-BMPT'!$D$38,IF(J927=38,'Equivalencia BH-BMPT'!#REF!,IF(J927=39,'Equivalencia BH-BMPT'!$D$40,IF(J927=40,'Equivalencia BH-BMPT'!$D$41,IF(J927=41,'Equivalencia BH-BMPT'!$D$42,IF(J927=42,'Equivalencia BH-BMPT'!$D$43,IF(J927=43,'Equivalencia BH-BMPT'!$D$44,IF(J927=44,'Equivalencia BH-BMPT'!$D$45,IF(J927=45,'Equivalencia BH-BMPT'!$D$46,"No ha seleccionado un número de programa")))))))))))))))))))))))))))))))))))))))))))))</f>
        <v>No ha seleccionado un número de programa</v>
      </c>
      <c r="L927" s="137"/>
      <c r="M927" s="135"/>
      <c r="N927" s="147"/>
      <c r="O927" s="138"/>
      <c r="P927" s="139"/>
      <c r="Q927" s="140"/>
      <c r="R927" s="140"/>
      <c r="S927" s="140"/>
      <c r="T927" s="140">
        <f t="shared" si="78"/>
        <v>0</v>
      </c>
      <c r="U927" s="140"/>
      <c r="V927" s="141"/>
      <c r="W927" s="141"/>
      <c r="X927" s="141"/>
      <c r="Y927" s="135"/>
      <c r="Z927" s="135"/>
      <c r="AA927" s="142"/>
      <c r="AB927" s="135"/>
      <c r="AC927" s="135"/>
      <c r="AD927" s="135"/>
      <c r="AE927" s="135"/>
      <c r="AF927" s="143" t="e">
        <f t="shared" si="79"/>
        <v>#DIV/0!</v>
      </c>
      <c r="AG927" s="144"/>
      <c r="AH927" s="144" t="b">
        <f t="shared" si="80"/>
        <v>1</v>
      </c>
    </row>
    <row r="928" spans="1:34" ht="44.25" customHeight="1" thickBot="1" x14ac:dyDescent="0.3">
      <c r="A928" s="135"/>
      <c r="B928" s="135"/>
      <c r="C928" s="136"/>
      <c r="D928" s="135"/>
      <c r="E928" s="136" t="str">
        <f>IF(D928=1,'Tipo '!$B$2,IF(D928=2,'Tipo '!$B$3,IF(D928=3,'Tipo '!$B$4,IF(D928=4,'Tipo '!$B$5,IF(D928=5,'Tipo '!$B$6,IF(D928=6,'Tipo '!$B$7,IF(D928=7,'Tipo '!$B$8,IF(D928=8,'Tipo '!$B$9,IF(D928=9,'Tipo '!$B$10,IF(D928=10,'Tipo '!$B$11,IF(D928=11,'Tipo '!$B$12,IF(D928=12,'Tipo '!$B$13,IF(D928=13,'Tipo '!$B$14,IF(D928=14,'Tipo '!$B$15,IF(D928=15,'Tipo '!$B$16,IF(D928=16,'Tipo '!$B$17,IF(D928=17,'Tipo '!$B$18,IF(D928=18,'Tipo '!$B$19,IF(D928=19,'Tipo '!$B$20,IF(D928=20,'Tipo '!$B$21,"No ha seleccionado un tipo de contrato válido"))))))))))))))))))))</f>
        <v>No ha seleccionado un tipo de contrato válido</v>
      </c>
      <c r="F928" s="136"/>
      <c r="G928" s="136"/>
      <c r="H928" s="146"/>
      <c r="I928" s="146"/>
      <c r="J928" s="135"/>
      <c r="K928" s="136" t="str">
        <f>IF(J928=1,'Equivalencia BH-BMPT'!$D$2,IF(J928=2,'Equivalencia BH-BMPT'!$D$3,IF(J928=3,'Equivalencia BH-BMPT'!$D$4,IF(J928=4,'Equivalencia BH-BMPT'!$D$5,IF(J928=5,'Equivalencia BH-BMPT'!$D$6,IF(J928=6,'Equivalencia BH-BMPT'!$D$7,IF(J928=7,'Equivalencia BH-BMPT'!$D$8,IF(J928=8,'Equivalencia BH-BMPT'!$D$9,IF(J928=9,'Equivalencia BH-BMPT'!$D$10,IF(J928=10,'Equivalencia BH-BMPT'!$D$11,IF(J928=11,'Equivalencia BH-BMPT'!$D$12,IF(J928=12,'Equivalencia BH-BMPT'!$D$13,IF(J928=13,'Equivalencia BH-BMPT'!$D$14,IF(J928=14,'Equivalencia BH-BMPT'!$D$15,IF(J928=15,'Equivalencia BH-BMPT'!$D$16,IF(J928=16,'Equivalencia BH-BMPT'!$D$17,IF(J928=17,'Equivalencia BH-BMPT'!$D$18,IF(J928=18,'Equivalencia BH-BMPT'!$D$19,IF(J928=19,'Equivalencia BH-BMPT'!$D$20,IF(J928=20,'Equivalencia BH-BMPT'!$D$21,IF(J928=21,'Equivalencia BH-BMPT'!$D$22,IF(J928=22,'Equivalencia BH-BMPT'!$D$23,IF(J928=23,'Equivalencia BH-BMPT'!#REF!,IF(J928=24,'Equivalencia BH-BMPT'!$D$25,IF(J928=25,'Equivalencia BH-BMPT'!$D$26,IF(J928=26,'Equivalencia BH-BMPT'!$D$27,IF(J928=27,'Equivalencia BH-BMPT'!$D$28,IF(J928=28,'Equivalencia BH-BMPT'!$D$29,IF(J928=29,'Equivalencia BH-BMPT'!$D$30,IF(J928=30,'Equivalencia BH-BMPT'!$D$31,IF(J928=31,'Equivalencia BH-BMPT'!$D$32,IF(J928=32,'Equivalencia BH-BMPT'!$D$33,IF(J928=33,'Equivalencia BH-BMPT'!$D$34,IF(J928=34,'Equivalencia BH-BMPT'!$D$35,IF(J928=35,'Equivalencia BH-BMPT'!$D$36,IF(J928=36,'Equivalencia BH-BMPT'!$D$37,IF(J928=37,'Equivalencia BH-BMPT'!$D$38,IF(J928=38,'Equivalencia BH-BMPT'!#REF!,IF(J928=39,'Equivalencia BH-BMPT'!$D$40,IF(J928=40,'Equivalencia BH-BMPT'!$D$41,IF(J928=41,'Equivalencia BH-BMPT'!$D$42,IF(J928=42,'Equivalencia BH-BMPT'!$D$43,IF(J928=43,'Equivalencia BH-BMPT'!$D$44,IF(J928=44,'Equivalencia BH-BMPT'!$D$45,IF(J928=45,'Equivalencia BH-BMPT'!$D$46,"No ha seleccionado un número de programa")))))))))))))))))))))))))))))))))))))))))))))</f>
        <v>No ha seleccionado un número de programa</v>
      </c>
      <c r="L928" s="137"/>
      <c r="M928" s="135"/>
      <c r="N928" s="147"/>
      <c r="O928" s="138"/>
      <c r="P928" s="139"/>
      <c r="Q928" s="140"/>
      <c r="R928" s="140"/>
      <c r="S928" s="140"/>
      <c r="T928" s="140">
        <f t="shared" si="78"/>
        <v>0</v>
      </c>
      <c r="U928" s="140"/>
      <c r="V928" s="141"/>
      <c r="W928" s="141"/>
      <c r="X928" s="141"/>
      <c r="Y928" s="135"/>
      <c r="Z928" s="135"/>
      <c r="AA928" s="142"/>
      <c r="AB928" s="135"/>
      <c r="AC928" s="135"/>
      <c r="AD928" s="135"/>
      <c r="AE928" s="135"/>
      <c r="AF928" s="143" t="e">
        <f t="shared" si="79"/>
        <v>#DIV/0!</v>
      </c>
      <c r="AG928" s="144"/>
      <c r="AH928" s="144" t="b">
        <f t="shared" si="80"/>
        <v>1</v>
      </c>
    </row>
    <row r="929" spans="1:34" ht="44.25" customHeight="1" thickBot="1" x14ac:dyDescent="0.3">
      <c r="A929" s="135"/>
      <c r="B929" s="135"/>
      <c r="C929" s="136"/>
      <c r="D929" s="135"/>
      <c r="E929" s="136" t="str">
        <f>IF(D929=1,'Tipo '!$B$2,IF(D929=2,'Tipo '!$B$3,IF(D929=3,'Tipo '!$B$4,IF(D929=4,'Tipo '!$B$5,IF(D929=5,'Tipo '!$B$6,IF(D929=6,'Tipo '!$B$7,IF(D929=7,'Tipo '!$B$8,IF(D929=8,'Tipo '!$B$9,IF(D929=9,'Tipo '!$B$10,IF(D929=10,'Tipo '!$B$11,IF(D929=11,'Tipo '!$B$12,IF(D929=12,'Tipo '!$B$13,IF(D929=13,'Tipo '!$B$14,IF(D929=14,'Tipo '!$B$15,IF(D929=15,'Tipo '!$B$16,IF(D929=16,'Tipo '!$B$17,IF(D929=17,'Tipo '!$B$18,IF(D929=18,'Tipo '!$B$19,IF(D929=19,'Tipo '!$B$20,IF(D929=20,'Tipo '!$B$21,"No ha seleccionado un tipo de contrato válido"))))))))))))))))))))</f>
        <v>No ha seleccionado un tipo de contrato válido</v>
      </c>
      <c r="F929" s="136"/>
      <c r="G929" s="136"/>
      <c r="H929" s="146"/>
      <c r="I929" s="146"/>
      <c r="J929" s="135"/>
      <c r="K929" s="136" t="str">
        <f>IF(J929=1,'Equivalencia BH-BMPT'!$D$2,IF(J929=2,'Equivalencia BH-BMPT'!$D$3,IF(J929=3,'Equivalencia BH-BMPT'!$D$4,IF(J929=4,'Equivalencia BH-BMPT'!$D$5,IF(J929=5,'Equivalencia BH-BMPT'!$D$6,IF(J929=6,'Equivalencia BH-BMPT'!$D$7,IF(J929=7,'Equivalencia BH-BMPT'!$D$8,IF(J929=8,'Equivalencia BH-BMPT'!$D$9,IF(J929=9,'Equivalencia BH-BMPT'!$D$10,IF(J929=10,'Equivalencia BH-BMPT'!$D$11,IF(J929=11,'Equivalencia BH-BMPT'!$D$12,IF(J929=12,'Equivalencia BH-BMPT'!$D$13,IF(J929=13,'Equivalencia BH-BMPT'!$D$14,IF(J929=14,'Equivalencia BH-BMPT'!$D$15,IF(J929=15,'Equivalencia BH-BMPT'!$D$16,IF(J929=16,'Equivalencia BH-BMPT'!$D$17,IF(J929=17,'Equivalencia BH-BMPT'!$D$18,IF(J929=18,'Equivalencia BH-BMPT'!$D$19,IF(J929=19,'Equivalencia BH-BMPT'!$D$20,IF(J929=20,'Equivalencia BH-BMPT'!$D$21,IF(J929=21,'Equivalencia BH-BMPT'!$D$22,IF(J929=22,'Equivalencia BH-BMPT'!$D$23,IF(J929=23,'Equivalencia BH-BMPT'!#REF!,IF(J929=24,'Equivalencia BH-BMPT'!$D$25,IF(J929=25,'Equivalencia BH-BMPT'!$D$26,IF(J929=26,'Equivalencia BH-BMPT'!$D$27,IF(J929=27,'Equivalencia BH-BMPT'!$D$28,IF(J929=28,'Equivalencia BH-BMPT'!$D$29,IF(J929=29,'Equivalencia BH-BMPT'!$D$30,IF(J929=30,'Equivalencia BH-BMPT'!$D$31,IF(J929=31,'Equivalencia BH-BMPT'!$D$32,IF(J929=32,'Equivalencia BH-BMPT'!$D$33,IF(J929=33,'Equivalencia BH-BMPT'!$D$34,IF(J929=34,'Equivalencia BH-BMPT'!$D$35,IF(J929=35,'Equivalencia BH-BMPT'!$D$36,IF(J929=36,'Equivalencia BH-BMPT'!$D$37,IF(J929=37,'Equivalencia BH-BMPT'!$D$38,IF(J929=38,'Equivalencia BH-BMPT'!#REF!,IF(J929=39,'Equivalencia BH-BMPT'!$D$40,IF(J929=40,'Equivalencia BH-BMPT'!$D$41,IF(J929=41,'Equivalencia BH-BMPT'!$D$42,IF(J929=42,'Equivalencia BH-BMPT'!$D$43,IF(J929=43,'Equivalencia BH-BMPT'!$D$44,IF(J929=44,'Equivalencia BH-BMPT'!$D$45,IF(J929=45,'Equivalencia BH-BMPT'!$D$46,"No ha seleccionado un número de programa")))))))))))))))))))))))))))))))))))))))))))))</f>
        <v>No ha seleccionado un número de programa</v>
      </c>
      <c r="L929" s="137"/>
      <c r="M929" s="135"/>
      <c r="N929" s="147"/>
      <c r="O929" s="138"/>
      <c r="P929" s="139"/>
      <c r="Q929" s="140"/>
      <c r="R929" s="140"/>
      <c r="S929" s="140"/>
      <c r="T929" s="140">
        <f t="shared" si="78"/>
        <v>0</v>
      </c>
      <c r="U929" s="140"/>
      <c r="V929" s="141"/>
      <c r="W929" s="141"/>
      <c r="X929" s="141"/>
      <c r="Y929" s="135"/>
      <c r="Z929" s="135"/>
      <c r="AA929" s="142"/>
      <c r="AB929" s="135"/>
      <c r="AC929" s="135"/>
      <c r="AD929" s="135"/>
      <c r="AE929" s="135"/>
      <c r="AF929" s="143" t="e">
        <f t="shared" si="79"/>
        <v>#DIV/0!</v>
      </c>
      <c r="AG929" s="144"/>
      <c r="AH929" s="144" t="b">
        <f t="shared" si="80"/>
        <v>1</v>
      </c>
    </row>
    <row r="930" spans="1:34" ht="44.25" customHeight="1" thickBot="1" x14ac:dyDescent="0.3">
      <c r="A930" s="135"/>
      <c r="B930" s="135"/>
      <c r="C930" s="136"/>
      <c r="D930" s="135"/>
      <c r="E930" s="136" t="str">
        <f>IF(D930=1,'Tipo '!$B$2,IF(D930=2,'Tipo '!$B$3,IF(D930=3,'Tipo '!$B$4,IF(D930=4,'Tipo '!$B$5,IF(D930=5,'Tipo '!$B$6,IF(D930=6,'Tipo '!$B$7,IF(D930=7,'Tipo '!$B$8,IF(D930=8,'Tipo '!$B$9,IF(D930=9,'Tipo '!$B$10,IF(D930=10,'Tipo '!$B$11,IF(D930=11,'Tipo '!$B$12,IF(D930=12,'Tipo '!$B$13,IF(D930=13,'Tipo '!$B$14,IF(D930=14,'Tipo '!$B$15,IF(D930=15,'Tipo '!$B$16,IF(D930=16,'Tipo '!$B$17,IF(D930=17,'Tipo '!$B$18,IF(D930=18,'Tipo '!$B$19,IF(D930=19,'Tipo '!$B$20,IF(D930=20,'Tipo '!$B$21,"No ha seleccionado un tipo de contrato válido"))))))))))))))))))))</f>
        <v>No ha seleccionado un tipo de contrato válido</v>
      </c>
      <c r="F930" s="136"/>
      <c r="G930" s="136"/>
      <c r="H930" s="146"/>
      <c r="I930" s="146"/>
      <c r="J930" s="135"/>
      <c r="K930" s="136" t="str">
        <f>IF(J930=1,'Equivalencia BH-BMPT'!$D$2,IF(J930=2,'Equivalencia BH-BMPT'!$D$3,IF(J930=3,'Equivalencia BH-BMPT'!$D$4,IF(J930=4,'Equivalencia BH-BMPT'!$D$5,IF(J930=5,'Equivalencia BH-BMPT'!$D$6,IF(J930=6,'Equivalencia BH-BMPT'!$D$7,IF(J930=7,'Equivalencia BH-BMPT'!$D$8,IF(J930=8,'Equivalencia BH-BMPT'!$D$9,IF(J930=9,'Equivalencia BH-BMPT'!$D$10,IF(J930=10,'Equivalencia BH-BMPT'!$D$11,IF(J930=11,'Equivalencia BH-BMPT'!$D$12,IF(J930=12,'Equivalencia BH-BMPT'!$D$13,IF(J930=13,'Equivalencia BH-BMPT'!$D$14,IF(J930=14,'Equivalencia BH-BMPT'!$D$15,IF(J930=15,'Equivalencia BH-BMPT'!$D$16,IF(J930=16,'Equivalencia BH-BMPT'!$D$17,IF(J930=17,'Equivalencia BH-BMPT'!$D$18,IF(J930=18,'Equivalencia BH-BMPT'!$D$19,IF(J930=19,'Equivalencia BH-BMPT'!$D$20,IF(J930=20,'Equivalencia BH-BMPT'!$D$21,IF(J930=21,'Equivalencia BH-BMPT'!$D$22,IF(J930=22,'Equivalencia BH-BMPT'!$D$23,IF(J930=23,'Equivalencia BH-BMPT'!#REF!,IF(J930=24,'Equivalencia BH-BMPT'!$D$25,IF(J930=25,'Equivalencia BH-BMPT'!$D$26,IF(J930=26,'Equivalencia BH-BMPT'!$D$27,IF(J930=27,'Equivalencia BH-BMPT'!$D$28,IF(J930=28,'Equivalencia BH-BMPT'!$D$29,IF(J930=29,'Equivalencia BH-BMPT'!$D$30,IF(J930=30,'Equivalencia BH-BMPT'!$D$31,IF(J930=31,'Equivalencia BH-BMPT'!$D$32,IF(J930=32,'Equivalencia BH-BMPT'!$D$33,IF(J930=33,'Equivalencia BH-BMPT'!$D$34,IF(J930=34,'Equivalencia BH-BMPT'!$D$35,IF(J930=35,'Equivalencia BH-BMPT'!$D$36,IF(J930=36,'Equivalencia BH-BMPT'!$D$37,IF(J930=37,'Equivalencia BH-BMPT'!$D$38,IF(J930=38,'Equivalencia BH-BMPT'!#REF!,IF(J930=39,'Equivalencia BH-BMPT'!$D$40,IF(J930=40,'Equivalencia BH-BMPT'!$D$41,IF(J930=41,'Equivalencia BH-BMPT'!$D$42,IF(J930=42,'Equivalencia BH-BMPT'!$D$43,IF(J930=43,'Equivalencia BH-BMPT'!$D$44,IF(J930=44,'Equivalencia BH-BMPT'!$D$45,IF(J930=45,'Equivalencia BH-BMPT'!$D$46,"No ha seleccionado un número de programa")))))))))))))))))))))))))))))))))))))))))))))</f>
        <v>No ha seleccionado un número de programa</v>
      </c>
      <c r="L930" s="137"/>
      <c r="M930" s="135"/>
      <c r="N930" s="147"/>
      <c r="O930" s="138"/>
      <c r="P930" s="139"/>
      <c r="Q930" s="140"/>
      <c r="R930" s="140"/>
      <c r="S930" s="140"/>
      <c r="T930" s="140">
        <f t="shared" ref="T930:T993" si="81">O930+Q930+S930</f>
        <v>0</v>
      </c>
      <c r="U930" s="140"/>
      <c r="V930" s="141"/>
      <c r="W930" s="141"/>
      <c r="X930" s="141"/>
      <c r="Y930" s="135"/>
      <c r="Z930" s="135"/>
      <c r="AA930" s="142"/>
      <c r="AB930" s="135"/>
      <c r="AC930" s="135"/>
      <c r="AD930" s="135"/>
      <c r="AE930" s="135"/>
      <c r="AF930" s="143" t="e">
        <f t="shared" ref="AF930:AF993" si="82">SUM(U930/T930)</f>
        <v>#DIV/0!</v>
      </c>
      <c r="AG930" s="144"/>
      <c r="AH930" s="144" t="b">
        <f t="shared" ref="AH930:AH993" si="83">IF(I930="Funcionamiento",J930=0,J930="")</f>
        <v>1</v>
      </c>
    </row>
    <row r="931" spans="1:34" ht="44.25" customHeight="1" thickBot="1" x14ac:dyDescent="0.3">
      <c r="A931" s="135"/>
      <c r="B931" s="135"/>
      <c r="C931" s="136"/>
      <c r="D931" s="135"/>
      <c r="E931" s="136" t="str">
        <f>IF(D931=1,'Tipo '!$B$2,IF(D931=2,'Tipo '!$B$3,IF(D931=3,'Tipo '!$B$4,IF(D931=4,'Tipo '!$B$5,IF(D931=5,'Tipo '!$B$6,IF(D931=6,'Tipo '!$B$7,IF(D931=7,'Tipo '!$B$8,IF(D931=8,'Tipo '!$B$9,IF(D931=9,'Tipo '!$B$10,IF(D931=10,'Tipo '!$B$11,IF(D931=11,'Tipo '!$B$12,IF(D931=12,'Tipo '!$B$13,IF(D931=13,'Tipo '!$B$14,IF(D931=14,'Tipo '!$B$15,IF(D931=15,'Tipo '!$B$16,IF(D931=16,'Tipo '!$B$17,IF(D931=17,'Tipo '!$B$18,IF(D931=18,'Tipo '!$B$19,IF(D931=19,'Tipo '!$B$20,IF(D931=20,'Tipo '!$B$21,"No ha seleccionado un tipo de contrato válido"))))))))))))))))))))</f>
        <v>No ha seleccionado un tipo de contrato válido</v>
      </c>
      <c r="F931" s="136"/>
      <c r="G931" s="136"/>
      <c r="H931" s="146"/>
      <c r="I931" s="146"/>
      <c r="J931" s="135"/>
      <c r="K931" s="136" t="str">
        <f>IF(J931=1,'Equivalencia BH-BMPT'!$D$2,IF(J931=2,'Equivalencia BH-BMPT'!$D$3,IF(J931=3,'Equivalencia BH-BMPT'!$D$4,IF(J931=4,'Equivalencia BH-BMPT'!$D$5,IF(J931=5,'Equivalencia BH-BMPT'!$D$6,IF(J931=6,'Equivalencia BH-BMPT'!$D$7,IF(J931=7,'Equivalencia BH-BMPT'!$D$8,IF(J931=8,'Equivalencia BH-BMPT'!$D$9,IF(J931=9,'Equivalencia BH-BMPT'!$D$10,IF(J931=10,'Equivalencia BH-BMPT'!$D$11,IF(J931=11,'Equivalencia BH-BMPT'!$D$12,IF(J931=12,'Equivalencia BH-BMPT'!$D$13,IF(J931=13,'Equivalencia BH-BMPT'!$D$14,IF(J931=14,'Equivalencia BH-BMPT'!$D$15,IF(J931=15,'Equivalencia BH-BMPT'!$D$16,IF(J931=16,'Equivalencia BH-BMPT'!$D$17,IF(J931=17,'Equivalencia BH-BMPT'!$D$18,IF(J931=18,'Equivalencia BH-BMPT'!$D$19,IF(J931=19,'Equivalencia BH-BMPT'!$D$20,IF(J931=20,'Equivalencia BH-BMPT'!$D$21,IF(J931=21,'Equivalencia BH-BMPT'!$D$22,IF(J931=22,'Equivalencia BH-BMPT'!$D$23,IF(J931=23,'Equivalencia BH-BMPT'!#REF!,IF(J931=24,'Equivalencia BH-BMPT'!$D$25,IF(J931=25,'Equivalencia BH-BMPT'!$D$26,IF(J931=26,'Equivalencia BH-BMPT'!$D$27,IF(J931=27,'Equivalencia BH-BMPT'!$D$28,IF(J931=28,'Equivalencia BH-BMPT'!$D$29,IF(J931=29,'Equivalencia BH-BMPT'!$D$30,IF(J931=30,'Equivalencia BH-BMPT'!$D$31,IF(J931=31,'Equivalencia BH-BMPT'!$D$32,IF(J931=32,'Equivalencia BH-BMPT'!$D$33,IF(J931=33,'Equivalencia BH-BMPT'!$D$34,IF(J931=34,'Equivalencia BH-BMPT'!$D$35,IF(J931=35,'Equivalencia BH-BMPT'!$D$36,IF(J931=36,'Equivalencia BH-BMPT'!$D$37,IF(J931=37,'Equivalencia BH-BMPT'!$D$38,IF(J931=38,'Equivalencia BH-BMPT'!#REF!,IF(J931=39,'Equivalencia BH-BMPT'!$D$40,IF(J931=40,'Equivalencia BH-BMPT'!$D$41,IF(J931=41,'Equivalencia BH-BMPT'!$D$42,IF(J931=42,'Equivalencia BH-BMPT'!$D$43,IF(J931=43,'Equivalencia BH-BMPT'!$D$44,IF(J931=44,'Equivalencia BH-BMPT'!$D$45,IF(J931=45,'Equivalencia BH-BMPT'!$D$46,"No ha seleccionado un número de programa")))))))))))))))))))))))))))))))))))))))))))))</f>
        <v>No ha seleccionado un número de programa</v>
      </c>
      <c r="L931" s="137"/>
      <c r="M931" s="135"/>
      <c r="N931" s="147"/>
      <c r="O931" s="138"/>
      <c r="P931" s="139"/>
      <c r="Q931" s="140"/>
      <c r="R931" s="140"/>
      <c r="S931" s="140"/>
      <c r="T931" s="140">
        <f t="shared" si="81"/>
        <v>0</v>
      </c>
      <c r="U931" s="140"/>
      <c r="V931" s="141"/>
      <c r="W931" s="141"/>
      <c r="X931" s="141"/>
      <c r="Y931" s="135"/>
      <c r="Z931" s="135"/>
      <c r="AA931" s="142"/>
      <c r="AB931" s="135"/>
      <c r="AC931" s="135"/>
      <c r="AD931" s="135"/>
      <c r="AE931" s="135"/>
      <c r="AF931" s="143" t="e">
        <f t="shared" si="82"/>
        <v>#DIV/0!</v>
      </c>
      <c r="AG931" s="144"/>
      <c r="AH931" s="144" t="b">
        <f t="shared" si="83"/>
        <v>1</v>
      </c>
    </row>
    <row r="932" spans="1:34" ht="44.25" customHeight="1" thickBot="1" x14ac:dyDescent="0.3">
      <c r="A932" s="135"/>
      <c r="B932" s="135"/>
      <c r="C932" s="136"/>
      <c r="D932" s="135"/>
      <c r="E932" s="136" t="str">
        <f>IF(D932=1,'Tipo '!$B$2,IF(D932=2,'Tipo '!$B$3,IF(D932=3,'Tipo '!$B$4,IF(D932=4,'Tipo '!$B$5,IF(D932=5,'Tipo '!$B$6,IF(D932=6,'Tipo '!$B$7,IF(D932=7,'Tipo '!$B$8,IF(D932=8,'Tipo '!$B$9,IF(D932=9,'Tipo '!$B$10,IF(D932=10,'Tipo '!$B$11,IF(D932=11,'Tipo '!$B$12,IF(D932=12,'Tipo '!$B$13,IF(D932=13,'Tipo '!$B$14,IF(D932=14,'Tipo '!$B$15,IF(D932=15,'Tipo '!$B$16,IF(D932=16,'Tipo '!$B$17,IF(D932=17,'Tipo '!$B$18,IF(D932=18,'Tipo '!$B$19,IF(D932=19,'Tipo '!$B$20,IF(D932=20,'Tipo '!$B$21,"No ha seleccionado un tipo de contrato válido"))))))))))))))))))))</f>
        <v>No ha seleccionado un tipo de contrato válido</v>
      </c>
      <c r="F932" s="136"/>
      <c r="G932" s="136"/>
      <c r="H932" s="146"/>
      <c r="I932" s="146"/>
      <c r="J932" s="135"/>
      <c r="K932" s="136" t="str">
        <f>IF(J932=1,'Equivalencia BH-BMPT'!$D$2,IF(J932=2,'Equivalencia BH-BMPT'!$D$3,IF(J932=3,'Equivalencia BH-BMPT'!$D$4,IF(J932=4,'Equivalencia BH-BMPT'!$D$5,IF(J932=5,'Equivalencia BH-BMPT'!$D$6,IF(J932=6,'Equivalencia BH-BMPT'!$D$7,IF(J932=7,'Equivalencia BH-BMPT'!$D$8,IF(J932=8,'Equivalencia BH-BMPT'!$D$9,IF(J932=9,'Equivalencia BH-BMPT'!$D$10,IF(J932=10,'Equivalencia BH-BMPT'!$D$11,IF(J932=11,'Equivalencia BH-BMPT'!$D$12,IF(J932=12,'Equivalencia BH-BMPT'!$D$13,IF(J932=13,'Equivalencia BH-BMPT'!$D$14,IF(J932=14,'Equivalencia BH-BMPT'!$D$15,IF(J932=15,'Equivalencia BH-BMPT'!$D$16,IF(J932=16,'Equivalencia BH-BMPT'!$D$17,IF(J932=17,'Equivalencia BH-BMPT'!$D$18,IF(J932=18,'Equivalencia BH-BMPT'!$D$19,IF(J932=19,'Equivalencia BH-BMPT'!$D$20,IF(J932=20,'Equivalencia BH-BMPT'!$D$21,IF(J932=21,'Equivalencia BH-BMPT'!$D$22,IF(J932=22,'Equivalencia BH-BMPT'!$D$23,IF(J932=23,'Equivalencia BH-BMPT'!#REF!,IF(J932=24,'Equivalencia BH-BMPT'!$D$25,IF(J932=25,'Equivalencia BH-BMPT'!$D$26,IF(J932=26,'Equivalencia BH-BMPT'!$D$27,IF(J932=27,'Equivalencia BH-BMPT'!$D$28,IF(J932=28,'Equivalencia BH-BMPT'!$D$29,IF(J932=29,'Equivalencia BH-BMPT'!$D$30,IF(J932=30,'Equivalencia BH-BMPT'!$D$31,IF(J932=31,'Equivalencia BH-BMPT'!$D$32,IF(J932=32,'Equivalencia BH-BMPT'!$D$33,IF(J932=33,'Equivalencia BH-BMPT'!$D$34,IF(J932=34,'Equivalencia BH-BMPT'!$D$35,IF(J932=35,'Equivalencia BH-BMPT'!$D$36,IF(J932=36,'Equivalencia BH-BMPT'!$D$37,IF(J932=37,'Equivalencia BH-BMPT'!$D$38,IF(J932=38,'Equivalencia BH-BMPT'!#REF!,IF(J932=39,'Equivalencia BH-BMPT'!$D$40,IF(J932=40,'Equivalencia BH-BMPT'!$D$41,IF(J932=41,'Equivalencia BH-BMPT'!$D$42,IF(J932=42,'Equivalencia BH-BMPT'!$D$43,IF(J932=43,'Equivalencia BH-BMPT'!$D$44,IF(J932=44,'Equivalencia BH-BMPT'!$D$45,IF(J932=45,'Equivalencia BH-BMPT'!$D$46,"No ha seleccionado un número de programa")))))))))))))))))))))))))))))))))))))))))))))</f>
        <v>No ha seleccionado un número de programa</v>
      </c>
      <c r="L932" s="137"/>
      <c r="M932" s="135"/>
      <c r="N932" s="147"/>
      <c r="O932" s="138"/>
      <c r="P932" s="139"/>
      <c r="Q932" s="140"/>
      <c r="R932" s="140"/>
      <c r="S932" s="140"/>
      <c r="T932" s="140">
        <f t="shared" si="81"/>
        <v>0</v>
      </c>
      <c r="U932" s="140"/>
      <c r="V932" s="141"/>
      <c r="W932" s="141"/>
      <c r="X932" s="141"/>
      <c r="Y932" s="135"/>
      <c r="Z932" s="135"/>
      <c r="AA932" s="142"/>
      <c r="AB932" s="135"/>
      <c r="AC932" s="135"/>
      <c r="AD932" s="135"/>
      <c r="AE932" s="135"/>
      <c r="AF932" s="143" t="e">
        <f t="shared" si="82"/>
        <v>#DIV/0!</v>
      </c>
      <c r="AG932" s="144"/>
      <c r="AH932" s="144" t="b">
        <f t="shared" si="83"/>
        <v>1</v>
      </c>
    </row>
    <row r="933" spans="1:34" ht="44.25" customHeight="1" thickBot="1" x14ac:dyDescent="0.3">
      <c r="A933" s="135"/>
      <c r="B933" s="135"/>
      <c r="C933" s="136"/>
      <c r="D933" s="135"/>
      <c r="E933" s="136" t="str">
        <f>IF(D933=1,'Tipo '!$B$2,IF(D933=2,'Tipo '!$B$3,IF(D933=3,'Tipo '!$B$4,IF(D933=4,'Tipo '!$B$5,IF(D933=5,'Tipo '!$B$6,IF(D933=6,'Tipo '!$B$7,IF(D933=7,'Tipo '!$B$8,IF(D933=8,'Tipo '!$B$9,IF(D933=9,'Tipo '!$B$10,IF(D933=10,'Tipo '!$B$11,IF(D933=11,'Tipo '!$B$12,IF(D933=12,'Tipo '!$B$13,IF(D933=13,'Tipo '!$B$14,IF(D933=14,'Tipo '!$B$15,IF(D933=15,'Tipo '!$B$16,IF(D933=16,'Tipo '!$B$17,IF(D933=17,'Tipo '!$B$18,IF(D933=18,'Tipo '!$B$19,IF(D933=19,'Tipo '!$B$20,IF(D933=20,'Tipo '!$B$21,"No ha seleccionado un tipo de contrato válido"))))))))))))))))))))</f>
        <v>No ha seleccionado un tipo de contrato válido</v>
      </c>
      <c r="F933" s="136"/>
      <c r="G933" s="136"/>
      <c r="H933" s="146"/>
      <c r="I933" s="146"/>
      <c r="J933" s="135"/>
      <c r="K933" s="136" t="str">
        <f>IF(J933=1,'Equivalencia BH-BMPT'!$D$2,IF(J933=2,'Equivalencia BH-BMPT'!$D$3,IF(J933=3,'Equivalencia BH-BMPT'!$D$4,IF(J933=4,'Equivalencia BH-BMPT'!$D$5,IF(J933=5,'Equivalencia BH-BMPT'!$D$6,IF(J933=6,'Equivalencia BH-BMPT'!$D$7,IF(J933=7,'Equivalencia BH-BMPT'!$D$8,IF(J933=8,'Equivalencia BH-BMPT'!$D$9,IF(J933=9,'Equivalencia BH-BMPT'!$D$10,IF(J933=10,'Equivalencia BH-BMPT'!$D$11,IF(J933=11,'Equivalencia BH-BMPT'!$D$12,IF(J933=12,'Equivalencia BH-BMPT'!$D$13,IF(J933=13,'Equivalencia BH-BMPT'!$D$14,IF(J933=14,'Equivalencia BH-BMPT'!$D$15,IF(J933=15,'Equivalencia BH-BMPT'!$D$16,IF(J933=16,'Equivalencia BH-BMPT'!$D$17,IF(J933=17,'Equivalencia BH-BMPT'!$D$18,IF(J933=18,'Equivalencia BH-BMPT'!$D$19,IF(J933=19,'Equivalencia BH-BMPT'!$D$20,IF(J933=20,'Equivalencia BH-BMPT'!$D$21,IF(J933=21,'Equivalencia BH-BMPT'!$D$22,IF(J933=22,'Equivalencia BH-BMPT'!$D$23,IF(J933=23,'Equivalencia BH-BMPT'!#REF!,IF(J933=24,'Equivalencia BH-BMPT'!$D$25,IF(J933=25,'Equivalencia BH-BMPT'!$D$26,IF(J933=26,'Equivalencia BH-BMPT'!$D$27,IF(J933=27,'Equivalencia BH-BMPT'!$D$28,IF(J933=28,'Equivalencia BH-BMPT'!$D$29,IF(J933=29,'Equivalencia BH-BMPT'!$D$30,IF(J933=30,'Equivalencia BH-BMPT'!$D$31,IF(J933=31,'Equivalencia BH-BMPT'!$D$32,IF(J933=32,'Equivalencia BH-BMPT'!$D$33,IF(J933=33,'Equivalencia BH-BMPT'!$D$34,IF(J933=34,'Equivalencia BH-BMPT'!$D$35,IF(J933=35,'Equivalencia BH-BMPT'!$D$36,IF(J933=36,'Equivalencia BH-BMPT'!$D$37,IF(J933=37,'Equivalencia BH-BMPT'!$D$38,IF(J933=38,'Equivalencia BH-BMPT'!#REF!,IF(J933=39,'Equivalencia BH-BMPT'!$D$40,IF(J933=40,'Equivalencia BH-BMPT'!$D$41,IF(J933=41,'Equivalencia BH-BMPT'!$D$42,IF(J933=42,'Equivalencia BH-BMPT'!$D$43,IF(J933=43,'Equivalencia BH-BMPT'!$D$44,IF(J933=44,'Equivalencia BH-BMPT'!$D$45,IF(J933=45,'Equivalencia BH-BMPT'!$D$46,"No ha seleccionado un número de programa")))))))))))))))))))))))))))))))))))))))))))))</f>
        <v>No ha seleccionado un número de programa</v>
      </c>
      <c r="L933" s="137"/>
      <c r="M933" s="135"/>
      <c r="N933" s="147"/>
      <c r="O933" s="138"/>
      <c r="P933" s="139"/>
      <c r="Q933" s="140"/>
      <c r="R933" s="140"/>
      <c r="S933" s="140"/>
      <c r="T933" s="140">
        <f t="shared" si="81"/>
        <v>0</v>
      </c>
      <c r="U933" s="140"/>
      <c r="V933" s="141"/>
      <c r="W933" s="141"/>
      <c r="X933" s="141"/>
      <c r="Y933" s="135"/>
      <c r="Z933" s="135"/>
      <c r="AA933" s="142"/>
      <c r="AB933" s="135"/>
      <c r="AC933" s="135"/>
      <c r="AD933" s="135"/>
      <c r="AE933" s="135"/>
      <c r="AF933" s="143" t="e">
        <f t="shared" si="82"/>
        <v>#DIV/0!</v>
      </c>
      <c r="AG933" s="144"/>
      <c r="AH933" s="144" t="b">
        <f t="shared" si="83"/>
        <v>1</v>
      </c>
    </row>
    <row r="934" spans="1:34" ht="44.25" customHeight="1" thickBot="1" x14ac:dyDescent="0.3">
      <c r="A934" s="135"/>
      <c r="B934" s="135"/>
      <c r="C934" s="136"/>
      <c r="D934" s="135"/>
      <c r="E934" s="136" t="str">
        <f>IF(D934=1,'Tipo '!$B$2,IF(D934=2,'Tipo '!$B$3,IF(D934=3,'Tipo '!$B$4,IF(D934=4,'Tipo '!$B$5,IF(D934=5,'Tipo '!$B$6,IF(D934=6,'Tipo '!$B$7,IF(D934=7,'Tipo '!$B$8,IF(D934=8,'Tipo '!$B$9,IF(D934=9,'Tipo '!$B$10,IF(D934=10,'Tipo '!$B$11,IF(D934=11,'Tipo '!$B$12,IF(D934=12,'Tipo '!$B$13,IF(D934=13,'Tipo '!$B$14,IF(D934=14,'Tipo '!$B$15,IF(D934=15,'Tipo '!$B$16,IF(D934=16,'Tipo '!$B$17,IF(D934=17,'Tipo '!$B$18,IF(D934=18,'Tipo '!$B$19,IF(D934=19,'Tipo '!$B$20,IF(D934=20,'Tipo '!$B$21,"No ha seleccionado un tipo de contrato válido"))))))))))))))))))))</f>
        <v>No ha seleccionado un tipo de contrato válido</v>
      </c>
      <c r="F934" s="136"/>
      <c r="G934" s="136"/>
      <c r="H934" s="146"/>
      <c r="I934" s="146"/>
      <c r="J934" s="135"/>
      <c r="K934" s="136" t="str">
        <f>IF(J934=1,'Equivalencia BH-BMPT'!$D$2,IF(J934=2,'Equivalencia BH-BMPT'!$D$3,IF(J934=3,'Equivalencia BH-BMPT'!$D$4,IF(J934=4,'Equivalencia BH-BMPT'!$D$5,IF(J934=5,'Equivalencia BH-BMPT'!$D$6,IF(J934=6,'Equivalencia BH-BMPT'!$D$7,IF(J934=7,'Equivalencia BH-BMPT'!$D$8,IF(J934=8,'Equivalencia BH-BMPT'!$D$9,IF(J934=9,'Equivalencia BH-BMPT'!$D$10,IF(J934=10,'Equivalencia BH-BMPT'!$D$11,IF(J934=11,'Equivalencia BH-BMPT'!$D$12,IF(J934=12,'Equivalencia BH-BMPT'!$D$13,IF(J934=13,'Equivalencia BH-BMPT'!$D$14,IF(J934=14,'Equivalencia BH-BMPT'!$D$15,IF(J934=15,'Equivalencia BH-BMPT'!$D$16,IF(J934=16,'Equivalencia BH-BMPT'!$D$17,IF(J934=17,'Equivalencia BH-BMPT'!$D$18,IF(J934=18,'Equivalencia BH-BMPT'!$D$19,IF(J934=19,'Equivalencia BH-BMPT'!$D$20,IF(J934=20,'Equivalencia BH-BMPT'!$D$21,IF(J934=21,'Equivalencia BH-BMPT'!$D$22,IF(J934=22,'Equivalencia BH-BMPT'!$D$23,IF(J934=23,'Equivalencia BH-BMPT'!#REF!,IF(J934=24,'Equivalencia BH-BMPT'!$D$25,IF(J934=25,'Equivalencia BH-BMPT'!$D$26,IF(J934=26,'Equivalencia BH-BMPT'!$D$27,IF(J934=27,'Equivalencia BH-BMPT'!$D$28,IF(J934=28,'Equivalencia BH-BMPT'!$D$29,IF(J934=29,'Equivalencia BH-BMPT'!$D$30,IF(J934=30,'Equivalencia BH-BMPT'!$D$31,IF(J934=31,'Equivalencia BH-BMPT'!$D$32,IF(J934=32,'Equivalencia BH-BMPT'!$D$33,IF(J934=33,'Equivalencia BH-BMPT'!$D$34,IF(J934=34,'Equivalencia BH-BMPT'!$D$35,IF(J934=35,'Equivalencia BH-BMPT'!$D$36,IF(J934=36,'Equivalencia BH-BMPT'!$D$37,IF(J934=37,'Equivalencia BH-BMPT'!$D$38,IF(J934=38,'Equivalencia BH-BMPT'!#REF!,IF(J934=39,'Equivalencia BH-BMPT'!$D$40,IF(J934=40,'Equivalencia BH-BMPT'!$D$41,IF(J934=41,'Equivalencia BH-BMPT'!$D$42,IF(J934=42,'Equivalencia BH-BMPT'!$D$43,IF(J934=43,'Equivalencia BH-BMPT'!$D$44,IF(J934=44,'Equivalencia BH-BMPT'!$D$45,IF(J934=45,'Equivalencia BH-BMPT'!$D$46,"No ha seleccionado un número de programa")))))))))))))))))))))))))))))))))))))))))))))</f>
        <v>No ha seleccionado un número de programa</v>
      </c>
      <c r="L934" s="137"/>
      <c r="M934" s="135"/>
      <c r="N934" s="147"/>
      <c r="O934" s="138"/>
      <c r="P934" s="139"/>
      <c r="Q934" s="140"/>
      <c r="R934" s="140"/>
      <c r="S934" s="140"/>
      <c r="T934" s="140">
        <f t="shared" si="81"/>
        <v>0</v>
      </c>
      <c r="U934" s="140"/>
      <c r="V934" s="141"/>
      <c r="W934" s="141"/>
      <c r="X934" s="141"/>
      <c r="Y934" s="135"/>
      <c r="Z934" s="135"/>
      <c r="AA934" s="142"/>
      <c r="AB934" s="135"/>
      <c r="AC934" s="135"/>
      <c r="AD934" s="135"/>
      <c r="AE934" s="135"/>
      <c r="AF934" s="143" t="e">
        <f t="shared" si="82"/>
        <v>#DIV/0!</v>
      </c>
      <c r="AG934" s="144"/>
      <c r="AH934" s="144" t="b">
        <f t="shared" si="83"/>
        <v>1</v>
      </c>
    </row>
    <row r="935" spans="1:34" ht="44.25" customHeight="1" thickBot="1" x14ac:dyDescent="0.3">
      <c r="A935" s="135"/>
      <c r="B935" s="135"/>
      <c r="C935" s="136"/>
      <c r="D935" s="135"/>
      <c r="E935" s="136" t="str">
        <f>IF(D935=1,'Tipo '!$B$2,IF(D935=2,'Tipo '!$B$3,IF(D935=3,'Tipo '!$B$4,IF(D935=4,'Tipo '!$B$5,IF(D935=5,'Tipo '!$B$6,IF(D935=6,'Tipo '!$B$7,IF(D935=7,'Tipo '!$B$8,IF(D935=8,'Tipo '!$B$9,IF(D935=9,'Tipo '!$B$10,IF(D935=10,'Tipo '!$B$11,IF(D935=11,'Tipo '!$B$12,IF(D935=12,'Tipo '!$B$13,IF(D935=13,'Tipo '!$B$14,IF(D935=14,'Tipo '!$B$15,IF(D935=15,'Tipo '!$B$16,IF(D935=16,'Tipo '!$B$17,IF(D935=17,'Tipo '!$B$18,IF(D935=18,'Tipo '!$B$19,IF(D935=19,'Tipo '!$B$20,IF(D935=20,'Tipo '!$B$21,"No ha seleccionado un tipo de contrato válido"))))))))))))))))))))</f>
        <v>No ha seleccionado un tipo de contrato válido</v>
      </c>
      <c r="F935" s="136"/>
      <c r="G935" s="136"/>
      <c r="H935" s="146"/>
      <c r="I935" s="146"/>
      <c r="J935" s="135"/>
      <c r="K935" s="136" t="str">
        <f>IF(J935=1,'Equivalencia BH-BMPT'!$D$2,IF(J935=2,'Equivalencia BH-BMPT'!$D$3,IF(J935=3,'Equivalencia BH-BMPT'!$D$4,IF(J935=4,'Equivalencia BH-BMPT'!$D$5,IF(J935=5,'Equivalencia BH-BMPT'!$D$6,IF(J935=6,'Equivalencia BH-BMPT'!$D$7,IF(J935=7,'Equivalencia BH-BMPT'!$D$8,IF(J935=8,'Equivalencia BH-BMPT'!$D$9,IF(J935=9,'Equivalencia BH-BMPT'!$D$10,IF(J935=10,'Equivalencia BH-BMPT'!$D$11,IF(J935=11,'Equivalencia BH-BMPT'!$D$12,IF(J935=12,'Equivalencia BH-BMPT'!$D$13,IF(J935=13,'Equivalencia BH-BMPT'!$D$14,IF(J935=14,'Equivalencia BH-BMPT'!$D$15,IF(J935=15,'Equivalencia BH-BMPT'!$D$16,IF(J935=16,'Equivalencia BH-BMPT'!$D$17,IF(J935=17,'Equivalencia BH-BMPT'!$D$18,IF(J935=18,'Equivalencia BH-BMPT'!$D$19,IF(J935=19,'Equivalencia BH-BMPT'!$D$20,IF(J935=20,'Equivalencia BH-BMPT'!$D$21,IF(J935=21,'Equivalencia BH-BMPT'!$D$22,IF(J935=22,'Equivalencia BH-BMPT'!$D$23,IF(J935=23,'Equivalencia BH-BMPT'!#REF!,IF(J935=24,'Equivalencia BH-BMPT'!$D$25,IF(J935=25,'Equivalencia BH-BMPT'!$D$26,IF(J935=26,'Equivalencia BH-BMPT'!$D$27,IF(J935=27,'Equivalencia BH-BMPT'!$D$28,IF(J935=28,'Equivalencia BH-BMPT'!$D$29,IF(J935=29,'Equivalencia BH-BMPT'!$D$30,IF(J935=30,'Equivalencia BH-BMPT'!$D$31,IF(J935=31,'Equivalencia BH-BMPT'!$D$32,IF(J935=32,'Equivalencia BH-BMPT'!$D$33,IF(J935=33,'Equivalencia BH-BMPT'!$D$34,IF(J935=34,'Equivalencia BH-BMPT'!$D$35,IF(J935=35,'Equivalencia BH-BMPT'!$D$36,IF(J935=36,'Equivalencia BH-BMPT'!$D$37,IF(J935=37,'Equivalencia BH-BMPT'!$D$38,IF(J935=38,'Equivalencia BH-BMPT'!#REF!,IF(J935=39,'Equivalencia BH-BMPT'!$D$40,IF(J935=40,'Equivalencia BH-BMPT'!$D$41,IF(J935=41,'Equivalencia BH-BMPT'!$D$42,IF(J935=42,'Equivalencia BH-BMPT'!$D$43,IF(J935=43,'Equivalencia BH-BMPT'!$D$44,IF(J935=44,'Equivalencia BH-BMPT'!$D$45,IF(J935=45,'Equivalencia BH-BMPT'!$D$46,"No ha seleccionado un número de programa")))))))))))))))))))))))))))))))))))))))))))))</f>
        <v>No ha seleccionado un número de programa</v>
      </c>
      <c r="L935" s="137"/>
      <c r="M935" s="135"/>
      <c r="N935" s="147"/>
      <c r="O935" s="138"/>
      <c r="P935" s="139"/>
      <c r="Q935" s="140"/>
      <c r="R935" s="140"/>
      <c r="S935" s="140"/>
      <c r="T935" s="140">
        <f t="shared" si="81"/>
        <v>0</v>
      </c>
      <c r="U935" s="140"/>
      <c r="V935" s="141"/>
      <c r="W935" s="141"/>
      <c r="X935" s="141"/>
      <c r="Y935" s="135"/>
      <c r="Z935" s="135"/>
      <c r="AA935" s="142"/>
      <c r="AB935" s="135"/>
      <c r="AC935" s="135"/>
      <c r="AD935" s="135"/>
      <c r="AE935" s="135"/>
      <c r="AF935" s="143" t="e">
        <f t="shared" si="82"/>
        <v>#DIV/0!</v>
      </c>
      <c r="AG935" s="144"/>
      <c r="AH935" s="144" t="b">
        <f t="shared" si="83"/>
        <v>1</v>
      </c>
    </row>
    <row r="936" spans="1:34" ht="44.25" customHeight="1" thickBot="1" x14ac:dyDescent="0.3">
      <c r="A936" s="135"/>
      <c r="B936" s="135"/>
      <c r="C936" s="136"/>
      <c r="D936" s="135"/>
      <c r="E936" s="136" t="str">
        <f>IF(D936=1,'Tipo '!$B$2,IF(D936=2,'Tipo '!$B$3,IF(D936=3,'Tipo '!$B$4,IF(D936=4,'Tipo '!$B$5,IF(D936=5,'Tipo '!$B$6,IF(D936=6,'Tipo '!$B$7,IF(D936=7,'Tipo '!$B$8,IF(D936=8,'Tipo '!$B$9,IF(D936=9,'Tipo '!$B$10,IF(D936=10,'Tipo '!$B$11,IF(D936=11,'Tipo '!$B$12,IF(D936=12,'Tipo '!$B$13,IF(D936=13,'Tipo '!$B$14,IF(D936=14,'Tipo '!$B$15,IF(D936=15,'Tipo '!$B$16,IF(D936=16,'Tipo '!$B$17,IF(D936=17,'Tipo '!$B$18,IF(D936=18,'Tipo '!$B$19,IF(D936=19,'Tipo '!$B$20,IF(D936=20,'Tipo '!$B$21,"No ha seleccionado un tipo de contrato válido"))))))))))))))))))))</f>
        <v>No ha seleccionado un tipo de contrato válido</v>
      </c>
      <c r="F936" s="136"/>
      <c r="G936" s="136"/>
      <c r="H936" s="146"/>
      <c r="I936" s="146"/>
      <c r="J936" s="135"/>
      <c r="K936" s="136" t="str">
        <f>IF(J936=1,'Equivalencia BH-BMPT'!$D$2,IF(J936=2,'Equivalencia BH-BMPT'!$D$3,IF(J936=3,'Equivalencia BH-BMPT'!$D$4,IF(J936=4,'Equivalencia BH-BMPT'!$D$5,IF(J936=5,'Equivalencia BH-BMPT'!$D$6,IF(J936=6,'Equivalencia BH-BMPT'!$D$7,IF(J936=7,'Equivalencia BH-BMPT'!$D$8,IF(J936=8,'Equivalencia BH-BMPT'!$D$9,IF(J936=9,'Equivalencia BH-BMPT'!$D$10,IF(J936=10,'Equivalencia BH-BMPT'!$D$11,IF(J936=11,'Equivalencia BH-BMPT'!$D$12,IF(J936=12,'Equivalencia BH-BMPT'!$D$13,IF(J936=13,'Equivalencia BH-BMPT'!$D$14,IF(J936=14,'Equivalencia BH-BMPT'!$D$15,IF(J936=15,'Equivalencia BH-BMPT'!$D$16,IF(J936=16,'Equivalencia BH-BMPT'!$D$17,IF(J936=17,'Equivalencia BH-BMPT'!$D$18,IF(J936=18,'Equivalencia BH-BMPT'!$D$19,IF(J936=19,'Equivalencia BH-BMPT'!$D$20,IF(J936=20,'Equivalencia BH-BMPT'!$D$21,IF(J936=21,'Equivalencia BH-BMPT'!$D$22,IF(J936=22,'Equivalencia BH-BMPT'!$D$23,IF(J936=23,'Equivalencia BH-BMPT'!#REF!,IF(J936=24,'Equivalencia BH-BMPT'!$D$25,IF(J936=25,'Equivalencia BH-BMPT'!$D$26,IF(J936=26,'Equivalencia BH-BMPT'!$D$27,IF(J936=27,'Equivalencia BH-BMPT'!$D$28,IF(J936=28,'Equivalencia BH-BMPT'!$D$29,IF(J936=29,'Equivalencia BH-BMPT'!$D$30,IF(J936=30,'Equivalencia BH-BMPT'!$D$31,IF(J936=31,'Equivalencia BH-BMPT'!$D$32,IF(J936=32,'Equivalencia BH-BMPT'!$D$33,IF(J936=33,'Equivalencia BH-BMPT'!$D$34,IF(J936=34,'Equivalencia BH-BMPT'!$D$35,IF(J936=35,'Equivalencia BH-BMPT'!$D$36,IF(J936=36,'Equivalencia BH-BMPT'!$D$37,IF(J936=37,'Equivalencia BH-BMPT'!$D$38,IF(J936=38,'Equivalencia BH-BMPT'!#REF!,IF(J936=39,'Equivalencia BH-BMPT'!$D$40,IF(J936=40,'Equivalencia BH-BMPT'!$D$41,IF(J936=41,'Equivalencia BH-BMPT'!$D$42,IF(J936=42,'Equivalencia BH-BMPT'!$D$43,IF(J936=43,'Equivalencia BH-BMPT'!$D$44,IF(J936=44,'Equivalencia BH-BMPT'!$D$45,IF(J936=45,'Equivalencia BH-BMPT'!$D$46,"No ha seleccionado un número de programa")))))))))))))))))))))))))))))))))))))))))))))</f>
        <v>No ha seleccionado un número de programa</v>
      </c>
      <c r="L936" s="137"/>
      <c r="M936" s="135"/>
      <c r="N936" s="147"/>
      <c r="O936" s="138"/>
      <c r="P936" s="139"/>
      <c r="Q936" s="140"/>
      <c r="R936" s="140"/>
      <c r="S936" s="140"/>
      <c r="T936" s="140">
        <f t="shared" si="81"/>
        <v>0</v>
      </c>
      <c r="U936" s="140"/>
      <c r="V936" s="141"/>
      <c r="W936" s="141"/>
      <c r="X936" s="141"/>
      <c r="Y936" s="135"/>
      <c r="Z936" s="135"/>
      <c r="AA936" s="142"/>
      <c r="AB936" s="135"/>
      <c r="AC936" s="135"/>
      <c r="AD936" s="135"/>
      <c r="AE936" s="135"/>
      <c r="AF936" s="143" t="e">
        <f t="shared" si="82"/>
        <v>#DIV/0!</v>
      </c>
      <c r="AG936" s="144"/>
      <c r="AH936" s="144" t="b">
        <f t="shared" si="83"/>
        <v>1</v>
      </c>
    </row>
    <row r="937" spans="1:34" ht="44.25" customHeight="1" thickBot="1" x14ac:dyDescent="0.3">
      <c r="A937" s="135"/>
      <c r="B937" s="135"/>
      <c r="C937" s="136"/>
      <c r="D937" s="135"/>
      <c r="E937" s="136" t="str">
        <f>IF(D937=1,'Tipo '!$B$2,IF(D937=2,'Tipo '!$B$3,IF(D937=3,'Tipo '!$B$4,IF(D937=4,'Tipo '!$B$5,IF(D937=5,'Tipo '!$B$6,IF(D937=6,'Tipo '!$B$7,IF(D937=7,'Tipo '!$B$8,IF(D937=8,'Tipo '!$B$9,IF(D937=9,'Tipo '!$B$10,IF(D937=10,'Tipo '!$B$11,IF(D937=11,'Tipo '!$B$12,IF(D937=12,'Tipo '!$B$13,IF(D937=13,'Tipo '!$B$14,IF(D937=14,'Tipo '!$B$15,IF(D937=15,'Tipo '!$B$16,IF(D937=16,'Tipo '!$B$17,IF(D937=17,'Tipo '!$B$18,IF(D937=18,'Tipo '!$B$19,IF(D937=19,'Tipo '!$B$20,IF(D937=20,'Tipo '!$B$21,"No ha seleccionado un tipo de contrato válido"))))))))))))))))))))</f>
        <v>No ha seleccionado un tipo de contrato válido</v>
      </c>
      <c r="F937" s="136"/>
      <c r="G937" s="136"/>
      <c r="H937" s="146"/>
      <c r="I937" s="146"/>
      <c r="J937" s="135"/>
      <c r="K937" s="136" t="str">
        <f>IF(J937=1,'Equivalencia BH-BMPT'!$D$2,IF(J937=2,'Equivalencia BH-BMPT'!$D$3,IF(J937=3,'Equivalencia BH-BMPT'!$D$4,IF(J937=4,'Equivalencia BH-BMPT'!$D$5,IF(J937=5,'Equivalencia BH-BMPT'!$D$6,IF(J937=6,'Equivalencia BH-BMPT'!$D$7,IF(J937=7,'Equivalencia BH-BMPT'!$D$8,IF(J937=8,'Equivalencia BH-BMPT'!$D$9,IF(J937=9,'Equivalencia BH-BMPT'!$D$10,IF(J937=10,'Equivalencia BH-BMPT'!$D$11,IF(J937=11,'Equivalencia BH-BMPT'!$D$12,IF(J937=12,'Equivalencia BH-BMPT'!$D$13,IF(J937=13,'Equivalencia BH-BMPT'!$D$14,IF(J937=14,'Equivalencia BH-BMPT'!$D$15,IF(J937=15,'Equivalencia BH-BMPT'!$D$16,IF(J937=16,'Equivalencia BH-BMPT'!$D$17,IF(J937=17,'Equivalencia BH-BMPT'!$D$18,IF(J937=18,'Equivalencia BH-BMPT'!$D$19,IF(J937=19,'Equivalencia BH-BMPT'!$D$20,IF(J937=20,'Equivalencia BH-BMPT'!$D$21,IF(J937=21,'Equivalencia BH-BMPT'!$D$22,IF(J937=22,'Equivalencia BH-BMPT'!$D$23,IF(J937=23,'Equivalencia BH-BMPT'!#REF!,IF(J937=24,'Equivalencia BH-BMPT'!$D$25,IF(J937=25,'Equivalencia BH-BMPT'!$D$26,IF(J937=26,'Equivalencia BH-BMPT'!$D$27,IF(J937=27,'Equivalencia BH-BMPT'!$D$28,IF(J937=28,'Equivalencia BH-BMPT'!$D$29,IF(J937=29,'Equivalencia BH-BMPT'!$D$30,IF(J937=30,'Equivalencia BH-BMPT'!$D$31,IF(J937=31,'Equivalencia BH-BMPT'!$D$32,IF(J937=32,'Equivalencia BH-BMPT'!$D$33,IF(J937=33,'Equivalencia BH-BMPT'!$D$34,IF(J937=34,'Equivalencia BH-BMPT'!$D$35,IF(J937=35,'Equivalencia BH-BMPT'!$D$36,IF(J937=36,'Equivalencia BH-BMPT'!$D$37,IF(J937=37,'Equivalencia BH-BMPT'!$D$38,IF(J937=38,'Equivalencia BH-BMPT'!#REF!,IF(J937=39,'Equivalencia BH-BMPT'!$D$40,IF(J937=40,'Equivalencia BH-BMPT'!$D$41,IF(J937=41,'Equivalencia BH-BMPT'!$D$42,IF(J937=42,'Equivalencia BH-BMPT'!$D$43,IF(J937=43,'Equivalencia BH-BMPT'!$D$44,IF(J937=44,'Equivalencia BH-BMPT'!$D$45,IF(J937=45,'Equivalencia BH-BMPT'!$D$46,"No ha seleccionado un número de programa")))))))))))))))))))))))))))))))))))))))))))))</f>
        <v>No ha seleccionado un número de programa</v>
      </c>
      <c r="L937" s="137"/>
      <c r="M937" s="135"/>
      <c r="N937" s="147"/>
      <c r="O937" s="138"/>
      <c r="P937" s="139"/>
      <c r="Q937" s="140"/>
      <c r="R937" s="140"/>
      <c r="S937" s="140"/>
      <c r="T937" s="140">
        <f t="shared" si="81"/>
        <v>0</v>
      </c>
      <c r="U937" s="140"/>
      <c r="V937" s="141"/>
      <c r="W937" s="141"/>
      <c r="X937" s="141"/>
      <c r="Y937" s="135"/>
      <c r="Z937" s="135"/>
      <c r="AA937" s="142"/>
      <c r="AB937" s="135"/>
      <c r="AC937" s="135"/>
      <c r="AD937" s="135"/>
      <c r="AE937" s="135"/>
      <c r="AF937" s="143" t="e">
        <f t="shared" si="82"/>
        <v>#DIV/0!</v>
      </c>
      <c r="AG937" s="144"/>
      <c r="AH937" s="144" t="b">
        <f t="shared" si="83"/>
        <v>1</v>
      </c>
    </row>
    <row r="938" spans="1:34" ht="44.25" customHeight="1" thickBot="1" x14ac:dyDescent="0.3">
      <c r="A938" s="135"/>
      <c r="B938" s="135"/>
      <c r="C938" s="136"/>
      <c r="D938" s="135"/>
      <c r="E938" s="136" t="str">
        <f>IF(D938=1,'Tipo '!$B$2,IF(D938=2,'Tipo '!$B$3,IF(D938=3,'Tipo '!$B$4,IF(D938=4,'Tipo '!$B$5,IF(D938=5,'Tipo '!$B$6,IF(D938=6,'Tipo '!$B$7,IF(D938=7,'Tipo '!$B$8,IF(D938=8,'Tipo '!$B$9,IF(D938=9,'Tipo '!$B$10,IF(D938=10,'Tipo '!$B$11,IF(D938=11,'Tipo '!$B$12,IF(D938=12,'Tipo '!$B$13,IF(D938=13,'Tipo '!$B$14,IF(D938=14,'Tipo '!$B$15,IF(D938=15,'Tipo '!$B$16,IF(D938=16,'Tipo '!$B$17,IF(D938=17,'Tipo '!$B$18,IF(D938=18,'Tipo '!$B$19,IF(D938=19,'Tipo '!$B$20,IF(D938=20,'Tipo '!$B$21,"No ha seleccionado un tipo de contrato válido"))))))))))))))))))))</f>
        <v>No ha seleccionado un tipo de contrato válido</v>
      </c>
      <c r="F938" s="136"/>
      <c r="G938" s="136"/>
      <c r="H938" s="146"/>
      <c r="I938" s="146"/>
      <c r="J938" s="135"/>
      <c r="K938" s="136" t="str">
        <f>IF(J938=1,'Equivalencia BH-BMPT'!$D$2,IF(J938=2,'Equivalencia BH-BMPT'!$D$3,IF(J938=3,'Equivalencia BH-BMPT'!$D$4,IF(J938=4,'Equivalencia BH-BMPT'!$D$5,IF(J938=5,'Equivalencia BH-BMPT'!$D$6,IF(J938=6,'Equivalencia BH-BMPT'!$D$7,IF(J938=7,'Equivalencia BH-BMPT'!$D$8,IF(J938=8,'Equivalencia BH-BMPT'!$D$9,IF(J938=9,'Equivalencia BH-BMPT'!$D$10,IF(J938=10,'Equivalencia BH-BMPT'!$D$11,IF(J938=11,'Equivalencia BH-BMPT'!$D$12,IF(J938=12,'Equivalencia BH-BMPT'!$D$13,IF(J938=13,'Equivalencia BH-BMPT'!$D$14,IF(J938=14,'Equivalencia BH-BMPT'!$D$15,IF(J938=15,'Equivalencia BH-BMPT'!$D$16,IF(J938=16,'Equivalencia BH-BMPT'!$D$17,IF(J938=17,'Equivalencia BH-BMPT'!$D$18,IF(J938=18,'Equivalencia BH-BMPT'!$D$19,IF(J938=19,'Equivalencia BH-BMPT'!$D$20,IF(J938=20,'Equivalencia BH-BMPT'!$D$21,IF(J938=21,'Equivalencia BH-BMPT'!$D$22,IF(J938=22,'Equivalencia BH-BMPT'!$D$23,IF(J938=23,'Equivalencia BH-BMPT'!#REF!,IF(J938=24,'Equivalencia BH-BMPT'!$D$25,IF(J938=25,'Equivalencia BH-BMPT'!$D$26,IF(J938=26,'Equivalencia BH-BMPT'!$D$27,IF(J938=27,'Equivalencia BH-BMPT'!$D$28,IF(J938=28,'Equivalencia BH-BMPT'!$D$29,IF(J938=29,'Equivalencia BH-BMPT'!$D$30,IF(J938=30,'Equivalencia BH-BMPT'!$D$31,IF(J938=31,'Equivalencia BH-BMPT'!$D$32,IF(J938=32,'Equivalencia BH-BMPT'!$D$33,IF(J938=33,'Equivalencia BH-BMPT'!$D$34,IF(J938=34,'Equivalencia BH-BMPT'!$D$35,IF(J938=35,'Equivalencia BH-BMPT'!$D$36,IF(J938=36,'Equivalencia BH-BMPT'!$D$37,IF(J938=37,'Equivalencia BH-BMPT'!$D$38,IF(J938=38,'Equivalencia BH-BMPT'!#REF!,IF(J938=39,'Equivalencia BH-BMPT'!$D$40,IF(J938=40,'Equivalencia BH-BMPT'!$D$41,IF(J938=41,'Equivalencia BH-BMPT'!$D$42,IF(J938=42,'Equivalencia BH-BMPT'!$D$43,IF(J938=43,'Equivalencia BH-BMPT'!$D$44,IF(J938=44,'Equivalencia BH-BMPT'!$D$45,IF(J938=45,'Equivalencia BH-BMPT'!$D$46,"No ha seleccionado un número de programa")))))))))))))))))))))))))))))))))))))))))))))</f>
        <v>No ha seleccionado un número de programa</v>
      </c>
      <c r="L938" s="137"/>
      <c r="M938" s="135"/>
      <c r="N938" s="147"/>
      <c r="O938" s="138"/>
      <c r="P938" s="139"/>
      <c r="Q938" s="140"/>
      <c r="R938" s="140"/>
      <c r="S938" s="140"/>
      <c r="T938" s="140">
        <f t="shared" si="81"/>
        <v>0</v>
      </c>
      <c r="U938" s="140"/>
      <c r="V938" s="141"/>
      <c r="W938" s="141"/>
      <c r="X938" s="141"/>
      <c r="Y938" s="135"/>
      <c r="Z938" s="135"/>
      <c r="AA938" s="142"/>
      <c r="AB938" s="135"/>
      <c r="AC938" s="135"/>
      <c r="AD938" s="135"/>
      <c r="AE938" s="135"/>
      <c r="AF938" s="143" t="e">
        <f t="shared" si="82"/>
        <v>#DIV/0!</v>
      </c>
      <c r="AG938" s="144"/>
      <c r="AH938" s="144" t="b">
        <f t="shared" si="83"/>
        <v>1</v>
      </c>
    </row>
    <row r="939" spans="1:34" ht="44.25" customHeight="1" thickBot="1" x14ac:dyDescent="0.3">
      <c r="A939" s="135"/>
      <c r="B939" s="135"/>
      <c r="C939" s="136"/>
      <c r="D939" s="135"/>
      <c r="E939" s="136" t="str">
        <f>IF(D939=1,'Tipo '!$B$2,IF(D939=2,'Tipo '!$B$3,IF(D939=3,'Tipo '!$B$4,IF(D939=4,'Tipo '!$B$5,IF(D939=5,'Tipo '!$B$6,IF(D939=6,'Tipo '!$B$7,IF(D939=7,'Tipo '!$B$8,IF(D939=8,'Tipo '!$B$9,IF(D939=9,'Tipo '!$B$10,IF(D939=10,'Tipo '!$B$11,IF(D939=11,'Tipo '!$B$12,IF(D939=12,'Tipo '!$B$13,IF(D939=13,'Tipo '!$B$14,IF(D939=14,'Tipo '!$B$15,IF(D939=15,'Tipo '!$B$16,IF(D939=16,'Tipo '!$B$17,IF(D939=17,'Tipo '!$B$18,IF(D939=18,'Tipo '!$B$19,IF(D939=19,'Tipo '!$B$20,IF(D939=20,'Tipo '!$B$21,"No ha seleccionado un tipo de contrato válido"))))))))))))))))))))</f>
        <v>No ha seleccionado un tipo de contrato válido</v>
      </c>
      <c r="F939" s="136"/>
      <c r="G939" s="136"/>
      <c r="H939" s="146"/>
      <c r="I939" s="146"/>
      <c r="J939" s="135"/>
      <c r="K939" s="136" t="str">
        <f>IF(J939=1,'Equivalencia BH-BMPT'!$D$2,IF(J939=2,'Equivalencia BH-BMPT'!$D$3,IF(J939=3,'Equivalencia BH-BMPT'!$D$4,IF(J939=4,'Equivalencia BH-BMPT'!$D$5,IF(J939=5,'Equivalencia BH-BMPT'!$D$6,IF(J939=6,'Equivalencia BH-BMPT'!$D$7,IF(J939=7,'Equivalencia BH-BMPT'!$D$8,IF(J939=8,'Equivalencia BH-BMPT'!$D$9,IF(J939=9,'Equivalencia BH-BMPT'!$D$10,IF(J939=10,'Equivalencia BH-BMPT'!$D$11,IF(J939=11,'Equivalencia BH-BMPT'!$D$12,IF(J939=12,'Equivalencia BH-BMPT'!$D$13,IF(J939=13,'Equivalencia BH-BMPT'!$D$14,IF(J939=14,'Equivalencia BH-BMPT'!$D$15,IF(J939=15,'Equivalencia BH-BMPT'!$D$16,IF(J939=16,'Equivalencia BH-BMPT'!$D$17,IF(J939=17,'Equivalencia BH-BMPT'!$D$18,IF(J939=18,'Equivalencia BH-BMPT'!$D$19,IF(J939=19,'Equivalencia BH-BMPT'!$D$20,IF(J939=20,'Equivalencia BH-BMPT'!$D$21,IF(J939=21,'Equivalencia BH-BMPT'!$D$22,IF(J939=22,'Equivalencia BH-BMPT'!$D$23,IF(J939=23,'Equivalencia BH-BMPT'!#REF!,IF(J939=24,'Equivalencia BH-BMPT'!$D$25,IF(J939=25,'Equivalencia BH-BMPT'!$D$26,IF(J939=26,'Equivalencia BH-BMPT'!$D$27,IF(J939=27,'Equivalencia BH-BMPT'!$D$28,IF(J939=28,'Equivalencia BH-BMPT'!$D$29,IF(J939=29,'Equivalencia BH-BMPT'!$D$30,IF(J939=30,'Equivalencia BH-BMPT'!$D$31,IF(J939=31,'Equivalencia BH-BMPT'!$D$32,IF(J939=32,'Equivalencia BH-BMPT'!$D$33,IF(J939=33,'Equivalencia BH-BMPT'!$D$34,IF(J939=34,'Equivalencia BH-BMPT'!$D$35,IF(J939=35,'Equivalencia BH-BMPT'!$D$36,IF(J939=36,'Equivalencia BH-BMPT'!$D$37,IF(J939=37,'Equivalencia BH-BMPT'!$D$38,IF(J939=38,'Equivalencia BH-BMPT'!#REF!,IF(J939=39,'Equivalencia BH-BMPT'!$D$40,IF(J939=40,'Equivalencia BH-BMPT'!$D$41,IF(J939=41,'Equivalencia BH-BMPT'!$D$42,IF(J939=42,'Equivalencia BH-BMPT'!$D$43,IF(J939=43,'Equivalencia BH-BMPT'!$D$44,IF(J939=44,'Equivalencia BH-BMPT'!$D$45,IF(J939=45,'Equivalencia BH-BMPT'!$D$46,"No ha seleccionado un número de programa")))))))))))))))))))))))))))))))))))))))))))))</f>
        <v>No ha seleccionado un número de programa</v>
      </c>
      <c r="L939" s="137"/>
      <c r="M939" s="135"/>
      <c r="N939" s="147"/>
      <c r="O939" s="138"/>
      <c r="P939" s="139"/>
      <c r="Q939" s="140"/>
      <c r="R939" s="140"/>
      <c r="S939" s="140"/>
      <c r="T939" s="140">
        <f t="shared" si="81"/>
        <v>0</v>
      </c>
      <c r="U939" s="140"/>
      <c r="V939" s="141"/>
      <c r="W939" s="141"/>
      <c r="X939" s="141"/>
      <c r="Y939" s="135"/>
      <c r="Z939" s="135"/>
      <c r="AA939" s="142"/>
      <c r="AB939" s="135"/>
      <c r="AC939" s="135"/>
      <c r="AD939" s="135"/>
      <c r="AE939" s="135"/>
      <c r="AF939" s="143" t="e">
        <f t="shared" si="82"/>
        <v>#DIV/0!</v>
      </c>
      <c r="AG939" s="144"/>
      <c r="AH939" s="144" t="b">
        <f t="shared" si="83"/>
        <v>1</v>
      </c>
    </row>
    <row r="940" spans="1:34" ht="44.25" customHeight="1" thickBot="1" x14ac:dyDescent="0.3">
      <c r="A940" s="135"/>
      <c r="B940" s="135"/>
      <c r="C940" s="136"/>
      <c r="D940" s="135"/>
      <c r="E940" s="136" t="str">
        <f>IF(D940=1,'Tipo '!$B$2,IF(D940=2,'Tipo '!$B$3,IF(D940=3,'Tipo '!$B$4,IF(D940=4,'Tipo '!$B$5,IF(D940=5,'Tipo '!$B$6,IF(D940=6,'Tipo '!$B$7,IF(D940=7,'Tipo '!$B$8,IF(D940=8,'Tipo '!$B$9,IF(D940=9,'Tipo '!$B$10,IF(D940=10,'Tipo '!$B$11,IF(D940=11,'Tipo '!$B$12,IF(D940=12,'Tipo '!$B$13,IF(D940=13,'Tipo '!$B$14,IF(D940=14,'Tipo '!$B$15,IF(D940=15,'Tipo '!$B$16,IF(D940=16,'Tipo '!$B$17,IF(D940=17,'Tipo '!$B$18,IF(D940=18,'Tipo '!$B$19,IF(D940=19,'Tipo '!$B$20,IF(D940=20,'Tipo '!$B$21,"No ha seleccionado un tipo de contrato válido"))))))))))))))))))))</f>
        <v>No ha seleccionado un tipo de contrato válido</v>
      </c>
      <c r="F940" s="136"/>
      <c r="G940" s="136"/>
      <c r="H940" s="146"/>
      <c r="I940" s="146"/>
      <c r="J940" s="135"/>
      <c r="K940" s="136" t="str">
        <f>IF(J940=1,'Equivalencia BH-BMPT'!$D$2,IF(J940=2,'Equivalencia BH-BMPT'!$D$3,IF(J940=3,'Equivalencia BH-BMPT'!$D$4,IF(J940=4,'Equivalencia BH-BMPT'!$D$5,IF(J940=5,'Equivalencia BH-BMPT'!$D$6,IF(J940=6,'Equivalencia BH-BMPT'!$D$7,IF(J940=7,'Equivalencia BH-BMPT'!$D$8,IF(J940=8,'Equivalencia BH-BMPT'!$D$9,IF(J940=9,'Equivalencia BH-BMPT'!$D$10,IF(J940=10,'Equivalencia BH-BMPT'!$D$11,IF(J940=11,'Equivalencia BH-BMPT'!$D$12,IF(J940=12,'Equivalencia BH-BMPT'!$D$13,IF(J940=13,'Equivalencia BH-BMPT'!$D$14,IF(J940=14,'Equivalencia BH-BMPT'!$D$15,IF(J940=15,'Equivalencia BH-BMPT'!$D$16,IF(J940=16,'Equivalencia BH-BMPT'!$D$17,IF(J940=17,'Equivalencia BH-BMPT'!$D$18,IF(J940=18,'Equivalencia BH-BMPT'!$D$19,IF(J940=19,'Equivalencia BH-BMPT'!$D$20,IF(J940=20,'Equivalencia BH-BMPT'!$D$21,IF(J940=21,'Equivalencia BH-BMPT'!$D$22,IF(J940=22,'Equivalencia BH-BMPT'!$D$23,IF(J940=23,'Equivalencia BH-BMPT'!#REF!,IF(J940=24,'Equivalencia BH-BMPT'!$D$25,IF(J940=25,'Equivalencia BH-BMPT'!$D$26,IF(J940=26,'Equivalencia BH-BMPT'!$D$27,IF(J940=27,'Equivalencia BH-BMPT'!$D$28,IF(J940=28,'Equivalencia BH-BMPT'!$D$29,IF(J940=29,'Equivalencia BH-BMPT'!$D$30,IF(J940=30,'Equivalencia BH-BMPT'!$D$31,IF(J940=31,'Equivalencia BH-BMPT'!$D$32,IF(J940=32,'Equivalencia BH-BMPT'!$D$33,IF(J940=33,'Equivalencia BH-BMPT'!$D$34,IF(J940=34,'Equivalencia BH-BMPT'!$D$35,IF(J940=35,'Equivalencia BH-BMPT'!$D$36,IF(J940=36,'Equivalencia BH-BMPT'!$D$37,IF(J940=37,'Equivalencia BH-BMPT'!$D$38,IF(J940=38,'Equivalencia BH-BMPT'!#REF!,IF(J940=39,'Equivalencia BH-BMPT'!$D$40,IF(J940=40,'Equivalencia BH-BMPT'!$D$41,IF(J940=41,'Equivalencia BH-BMPT'!$D$42,IF(J940=42,'Equivalencia BH-BMPT'!$D$43,IF(J940=43,'Equivalencia BH-BMPT'!$D$44,IF(J940=44,'Equivalencia BH-BMPT'!$D$45,IF(J940=45,'Equivalencia BH-BMPT'!$D$46,"No ha seleccionado un número de programa")))))))))))))))))))))))))))))))))))))))))))))</f>
        <v>No ha seleccionado un número de programa</v>
      </c>
      <c r="L940" s="137"/>
      <c r="M940" s="135"/>
      <c r="N940" s="147"/>
      <c r="O940" s="138"/>
      <c r="P940" s="139"/>
      <c r="Q940" s="140"/>
      <c r="R940" s="140"/>
      <c r="S940" s="140"/>
      <c r="T940" s="140">
        <f t="shared" si="81"/>
        <v>0</v>
      </c>
      <c r="U940" s="140"/>
      <c r="V940" s="141"/>
      <c r="W940" s="141"/>
      <c r="X940" s="141"/>
      <c r="Y940" s="135"/>
      <c r="Z940" s="135"/>
      <c r="AA940" s="142"/>
      <c r="AB940" s="135"/>
      <c r="AC940" s="135"/>
      <c r="AD940" s="135"/>
      <c r="AE940" s="135"/>
      <c r="AF940" s="143" t="e">
        <f t="shared" si="82"/>
        <v>#DIV/0!</v>
      </c>
      <c r="AG940" s="144"/>
      <c r="AH940" s="144" t="b">
        <f t="shared" si="83"/>
        <v>1</v>
      </c>
    </row>
    <row r="941" spans="1:34" ht="44.25" customHeight="1" thickBot="1" x14ac:dyDescent="0.3">
      <c r="A941" s="135"/>
      <c r="B941" s="135"/>
      <c r="C941" s="136"/>
      <c r="D941" s="135"/>
      <c r="E941" s="136" t="str">
        <f>IF(D941=1,'Tipo '!$B$2,IF(D941=2,'Tipo '!$B$3,IF(D941=3,'Tipo '!$B$4,IF(D941=4,'Tipo '!$B$5,IF(D941=5,'Tipo '!$B$6,IF(D941=6,'Tipo '!$B$7,IF(D941=7,'Tipo '!$B$8,IF(D941=8,'Tipo '!$B$9,IF(D941=9,'Tipo '!$B$10,IF(D941=10,'Tipo '!$B$11,IF(D941=11,'Tipo '!$B$12,IF(D941=12,'Tipo '!$B$13,IF(D941=13,'Tipo '!$B$14,IF(D941=14,'Tipo '!$B$15,IF(D941=15,'Tipo '!$B$16,IF(D941=16,'Tipo '!$B$17,IF(D941=17,'Tipo '!$B$18,IF(D941=18,'Tipo '!$B$19,IF(D941=19,'Tipo '!$B$20,IF(D941=20,'Tipo '!$B$21,"No ha seleccionado un tipo de contrato válido"))))))))))))))))))))</f>
        <v>No ha seleccionado un tipo de contrato válido</v>
      </c>
      <c r="F941" s="136"/>
      <c r="G941" s="136"/>
      <c r="H941" s="146"/>
      <c r="I941" s="146"/>
      <c r="J941" s="135"/>
      <c r="K941" s="136" t="str">
        <f>IF(J941=1,'Equivalencia BH-BMPT'!$D$2,IF(J941=2,'Equivalencia BH-BMPT'!$D$3,IF(J941=3,'Equivalencia BH-BMPT'!$D$4,IF(J941=4,'Equivalencia BH-BMPT'!$D$5,IF(J941=5,'Equivalencia BH-BMPT'!$D$6,IF(J941=6,'Equivalencia BH-BMPT'!$D$7,IF(J941=7,'Equivalencia BH-BMPT'!$D$8,IF(J941=8,'Equivalencia BH-BMPT'!$D$9,IF(J941=9,'Equivalencia BH-BMPT'!$D$10,IF(J941=10,'Equivalencia BH-BMPT'!$D$11,IF(J941=11,'Equivalencia BH-BMPT'!$D$12,IF(J941=12,'Equivalencia BH-BMPT'!$D$13,IF(J941=13,'Equivalencia BH-BMPT'!$D$14,IF(J941=14,'Equivalencia BH-BMPT'!$D$15,IF(J941=15,'Equivalencia BH-BMPT'!$D$16,IF(J941=16,'Equivalencia BH-BMPT'!$D$17,IF(J941=17,'Equivalencia BH-BMPT'!$D$18,IF(J941=18,'Equivalencia BH-BMPT'!$D$19,IF(J941=19,'Equivalencia BH-BMPT'!$D$20,IF(J941=20,'Equivalencia BH-BMPT'!$D$21,IF(J941=21,'Equivalencia BH-BMPT'!$D$22,IF(J941=22,'Equivalencia BH-BMPT'!$D$23,IF(J941=23,'Equivalencia BH-BMPT'!#REF!,IF(J941=24,'Equivalencia BH-BMPT'!$D$25,IF(J941=25,'Equivalencia BH-BMPT'!$D$26,IF(J941=26,'Equivalencia BH-BMPT'!$D$27,IF(J941=27,'Equivalencia BH-BMPT'!$D$28,IF(J941=28,'Equivalencia BH-BMPT'!$D$29,IF(J941=29,'Equivalencia BH-BMPT'!$D$30,IF(J941=30,'Equivalencia BH-BMPT'!$D$31,IF(J941=31,'Equivalencia BH-BMPT'!$D$32,IF(J941=32,'Equivalencia BH-BMPT'!$D$33,IF(J941=33,'Equivalencia BH-BMPT'!$D$34,IF(J941=34,'Equivalencia BH-BMPT'!$D$35,IF(J941=35,'Equivalencia BH-BMPT'!$D$36,IF(J941=36,'Equivalencia BH-BMPT'!$D$37,IF(J941=37,'Equivalencia BH-BMPT'!$D$38,IF(J941=38,'Equivalencia BH-BMPT'!#REF!,IF(J941=39,'Equivalencia BH-BMPT'!$D$40,IF(J941=40,'Equivalencia BH-BMPT'!$D$41,IF(J941=41,'Equivalencia BH-BMPT'!$D$42,IF(J941=42,'Equivalencia BH-BMPT'!$D$43,IF(J941=43,'Equivalencia BH-BMPT'!$D$44,IF(J941=44,'Equivalencia BH-BMPT'!$D$45,IF(J941=45,'Equivalencia BH-BMPT'!$D$46,"No ha seleccionado un número de programa")))))))))))))))))))))))))))))))))))))))))))))</f>
        <v>No ha seleccionado un número de programa</v>
      </c>
      <c r="L941" s="137"/>
      <c r="M941" s="135"/>
      <c r="N941" s="147"/>
      <c r="O941" s="138"/>
      <c r="P941" s="139"/>
      <c r="Q941" s="140"/>
      <c r="R941" s="140"/>
      <c r="S941" s="140"/>
      <c r="T941" s="140">
        <f t="shared" si="81"/>
        <v>0</v>
      </c>
      <c r="U941" s="140"/>
      <c r="V941" s="141"/>
      <c r="W941" s="141"/>
      <c r="X941" s="141"/>
      <c r="Y941" s="135"/>
      <c r="Z941" s="135"/>
      <c r="AA941" s="142"/>
      <c r="AB941" s="135"/>
      <c r="AC941" s="135"/>
      <c r="AD941" s="135"/>
      <c r="AE941" s="135"/>
      <c r="AF941" s="143" t="e">
        <f t="shared" si="82"/>
        <v>#DIV/0!</v>
      </c>
      <c r="AG941" s="144"/>
      <c r="AH941" s="144" t="b">
        <f t="shared" si="83"/>
        <v>1</v>
      </c>
    </row>
    <row r="942" spans="1:34" ht="44.25" customHeight="1" thickBot="1" x14ac:dyDescent="0.3">
      <c r="A942" s="135"/>
      <c r="B942" s="135"/>
      <c r="C942" s="136"/>
      <c r="D942" s="135"/>
      <c r="E942" s="136" t="str">
        <f>IF(D942=1,'Tipo '!$B$2,IF(D942=2,'Tipo '!$B$3,IF(D942=3,'Tipo '!$B$4,IF(D942=4,'Tipo '!$B$5,IF(D942=5,'Tipo '!$B$6,IF(D942=6,'Tipo '!$B$7,IF(D942=7,'Tipo '!$B$8,IF(D942=8,'Tipo '!$B$9,IF(D942=9,'Tipo '!$B$10,IF(D942=10,'Tipo '!$B$11,IF(D942=11,'Tipo '!$B$12,IF(D942=12,'Tipo '!$B$13,IF(D942=13,'Tipo '!$B$14,IF(D942=14,'Tipo '!$B$15,IF(D942=15,'Tipo '!$B$16,IF(D942=16,'Tipo '!$B$17,IF(D942=17,'Tipo '!$B$18,IF(D942=18,'Tipo '!$B$19,IF(D942=19,'Tipo '!$B$20,IF(D942=20,'Tipo '!$B$21,"No ha seleccionado un tipo de contrato válido"))))))))))))))))))))</f>
        <v>No ha seleccionado un tipo de contrato válido</v>
      </c>
      <c r="F942" s="136"/>
      <c r="G942" s="136"/>
      <c r="H942" s="146"/>
      <c r="I942" s="146"/>
      <c r="J942" s="135"/>
      <c r="K942" s="136" t="str">
        <f>IF(J942=1,'Equivalencia BH-BMPT'!$D$2,IF(J942=2,'Equivalencia BH-BMPT'!$D$3,IF(J942=3,'Equivalencia BH-BMPT'!$D$4,IF(J942=4,'Equivalencia BH-BMPT'!$D$5,IF(J942=5,'Equivalencia BH-BMPT'!$D$6,IF(J942=6,'Equivalencia BH-BMPT'!$D$7,IF(J942=7,'Equivalencia BH-BMPT'!$D$8,IF(J942=8,'Equivalencia BH-BMPT'!$D$9,IF(J942=9,'Equivalencia BH-BMPT'!$D$10,IF(J942=10,'Equivalencia BH-BMPT'!$D$11,IF(J942=11,'Equivalencia BH-BMPT'!$D$12,IF(J942=12,'Equivalencia BH-BMPT'!$D$13,IF(J942=13,'Equivalencia BH-BMPT'!$D$14,IF(J942=14,'Equivalencia BH-BMPT'!$D$15,IF(J942=15,'Equivalencia BH-BMPT'!$D$16,IF(J942=16,'Equivalencia BH-BMPT'!$D$17,IF(J942=17,'Equivalencia BH-BMPT'!$D$18,IF(J942=18,'Equivalencia BH-BMPT'!$D$19,IF(J942=19,'Equivalencia BH-BMPT'!$D$20,IF(J942=20,'Equivalencia BH-BMPT'!$D$21,IF(J942=21,'Equivalencia BH-BMPT'!$D$22,IF(J942=22,'Equivalencia BH-BMPT'!$D$23,IF(J942=23,'Equivalencia BH-BMPT'!#REF!,IF(J942=24,'Equivalencia BH-BMPT'!$D$25,IF(J942=25,'Equivalencia BH-BMPT'!$D$26,IF(J942=26,'Equivalencia BH-BMPT'!$D$27,IF(J942=27,'Equivalencia BH-BMPT'!$D$28,IF(J942=28,'Equivalencia BH-BMPT'!$D$29,IF(J942=29,'Equivalencia BH-BMPT'!$D$30,IF(J942=30,'Equivalencia BH-BMPT'!$D$31,IF(J942=31,'Equivalencia BH-BMPT'!$D$32,IF(J942=32,'Equivalencia BH-BMPT'!$D$33,IF(J942=33,'Equivalencia BH-BMPT'!$D$34,IF(J942=34,'Equivalencia BH-BMPT'!$D$35,IF(J942=35,'Equivalencia BH-BMPT'!$D$36,IF(J942=36,'Equivalencia BH-BMPT'!$D$37,IF(J942=37,'Equivalencia BH-BMPT'!$D$38,IF(J942=38,'Equivalencia BH-BMPT'!#REF!,IF(J942=39,'Equivalencia BH-BMPT'!$D$40,IF(J942=40,'Equivalencia BH-BMPT'!$D$41,IF(J942=41,'Equivalencia BH-BMPT'!$D$42,IF(J942=42,'Equivalencia BH-BMPT'!$D$43,IF(J942=43,'Equivalencia BH-BMPT'!$D$44,IF(J942=44,'Equivalencia BH-BMPT'!$D$45,IF(J942=45,'Equivalencia BH-BMPT'!$D$46,"No ha seleccionado un número de programa")))))))))))))))))))))))))))))))))))))))))))))</f>
        <v>No ha seleccionado un número de programa</v>
      </c>
      <c r="L942" s="137"/>
      <c r="M942" s="135"/>
      <c r="N942" s="147"/>
      <c r="O942" s="138"/>
      <c r="P942" s="139"/>
      <c r="Q942" s="140"/>
      <c r="R942" s="140"/>
      <c r="S942" s="140"/>
      <c r="T942" s="140">
        <f t="shared" si="81"/>
        <v>0</v>
      </c>
      <c r="U942" s="140"/>
      <c r="V942" s="141"/>
      <c r="W942" s="141"/>
      <c r="X942" s="141"/>
      <c r="Y942" s="135"/>
      <c r="Z942" s="135"/>
      <c r="AA942" s="142"/>
      <c r="AB942" s="135"/>
      <c r="AC942" s="135"/>
      <c r="AD942" s="135"/>
      <c r="AE942" s="135"/>
      <c r="AF942" s="143" t="e">
        <f t="shared" si="82"/>
        <v>#DIV/0!</v>
      </c>
      <c r="AG942" s="144"/>
      <c r="AH942" s="144" t="b">
        <f t="shared" si="83"/>
        <v>1</v>
      </c>
    </row>
    <row r="943" spans="1:34" ht="44.25" customHeight="1" thickBot="1" x14ac:dyDescent="0.3">
      <c r="A943" s="135"/>
      <c r="B943" s="135"/>
      <c r="C943" s="136"/>
      <c r="D943" s="135"/>
      <c r="E943" s="136" t="str">
        <f>IF(D943=1,'Tipo '!$B$2,IF(D943=2,'Tipo '!$B$3,IF(D943=3,'Tipo '!$B$4,IF(D943=4,'Tipo '!$B$5,IF(D943=5,'Tipo '!$B$6,IF(D943=6,'Tipo '!$B$7,IF(D943=7,'Tipo '!$B$8,IF(D943=8,'Tipo '!$B$9,IF(D943=9,'Tipo '!$B$10,IF(D943=10,'Tipo '!$B$11,IF(D943=11,'Tipo '!$B$12,IF(D943=12,'Tipo '!$B$13,IF(D943=13,'Tipo '!$B$14,IF(D943=14,'Tipo '!$B$15,IF(D943=15,'Tipo '!$B$16,IF(D943=16,'Tipo '!$B$17,IF(D943=17,'Tipo '!$B$18,IF(D943=18,'Tipo '!$B$19,IF(D943=19,'Tipo '!$B$20,IF(D943=20,'Tipo '!$B$21,"No ha seleccionado un tipo de contrato válido"))))))))))))))))))))</f>
        <v>No ha seleccionado un tipo de contrato válido</v>
      </c>
      <c r="F943" s="136"/>
      <c r="G943" s="136"/>
      <c r="H943" s="146"/>
      <c r="I943" s="146"/>
      <c r="J943" s="135"/>
      <c r="K943" s="136" t="str">
        <f>IF(J943=1,'Equivalencia BH-BMPT'!$D$2,IF(J943=2,'Equivalencia BH-BMPT'!$D$3,IF(J943=3,'Equivalencia BH-BMPT'!$D$4,IF(J943=4,'Equivalencia BH-BMPT'!$D$5,IF(J943=5,'Equivalencia BH-BMPT'!$D$6,IF(J943=6,'Equivalencia BH-BMPT'!$D$7,IF(J943=7,'Equivalencia BH-BMPT'!$D$8,IF(J943=8,'Equivalencia BH-BMPT'!$D$9,IF(J943=9,'Equivalencia BH-BMPT'!$D$10,IF(J943=10,'Equivalencia BH-BMPT'!$D$11,IF(J943=11,'Equivalencia BH-BMPT'!$D$12,IF(J943=12,'Equivalencia BH-BMPT'!$D$13,IF(J943=13,'Equivalencia BH-BMPT'!$D$14,IF(J943=14,'Equivalencia BH-BMPT'!$D$15,IF(J943=15,'Equivalencia BH-BMPT'!$D$16,IF(J943=16,'Equivalencia BH-BMPT'!$D$17,IF(J943=17,'Equivalencia BH-BMPT'!$D$18,IF(J943=18,'Equivalencia BH-BMPT'!$D$19,IF(J943=19,'Equivalencia BH-BMPT'!$D$20,IF(J943=20,'Equivalencia BH-BMPT'!$D$21,IF(J943=21,'Equivalencia BH-BMPT'!$D$22,IF(J943=22,'Equivalencia BH-BMPT'!$D$23,IF(J943=23,'Equivalencia BH-BMPT'!#REF!,IF(J943=24,'Equivalencia BH-BMPT'!$D$25,IF(J943=25,'Equivalencia BH-BMPT'!$D$26,IF(J943=26,'Equivalencia BH-BMPT'!$D$27,IF(J943=27,'Equivalencia BH-BMPT'!$D$28,IF(J943=28,'Equivalencia BH-BMPT'!$D$29,IF(J943=29,'Equivalencia BH-BMPT'!$D$30,IF(J943=30,'Equivalencia BH-BMPT'!$D$31,IF(J943=31,'Equivalencia BH-BMPT'!$D$32,IF(J943=32,'Equivalencia BH-BMPT'!$D$33,IF(J943=33,'Equivalencia BH-BMPT'!$D$34,IF(J943=34,'Equivalencia BH-BMPT'!$D$35,IF(J943=35,'Equivalencia BH-BMPT'!$D$36,IF(J943=36,'Equivalencia BH-BMPT'!$D$37,IF(J943=37,'Equivalencia BH-BMPT'!$D$38,IF(J943=38,'Equivalencia BH-BMPT'!#REF!,IF(J943=39,'Equivalencia BH-BMPT'!$D$40,IF(J943=40,'Equivalencia BH-BMPT'!$D$41,IF(J943=41,'Equivalencia BH-BMPT'!$D$42,IF(J943=42,'Equivalencia BH-BMPT'!$D$43,IF(J943=43,'Equivalencia BH-BMPT'!$D$44,IF(J943=44,'Equivalencia BH-BMPT'!$D$45,IF(J943=45,'Equivalencia BH-BMPT'!$D$46,"No ha seleccionado un número de programa")))))))))))))))))))))))))))))))))))))))))))))</f>
        <v>No ha seleccionado un número de programa</v>
      </c>
      <c r="L943" s="137"/>
      <c r="M943" s="135"/>
      <c r="N943" s="147"/>
      <c r="O943" s="138"/>
      <c r="P943" s="139"/>
      <c r="Q943" s="140"/>
      <c r="R943" s="140"/>
      <c r="S943" s="140"/>
      <c r="T943" s="140">
        <f t="shared" si="81"/>
        <v>0</v>
      </c>
      <c r="U943" s="140"/>
      <c r="V943" s="141"/>
      <c r="W943" s="141"/>
      <c r="X943" s="141"/>
      <c r="Y943" s="135"/>
      <c r="Z943" s="135"/>
      <c r="AA943" s="142"/>
      <c r="AB943" s="135"/>
      <c r="AC943" s="135"/>
      <c r="AD943" s="135"/>
      <c r="AE943" s="135"/>
      <c r="AF943" s="143" t="e">
        <f t="shared" si="82"/>
        <v>#DIV/0!</v>
      </c>
      <c r="AG943" s="144"/>
      <c r="AH943" s="144" t="b">
        <f t="shared" si="83"/>
        <v>1</v>
      </c>
    </row>
    <row r="944" spans="1:34" ht="44.25" customHeight="1" thickBot="1" x14ac:dyDescent="0.3">
      <c r="A944" s="135"/>
      <c r="B944" s="135"/>
      <c r="C944" s="136"/>
      <c r="D944" s="135"/>
      <c r="E944" s="136" t="str">
        <f>IF(D944=1,'Tipo '!$B$2,IF(D944=2,'Tipo '!$B$3,IF(D944=3,'Tipo '!$B$4,IF(D944=4,'Tipo '!$B$5,IF(D944=5,'Tipo '!$B$6,IF(D944=6,'Tipo '!$B$7,IF(D944=7,'Tipo '!$B$8,IF(D944=8,'Tipo '!$B$9,IF(D944=9,'Tipo '!$B$10,IF(D944=10,'Tipo '!$B$11,IF(D944=11,'Tipo '!$B$12,IF(D944=12,'Tipo '!$B$13,IF(D944=13,'Tipo '!$B$14,IF(D944=14,'Tipo '!$B$15,IF(D944=15,'Tipo '!$B$16,IF(D944=16,'Tipo '!$B$17,IF(D944=17,'Tipo '!$B$18,IF(D944=18,'Tipo '!$B$19,IF(D944=19,'Tipo '!$B$20,IF(D944=20,'Tipo '!$B$21,"No ha seleccionado un tipo de contrato válido"))))))))))))))))))))</f>
        <v>No ha seleccionado un tipo de contrato válido</v>
      </c>
      <c r="F944" s="136"/>
      <c r="G944" s="136"/>
      <c r="H944" s="146"/>
      <c r="I944" s="146"/>
      <c r="J944" s="135"/>
      <c r="K944" s="136" t="str">
        <f>IF(J944=1,'Equivalencia BH-BMPT'!$D$2,IF(J944=2,'Equivalencia BH-BMPT'!$D$3,IF(J944=3,'Equivalencia BH-BMPT'!$D$4,IF(J944=4,'Equivalencia BH-BMPT'!$D$5,IF(J944=5,'Equivalencia BH-BMPT'!$D$6,IF(J944=6,'Equivalencia BH-BMPT'!$D$7,IF(J944=7,'Equivalencia BH-BMPT'!$D$8,IF(J944=8,'Equivalencia BH-BMPT'!$D$9,IF(J944=9,'Equivalencia BH-BMPT'!$D$10,IF(J944=10,'Equivalencia BH-BMPT'!$D$11,IF(J944=11,'Equivalencia BH-BMPT'!$D$12,IF(J944=12,'Equivalencia BH-BMPT'!$D$13,IF(J944=13,'Equivalencia BH-BMPT'!$D$14,IF(J944=14,'Equivalencia BH-BMPT'!$D$15,IF(J944=15,'Equivalencia BH-BMPT'!$D$16,IF(J944=16,'Equivalencia BH-BMPT'!$D$17,IF(J944=17,'Equivalencia BH-BMPT'!$D$18,IF(J944=18,'Equivalencia BH-BMPT'!$D$19,IF(J944=19,'Equivalencia BH-BMPT'!$D$20,IF(J944=20,'Equivalencia BH-BMPT'!$D$21,IF(J944=21,'Equivalencia BH-BMPT'!$D$22,IF(J944=22,'Equivalencia BH-BMPT'!$D$23,IF(J944=23,'Equivalencia BH-BMPT'!#REF!,IF(J944=24,'Equivalencia BH-BMPT'!$D$25,IF(J944=25,'Equivalencia BH-BMPT'!$D$26,IF(J944=26,'Equivalencia BH-BMPT'!$D$27,IF(J944=27,'Equivalencia BH-BMPT'!$D$28,IF(J944=28,'Equivalencia BH-BMPT'!$D$29,IF(J944=29,'Equivalencia BH-BMPT'!$D$30,IF(J944=30,'Equivalencia BH-BMPT'!$D$31,IF(J944=31,'Equivalencia BH-BMPT'!$D$32,IF(J944=32,'Equivalencia BH-BMPT'!$D$33,IF(J944=33,'Equivalencia BH-BMPT'!$D$34,IF(J944=34,'Equivalencia BH-BMPT'!$D$35,IF(J944=35,'Equivalencia BH-BMPT'!$D$36,IF(J944=36,'Equivalencia BH-BMPT'!$D$37,IF(J944=37,'Equivalencia BH-BMPT'!$D$38,IF(J944=38,'Equivalencia BH-BMPT'!#REF!,IF(J944=39,'Equivalencia BH-BMPT'!$D$40,IF(J944=40,'Equivalencia BH-BMPT'!$D$41,IF(J944=41,'Equivalencia BH-BMPT'!$D$42,IF(J944=42,'Equivalencia BH-BMPT'!$D$43,IF(J944=43,'Equivalencia BH-BMPT'!$D$44,IF(J944=44,'Equivalencia BH-BMPT'!$D$45,IF(J944=45,'Equivalencia BH-BMPT'!$D$46,"No ha seleccionado un número de programa")))))))))))))))))))))))))))))))))))))))))))))</f>
        <v>No ha seleccionado un número de programa</v>
      </c>
      <c r="L944" s="137"/>
      <c r="M944" s="135"/>
      <c r="N944" s="147"/>
      <c r="O944" s="138"/>
      <c r="P944" s="139"/>
      <c r="Q944" s="140"/>
      <c r="R944" s="140"/>
      <c r="S944" s="140"/>
      <c r="T944" s="140">
        <f t="shared" si="81"/>
        <v>0</v>
      </c>
      <c r="U944" s="140"/>
      <c r="V944" s="141"/>
      <c r="W944" s="141"/>
      <c r="X944" s="141"/>
      <c r="Y944" s="135"/>
      <c r="Z944" s="135"/>
      <c r="AA944" s="142"/>
      <c r="AB944" s="135"/>
      <c r="AC944" s="135"/>
      <c r="AD944" s="135"/>
      <c r="AE944" s="135"/>
      <c r="AF944" s="143" t="e">
        <f t="shared" si="82"/>
        <v>#DIV/0!</v>
      </c>
      <c r="AG944" s="144"/>
      <c r="AH944" s="144" t="b">
        <f t="shared" si="83"/>
        <v>1</v>
      </c>
    </row>
    <row r="945" spans="1:34" ht="44.25" customHeight="1" thickBot="1" x14ac:dyDescent="0.3">
      <c r="A945" s="135"/>
      <c r="B945" s="135"/>
      <c r="C945" s="136"/>
      <c r="D945" s="135"/>
      <c r="E945" s="136" t="str">
        <f>IF(D945=1,'Tipo '!$B$2,IF(D945=2,'Tipo '!$B$3,IF(D945=3,'Tipo '!$B$4,IF(D945=4,'Tipo '!$B$5,IF(D945=5,'Tipo '!$B$6,IF(D945=6,'Tipo '!$B$7,IF(D945=7,'Tipo '!$B$8,IF(D945=8,'Tipo '!$B$9,IF(D945=9,'Tipo '!$B$10,IF(D945=10,'Tipo '!$B$11,IF(D945=11,'Tipo '!$B$12,IF(D945=12,'Tipo '!$B$13,IF(D945=13,'Tipo '!$B$14,IF(D945=14,'Tipo '!$B$15,IF(D945=15,'Tipo '!$B$16,IF(D945=16,'Tipo '!$B$17,IF(D945=17,'Tipo '!$B$18,IF(D945=18,'Tipo '!$B$19,IF(D945=19,'Tipo '!$B$20,IF(D945=20,'Tipo '!$B$21,"No ha seleccionado un tipo de contrato válido"))))))))))))))))))))</f>
        <v>No ha seleccionado un tipo de contrato válido</v>
      </c>
      <c r="F945" s="136"/>
      <c r="G945" s="136"/>
      <c r="H945" s="146"/>
      <c r="I945" s="146"/>
      <c r="J945" s="135"/>
      <c r="K945" s="136" t="str">
        <f>IF(J945=1,'Equivalencia BH-BMPT'!$D$2,IF(J945=2,'Equivalencia BH-BMPT'!$D$3,IF(J945=3,'Equivalencia BH-BMPT'!$D$4,IF(J945=4,'Equivalencia BH-BMPT'!$D$5,IF(J945=5,'Equivalencia BH-BMPT'!$D$6,IF(J945=6,'Equivalencia BH-BMPT'!$D$7,IF(J945=7,'Equivalencia BH-BMPT'!$D$8,IF(J945=8,'Equivalencia BH-BMPT'!$D$9,IF(J945=9,'Equivalencia BH-BMPT'!$D$10,IF(J945=10,'Equivalencia BH-BMPT'!$D$11,IF(J945=11,'Equivalencia BH-BMPT'!$D$12,IF(J945=12,'Equivalencia BH-BMPT'!$D$13,IF(J945=13,'Equivalencia BH-BMPT'!$D$14,IF(J945=14,'Equivalencia BH-BMPT'!$D$15,IF(J945=15,'Equivalencia BH-BMPT'!$D$16,IF(J945=16,'Equivalencia BH-BMPT'!$D$17,IF(J945=17,'Equivalencia BH-BMPT'!$D$18,IF(J945=18,'Equivalencia BH-BMPT'!$D$19,IF(J945=19,'Equivalencia BH-BMPT'!$D$20,IF(J945=20,'Equivalencia BH-BMPT'!$D$21,IF(J945=21,'Equivalencia BH-BMPT'!$D$22,IF(J945=22,'Equivalencia BH-BMPT'!$D$23,IF(J945=23,'Equivalencia BH-BMPT'!#REF!,IF(J945=24,'Equivalencia BH-BMPT'!$D$25,IF(J945=25,'Equivalencia BH-BMPT'!$D$26,IF(J945=26,'Equivalencia BH-BMPT'!$D$27,IF(J945=27,'Equivalencia BH-BMPT'!$D$28,IF(J945=28,'Equivalencia BH-BMPT'!$D$29,IF(J945=29,'Equivalencia BH-BMPT'!$D$30,IF(J945=30,'Equivalencia BH-BMPT'!$D$31,IF(J945=31,'Equivalencia BH-BMPT'!$D$32,IF(J945=32,'Equivalencia BH-BMPT'!$D$33,IF(J945=33,'Equivalencia BH-BMPT'!$D$34,IF(J945=34,'Equivalencia BH-BMPT'!$D$35,IF(J945=35,'Equivalencia BH-BMPT'!$D$36,IF(J945=36,'Equivalencia BH-BMPT'!$D$37,IF(J945=37,'Equivalencia BH-BMPT'!$D$38,IF(J945=38,'Equivalencia BH-BMPT'!#REF!,IF(J945=39,'Equivalencia BH-BMPT'!$D$40,IF(J945=40,'Equivalencia BH-BMPT'!$D$41,IF(J945=41,'Equivalencia BH-BMPT'!$D$42,IF(J945=42,'Equivalencia BH-BMPT'!$D$43,IF(J945=43,'Equivalencia BH-BMPT'!$D$44,IF(J945=44,'Equivalencia BH-BMPT'!$D$45,IF(J945=45,'Equivalencia BH-BMPT'!$D$46,"No ha seleccionado un número de programa")))))))))))))))))))))))))))))))))))))))))))))</f>
        <v>No ha seleccionado un número de programa</v>
      </c>
      <c r="L945" s="137"/>
      <c r="M945" s="135"/>
      <c r="N945" s="147"/>
      <c r="O945" s="138"/>
      <c r="P945" s="139"/>
      <c r="Q945" s="140"/>
      <c r="R945" s="140"/>
      <c r="S945" s="140"/>
      <c r="T945" s="140">
        <f t="shared" si="81"/>
        <v>0</v>
      </c>
      <c r="U945" s="140"/>
      <c r="V945" s="141"/>
      <c r="W945" s="141"/>
      <c r="X945" s="141"/>
      <c r="Y945" s="135"/>
      <c r="Z945" s="135"/>
      <c r="AA945" s="142"/>
      <c r="AB945" s="135"/>
      <c r="AC945" s="135"/>
      <c r="AD945" s="135"/>
      <c r="AE945" s="135"/>
      <c r="AF945" s="143" t="e">
        <f t="shared" si="82"/>
        <v>#DIV/0!</v>
      </c>
      <c r="AG945" s="144"/>
      <c r="AH945" s="144" t="b">
        <f t="shared" si="83"/>
        <v>1</v>
      </c>
    </row>
    <row r="946" spans="1:34" ht="44.25" customHeight="1" thickBot="1" x14ac:dyDescent="0.3">
      <c r="A946" s="135"/>
      <c r="B946" s="135"/>
      <c r="C946" s="136"/>
      <c r="D946" s="135"/>
      <c r="E946" s="136" t="str">
        <f>IF(D946=1,'Tipo '!$B$2,IF(D946=2,'Tipo '!$B$3,IF(D946=3,'Tipo '!$B$4,IF(D946=4,'Tipo '!$B$5,IF(D946=5,'Tipo '!$B$6,IF(D946=6,'Tipo '!$B$7,IF(D946=7,'Tipo '!$B$8,IF(D946=8,'Tipo '!$B$9,IF(D946=9,'Tipo '!$B$10,IF(D946=10,'Tipo '!$B$11,IF(D946=11,'Tipo '!$B$12,IF(D946=12,'Tipo '!$B$13,IF(D946=13,'Tipo '!$B$14,IF(D946=14,'Tipo '!$B$15,IF(D946=15,'Tipo '!$B$16,IF(D946=16,'Tipo '!$B$17,IF(D946=17,'Tipo '!$B$18,IF(D946=18,'Tipo '!$B$19,IF(D946=19,'Tipo '!$B$20,IF(D946=20,'Tipo '!$B$21,"No ha seleccionado un tipo de contrato válido"))))))))))))))))))))</f>
        <v>No ha seleccionado un tipo de contrato válido</v>
      </c>
      <c r="F946" s="136"/>
      <c r="G946" s="136"/>
      <c r="H946" s="146"/>
      <c r="I946" s="146"/>
      <c r="J946" s="135"/>
      <c r="K946" s="136" t="str">
        <f>IF(J946=1,'Equivalencia BH-BMPT'!$D$2,IF(J946=2,'Equivalencia BH-BMPT'!$D$3,IF(J946=3,'Equivalencia BH-BMPT'!$D$4,IF(J946=4,'Equivalencia BH-BMPT'!$D$5,IF(J946=5,'Equivalencia BH-BMPT'!$D$6,IF(J946=6,'Equivalencia BH-BMPT'!$D$7,IF(J946=7,'Equivalencia BH-BMPT'!$D$8,IF(J946=8,'Equivalencia BH-BMPT'!$D$9,IF(J946=9,'Equivalencia BH-BMPT'!$D$10,IF(J946=10,'Equivalencia BH-BMPT'!$D$11,IF(J946=11,'Equivalencia BH-BMPT'!$D$12,IF(J946=12,'Equivalencia BH-BMPT'!$D$13,IF(J946=13,'Equivalencia BH-BMPT'!$D$14,IF(J946=14,'Equivalencia BH-BMPT'!$D$15,IF(J946=15,'Equivalencia BH-BMPT'!$D$16,IF(J946=16,'Equivalencia BH-BMPT'!$D$17,IF(J946=17,'Equivalencia BH-BMPT'!$D$18,IF(J946=18,'Equivalencia BH-BMPT'!$D$19,IF(J946=19,'Equivalencia BH-BMPT'!$D$20,IF(J946=20,'Equivalencia BH-BMPT'!$D$21,IF(J946=21,'Equivalencia BH-BMPT'!$D$22,IF(J946=22,'Equivalencia BH-BMPT'!$D$23,IF(J946=23,'Equivalencia BH-BMPT'!#REF!,IF(J946=24,'Equivalencia BH-BMPT'!$D$25,IF(J946=25,'Equivalencia BH-BMPT'!$D$26,IF(J946=26,'Equivalencia BH-BMPT'!$D$27,IF(J946=27,'Equivalencia BH-BMPT'!$D$28,IF(J946=28,'Equivalencia BH-BMPT'!$D$29,IF(J946=29,'Equivalencia BH-BMPT'!$D$30,IF(J946=30,'Equivalencia BH-BMPT'!$D$31,IF(J946=31,'Equivalencia BH-BMPT'!$D$32,IF(J946=32,'Equivalencia BH-BMPT'!$D$33,IF(J946=33,'Equivalencia BH-BMPT'!$D$34,IF(J946=34,'Equivalencia BH-BMPT'!$D$35,IF(J946=35,'Equivalencia BH-BMPT'!$D$36,IF(J946=36,'Equivalencia BH-BMPT'!$D$37,IF(J946=37,'Equivalencia BH-BMPT'!$D$38,IF(J946=38,'Equivalencia BH-BMPT'!#REF!,IF(J946=39,'Equivalencia BH-BMPT'!$D$40,IF(J946=40,'Equivalencia BH-BMPT'!$D$41,IF(J946=41,'Equivalencia BH-BMPT'!$D$42,IF(J946=42,'Equivalencia BH-BMPT'!$D$43,IF(J946=43,'Equivalencia BH-BMPT'!$D$44,IF(J946=44,'Equivalencia BH-BMPT'!$D$45,IF(J946=45,'Equivalencia BH-BMPT'!$D$46,"No ha seleccionado un número de programa")))))))))))))))))))))))))))))))))))))))))))))</f>
        <v>No ha seleccionado un número de programa</v>
      </c>
      <c r="L946" s="137"/>
      <c r="M946" s="135"/>
      <c r="N946" s="147"/>
      <c r="O946" s="138"/>
      <c r="P946" s="139"/>
      <c r="Q946" s="140"/>
      <c r="R946" s="140"/>
      <c r="S946" s="140"/>
      <c r="T946" s="140">
        <f t="shared" si="81"/>
        <v>0</v>
      </c>
      <c r="U946" s="140"/>
      <c r="V946" s="141"/>
      <c r="W946" s="141"/>
      <c r="X946" s="141"/>
      <c r="Y946" s="135"/>
      <c r="Z946" s="135"/>
      <c r="AA946" s="142"/>
      <c r="AB946" s="135"/>
      <c r="AC946" s="135"/>
      <c r="AD946" s="135"/>
      <c r="AE946" s="135"/>
      <c r="AF946" s="143" t="e">
        <f t="shared" si="82"/>
        <v>#DIV/0!</v>
      </c>
      <c r="AG946" s="144"/>
      <c r="AH946" s="144" t="b">
        <f t="shared" si="83"/>
        <v>1</v>
      </c>
    </row>
    <row r="947" spans="1:34" ht="44.25" customHeight="1" thickBot="1" x14ac:dyDescent="0.3">
      <c r="A947" s="135"/>
      <c r="B947" s="135"/>
      <c r="C947" s="136"/>
      <c r="D947" s="135"/>
      <c r="E947" s="136" t="str">
        <f>IF(D947=1,'Tipo '!$B$2,IF(D947=2,'Tipo '!$B$3,IF(D947=3,'Tipo '!$B$4,IF(D947=4,'Tipo '!$B$5,IF(D947=5,'Tipo '!$B$6,IF(D947=6,'Tipo '!$B$7,IF(D947=7,'Tipo '!$B$8,IF(D947=8,'Tipo '!$B$9,IF(D947=9,'Tipo '!$B$10,IF(D947=10,'Tipo '!$B$11,IF(D947=11,'Tipo '!$B$12,IF(D947=12,'Tipo '!$B$13,IF(D947=13,'Tipo '!$B$14,IF(D947=14,'Tipo '!$B$15,IF(D947=15,'Tipo '!$B$16,IF(D947=16,'Tipo '!$B$17,IF(D947=17,'Tipo '!$B$18,IF(D947=18,'Tipo '!$B$19,IF(D947=19,'Tipo '!$B$20,IF(D947=20,'Tipo '!$B$21,"No ha seleccionado un tipo de contrato válido"))))))))))))))))))))</f>
        <v>No ha seleccionado un tipo de contrato válido</v>
      </c>
      <c r="F947" s="136"/>
      <c r="G947" s="136"/>
      <c r="H947" s="146"/>
      <c r="I947" s="146"/>
      <c r="J947" s="135"/>
      <c r="K947" s="136" t="str">
        <f>IF(J947=1,'Equivalencia BH-BMPT'!$D$2,IF(J947=2,'Equivalencia BH-BMPT'!$D$3,IF(J947=3,'Equivalencia BH-BMPT'!$D$4,IF(J947=4,'Equivalencia BH-BMPT'!$D$5,IF(J947=5,'Equivalencia BH-BMPT'!$D$6,IF(J947=6,'Equivalencia BH-BMPT'!$D$7,IF(J947=7,'Equivalencia BH-BMPT'!$D$8,IF(J947=8,'Equivalencia BH-BMPT'!$D$9,IF(J947=9,'Equivalencia BH-BMPT'!$D$10,IF(J947=10,'Equivalencia BH-BMPT'!$D$11,IF(J947=11,'Equivalencia BH-BMPT'!$D$12,IF(J947=12,'Equivalencia BH-BMPT'!$D$13,IF(J947=13,'Equivalencia BH-BMPT'!$D$14,IF(J947=14,'Equivalencia BH-BMPT'!$D$15,IF(J947=15,'Equivalencia BH-BMPT'!$D$16,IF(J947=16,'Equivalencia BH-BMPT'!$D$17,IF(J947=17,'Equivalencia BH-BMPT'!$D$18,IF(J947=18,'Equivalencia BH-BMPT'!$D$19,IF(J947=19,'Equivalencia BH-BMPT'!$D$20,IF(J947=20,'Equivalencia BH-BMPT'!$D$21,IF(J947=21,'Equivalencia BH-BMPT'!$D$22,IF(J947=22,'Equivalencia BH-BMPT'!$D$23,IF(J947=23,'Equivalencia BH-BMPT'!#REF!,IF(J947=24,'Equivalencia BH-BMPT'!$D$25,IF(J947=25,'Equivalencia BH-BMPT'!$D$26,IF(J947=26,'Equivalencia BH-BMPT'!$D$27,IF(J947=27,'Equivalencia BH-BMPT'!$D$28,IF(J947=28,'Equivalencia BH-BMPT'!$D$29,IF(J947=29,'Equivalencia BH-BMPT'!$D$30,IF(J947=30,'Equivalencia BH-BMPT'!$D$31,IF(J947=31,'Equivalencia BH-BMPT'!$D$32,IF(J947=32,'Equivalencia BH-BMPT'!$D$33,IF(J947=33,'Equivalencia BH-BMPT'!$D$34,IF(J947=34,'Equivalencia BH-BMPT'!$D$35,IF(J947=35,'Equivalencia BH-BMPT'!$D$36,IF(J947=36,'Equivalencia BH-BMPT'!$D$37,IF(J947=37,'Equivalencia BH-BMPT'!$D$38,IF(J947=38,'Equivalencia BH-BMPT'!#REF!,IF(J947=39,'Equivalencia BH-BMPT'!$D$40,IF(J947=40,'Equivalencia BH-BMPT'!$D$41,IF(J947=41,'Equivalencia BH-BMPT'!$D$42,IF(J947=42,'Equivalencia BH-BMPT'!$D$43,IF(J947=43,'Equivalencia BH-BMPT'!$D$44,IF(J947=44,'Equivalencia BH-BMPT'!$D$45,IF(J947=45,'Equivalencia BH-BMPT'!$D$46,"No ha seleccionado un número de programa")))))))))))))))))))))))))))))))))))))))))))))</f>
        <v>No ha seleccionado un número de programa</v>
      </c>
      <c r="L947" s="137"/>
      <c r="M947" s="135"/>
      <c r="N947" s="147"/>
      <c r="O947" s="138"/>
      <c r="P947" s="139"/>
      <c r="Q947" s="140"/>
      <c r="R947" s="140"/>
      <c r="S947" s="140"/>
      <c r="T947" s="140">
        <f t="shared" si="81"/>
        <v>0</v>
      </c>
      <c r="U947" s="140"/>
      <c r="V947" s="141"/>
      <c r="W947" s="141"/>
      <c r="X947" s="141"/>
      <c r="Y947" s="135"/>
      <c r="Z947" s="135"/>
      <c r="AA947" s="142"/>
      <c r="AB947" s="135"/>
      <c r="AC947" s="135"/>
      <c r="AD947" s="135"/>
      <c r="AE947" s="135"/>
      <c r="AF947" s="143" t="e">
        <f t="shared" si="82"/>
        <v>#DIV/0!</v>
      </c>
      <c r="AG947" s="144"/>
      <c r="AH947" s="144" t="b">
        <f t="shared" si="83"/>
        <v>1</v>
      </c>
    </row>
    <row r="948" spans="1:34" ht="44.25" customHeight="1" thickBot="1" x14ac:dyDescent="0.3">
      <c r="A948" s="135"/>
      <c r="B948" s="135"/>
      <c r="C948" s="136"/>
      <c r="D948" s="135"/>
      <c r="E948" s="136" t="str">
        <f>IF(D948=1,'Tipo '!$B$2,IF(D948=2,'Tipo '!$B$3,IF(D948=3,'Tipo '!$B$4,IF(D948=4,'Tipo '!$B$5,IF(D948=5,'Tipo '!$B$6,IF(D948=6,'Tipo '!$B$7,IF(D948=7,'Tipo '!$B$8,IF(D948=8,'Tipo '!$B$9,IF(D948=9,'Tipo '!$B$10,IF(D948=10,'Tipo '!$B$11,IF(D948=11,'Tipo '!$B$12,IF(D948=12,'Tipo '!$B$13,IF(D948=13,'Tipo '!$B$14,IF(D948=14,'Tipo '!$B$15,IF(D948=15,'Tipo '!$B$16,IF(D948=16,'Tipo '!$B$17,IF(D948=17,'Tipo '!$B$18,IF(D948=18,'Tipo '!$B$19,IF(D948=19,'Tipo '!$B$20,IF(D948=20,'Tipo '!$B$21,"No ha seleccionado un tipo de contrato válido"))))))))))))))))))))</f>
        <v>No ha seleccionado un tipo de contrato válido</v>
      </c>
      <c r="F948" s="136"/>
      <c r="G948" s="136"/>
      <c r="H948" s="146"/>
      <c r="I948" s="146"/>
      <c r="J948" s="135"/>
      <c r="K948" s="136" t="str">
        <f>IF(J948=1,'Equivalencia BH-BMPT'!$D$2,IF(J948=2,'Equivalencia BH-BMPT'!$D$3,IF(J948=3,'Equivalencia BH-BMPT'!$D$4,IF(J948=4,'Equivalencia BH-BMPT'!$D$5,IF(J948=5,'Equivalencia BH-BMPT'!$D$6,IF(J948=6,'Equivalencia BH-BMPT'!$D$7,IF(J948=7,'Equivalencia BH-BMPT'!$D$8,IF(J948=8,'Equivalencia BH-BMPT'!$D$9,IF(J948=9,'Equivalencia BH-BMPT'!$D$10,IF(J948=10,'Equivalencia BH-BMPT'!$D$11,IF(J948=11,'Equivalencia BH-BMPT'!$D$12,IF(J948=12,'Equivalencia BH-BMPT'!$D$13,IF(J948=13,'Equivalencia BH-BMPT'!$D$14,IF(J948=14,'Equivalencia BH-BMPT'!$D$15,IF(J948=15,'Equivalencia BH-BMPT'!$D$16,IF(J948=16,'Equivalencia BH-BMPT'!$D$17,IF(J948=17,'Equivalencia BH-BMPT'!$D$18,IF(J948=18,'Equivalencia BH-BMPT'!$D$19,IF(J948=19,'Equivalencia BH-BMPT'!$D$20,IF(J948=20,'Equivalencia BH-BMPT'!$D$21,IF(J948=21,'Equivalencia BH-BMPT'!$D$22,IF(J948=22,'Equivalencia BH-BMPT'!$D$23,IF(J948=23,'Equivalencia BH-BMPT'!#REF!,IF(J948=24,'Equivalencia BH-BMPT'!$D$25,IF(J948=25,'Equivalencia BH-BMPT'!$D$26,IF(J948=26,'Equivalencia BH-BMPT'!$D$27,IF(J948=27,'Equivalencia BH-BMPT'!$D$28,IF(J948=28,'Equivalencia BH-BMPT'!$D$29,IF(J948=29,'Equivalencia BH-BMPT'!$D$30,IF(J948=30,'Equivalencia BH-BMPT'!$D$31,IF(J948=31,'Equivalencia BH-BMPT'!$D$32,IF(J948=32,'Equivalencia BH-BMPT'!$D$33,IF(J948=33,'Equivalencia BH-BMPT'!$D$34,IF(J948=34,'Equivalencia BH-BMPT'!$D$35,IF(J948=35,'Equivalencia BH-BMPT'!$D$36,IF(J948=36,'Equivalencia BH-BMPT'!$D$37,IF(J948=37,'Equivalencia BH-BMPT'!$D$38,IF(J948=38,'Equivalencia BH-BMPT'!#REF!,IF(J948=39,'Equivalencia BH-BMPT'!$D$40,IF(J948=40,'Equivalencia BH-BMPT'!$D$41,IF(J948=41,'Equivalencia BH-BMPT'!$D$42,IF(J948=42,'Equivalencia BH-BMPT'!$D$43,IF(J948=43,'Equivalencia BH-BMPT'!$D$44,IF(J948=44,'Equivalencia BH-BMPT'!$D$45,IF(J948=45,'Equivalencia BH-BMPT'!$D$46,"No ha seleccionado un número de programa")))))))))))))))))))))))))))))))))))))))))))))</f>
        <v>No ha seleccionado un número de programa</v>
      </c>
      <c r="L948" s="137"/>
      <c r="M948" s="135"/>
      <c r="N948" s="147"/>
      <c r="O948" s="138"/>
      <c r="P948" s="139"/>
      <c r="Q948" s="140"/>
      <c r="R948" s="140"/>
      <c r="S948" s="140"/>
      <c r="T948" s="140">
        <f t="shared" si="81"/>
        <v>0</v>
      </c>
      <c r="U948" s="140"/>
      <c r="V948" s="141"/>
      <c r="W948" s="141"/>
      <c r="X948" s="141"/>
      <c r="Y948" s="135"/>
      <c r="Z948" s="135"/>
      <c r="AA948" s="142"/>
      <c r="AB948" s="135"/>
      <c r="AC948" s="135"/>
      <c r="AD948" s="135"/>
      <c r="AE948" s="135"/>
      <c r="AF948" s="143" t="e">
        <f t="shared" si="82"/>
        <v>#DIV/0!</v>
      </c>
      <c r="AG948" s="144"/>
      <c r="AH948" s="144" t="b">
        <f t="shared" si="83"/>
        <v>1</v>
      </c>
    </row>
    <row r="949" spans="1:34" ht="44.25" customHeight="1" thickBot="1" x14ac:dyDescent="0.3">
      <c r="A949" s="135"/>
      <c r="B949" s="135"/>
      <c r="C949" s="136"/>
      <c r="D949" s="135"/>
      <c r="E949" s="136" t="str">
        <f>IF(D949=1,'Tipo '!$B$2,IF(D949=2,'Tipo '!$B$3,IF(D949=3,'Tipo '!$B$4,IF(D949=4,'Tipo '!$B$5,IF(D949=5,'Tipo '!$B$6,IF(D949=6,'Tipo '!$B$7,IF(D949=7,'Tipo '!$B$8,IF(D949=8,'Tipo '!$B$9,IF(D949=9,'Tipo '!$B$10,IF(D949=10,'Tipo '!$B$11,IF(D949=11,'Tipo '!$B$12,IF(D949=12,'Tipo '!$B$13,IF(D949=13,'Tipo '!$B$14,IF(D949=14,'Tipo '!$B$15,IF(D949=15,'Tipo '!$B$16,IF(D949=16,'Tipo '!$B$17,IF(D949=17,'Tipo '!$B$18,IF(D949=18,'Tipo '!$B$19,IF(D949=19,'Tipo '!$B$20,IF(D949=20,'Tipo '!$B$21,"No ha seleccionado un tipo de contrato válido"))))))))))))))))))))</f>
        <v>No ha seleccionado un tipo de contrato válido</v>
      </c>
      <c r="F949" s="136"/>
      <c r="G949" s="136"/>
      <c r="H949" s="146"/>
      <c r="I949" s="146"/>
      <c r="J949" s="135"/>
      <c r="K949" s="136" t="str">
        <f>IF(J949=1,'Equivalencia BH-BMPT'!$D$2,IF(J949=2,'Equivalencia BH-BMPT'!$D$3,IF(J949=3,'Equivalencia BH-BMPT'!$D$4,IF(J949=4,'Equivalencia BH-BMPT'!$D$5,IF(J949=5,'Equivalencia BH-BMPT'!$D$6,IF(J949=6,'Equivalencia BH-BMPT'!$D$7,IF(J949=7,'Equivalencia BH-BMPT'!$D$8,IF(J949=8,'Equivalencia BH-BMPT'!$D$9,IF(J949=9,'Equivalencia BH-BMPT'!$D$10,IF(J949=10,'Equivalencia BH-BMPT'!$D$11,IF(J949=11,'Equivalencia BH-BMPT'!$D$12,IF(J949=12,'Equivalencia BH-BMPT'!$D$13,IF(J949=13,'Equivalencia BH-BMPT'!$D$14,IF(J949=14,'Equivalencia BH-BMPT'!$D$15,IF(J949=15,'Equivalencia BH-BMPT'!$D$16,IF(J949=16,'Equivalencia BH-BMPT'!$D$17,IF(J949=17,'Equivalencia BH-BMPT'!$D$18,IF(J949=18,'Equivalencia BH-BMPT'!$D$19,IF(J949=19,'Equivalencia BH-BMPT'!$D$20,IF(J949=20,'Equivalencia BH-BMPT'!$D$21,IF(J949=21,'Equivalencia BH-BMPT'!$D$22,IF(J949=22,'Equivalencia BH-BMPT'!$D$23,IF(J949=23,'Equivalencia BH-BMPT'!#REF!,IF(J949=24,'Equivalencia BH-BMPT'!$D$25,IF(J949=25,'Equivalencia BH-BMPT'!$D$26,IF(J949=26,'Equivalencia BH-BMPT'!$D$27,IF(J949=27,'Equivalencia BH-BMPT'!$D$28,IF(J949=28,'Equivalencia BH-BMPT'!$D$29,IF(J949=29,'Equivalencia BH-BMPT'!$D$30,IF(J949=30,'Equivalencia BH-BMPT'!$D$31,IF(J949=31,'Equivalencia BH-BMPT'!$D$32,IF(J949=32,'Equivalencia BH-BMPT'!$D$33,IF(J949=33,'Equivalencia BH-BMPT'!$D$34,IF(J949=34,'Equivalencia BH-BMPT'!$D$35,IF(J949=35,'Equivalencia BH-BMPT'!$D$36,IF(J949=36,'Equivalencia BH-BMPT'!$D$37,IF(J949=37,'Equivalencia BH-BMPT'!$D$38,IF(J949=38,'Equivalencia BH-BMPT'!#REF!,IF(J949=39,'Equivalencia BH-BMPT'!$D$40,IF(J949=40,'Equivalencia BH-BMPT'!$D$41,IF(J949=41,'Equivalencia BH-BMPT'!$D$42,IF(J949=42,'Equivalencia BH-BMPT'!$D$43,IF(J949=43,'Equivalencia BH-BMPT'!$D$44,IF(J949=44,'Equivalencia BH-BMPT'!$D$45,IF(J949=45,'Equivalencia BH-BMPT'!$D$46,"No ha seleccionado un número de programa")))))))))))))))))))))))))))))))))))))))))))))</f>
        <v>No ha seleccionado un número de programa</v>
      </c>
      <c r="L949" s="137"/>
      <c r="M949" s="135"/>
      <c r="N949" s="147"/>
      <c r="O949" s="138"/>
      <c r="P949" s="139"/>
      <c r="Q949" s="140"/>
      <c r="R949" s="140"/>
      <c r="S949" s="140"/>
      <c r="T949" s="140">
        <f t="shared" si="81"/>
        <v>0</v>
      </c>
      <c r="U949" s="140"/>
      <c r="V949" s="141"/>
      <c r="W949" s="141"/>
      <c r="X949" s="141"/>
      <c r="Y949" s="135"/>
      <c r="Z949" s="135"/>
      <c r="AA949" s="142"/>
      <c r="AB949" s="135"/>
      <c r="AC949" s="135"/>
      <c r="AD949" s="135"/>
      <c r="AE949" s="135"/>
      <c r="AF949" s="143" t="e">
        <f t="shared" si="82"/>
        <v>#DIV/0!</v>
      </c>
      <c r="AG949" s="144"/>
      <c r="AH949" s="144" t="b">
        <f t="shared" si="83"/>
        <v>1</v>
      </c>
    </row>
    <row r="950" spans="1:34" ht="44.25" customHeight="1" thickBot="1" x14ac:dyDescent="0.3">
      <c r="A950" s="135"/>
      <c r="B950" s="135"/>
      <c r="C950" s="136"/>
      <c r="D950" s="135"/>
      <c r="E950" s="136" t="str">
        <f>IF(D950=1,'Tipo '!$B$2,IF(D950=2,'Tipo '!$B$3,IF(D950=3,'Tipo '!$B$4,IF(D950=4,'Tipo '!$B$5,IF(D950=5,'Tipo '!$B$6,IF(D950=6,'Tipo '!$B$7,IF(D950=7,'Tipo '!$B$8,IF(D950=8,'Tipo '!$B$9,IF(D950=9,'Tipo '!$B$10,IF(D950=10,'Tipo '!$B$11,IF(D950=11,'Tipo '!$B$12,IF(D950=12,'Tipo '!$B$13,IF(D950=13,'Tipo '!$B$14,IF(D950=14,'Tipo '!$B$15,IF(D950=15,'Tipo '!$B$16,IF(D950=16,'Tipo '!$B$17,IF(D950=17,'Tipo '!$B$18,IF(D950=18,'Tipo '!$B$19,IF(D950=19,'Tipo '!$B$20,IF(D950=20,'Tipo '!$B$21,"No ha seleccionado un tipo de contrato válido"))))))))))))))))))))</f>
        <v>No ha seleccionado un tipo de contrato válido</v>
      </c>
      <c r="F950" s="136"/>
      <c r="G950" s="136"/>
      <c r="H950" s="146"/>
      <c r="I950" s="146"/>
      <c r="J950" s="135"/>
      <c r="K950" s="136" t="str">
        <f>IF(J950=1,'Equivalencia BH-BMPT'!$D$2,IF(J950=2,'Equivalencia BH-BMPT'!$D$3,IF(J950=3,'Equivalencia BH-BMPT'!$D$4,IF(J950=4,'Equivalencia BH-BMPT'!$D$5,IF(J950=5,'Equivalencia BH-BMPT'!$D$6,IF(J950=6,'Equivalencia BH-BMPT'!$D$7,IF(J950=7,'Equivalencia BH-BMPT'!$D$8,IF(J950=8,'Equivalencia BH-BMPT'!$D$9,IF(J950=9,'Equivalencia BH-BMPT'!$D$10,IF(J950=10,'Equivalencia BH-BMPT'!$D$11,IF(J950=11,'Equivalencia BH-BMPT'!$D$12,IF(J950=12,'Equivalencia BH-BMPT'!$D$13,IF(J950=13,'Equivalencia BH-BMPT'!$D$14,IF(J950=14,'Equivalencia BH-BMPT'!$D$15,IF(J950=15,'Equivalencia BH-BMPT'!$D$16,IF(J950=16,'Equivalencia BH-BMPT'!$D$17,IF(J950=17,'Equivalencia BH-BMPT'!$D$18,IF(J950=18,'Equivalencia BH-BMPT'!$D$19,IF(J950=19,'Equivalencia BH-BMPT'!$D$20,IF(J950=20,'Equivalencia BH-BMPT'!$D$21,IF(J950=21,'Equivalencia BH-BMPT'!$D$22,IF(J950=22,'Equivalencia BH-BMPT'!$D$23,IF(J950=23,'Equivalencia BH-BMPT'!#REF!,IF(J950=24,'Equivalencia BH-BMPT'!$D$25,IF(J950=25,'Equivalencia BH-BMPT'!$D$26,IF(J950=26,'Equivalencia BH-BMPT'!$D$27,IF(J950=27,'Equivalencia BH-BMPT'!$D$28,IF(J950=28,'Equivalencia BH-BMPT'!$D$29,IF(J950=29,'Equivalencia BH-BMPT'!$D$30,IF(J950=30,'Equivalencia BH-BMPT'!$D$31,IF(J950=31,'Equivalencia BH-BMPT'!$D$32,IF(J950=32,'Equivalencia BH-BMPT'!$D$33,IF(J950=33,'Equivalencia BH-BMPT'!$D$34,IF(J950=34,'Equivalencia BH-BMPT'!$D$35,IF(J950=35,'Equivalencia BH-BMPT'!$D$36,IF(J950=36,'Equivalencia BH-BMPT'!$D$37,IF(J950=37,'Equivalencia BH-BMPT'!$D$38,IF(J950=38,'Equivalencia BH-BMPT'!#REF!,IF(J950=39,'Equivalencia BH-BMPT'!$D$40,IF(J950=40,'Equivalencia BH-BMPT'!$D$41,IF(J950=41,'Equivalencia BH-BMPT'!$D$42,IF(J950=42,'Equivalencia BH-BMPT'!$D$43,IF(J950=43,'Equivalencia BH-BMPT'!$D$44,IF(J950=44,'Equivalencia BH-BMPT'!$D$45,IF(J950=45,'Equivalencia BH-BMPT'!$D$46,"No ha seleccionado un número de programa")))))))))))))))))))))))))))))))))))))))))))))</f>
        <v>No ha seleccionado un número de programa</v>
      </c>
      <c r="L950" s="137"/>
      <c r="M950" s="135"/>
      <c r="N950" s="147"/>
      <c r="O950" s="138"/>
      <c r="P950" s="139"/>
      <c r="Q950" s="140"/>
      <c r="R950" s="140"/>
      <c r="S950" s="140"/>
      <c r="T950" s="140">
        <f t="shared" si="81"/>
        <v>0</v>
      </c>
      <c r="U950" s="140"/>
      <c r="V950" s="141"/>
      <c r="W950" s="141"/>
      <c r="X950" s="141"/>
      <c r="Y950" s="135"/>
      <c r="Z950" s="135"/>
      <c r="AA950" s="142"/>
      <c r="AB950" s="135"/>
      <c r="AC950" s="135"/>
      <c r="AD950" s="135"/>
      <c r="AE950" s="135"/>
      <c r="AF950" s="143" t="e">
        <f t="shared" si="82"/>
        <v>#DIV/0!</v>
      </c>
      <c r="AG950" s="144"/>
      <c r="AH950" s="144" t="b">
        <f t="shared" si="83"/>
        <v>1</v>
      </c>
    </row>
    <row r="951" spans="1:34" ht="44.25" customHeight="1" thickBot="1" x14ac:dyDescent="0.3">
      <c r="A951" s="135"/>
      <c r="B951" s="135"/>
      <c r="C951" s="136"/>
      <c r="D951" s="135"/>
      <c r="E951" s="136" t="str">
        <f>IF(D951=1,'Tipo '!$B$2,IF(D951=2,'Tipo '!$B$3,IF(D951=3,'Tipo '!$B$4,IF(D951=4,'Tipo '!$B$5,IF(D951=5,'Tipo '!$B$6,IF(D951=6,'Tipo '!$B$7,IF(D951=7,'Tipo '!$B$8,IF(D951=8,'Tipo '!$B$9,IF(D951=9,'Tipo '!$B$10,IF(D951=10,'Tipo '!$B$11,IF(D951=11,'Tipo '!$B$12,IF(D951=12,'Tipo '!$B$13,IF(D951=13,'Tipo '!$B$14,IF(D951=14,'Tipo '!$B$15,IF(D951=15,'Tipo '!$B$16,IF(D951=16,'Tipo '!$B$17,IF(D951=17,'Tipo '!$B$18,IF(D951=18,'Tipo '!$B$19,IF(D951=19,'Tipo '!$B$20,IF(D951=20,'Tipo '!$B$21,"No ha seleccionado un tipo de contrato válido"))))))))))))))))))))</f>
        <v>No ha seleccionado un tipo de contrato válido</v>
      </c>
      <c r="F951" s="136"/>
      <c r="G951" s="136"/>
      <c r="H951" s="146"/>
      <c r="I951" s="146"/>
      <c r="J951" s="135"/>
      <c r="K951" s="136" t="str">
        <f>IF(J951=1,'Equivalencia BH-BMPT'!$D$2,IF(J951=2,'Equivalencia BH-BMPT'!$D$3,IF(J951=3,'Equivalencia BH-BMPT'!$D$4,IF(J951=4,'Equivalencia BH-BMPT'!$D$5,IF(J951=5,'Equivalencia BH-BMPT'!$D$6,IF(J951=6,'Equivalencia BH-BMPT'!$D$7,IF(J951=7,'Equivalencia BH-BMPT'!$D$8,IF(J951=8,'Equivalencia BH-BMPT'!$D$9,IF(J951=9,'Equivalencia BH-BMPT'!$D$10,IF(J951=10,'Equivalencia BH-BMPT'!$D$11,IF(J951=11,'Equivalencia BH-BMPT'!$D$12,IF(J951=12,'Equivalencia BH-BMPT'!$D$13,IF(J951=13,'Equivalencia BH-BMPT'!$D$14,IF(J951=14,'Equivalencia BH-BMPT'!$D$15,IF(J951=15,'Equivalencia BH-BMPT'!$D$16,IF(J951=16,'Equivalencia BH-BMPT'!$D$17,IF(J951=17,'Equivalencia BH-BMPT'!$D$18,IF(J951=18,'Equivalencia BH-BMPT'!$D$19,IF(J951=19,'Equivalencia BH-BMPT'!$D$20,IF(J951=20,'Equivalencia BH-BMPT'!$D$21,IF(J951=21,'Equivalencia BH-BMPT'!$D$22,IF(J951=22,'Equivalencia BH-BMPT'!$D$23,IF(J951=23,'Equivalencia BH-BMPT'!#REF!,IF(J951=24,'Equivalencia BH-BMPT'!$D$25,IF(J951=25,'Equivalencia BH-BMPT'!$D$26,IF(J951=26,'Equivalencia BH-BMPT'!$D$27,IF(J951=27,'Equivalencia BH-BMPT'!$D$28,IF(J951=28,'Equivalencia BH-BMPT'!$D$29,IF(J951=29,'Equivalencia BH-BMPT'!$D$30,IF(J951=30,'Equivalencia BH-BMPT'!$D$31,IF(J951=31,'Equivalencia BH-BMPT'!$D$32,IF(J951=32,'Equivalencia BH-BMPT'!$D$33,IF(J951=33,'Equivalencia BH-BMPT'!$D$34,IF(J951=34,'Equivalencia BH-BMPT'!$D$35,IF(J951=35,'Equivalencia BH-BMPT'!$D$36,IF(J951=36,'Equivalencia BH-BMPT'!$D$37,IF(J951=37,'Equivalencia BH-BMPT'!$D$38,IF(J951=38,'Equivalencia BH-BMPT'!#REF!,IF(J951=39,'Equivalencia BH-BMPT'!$D$40,IF(J951=40,'Equivalencia BH-BMPT'!$D$41,IF(J951=41,'Equivalencia BH-BMPT'!$D$42,IF(J951=42,'Equivalencia BH-BMPT'!$D$43,IF(J951=43,'Equivalencia BH-BMPT'!$D$44,IF(J951=44,'Equivalencia BH-BMPT'!$D$45,IF(J951=45,'Equivalencia BH-BMPT'!$D$46,"No ha seleccionado un número de programa")))))))))))))))))))))))))))))))))))))))))))))</f>
        <v>No ha seleccionado un número de programa</v>
      </c>
      <c r="L951" s="137"/>
      <c r="M951" s="135"/>
      <c r="N951" s="147"/>
      <c r="O951" s="138"/>
      <c r="P951" s="139"/>
      <c r="Q951" s="140"/>
      <c r="R951" s="140"/>
      <c r="S951" s="140"/>
      <c r="T951" s="140">
        <f t="shared" si="81"/>
        <v>0</v>
      </c>
      <c r="U951" s="140"/>
      <c r="V951" s="141"/>
      <c r="W951" s="141"/>
      <c r="X951" s="141"/>
      <c r="Y951" s="135"/>
      <c r="Z951" s="135"/>
      <c r="AA951" s="142"/>
      <c r="AB951" s="135"/>
      <c r="AC951" s="135"/>
      <c r="AD951" s="135"/>
      <c r="AE951" s="135"/>
      <c r="AF951" s="143" t="e">
        <f t="shared" si="82"/>
        <v>#DIV/0!</v>
      </c>
      <c r="AG951" s="144"/>
      <c r="AH951" s="144" t="b">
        <f t="shared" si="83"/>
        <v>1</v>
      </c>
    </row>
    <row r="952" spans="1:34" ht="44.25" customHeight="1" thickBot="1" x14ac:dyDescent="0.3">
      <c r="A952" s="135"/>
      <c r="B952" s="135"/>
      <c r="C952" s="136"/>
      <c r="D952" s="135"/>
      <c r="E952" s="136" t="str">
        <f>IF(D952=1,'Tipo '!$B$2,IF(D952=2,'Tipo '!$B$3,IF(D952=3,'Tipo '!$B$4,IF(D952=4,'Tipo '!$B$5,IF(D952=5,'Tipo '!$B$6,IF(D952=6,'Tipo '!$B$7,IF(D952=7,'Tipo '!$B$8,IF(D952=8,'Tipo '!$B$9,IF(D952=9,'Tipo '!$B$10,IF(D952=10,'Tipo '!$B$11,IF(D952=11,'Tipo '!$B$12,IF(D952=12,'Tipo '!$B$13,IF(D952=13,'Tipo '!$B$14,IF(D952=14,'Tipo '!$B$15,IF(D952=15,'Tipo '!$B$16,IF(D952=16,'Tipo '!$B$17,IF(D952=17,'Tipo '!$B$18,IF(D952=18,'Tipo '!$B$19,IF(D952=19,'Tipo '!$B$20,IF(D952=20,'Tipo '!$B$21,"No ha seleccionado un tipo de contrato válido"))))))))))))))))))))</f>
        <v>No ha seleccionado un tipo de contrato válido</v>
      </c>
      <c r="F952" s="136"/>
      <c r="G952" s="136"/>
      <c r="H952" s="146"/>
      <c r="I952" s="146"/>
      <c r="J952" s="135"/>
      <c r="K952" s="136" t="str">
        <f>IF(J952=1,'Equivalencia BH-BMPT'!$D$2,IF(J952=2,'Equivalencia BH-BMPT'!$D$3,IF(J952=3,'Equivalencia BH-BMPT'!$D$4,IF(J952=4,'Equivalencia BH-BMPT'!$D$5,IF(J952=5,'Equivalencia BH-BMPT'!$D$6,IF(J952=6,'Equivalencia BH-BMPT'!$D$7,IF(J952=7,'Equivalencia BH-BMPT'!$D$8,IF(J952=8,'Equivalencia BH-BMPT'!$D$9,IF(J952=9,'Equivalencia BH-BMPT'!$D$10,IF(J952=10,'Equivalencia BH-BMPT'!$D$11,IF(J952=11,'Equivalencia BH-BMPT'!$D$12,IF(J952=12,'Equivalencia BH-BMPT'!$D$13,IF(J952=13,'Equivalencia BH-BMPT'!$D$14,IF(J952=14,'Equivalencia BH-BMPT'!$D$15,IF(J952=15,'Equivalencia BH-BMPT'!$D$16,IF(J952=16,'Equivalencia BH-BMPT'!$D$17,IF(J952=17,'Equivalencia BH-BMPT'!$D$18,IF(J952=18,'Equivalencia BH-BMPT'!$D$19,IF(J952=19,'Equivalencia BH-BMPT'!$D$20,IF(J952=20,'Equivalencia BH-BMPT'!$D$21,IF(J952=21,'Equivalencia BH-BMPT'!$D$22,IF(J952=22,'Equivalencia BH-BMPT'!$D$23,IF(J952=23,'Equivalencia BH-BMPT'!#REF!,IF(J952=24,'Equivalencia BH-BMPT'!$D$25,IF(J952=25,'Equivalencia BH-BMPT'!$D$26,IF(J952=26,'Equivalencia BH-BMPT'!$D$27,IF(J952=27,'Equivalencia BH-BMPT'!$D$28,IF(J952=28,'Equivalencia BH-BMPT'!$D$29,IF(J952=29,'Equivalencia BH-BMPT'!$D$30,IF(J952=30,'Equivalencia BH-BMPT'!$D$31,IF(J952=31,'Equivalencia BH-BMPT'!$D$32,IF(J952=32,'Equivalencia BH-BMPT'!$D$33,IF(J952=33,'Equivalencia BH-BMPT'!$D$34,IF(J952=34,'Equivalencia BH-BMPT'!$D$35,IF(J952=35,'Equivalencia BH-BMPT'!$D$36,IF(J952=36,'Equivalencia BH-BMPT'!$D$37,IF(J952=37,'Equivalencia BH-BMPT'!$D$38,IF(J952=38,'Equivalencia BH-BMPT'!#REF!,IF(J952=39,'Equivalencia BH-BMPT'!$D$40,IF(J952=40,'Equivalencia BH-BMPT'!$D$41,IF(J952=41,'Equivalencia BH-BMPT'!$D$42,IF(J952=42,'Equivalencia BH-BMPT'!$D$43,IF(J952=43,'Equivalencia BH-BMPT'!$D$44,IF(J952=44,'Equivalencia BH-BMPT'!$D$45,IF(J952=45,'Equivalencia BH-BMPT'!$D$46,"No ha seleccionado un número de programa")))))))))))))))))))))))))))))))))))))))))))))</f>
        <v>No ha seleccionado un número de programa</v>
      </c>
      <c r="L952" s="137"/>
      <c r="M952" s="135"/>
      <c r="N952" s="147"/>
      <c r="O952" s="138"/>
      <c r="P952" s="139"/>
      <c r="Q952" s="140"/>
      <c r="R952" s="140"/>
      <c r="S952" s="140"/>
      <c r="T952" s="140">
        <f t="shared" si="81"/>
        <v>0</v>
      </c>
      <c r="U952" s="140"/>
      <c r="V952" s="141"/>
      <c r="W952" s="141"/>
      <c r="X952" s="141"/>
      <c r="Y952" s="135"/>
      <c r="Z952" s="135"/>
      <c r="AA952" s="142"/>
      <c r="AB952" s="135"/>
      <c r="AC952" s="135"/>
      <c r="AD952" s="135"/>
      <c r="AE952" s="135"/>
      <c r="AF952" s="143" t="e">
        <f t="shared" si="82"/>
        <v>#DIV/0!</v>
      </c>
      <c r="AG952" s="144"/>
      <c r="AH952" s="144" t="b">
        <f t="shared" si="83"/>
        <v>1</v>
      </c>
    </row>
    <row r="953" spans="1:34" ht="44.25" customHeight="1" thickBot="1" x14ac:dyDescent="0.3">
      <c r="A953" s="135"/>
      <c r="B953" s="135"/>
      <c r="C953" s="136"/>
      <c r="D953" s="135"/>
      <c r="E953" s="136" t="str">
        <f>IF(D953=1,'Tipo '!$B$2,IF(D953=2,'Tipo '!$B$3,IF(D953=3,'Tipo '!$B$4,IF(D953=4,'Tipo '!$B$5,IF(D953=5,'Tipo '!$B$6,IF(D953=6,'Tipo '!$B$7,IF(D953=7,'Tipo '!$B$8,IF(D953=8,'Tipo '!$B$9,IF(D953=9,'Tipo '!$B$10,IF(D953=10,'Tipo '!$B$11,IF(D953=11,'Tipo '!$B$12,IF(D953=12,'Tipo '!$B$13,IF(D953=13,'Tipo '!$B$14,IF(D953=14,'Tipo '!$B$15,IF(D953=15,'Tipo '!$B$16,IF(D953=16,'Tipo '!$B$17,IF(D953=17,'Tipo '!$B$18,IF(D953=18,'Tipo '!$B$19,IF(D953=19,'Tipo '!$B$20,IF(D953=20,'Tipo '!$B$21,"No ha seleccionado un tipo de contrato válido"))))))))))))))))))))</f>
        <v>No ha seleccionado un tipo de contrato válido</v>
      </c>
      <c r="F953" s="136"/>
      <c r="G953" s="136"/>
      <c r="H953" s="146"/>
      <c r="I953" s="146"/>
      <c r="J953" s="135"/>
      <c r="K953" s="136" t="str">
        <f>IF(J953=1,'Equivalencia BH-BMPT'!$D$2,IF(J953=2,'Equivalencia BH-BMPT'!$D$3,IF(J953=3,'Equivalencia BH-BMPT'!$D$4,IF(J953=4,'Equivalencia BH-BMPT'!$D$5,IF(J953=5,'Equivalencia BH-BMPT'!$D$6,IF(J953=6,'Equivalencia BH-BMPT'!$D$7,IF(J953=7,'Equivalencia BH-BMPT'!$D$8,IF(J953=8,'Equivalencia BH-BMPT'!$D$9,IF(J953=9,'Equivalencia BH-BMPT'!$D$10,IF(J953=10,'Equivalencia BH-BMPT'!$D$11,IF(J953=11,'Equivalencia BH-BMPT'!$D$12,IF(J953=12,'Equivalencia BH-BMPT'!$D$13,IF(J953=13,'Equivalencia BH-BMPT'!$D$14,IF(J953=14,'Equivalencia BH-BMPT'!$D$15,IF(J953=15,'Equivalencia BH-BMPT'!$D$16,IF(J953=16,'Equivalencia BH-BMPT'!$D$17,IF(J953=17,'Equivalencia BH-BMPT'!$D$18,IF(J953=18,'Equivalencia BH-BMPT'!$D$19,IF(J953=19,'Equivalencia BH-BMPT'!$D$20,IF(J953=20,'Equivalencia BH-BMPT'!$D$21,IF(J953=21,'Equivalencia BH-BMPT'!$D$22,IF(J953=22,'Equivalencia BH-BMPT'!$D$23,IF(J953=23,'Equivalencia BH-BMPT'!#REF!,IF(J953=24,'Equivalencia BH-BMPT'!$D$25,IF(J953=25,'Equivalencia BH-BMPT'!$D$26,IF(J953=26,'Equivalencia BH-BMPT'!$D$27,IF(J953=27,'Equivalencia BH-BMPT'!$D$28,IF(J953=28,'Equivalencia BH-BMPT'!$D$29,IF(J953=29,'Equivalencia BH-BMPT'!$D$30,IF(J953=30,'Equivalencia BH-BMPT'!$D$31,IF(J953=31,'Equivalencia BH-BMPT'!$D$32,IF(J953=32,'Equivalencia BH-BMPT'!$D$33,IF(J953=33,'Equivalencia BH-BMPT'!$D$34,IF(J953=34,'Equivalencia BH-BMPT'!$D$35,IF(J953=35,'Equivalencia BH-BMPT'!$D$36,IF(J953=36,'Equivalencia BH-BMPT'!$D$37,IF(J953=37,'Equivalencia BH-BMPT'!$D$38,IF(J953=38,'Equivalencia BH-BMPT'!#REF!,IF(J953=39,'Equivalencia BH-BMPT'!$D$40,IF(J953=40,'Equivalencia BH-BMPT'!$D$41,IF(J953=41,'Equivalencia BH-BMPT'!$D$42,IF(J953=42,'Equivalencia BH-BMPT'!$D$43,IF(J953=43,'Equivalencia BH-BMPT'!$D$44,IF(J953=44,'Equivalencia BH-BMPT'!$D$45,IF(J953=45,'Equivalencia BH-BMPT'!$D$46,"No ha seleccionado un número de programa")))))))))))))))))))))))))))))))))))))))))))))</f>
        <v>No ha seleccionado un número de programa</v>
      </c>
      <c r="L953" s="137"/>
      <c r="M953" s="135"/>
      <c r="N953" s="147"/>
      <c r="O953" s="138"/>
      <c r="P953" s="139"/>
      <c r="Q953" s="140"/>
      <c r="R953" s="140"/>
      <c r="S953" s="140"/>
      <c r="T953" s="140">
        <f t="shared" si="81"/>
        <v>0</v>
      </c>
      <c r="U953" s="140"/>
      <c r="V953" s="141"/>
      <c r="W953" s="141"/>
      <c r="X953" s="141"/>
      <c r="Y953" s="135"/>
      <c r="Z953" s="135"/>
      <c r="AA953" s="142"/>
      <c r="AB953" s="135"/>
      <c r="AC953" s="135"/>
      <c r="AD953" s="135"/>
      <c r="AE953" s="135"/>
      <c r="AF953" s="143" t="e">
        <f t="shared" si="82"/>
        <v>#DIV/0!</v>
      </c>
      <c r="AG953" s="144"/>
      <c r="AH953" s="144" t="b">
        <f t="shared" si="83"/>
        <v>1</v>
      </c>
    </row>
    <row r="954" spans="1:34" ht="44.25" customHeight="1" thickBot="1" x14ac:dyDescent="0.3">
      <c r="A954" s="135"/>
      <c r="B954" s="135"/>
      <c r="C954" s="136"/>
      <c r="D954" s="135"/>
      <c r="E954" s="136" t="str">
        <f>IF(D954=1,'Tipo '!$B$2,IF(D954=2,'Tipo '!$B$3,IF(D954=3,'Tipo '!$B$4,IF(D954=4,'Tipo '!$B$5,IF(D954=5,'Tipo '!$B$6,IF(D954=6,'Tipo '!$B$7,IF(D954=7,'Tipo '!$B$8,IF(D954=8,'Tipo '!$B$9,IF(D954=9,'Tipo '!$B$10,IF(D954=10,'Tipo '!$B$11,IF(D954=11,'Tipo '!$B$12,IF(D954=12,'Tipo '!$B$13,IF(D954=13,'Tipo '!$B$14,IF(D954=14,'Tipo '!$B$15,IF(D954=15,'Tipo '!$B$16,IF(D954=16,'Tipo '!$B$17,IF(D954=17,'Tipo '!$B$18,IF(D954=18,'Tipo '!$B$19,IF(D954=19,'Tipo '!$B$20,IF(D954=20,'Tipo '!$B$21,"No ha seleccionado un tipo de contrato válido"))))))))))))))))))))</f>
        <v>No ha seleccionado un tipo de contrato válido</v>
      </c>
      <c r="F954" s="136"/>
      <c r="G954" s="136"/>
      <c r="H954" s="146"/>
      <c r="I954" s="146"/>
      <c r="J954" s="135"/>
      <c r="K954" s="136" t="str">
        <f>IF(J954=1,'Equivalencia BH-BMPT'!$D$2,IF(J954=2,'Equivalencia BH-BMPT'!$D$3,IF(J954=3,'Equivalencia BH-BMPT'!$D$4,IF(J954=4,'Equivalencia BH-BMPT'!$D$5,IF(J954=5,'Equivalencia BH-BMPT'!$D$6,IF(J954=6,'Equivalencia BH-BMPT'!$D$7,IF(J954=7,'Equivalencia BH-BMPT'!$D$8,IF(J954=8,'Equivalencia BH-BMPT'!$D$9,IF(J954=9,'Equivalencia BH-BMPT'!$D$10,IF(J954=10,'Equivalencia BH-BMPT'!$D$11,IF(J954=11,'Equivalencia BH-BMPT'!$D$12,IF(J954=12,'Equivalencia BH-BMPT'!$D$13,IF(J954=13,'Equivalencia BH-BMPT'!$D$14,IF(J954=14,'Equivalencia BH-BMPT'!$D$15,IF(J954=15,'Equivalencia BH-BMPT'!$D$16,IF(J954=16,'Equivalencia BH-BMPT'!$D$17,IF(J954=17,'Equivalencia BH-BMPT'!$D$18,IF(J954=18,'Equivalencia BH-BMPT'!$D$19,IF(J954=19,'Equivalencia BH-BMPT'!$D$20,IF(J954=20,'Equivalencia BH-BMPT'!$D$21,IF(J954=21,'Equivalencia BH-BMPT'!$D$22,IF(J954=22,'Equivalencia BH-BMPT'!$D$23,IF(J954=23,'Equivalencia BH-BMPT'!#REF!,IF(J954=24,'Equivalencia BH-BMPT'!$D$25,IF(J954=25,'Equivalencia BH-BMPT'!$D$26,IF(J954=26,'Equivalencia BH-BMPT'!$D$27,IF(J954=27,'Equivalencia BH-BMPT'!$D$28,IF(J954=28,'Equivalencia BH-BMPT'!$D$29,IF(J954=29,'Equivalencia BH-BMPT'!$D$30,IF(J954=30,'Equivalencia BH-BMPT'!$D$31,IF(J954=31,'Equivalencia BH-BMPT'!$D$32,IF(J954=32,'Equivalencia BH-BMPT'!$D$33,IF(J954=33,'Equivalencia BH-BMPT'!$D$34,IF(J954=34,'Equivalencia BH-BMPT'!$D$35,IF(J954=35,'Equivalencia BH-BMPT'!$D$36,IF(J954=36,'Equivalencia BH-BMPT'!$D$37,IF(J954=37,'Equivalencia BH-BMPT'!$D$38,IF(J954=38,'Equivalencia BH-BMPT'!#REF!,IF(J954=39,'Equivalencia BH-BMPT'!$D$40,IF(J954=40,'Equivalencia BH-BMPT'!$D$41,IF(J954=41,'Equivalencia BH-BMPT'!$D$42,IF(J954=42,'Equivalencia BH-BMPT'!$D$43,IF(J954=43,'Equivalencia BH-BMPT'!$D$44,IF(J954=44,'Equivalencia BH-BMPT'!$D$45,IF(J954=45,'Equivalencia BH-BMPT'!$D$46,"No ha seleccionado un número de programa")))))))))))))))))))))))))))))))))))))))))))))</f>
        <v>No ha seleccionado un número de programa</v>
      </c>
      <c r="L954" s="137"/>
      <c r="M954" s="135"/>
      <c r="N954" s="147"/>
      <c r="O954" s="138"/>
      <c r="P954" s="139"/>
      <c r="Q954" s="140"/>
      <c r="R954" s="140"/>
      <c r="S954" s="140"/>
      <c r="T954" s="140">
        <f t="shared" si="81"/>
        <v>0</v>
      </c>
      <c r="U954" s="140"/>
      <c r="V954" s="141"/>
      <c r="W954" s="141"/>
      <c r="X954" s="141"/>
      <c r="Y954" s="135"/>
      <c r="Z954" s="135"/>
      <c r="AA954" s="142"/>
      <c r="AB954" s="135"/>
      <c r="AC954" s="135"/>
      <c r="AD954" s="135"/>
      <c r="AE954" s="135"/>
      <c r="AF954" s="143" t="e">
        <f t="shared" si="82"/>
        <v>#DIV/0!</v>
      </c>
      <c r="AG954" s="144"/>
      <c r="AH954" s="144" t="b">
        <f t="shared" si="83"/>
        <v>1</v>
      </c>
    </row>
    <row r="955" spans="1:34" ht="44.25" customHeight="1" thickBot="1" x14ac:dyDescent="0.3">
      <c r="A955" s="135"/>
      <c r="B955" s="135"/>
      <c r="C955" s="136"/>
      <c r="D955" s="135"/>
      <c r="E955" s="136" t="str">
        <f>IF(D955=1,'Tipo '!$B$2,IF(D955=2,'Tipo '!$B$3,IF(D955=3,'Tipo '!$B$4,IF(D955=4,'Tipo '!$B$5,IF(D955=5,'Tipo '!$B$6,IF(D955=6,'Tipo '!$B$7,IF(D955=7,'Tipo '!$B$8,IF(D955=8,'Tipo '!$B$9,IF(D955=9,'Tipo '!$B$10,IF(D955=10,'Tipo '!$B$11,IF(D955=11,'Tipo '!$B$12,IF(D955=12,'Tipo '!$B$13,IF(D955=13,'Tipo '!$B$14,IF(D955=14,'Tipo '!$B$15,IF(D955=15,'Tipo '!$B$16,IF(D955=16,'Tipo '!$B$17,IF(D955=17,'Tipo '!$B$18,IF(D955=18,'Tipo '!$B$19,IF(D955=19,'Tipo '!$B$20,IF(D955=20,'Tipo '!$B$21,"No ha seleccionado un tipo de contrato válido"))))))))))))))))))))</f>
        <v>No ha seleccionado un tipo de contrato válido</v>
      </c>
      <c r="F955" s="136"/>
      <c r="G955" s="136"/>
      <c r="H955" s="146"/>
      <c r="I955" s="146"/>
      <c r="J955" s="135"/>
      <c r="K955" s="136" t="str">
        <f>IF(J955=1,'Equivalencia BH-BMPT'!$D$2,IF(J955=2,'Equivalencia BH-BMPT'!$D$3,IF(J955=3,'Equivalencia BH-BMPT'!$D$4,IF(J955=4,'Equivalencia BH-BMPT'!$D$5,IF(J955=5,'Equivalencia BH-BMPT'!$D$6,IF(J955=6,'Equivalencia BH-BMPT'!$D$7,IF(J955=7,'Equivalencia BH-BMPT'!$D$8,IF(J955=8,'Equivalencia BH-BMPT'!$D$9,IF(J955=9,'Equivalencia BH-BMPT'!$D$10,IF(J955=10,'Equivalencia BH-BMPT'!$D$11,IF(J955=11,'Equivalencia BH-BMPT'!$D$12,IF(J955=12,'Equivalencia BH-BMPT'!$D$13,IF(J955=13,'Equivalencia BH-BMPT'!$D$14,IF(J955=14,'Equivalencia BH-BMPT'!$D$15,IF(J955=15,'Equivalencia BH-BMPT'!$D$16,IF(J955=16,'Equivalencia BH-BMPT'!$D$17,IF(J955=17,'Equivalencia BH-BMPT'!$D$18,IF(J955=18,'Equivalencia BH-BMPT'!$D$19,IF(J955=19,'Equivalencia BH-BMPT'!$D$20,IF(J955=20,'Equivalencia BH-BMPT'!$D$21,IF(J955=21,'Equivalencia BH-BMPT'!$D$22,IF(J955=22,'Equivalencia BH-BMPT'!$D$23,IF(J955=23,'Equivalencia BH-BMPT'!#REF!,IF(J955=24,'Equivalencia BH-BMPT'!$D$25,IF(J955=25,'Equivalencia BH-BMPT'!$D$26,IF(J955=26,'Equivalencia BH-BMPT'!$D$27,IF(J955=27,'Equivalencia BH-BMPT'!$D$28,IF(J955=28,'Equivalencia BH-BMPT'!$D$29,IF(J955=29,'Equivalencia BH-BMPT'!$D$30,IF(J955=30,'Equivalencia BH-BMPT'!$D$31,IF(J955=31,'Equivalencia BH-BMPT'!$D$32,IF(J955=32,'Equivalencia BH-BMPT'!$D$33,IF(J955=33,'Equivalencia BH-BMPT'!$D$34,IF(J955=34,'Equivalencia BH-BMPT'!$D$35,IF(J955=35,'Equivalencia BH-BMPT'!$D$36,IF(J955=36,'Equivalencia BH-BMPT'!$D$37,IF(J955=37,'Equivalencia BH-BMPT'!$D$38,IF(J955=38,'Equivalencia BH-BMPT'!#REF!,IF(J955=39,'Equivalencia BH-BMPT'!$D$40,IF(J955=40,'Equivalencia BH-BMPT'!$D$41,IF(J955=41,'Equivalencia BH-BMPT'!$D$42,IF(J955=42,'Equivalencia BH-BMPT'!$D$43,IF(J955=43,'Equivalencia BH-BMPT'!$D$44,IF(J955=44,'Equivalencia BH-BMPT'!$D$45,IF(J955=45,'Equivalencia BH-BMPT'!$D$46,"No ha seleccionado un número de programa")))))))))))))))))))))))))))))))))))))))))))))</f>
        <v>No ha seleccionado un número de programa</v>
      </c>
      <c r="L955" s="137"/>
      <c r="M955" s="135"/>
      <c r="N955" s="147"/>
      <c r="O955" s="138"/>
      <c r="P955" s="139"/>
      <c r="Q955" s="140"/>
      <c r="R955" s="140"/>
      <c r="S955" s="140"/>
      <c r="T955" s="140">
        <f t="shared" si="81"/>
        <v>0</v>
      </c>
      <c r="U955" s="140"/>
      <c r="V955" s="141"/>
      <c r="W955" s="141"/>
      <c r="X955" s="141"/>
      <c r="Y955" s="135"/>
      <c r="Z955" s="135"/>
      <c r="AA955" s="142"/>
      <c r="AB955" s="135"/>
      <c r="AC955" s="135"/>
      <c r="AD955" s="135"/>
      <c r="AE955" s="135"/>
      <c r="AF955" s="143" t="e">
        <f t="shared" si="82"/>
        <v>#DIV/0!</v>
      </c>
      <c r="AG955" s="144"/>
      <c r="AH955" s="144" t="b">
        <f t="shared" si="83"/>
        <v>1</v>
      </c>
    </row>
    <row r="956" spans="1:34" ht="44.25" customHeight="1" thickBot="1" x14ac:dyDescent="0.3">
      <c r="A956" s="135"/>
      <c r="B956" s="135"/>
      <c r="C956" s="136"/>
      <c r="D956" s="135"/>
      <c r="E956" s="136" t="str">
        <f>IF(D956=1,'Tipo '!$B$2,IF(D956=2,'Tipo '!$B$3,IF(D956=3,'Tipo '!$B$4,IF(D956=4,'Tipo '!$B$5,IF(D956=5,'Tipo '!$B$6,IF(D956=6,'Tipo '!$B$7,IF(D956=7,'Tipo '!$B$8,IF(D956=8,'Tipo '!$B$9,IF(D956=9,'Tipo '!$B$10,IF(D956=10,'Tipo '!$B$11,IF(D956=11,'Tipo '!$B$12,IF(D956=12,'Tipo '!$B$13,IF(D956=13,'Tipo '!$B$14,IF(D956=14,'Tipo '!$B$15,IF(D956=15,'Tipo '!$B$16,IF(D956=16,'Tipo '!$B$17,IF(D956=17,'Tipo '!$B$18,IF(D956=18,'Tipo '!$B$19,IF(D956=19,'Tipo '!$B$20,IF(D956=20,'Tipo '!$B$21,"No ha seleccionado un tipo de contrato válido"))))))))))))))))))))</f>
        <v>No ha seleccionado un tipo de contrato válido</v>
      </c>
      <c r="F956" s="136"/>
      <c r="G956" s="136"/>
      <c r="H956" s="146"/>
      <c r="I956" s="146"/>
      <c r="J956" s="135"/>
      <c r="K956" s="136" t="str">
        <f>IF(J956=1,'Equivalencia BH-BMPT'!$D$2,IF(J956=2,'Equivalencia BH-BMPT'!$D$3,IF(J956=3,'Equivalencia BH-BMPT'!$D$4,IF(J956=4,'Equivalencia BH-BMPT'!$D$5,IF(J956=5,'Equivalencia BH-BMPT'!$D$6,IF(J956=6,'Equivalencia BH-BMPT'!$D$7,IF(J956=7,'Equivalencia BH-BMPT'!$D$8,IF(J956=8,'Equivalencia BH-BMPT'!$D$9,IF(J956=9,'Equivalencia BH-BMPT'!$D$10,IF(J956=10,'Equivalencia BH-BMPT'!$D$11,IF(J956=11,'Equivalencia BH-BMPT'!$D$12,IF(J956=12,'Equivalencia BH-BMPT'!$D$13,IF(J956=13,'Equivalencia BH-BMPT'!$D$14,IF(J956=14,'Equivalencia BH-BMPT'!$D$15,IF(J956=15,'Equivalencia BH-BMPT'!$D$16,IF(J956=16,'Equivalencia BH-BMPT'!$D$17,IF(J956=17,'Equivalencia BH-BMPT'!$D$18,IF(J956=18,'Equivalencia BH-BMPT'!$D$19,IF(J956=19,'Equivalencia BH-BMPT'!$D$20,IF(J956=20,'Equivalencia BH-BMPT'!$D$21,IF(J956=21,'Equivalencia BH-BMPT'!$D$22,IF(J956=22,'Equivalencia BH-BMPT'!$D$23,IF(J956=23,'Equivalencia BH-BMPT'!#REF!,IF(J956=24,'Equivalencia BH-BMPT'!$D$25,IF(J956=25,'Equivalencia BH-BMPT'!$D$26,IF(J956=26,'Equivalencia BH-BMPT'!$D$27,IF(J956=27,'Equivalencia BH-BMPT'!$D$28,IF(J956=28,'Equivalencia BH-BMPT'!$D$29,IF(J956=29,'Equivalencia BH-BMPT'!$D$30,IF(J956=30,'Equivalencia BH-BMPT'!$D$31,IF(J956=31,'Equivalencia BH-BMPT'!$D$32,IF(J956=32,'Equivalencia BH-BMPT'!$D$33,IF(J956=33,'Equivalencia BH-BMPT'!$D$34,IF(J956=34,'Equivalencia BH-BMPT'!$D$35,IF(J956=35,'Equivalencia BH-BMPT'!$D$36,IF(J956=36,'Equivalencia BH-BMPT'!$D$37,IF(J956=37,'Equivalencia BH-BMPT'!$D$38,IF(J956=38,'Equivalencia BH-BMPT'!#REF!,IF(J956=39,'Equivalencia BH-BMPT'!$D$40,IF(J956=40,'Equivalencia BH-BMPT'!$D$41,IF(J956=41,'Equivalencia BH-BMPT'!$D$42,IF(J956=42,'Equivalencia BH-BMPT'!$D$43,IF(J956=43,'Equivalencia BH-BMPT'!$D$44,IF(J956=44,'Equivalencia BH-BMPT'!$D$45,IF(J956=45,'Equivalencia BH-BMPT'!$D$46,"No ha seleccionado un número de programa")))))))))))))))))))))))))))))))))))))))))))))</f>
        <v>No ha seleccionado un número de programa</v>
      </c>
      <c r="L956" s="137"/>
      <c r="M956" s="135"/>
      <c r="N956" s="147"/>
      <c r="O956" s="138"/>
      <c r="P956" s="139"/>
      <c r="Q956" s="140"/>
      <c r="R956" s="140"/>
      <c r="S956" s="140"/>
      <c r="T956" s="140">
        <f t="shared" si="81"/>
        <v>0</v>
      </c>
      <c r="U956" s="140"/>
      <c r="V956" s="141"/>
      <c r="W956" s="141"/>
      <c r="X956" s="141"/>
      <c r="Y956" s="135"/>
      <c r="Z956" s="135"/>
      <c r="AA956" s="142"/>
      <c r="AB956" s="135"/>
      <c r="AC956" s="135"/>
      <c r="AD956" s="135"/>
      <c r="AE956" s="135"/>
      <c r="AF956" s="143" t="e">
        <f t="shared" si="82"/>
        <v>#DIV/0!</v>
      </c>
      <c r="AG956" s="144"/>
      <c r="AH956" s="144" t="b">
        <f t="shared" si="83"/>
        <v>1</v>
      </c>
    </row>
    <row r="957" spans="1:34" ht="44.25" customHeight="1" thickBot="1" x14ac:dyDescent="0.3">
      <c r="A957" s="135"/>
      <c r="B957" s="135"/>
      <c r="C957" s="136"/>
      <c r="D957" s="135"/>
      <c r="E957" s="136" t="str">
        <f>IF(D957=1,'Tipo '!$B$2,IF(D957=2,'Tipo '!$B$3,IF(D957=3,'Tipo '!$B$4,IF(D957=4,'Tipo '!$B$5,IF(D957=5,'Tipo '!$B$6,IF(D957=6,'Tipo '!$B$7,IF(D957=7,'Tipo '!$B$8,IF(D957=8,'Tipo '!$B$9,IF(D957=9,'Tipo '!$B$10,IF(D957=10,'Tipo '!$B$11,IF(D957=11,'Tipo '!$B$12,IF(D957=12,'Tipo '!$B$13,IF(D957=13,'Tipo '!$B$14,IF(D957=14,'Tipo '!$B$15,IF(D957=15,'Tipo '!$B$16,IF(D957=16,'Tipo '!$B$17,IF(D957=17,'Tipo '!$B$18,IF(D957=18,'Tipo '!$B$19,IF(D957=19,'Tipo '!$B$20,IF(D957=20,'Tipo '!$B$21,"No ha seleccionado un tipo de contrato válido"))))))))))))))))))))</f>
        <v>No ha seleccionado un tipo de contrato válido</v>
      </c>
      <c r="F957" s="136"/>
      <c r="G957" s="136"/>
      <c r="H957" s="146"/>
      <c r="I957" s="146"/>
      <c r="J957" s="135"/>
      <c r="K957" s="136" t="str">
        <f>IF(J957=1,'Equivalencia BH-BMPT'!$D$2,IF(J957=2,'Equivalencia BH-BMPT'!$D$3,IF(J957=3,'Equivalencia BH-BMPT'!$D$4,IF(J957=4,'Equivalencia BH-BMPT'!$D$5,IF(J957=5,'Equivalencia BH-BMPT'!$D$6,IF(J957=6,'Equivalencia BH-BMPT'!$D$7,IF(J957=7,'Equivalencia BH-BMPT'!$D$8,IF(J957=8,'Equivalencia BH-BMPT'!$D$9,IF(J957=9,'Equivalencia BH-BMPT'!$D$10,IF(J957=10,'Equivalencia BH-BMPT'!$D$11,IF(J957=11,'Equivalencia BH-BMPT'!$D$12,IF(J957=12,'Equivalencia BH-BMPT'!$D$13,IF(J957=13,'Equivalencia BH-BMPT'!$D$14,IF(J957=14,'Equivalencia BH-BMPT'!$D$15,IF(J957=15,'Equivalencia BH-BMPT'!$D$16,IF(J957=16,'Equivalencia BH-BMPT'!$D$17,IF(J957=17,'Equivalencia BH-BMPT'!$D$18,IF(J957=18,'Equivalencia BH-BMPT'!$D$19,IF(J957=19,'Equivalencia BH-BMPT'!$D$20,IF(J957=20,'Equivalencia BH-BMPT'!$D$21,IF(J957=21,'Equivalencia BH-BMPT'!$D$22,IF(J957=22,'Equivalencia BH-BMPT'!$D$23,IF(J957=23,'Equivalencia BH-BMPT'!#REF!,IF(J957=24,'Equivalencia BH-BMPT'!$D$25,IF(J957=25,'Equivalencia BH-BMPT'!$D$26,IF(J957=26,'Equivalencia BH-BMPT'!$D$27,IF(J957=27,'Equivalencia BH-BMPT'!$D$28,IF(J957=28,'Equivalencia BH-BMPT'!$D$29,IF(J957=29,'Equivalencia BH-BMPT'!$D$30,IF(J957=30,'Equivalencia BH-BMPT'!$D$31,IF(J957=31,'Equivalencia BH-BMPT'!$D$32,IF(J957=32,'Equivalencia BH-BMPT'!$D$33,IF(J957=33,'Equivalencia BH-BMPT'!$D$34,IF(J957=34,'Equivalencia BH-BMPT'!$D$35,IF(J957=35,'Equivalencia BH-BMPT'!$D$36,IF(J957=36,'Equivalencia BH-BMPT'!$D$37,IF(J957=37,'Equivalencia BH-BMPT'!$D$38,IF(J957=38,'Equivalencia BH-BMPT'!#REF!,IF(J957=39,'Equivalencia BH-BMPT'!$D$40,IF(J957=40,'Equivalencia BH-BMPT'!$D$41,IF(J957=41,'Equivalencia BH-BMPT'!$D$42,IF(J957=42,'Equivalencia BH-BMPT'!$D$43,IF(J957=43,'Equivalencia BH-BMPT'!$D$44,IF(J957=44,'Equivalencia BH-BMPT'!$D$45,IF(J957=45,'Equivalencia BH-BMPT'!$D$46,"No ha seleccionado un número de programa")))))))))))))))))))))))))))))))))))))))))))))</f>
        <v>No ha seleccionado un número de programa</v>
      </c>
      <c r="L957" s="137"/>
      <c r="M957" s="135"/>
      <c r="N957" s="147"/>
      <c r="O957" s="138"/>
      <c r="P957" s="139"/>
      <c r="Q957" s="140"/>
      <c r="R957" s="140"/>
      <c r="S957" s="140"/>
      <c r="T957" s="140">
        <f t="shared" si="81"/>
        <v>0</v>
      </c>
      <c r="U957" s="140"/>
      <c r="V957" s="141"/>
      <c r="W957" s="141"/>
      <c r="X957" s="141"/>
      <c r="Y957" s="135"/>
      <c r="Z957" s="135"/>
      <c r="AA957" s="142"/>
      <c r="AB957" s="135"/>
      <c r="AC957" s="135"/>
      <c r="AD957" s="135"/>
      <c r="AE957" s="135"/>
      <c r="AF957" s="143" t="e">
        <f t="shared" si="82"/>
        <v>#DIV/0!</v>
      </c>
      <c r="AG957" s="144"/>
      <c r="AH957" s="144" t="b">
        <f t="shared" si="83"/>
        <v>1</v>
      </c>
    </row>
    <row r="958" spans="1:34" ht="44.25" customHeight="1" thickBot="1" x14ac:dyDescent="0.3">
      <c r="A958" s="135"/>
      <c r="B958" s="135"/>
      <c r="C958" s="136"/>
      <c r="D958" s="135"/>
      <c r="E958" s="136" t="str">
        <f>IF(D958=1,'Tipo '!$B$2,IF(D958=2,'Tipo '!$B$3,IF(D958=3,'Tipo '!$B$4,IF(D958=4,'Tipo '!$B$5,IF(D958=5,'Tipo '!$B$6,IF(D958=6,'Tipo '!$B$7,IF(D958=7,'Tipo '!$B$8,IF(D958=8,'Tipo '!$B$9,IF(D958=9,'Tipo '!$B$10,IF(D958=10,'Tipo '!$B$11,IF(D958=11,'Tipo '!$B$12,IF(D958=12,'Tipo '!$B$13,IF(D958=13,'Tipo '!$B$14,IF(D958=14,'Tipo '!$B$15,IF(D958=15,'Tipo '!$B$16,IF(D958=16,'Tipo '!$B$17,IF(D958=17,'Tipo '!$B$18,IF(D958=18,'Tipo '!$B$19,IF(D958=19,'Tipo '!$B$20,IF(D958=20,'Tipo '!$B$21,"No ha seleccionado un tipo de contrato válido"))))))))))))))))))))</f>
        <v>No ha seleccionado un tipo de contrato válido</v>
      </c>
      <c r="F958" s="136"/>
      <c r="G958" s="136"/>
      <c r="H958" s="146"/>
      <c r="I958" s="146"/>
      <c r="J958" s="135"/>
      <c r="K958" s="136" t="str">
        <f>IF(J958=1,'Equivalencia BH-BMPT'!$D$2,IF(J958=2,'Equivalencia BH-BMPT'!$D$3,IF(J958=3,'Equivalencia BH-BMPT'!$D$4,IF(J958=4,'Equivalencia BH-BMPT'!$D$5,IF(J958=5,'Equivalencia BH-BMPT'!$D$6,IF(J958=6,'Equivalencia BH-BMPT'!$D$7,IF(J958=7,'Equivalencia BH-BMPT'!$D$8,IF(J958=8,'Equivalencia BH-BMPT'!$D$9,IF(J958=9,'Equivalencia BH-BMPT'!$D$10,IF(J958=10,'Equivalencia BH-BMPT'!$D$11,IF(J958=11,'Equivalencia BH-BMPT'!$D$12,IF(J958=12,'Equivalencia BH-BMPT'!$D$13,IF(J958=13,'Equivalencia BH-BMPT'!$D$14,IF(J958=14,'Equivalencia BH-BMPT'!$D$15,IF(J958=15,'Equivalencia BH-BMPT'!$D$16,IF(J958=16,'Equivalencia BH-BMPT'!$D$17,IF(J958=17,'Equivalencia BH-BMPT'!$D$18,IF(J958=18,'Equivalencia BH-BMPT'!$D$19,IF(J958=19,'Equivalencia BH-BMPT'!$D$20,IF(J958=20,'Equivalencia BH-BMPT'!$D$21,IF(J958=21,'Equivalencia BH-BMPT'!$D$22,IF(J958=22,'Equivalencia BH-BMPT'!$D$23,IF(J958=23,'Equivalencia BH-BMPT'!#REF!,IF(J958=24,'Equivalencia BH-BMPT'!$D$25,IF(J958=25,'Equivalencia BH-BMPT'!$D$26,IF(J958=26,'Equivalencia BH-BMPT'!$D$27,IF(J958=27,'Equivalencia BH-BMPT'!$D$28,IF(J958=28,'Equivalencia BH-BMPT'!$D$29,IF(J958=29,'Equivalencia BH-BMPT'!$D$30,IF(J958=30,'Equivalencia BH-BMPT'!$D$31,IF(J958=31,'Equivalencia BH-BMPT'!$D$32,IF(J958=32,'Equivalencia BH-BMPT'!$D$33,IF(J958=33,'Equivalencia BH-BMPT'!$D$34,IF(J958=34,'Equivalencia BH-BMPT'!$D$35,IF(J958=35,'Equivalencia BH-BMPT'!$D$36,IF(J958=36,'Equivalencia BH-BMPT'!$D$37,IF(J958=37,'Equivalencia BH-BMPT'!$D$38,IF(J958=38,'Equivalencia BH-BMPT'!#REF!,IF(J958=39,'Equivalencia BH-BMPT'!$D$40,IF(J958=40,'Equivalencia BH-BMPT'!$D$41,IF(J958=41,'Equivalencia BH-BMPT'!$D$42,IF(J958=42,'Equivalencia BH-BMPT'!$D$43,IF(J958=43,'Equivalencia BH-BMPT'!$D$44,IF(J958=44,'Equivalencia BH-BMPT'!$D$45,IF(J958=45,'Equivalencia BH-BMPT'!$D$46,"No ha seleccionado un número de programa")))))))))))))))))))))))))))))))))))))))))))))</f>
        <v>No ha seleccionado un número de programa</v>
      </c>
      <c r="L958" s="137"/>
      <c r="M958" s="135"/>
      <c r="N958" s="147"/>
      <c r="O958" s="138"/>
      <c r="P958" s="139"/>
      <c r="Q958" s="140"/>
      <c r="R958" s="140"/>
      <c r="S958" s="140"/>
      <c r="T958" s="140">
        <f t="shared" si="81"/>
        <v>0</v>
      </c>
      <c r="U958" s="140"/>
      <c r="V958" s="141"/>
      <c r="W958" s="141"/>
      <c r="X958" s="141"/>
      <c r="Y958" s="135"/>
      <c r="Z958" s="135"/>
      <c r="AA958" s="142"/>
      <c r="AB958" s="135"/>
      <c r="AC958" s="135"/>
      <c r="AD958" s="135"/>
      <c r="AE958" s="135"/>
      <c r="AF958" s="143" t="e">
        <f t="shared" si="82"/>
        <v>#DIV/0!</v>
      </c>
      <c r="AG958" s="144"/>
      <c r="AH958" s="144" t="b">
        <f t="shared" si="83"/>
        <v>1</v>
      </c>
    </row>
    <row r="959" spans="1:34" ht="44.25" customHeight="1" thickBot="1" x14ac:dyDescent="0.3">
      <c r="A959" s="135"/>
      <c r="B959" s="135"/>
      <c r="C959" s="136"/>
      <c r="D959" s="135"/>
      <c r="E959" s="136" t="str">
        <f>IF(D959=1,'Tipo '!$B$2,IF(D959=2,'Tipo '!$B$3,IF(D959=3,'Tipo '!$B$4,IF(D959=4,'Tipo '!$B$5,IF(D959=5,'Tipo '!$B$6,IF(D959=6,'Tipo '!$B$7,IF(D959=7,'Tipo '!$B$8,IF(D959=8,'Tipo '!$B$9,IF(D959=9,'Tipo '!$B$10,IF(D959=10,'Tipo '!$B$11,IF(D959=11,'Tipo '!$B$12,IF(D959=12,'Tipo '!$B$13,IF(D959=13,'Tipo '!$B$14,IF(D959=14,'Tipo '!$B$15,IF(D959=15,'Tipo '!$B$16,IF(D959=16,'Tipo '!$B$17,IF(D959=17,'Tipo '!$B$18,IF(D959=18,'Tipo '!$B$19,IF(D959=19,'Tipo '!$B$20,IF(D959=20,'Tipo '!$B$21,"No ha seleccionado un tipo de contrato válido"))))))))))))))))))))</f>
        <v>No ha seleccionado un tipo de contrato válido</v>
      </c>
      <c r="F959" s="136"/>
      <c r="G959" s="136"/>
      <c r="H959" s="146"/>
      <c r="I959" s="146"/>
      <c r="J959" s="135"/>
      <c r="K959" s="136" t="str">
        <f>IF(J959=1,'Equivalencia BH-BMPT'!$D$2,IF(J959=2,'Equivalencia BH-BMPT'!$D$3,IF(J959=3,'Equivalencia BH-BMPT'!$D$4,IF(J959=4,'Equivalencia BH-BMPT'!$D$5,IF(J959=5,'Equivalencia BH-BMPT'!$D$6,IF(J959=6,'Equivalencia BH-BMPT'!$D$7,IF(J959=7,'Equivalencia BH-BMPT'!$D$8,IF(J959=8,'Equivalencia BH-BMPT'!$D$9,IF(J959=9,'Equivalencia BH-BMPT'!$D$10,IF(J959=10,'Equivalencia BH-BMPT'!$D$11,IF(J959=11,'Equivalencia BH-BMPT'!$D$12,IF(J959=12,'Equivalencia BH-BMPT'!$D$13,IF(J959=13,'Equivalencia BH-BMPT'!$D$14,IF(J959=14,'Equivalencia BH-BMPT'!$D$15,IF(J959=15,'Equivalencia BH-BMPT'!$D$16,IF(J959=16,'Equivalencia BH-BMPT'!$D$17,IF(J959=17,'Equivalencia BH-BMPT'!$D$18,IF(J959=18,'Equivalencia BH-BMPT'!$D$19,IF(J959=19,'Equivalencia BH-BMPT'!$D$20,IF(J959=20,'Equivalencia BH-BMPT'!$D$21,IF(J959=21,'Equivalencia BH-BMPT'!$D$22,IF(J959=22,'Equivalencia BH-BMPT'!$D$23,IF(J959=23,'Equivalencia BH-BMPT'!#REF!,IF(J959=24,'Equivalencia BH-BMPT'!$D$25,IF(J959=25,'Equivalencia BH-BMPT'!$D$26,IF(J959=26,'Equivalencia BH-BMPT'!$D$27,IF(J959=27,'Equivalencia BH-BMPT'!$D$28,IF(J959=28,'Equivalencia BH-BMPT'!$D$29,IF(J959=29,'Equivalencia BH-BMPT'!$D$30,IF(J959=30,'Equivalencia BH-BMPT'!$D$31,IF(J959=31,'Equivalencia BH-BMPT'!$D$32,IF(J959=32,'Equivalencia BH-BMPT'!$D$33,IF(J959=33,'Equivalencia BH-BMPT'!$D$34,IF(J959=34,'Equivalencia BH-BMPT'!$D$35,IF(J959=35,'Equivalencia BH-BMPT'!$D$36,IF(J959=36,'Equivalencia BH-BMPT'!$D$37,IF(J959=37,'Equivalencia BH-BMPT'!$D$38,IF(J959=38,'Equivalencia BH-BMPT'!#REF!,IF(J959=39,'Equivalencia BH-BMPT'!$D$40,IF(J959=40,'Equivalencia BH-BMPT'!$D$41,IF(J959=41,'Equivalencia BH-BMPT'!$D$42,IF(J959=42,'Equivalencia BH-BMPT'!$D$43,IF(J959=43,'Equivalencia BH-BMPT'!$D$44,IF(J959=44,'Equivalencia BH-BMPT'!$D$45,IF(J959=45,'Equivalencia BH-BMPT'!$D$46,"No ha seleccionado un número de programa")))))))))))))))))))))))))))))))))))))))))))))</f>
        <v>No ha seleccionado un número de programa</v>
      </c>
      <c r="L959" s="137"/>
      <c r="M959" s="135"/>
      <c r="N959" s="147"/>
      <c r="O959" s="138"/>
      <c r="P959" s="139"/>
      <c r="Q959" s="140"/>
      <c r="R959" s="140"/>
      <c r="S959" s="140"/>
      <c r="T959" s="140">
        <f t="shared" si="81"/>
        <v>0</v>
      </c>
      <c r="U959" s="140"/>
      <c r="V959" s="141"/>
      <c r="W959" s="141"/>
      <c r="X959" s="141"/>
      <c r="Y959" s="135"/>
      <c r="Z959" s="135"/>
      <c r="AA959" s="142"/>
      <c r="AB959" s="135"/>
      <c r="AC959" s="135"/>
      <c r="AD959" s="135"/>
      <c r="AE959" s="135"/>
      <c r="AF959" s="143" t="e">
        <f t="shared" si="82"/>
        <v>#DIV/0!</v>
      </c>
      <c r="AG959" s="144"/>
      <c r="AH959" s="144" t="b">
        <f t="shared" si="83"/>
        <v>1</v>
      </c>
    </row>
    <row r="960" spans="1:34" ht="44.25" customHeight="1" thickBot="1" x14ac:dyDescent="0.3">
      <c r="A960" s="135"/>
      <c r="B960" s="135"/>
      <c r="C960" s="136"/>
      <c r="D960" s="135"/>
      <c r="E960" s="136" t="str">
        <f>IF(D960=1,'Tipo '!$B$2,IF(D960=2,'Tipo '!$B$3,IF(D960=3,'Tipo '!$B$4,IF(D960=4,'Tipo '!$B$5,IF(D960=5,'Tipo '!$B$6,IF(D960=6,'Tipo '!$B$7,IF(D960=7,'Tipo '!$B$8,IF(D960=8,'Tipo '!$B$9,IF(D960=9,'Tipo '!$B$10,IF(D960=10,'Tipo '!$B$11,IF(D960=11,'Tipo '!$B$12,IF(D960=12,'Tipo '!$B$13,IF(D960=13,'Tipo '!$B$14,IF(D960=14,'Tipo '!$B$15,IF(D960=15,'Tipo '!$B$16,IF(D960=16,'Tipo '!$B$17,IF(D960=17,'Tipo '!$B$18,IF(D960=18,'Tipo '!$B$19,IF(D960=19,'Tipo '!$B$20,IF(D960=20,'Tipo '!$B$21,"No ha seleccionado un tipo de contrato válido"))))))))))))))))))))</f>
        <v>No ha seleccionado un tipo de contrato válido</v>
      </c>
      <c r="F960" s="136"/>
      <c r="G960" s="136"/>
      <c r="H960" s="146"/>
      <c r="I960" s="146"/>
      <c r="J960" s="135"/>
      <c r="K960" s="136" t="str">
        <f>IF(J960=1,'Equivalencia BH-BMPT'!$D$2,IF(J960=2,'Equivalencia BH-BMPT'!$D$3,IF(J960=3,'Equivalencia BH-BMPT'!$D$4,IF(J960=4,'Equivalencia BH-BMPT'!$D$5,IF(J960=5,'Equivalencia BH-BMPT'!$D$6,IF(J960=6,'Equivalencia BH-BMPT'!$D$7,IF(J960=7,'Equivalencia BH-BMPT'!$D$8,IF(J960=8,'Equivalencia BH-BMPT'!$D$9,IF(J960=9,'Equivalencia BH-BMPT'!$D$10,IF(J960=10,'Equivalencia BH-BMPT'!$D$11,IF(J960=11,'Equivalencia BH-BMPT'!$D$12,IF(J960=12,'Equivalencia BH-BMPT'!$D$13,IF(J960=13,'Equivalencia BH-BMPT'!$D$14,IF(J960=14,'Equivalencia BH-BMPT'!$D$15,IF(J960=15,'Equivalencia BH-BMPT'!$D$16,IF(J960=16,'Equivalencia BH-BMPT'!$D$17,IF(J960=17,'Equivalencia BH-BMPT'!$D$18,IF(J960=18,'Equivalencia BH-BMPT'!$D$19,IF(J960=19,'Equivalencia BH-BMPT'!$D$20,IF(J960=20,'Equivalencia BH-BMPT'!$D$21,IF(J960=21,'Equivalencia BH-BMPT'!$D$22,IF(J960=22,'Equivalencia BH-BMPT'!$D$23,IF(J960=23,'Equivalencia BH-BMPT'!#REF!,IF(J960=24,'Equivalencia BH-BMPT'!$D$25,IF(J960=25,'Equivalencia BH-BMPT'!$D$26,IF(J960=26,'Equivalencia BH-BMPT'!$D$27,IF(J960=27,'Equivalencia BH-BMPT'!$D$28,IF(J960=28,'Equivalencia BH-BMPT'!$D$29,IF(J960=29,'Equivalencia BH-BMPT'!$D$30,IF(J960=30,'Equivalencia BH-BMPT'!$D$31,IF(J960=31,'Equivalencia BH-BMPT'!$D$32,IF(J960=32,'Equivalencia BH-BMPT'!$D$33,IF(J960=33,'Equivalencia BH-BMPT'!$D$34,IF(J960=34,'Equivalencia BH-BMPT'!$D$35,IF(J960=35,'Equivalencia BH-BMPT'!$D$36,IF(J960=36,'Equivalencia BH-BMPT'!$D$37,IF(J960=37,'Equivalencia BH-BMPT'!$D$38,IF(J960=38,'Equivalencia BH-BMPT'!#REF!,IF(J960=39,'Equivalencia BH-BMPT'!$D$40,IF(J960=40,'Equivalencia BH-BMPT'!$D$41,IF(J960=41,'Equivalencia BH-BMPT'!$D$42,IF(J960=42,'Equivalencia BH-BMPT'!$D$43,IF(J960=43,'Equivalencia BH-BMPT'!$D$44,IF(J960=44,'Equivalencia BH-BMPT'!$D$45,IF(J960=45,'Equivalencia BH-BMPT'!$D$46,"No ha seleccionado un número de programa")))))))))))))))))))))))))))))))))))))))))))))</f>
        <v>No ha seleccionado un número de programa</v>
      </c>
      <c r="L960" s="137"/>
      <c r="M960" s="135"/>
      <c r="N960" s="147"/>
      <c r="O960" s="138"/>
      <c r="P960" s="139"/>
      <c r="Q960" s="140"/>
      <c r="R960" s="140"/>
      <c r="S960" s="140"/>
      <c r="T960" s="140">
        <f t="shared" si="81"/>
        <v>0</v>
      </c>
      <c r="U960" s="140"/>
      <c r="V960" s="141"/>
      <c r="W960" s="141"/>
      <c r="X960" s="141"/>
      <c r="Y960" s="135"/>
      <c r="Z960" s="135"/>
      <c r="AA960" s="142"/>
      <c r="AB960" s="135"/>
      <c r="AC960" s="135"/>
      <c r="AD960" s="135"/>
      <c r="AE960" s="135"/>
      <c r="AF960" s="143" t="e">
        <f t="shared" si="82"/>
        <v>#DIV/0!</v>
      </c>
      <c r="AG960" s="144"/>
      <c r="AH960" s="144" t="b">
        <f t="shared" si="83"/>
        <v>1</v>
      </c>
    </row>
    <row r="961" spans="1:34" ht="44.25" customHeight="1" thickBot="1" x14ac:dyDescent="0.3">
      <c r="A961" s="135"/>
      <c r="B961" s="135"/>
      <c r="C961" s="136"/>
      <c r="D961" s="135"/>
      <c r="E961" s="136" t="str">
        <f>IF(D961=1,'Tipo '!$B$2,IF(D961=2,'Tipo '!$B$3,IF(D961=3,'Tipo '!$B$4,IF(D961=4,'Tipo '!$B$5,IF(D961=5,'Tipo '!$B$6,IF(D961=6,'Tipo '!$B$7,IF(D961=7,'Tipo '!$B$8,IF(D961=8,'Tipo '!$B$9,IF(D961=9,'Tipo '!$B$10,IF(D961=10,'Tipo '!$B$11,IF(D961=11,'Tipo '!$B$12,IF(D961=12,'Tipo '!$B$13,IF(D961=13,'Tipo '!$B$14,IF(D961=14,'Tipo '!$B$15,IF(D961=15,'Tipo '!$B$16,IF(D961=16,'Tipo '!$B$17,IF(D961=17,'Tipo '!$B$18,IF(D961=18,'Tipo '!$B$19,IF(D961=19,'Tipo '!$B$20,IF(D961=20,'Tipo '!$B$21,"No ha seleccionado un tipo de contrato válido"))))))))))))))))))))</f>
        <v>No ha seleccionado un tipo de contrato válido</v>
      </c>
      <c r="F961" s="136"/>
      <c r="G961" s="136"/>
      <c r="H961" s="146"/>
      <c r="I961" s="146"/>
      <c r="J961" s="135"/>
      <c r="K961" s="136" t="str">
        <f>IF(J961=1,'Equivalencia BH-BMPT'!$D$2,IF(J961=2,'Equivalencia BH-BMPT'!$D$3,IF(J961=3,'Equivalencia BH-BMPT'!$D$4,IF(J961=4,'Equivalencia BH-BMPT'!$D$5,IF(J961=5,'Equivalencia BH-BMPT'!$D$6,IF(J961=6,'Equivalencia BH-BMPT'!$D$7,IF(J961=7,'Equivalencia BH-BMPT'!$D$8,IF(J961=8,'Equivalencia BH-BMPT'!$D$9,IF(J961=9,'Equivalencia BH-BMPT'!$D$10,IF(J961=10,'Equivalencia BH-BMPT'!$D$11,IF(J961=11,'Equivalencia BH-BMPT'!$D$12,IF(J961=12,'Equivalencia BH-BMPT'!$D$13,IF(J961=13,'Equivalencia BH-BMPT'!$D$14,IF(J961=14,'Equivalencia BH-BMPT'!$D$15,IF(J961=15,'Equivalencia BH-BMPT'!$D$16,IF(J961=16,'Equivalencia BH-BMPT'!$D$17,IF(J961=17,'Equivalencia BH-BMPT'!$D$18,IF(J961=18,'Equivalencia BH-BMPT'!$D$19,IF(J961=19,'Equivalencia BH-BMPT'!$D$20,IF(J961=20,'Equivalencia BH-BMPT'!$D$21,IF(J961=21,'Equivalencia BH-BMPT'!$D$22,IF(J961=22,'Equivalencia BH-BMPT'!$D$23,IF(J961=23,'Equivalencia BH-BMPT'!#REF!,IF(J961=24,'Equivalencia BH-BMPT'!$D$25,IF(J961=25,'Equivalencia BH-BMPT'!$D$26,IF(J961=26,'Equivalencia BH-BMPT'!$D$27,IF(J961=27,'Equivalencia BH-BMPT'!$D$28,IF(J961=28,'Equivalencia BH-BMPT'!$D$29,IF(J961=29,'Equivalencia BH-BMPT'!$D$30,IF(J961=30,'Equivalencia BH-BMPT'!$D$31,IF(J961=31,'Equivalencia BH-BMPT'!$D$32,IF(J961=32,'Equivalencia BH-BMPT'!$D$33,IF(J961=33,'Equivalencia BH-BMPT'!$D$34,IF(J961=34,'Equivalencia BH-BMPT'!$D$35,IF(J961=35,'Equivalencia BH-BMPT'!$D$36,IF(J961=36,'Equivalencia BH-BMPT'!$D$37,IF(J961=37,'Equivalencia BH-BMPT'!$D$38,IF(J961=38,'Equivalencia BH-BMPT'!#REF!,IF(J961=39,'Equivalencia BH-BMPT'!$D$40,IF(J961=40,'Equivalencia BH-BMPT'!$D$41,IF(J961=41,'Equivalencia BH-BMPT'!$D$42,IF(J961=42,'Equivalencia BH-BMPT'!$D$43,IF(J961=43,'Equivalencia BH-BMPT'!$D$44,IF(J961=44,'Equivalencia BH-BMPT'!$D$45,IF(J961=45,'Equivalencia BH-BMPT'!$D$46,"No ha seleccionado un número de programa")))))))))))))))))))))))))))))))))))))))))))))</f>
        <v>No ha seleccionado un número de programa</v>
      </c>
      <c r="L961" s="137"/>
      <c r="M961" s="135"/>
      <c r="N961" s="147"/>
      <c r="O961" s="138"/>
      <c r="P961" s="139"/>
      <c r="Q961" s="140"/>
      <c r="R961" s="140"/>
      <c r="S961" s="140"/>
      <c r="T961" s="140">
        <f t="shared" si="81"/>
        <v>0</v>
      </c>
      <c r="U961" s="140"/>
      <c r="V961" s="141"/>
      <c r="W961" s="141"/>
      <c r="X961" s="141"/>
      <c r="Y961" s="135"/>
      <c r="Z961" s="135"/>
      <c r="AA961" s="142"/>
      <c r="AB961" s="135"/>
      <c r="AC961" s="135"/>
      <c r="AD961" s="135"/>
      <c r="AE961" s="135"/>
      <c r="AF961" s="143" t="e">
        <f t="shared" si="82"/>
        <v>#DIV/0!</v>
      </c>
      <c r="AG961" s="144"/>
      <c r="AH961" s="144" t="b">
        <f t="shared" si="83"/>
        <v>1</v>
      </c>
    </row>
    <row r="962" spans="1:34" ht="44.25" customHeight="1" thickBot="1" x14ac:dyDescent="0.3">
      <c r="A962" s="135"/>
      <c r="B962" s="135"/>
      <c r="C962" s="136"/>
      <c r="D962" s="135"/>
      <c r="E962" s="136" t="str">
        <f>IF(D962=1,'Tipo '!$B$2,IF(D962=2,'Tipo '!$B$3,IF(D962=3,'Tipo '!$B$4,IF(D962=4,'Tipo '!$B$5,IF(D962=5,'Tipo '!$B$6,IF(D962=6,'Tipo '!$B$7,IF(D962=7,'Tipo '!$B$8,IF(D962=8,'Tipo '!$B$9,IF(D962=9,'Tipo '!$B$10,IF(D962=10,'Tipo '!$B$11,IF(D962=11,'Tipo '!$B$12,IF(D962=12,'Tipo '!$B$13,IF(D962=13,'Tipo '!$B$14,IF(D962=14,'Tipo '!$B$15,IF(D962=15,'Tipo '!$B$16,IF(D962=16,'Tipo '!$B$17,IF(D962=17,'Tipo '!$B$18,IF(D962=18,'Tipo '!$B$19,IF(D962=19,'Tipo '!$B$20,IF(D962=20,'Tipo '!$B$21,"No ha seleccionado un tipo de contrato válido"))))))))))))))))))))</f>
        <v>No ha seleccionado un tipo de contrato válido</v>
      </c>
      <c r="F962" s="136"/>
      <c r="G962" s="136"/>
      <c r="H962" s="146"/>
      <c r="I962" s="146"/>
      <c r="J962" s="135"/>
      <c r="K962" s="136" t="str">
        <f>IF(J962=1,'Equivalencia BH-BMPT'!$D$2,IF(J962=2,'Equivalencia BH-BMPT'!$D$3,IF(J962=3,'Equivalencia BH-BMPT'!$D$4,IF(J962=4,'Equivalencia BH-BMPT'!$D$5,IF(J962=5,'Equivalencia BH-BMPT'!$D$6,IF(J962=6,'Equivalencia BH-BMPT'!$D$7,IF(J962=7,'Equivalencia BH-BMPT'!$D$8,IF(J962=8,'Equivalencia BH-BMPT'!$D$9,IF(J962=9,'Equivalencia BH-BMPT'!$D$10,IF(J962=10,'Equivalencia BH-BMPT'!$D$11,IF(J962=11,'Equivalencia BH-BMPT'!$D$12,IF(J962=12,'Equivalencia BH-BMPT'!$D$13,IF(J962=13,'Equivalencia BH-BMPT'!$D$14,IF(J962=14,'Equivalencia BH-BMPT'!$D$15,IF(J962=15,'Equivalencia BH-BMPT'!$D$16,IF(J962=16,'Equivalencia BH-BMPT'!$D$17,IF(J962=17,'Equivalencia BH-BMPT'!$D$18,IF(J962=18,'Equivalencia BH-BMPT'!$D$19,IF(J962=19,'Equivalencia BH-BMPT'!$D$20,IF(J962=20,'Equivalencia BH-BMPT'!$D$21,IF(J962=21,'Equivalencia BH-BMPT'!$D$22,IF(J962=22,'Equivalencia BH-BMPT'!$D$23,IF(J962=23,'Equivalencia BH-BMPT'!#REF!,IF(J962=24,'Equivalencia BH-BMPT'!$D$25,IF(J962=25,'Equivalencia BH-BMPT'!$D$26,IF(J962=26,'Equivalencia BH-BMPT'!$D$27,IF(J962=27,'Equivalencia BH-BMPT'!$D$28,IF(J962=28,'Equivalencia BH-BMPT'!$D$29,IF(J962=29,'Equivalencia BH-BMPT'!$D$30,IF(J962=30,'Equivalencia BH-BMPT'!$D$31,IF(J962=31,'Equivalencia BH-BMPT'!$D$32,IF(J962=32,'Equivalencia BH-BMPT'!$D$33,IF(J962=33,'Equivalencia BH-BMPT'!$D$34,IF(J962=34,'Equivalencia BH-BMPT'!$D$35,IF(J962=35,'Equivalencia BH-BMPT'!$D$36,IF(J962=36,'Equivalencia BH-BMPT'!$D$37,IF(J962=37,'Equivalencia BH-BMPT'!$D$38,IF(J962=38,'Equivalencia BH-BMPT'!#REF!,IF(J962=39,'Equivalencia BH-BMPT'!$D$40,IF(J962=40,'Equivalencia BH-BMPT'!$D$41,IF(J962=41,'Equivalencia BH-BMPT'!$D$42,IF(J962=42,'Equivalencia BH-BMPT'!$D$43,IF(J962=43,'Equivalencia BH-BMPT'!$D$44,IF(J962=44,'Equivalencia BH-BMPT'!$D$45,IF(J962=45,'Equivalencia BH-BMPT'!$D$46,"No ha seleccionado un número de programa")))))))))))))))))))))))))))))))))))))))))))))</f>
        <v>No ha seleccionado un número de programa</v>
      </c>
      <c r="L962" s="137"/>
      <c r="M962" s="135"/>
      <c r="N962" s="147"/>
      <c r="O962" s="138"/>
      <c r="P962" s="139"/>
      <c r="Q962" s="140"/>
      <c r="R962" s="140"/>
      <c r="S962" s="140"/>
      <c r="T962" s="140">
        <f t="shared" si="81"/>
        <v>0</v>
      </c>
      <c r="U962" s="140"/>
      <c r="V962" s="141"/>
      <c r="W962" s="141"/>
      <c r="X962" s="141"/>
      <c r="Y962" s="135"/>
      <c r="Z962" s="135"/>
      <c r="AA962" s="142"/>
      <c r="AB962" s="135"/>
      <c r="AC962" s="135"/>
      <c r="AD962" s="135"/>
      <c r="AE962" s="135"/>
      <c r="AF962" s="143" t="e">
        <f t="shared" si="82"/>
        <v>#DIV/0!</v>
      </c>
      <c r="AG962" s="144"/>
      <c r="AH962" s="144" t="b">
        <f t="shared" si="83"/>
        <v>1</v>
      </c>
    </row>
    <row r="963" spans="1:34" ht="44.25" customHeight="1" thickBot="1" x14ac:dyDescent="0.3">
      <c r="A963" s="135"/>
      <c r="B963" s="135"/>
      <c r="C963" s="136"/>
      <c r="D963" s="135"/>
      <c r="E963" s="136" t="str">
        <f>IF(D963=1,'Tipo '!$B$2,IF(D963=2,'Tipo '!$B$3,IF(D963=3,'Tipo '!$B$4,IF(D963=4,'Tipo '!$B$5,IF(D963=5,'Tipo '!$B$6,IF(D963=6,'Tipo '!$B$7,IF(D963=7,'Tipo '!$B$8,IF(D963=8,'Tipo '!$B$9,IF(D963=9,'Tipo '!$B$10,IF(D963=10,'Tipo '!$B$11,IF(D963=11,'Tipo '!$B$12,IF(D963=12,'Tipo '!$B$13,IF(D963=13,'Tipo '!$B$14,IF(D963=14,'Tipo '!$B$15,IF(D963=15,'Tipo '!$B$16,IF(D963=16,'Tipo '!$B$17,IF(D963=17,'Tipo '!$B$18,IF(D963=18,'Tipo '!$B$19,IF(D963=19,'Tipo '!$B$20,IF(D963=20,'Tipo '!$B$21,"No ha seleccionado un tipo de contrato válido"))))))))))))))))))))</f>
        <v>No ha seleccionado un tipo de contrato válido</v>
      </c>
      <c r="F963" s="136"/>
      <c r="G963" s="136"/>
      <c r="H963" s="146"/>
      <c r="I963" s="146"/>
      <c r="J963" s="135"/>
      <c r="K963" s="136" t="str">
        <f>IF(J963=1,'Equivalencia BH-BMPT'!$D$2,IF(J963=2,'Equivalencia BH-BMPT'!$D$3,IF(J963=3,'Equivalencia BH-BMPT'!$D$4,IF(J963=4,'Equivalencia BH-BMPT'!$D$5,IF(J963=5,'Equivalencia BH-BMPT'!$D$6,IF(J963=6,'Equivalencia BH-BMPT'!$D$7,IF(J963=7,'Equivalencia BH-BMPT'!$D$8,IF(J963=8,'Equivalencia BH-BMPT'!$D$9,IF(J963=9,'Equivalencia BH-BMPT'!$D$10,IF(J963=10,'Equivalencia BH-BMPT'!$D$11,IF(J963=11,'Equivalencia BH-BMPT'!$D$12,IF(J963=12,'Equivalencia BH-BMPT'!$D$13,IF(J963=13,'Equivalencia BH-BMPT'!$D$14,IF(J963=14,'Equivalencia BH-BMPT'!$D$15,IF(J963=15,'Equivalencia BH-BMPT'!$D$16,IF(J963=16,'Equivalencia BH-BMPT'!$D$17,IF(J963=17,'Equivalencia BH-BMPT'!$D$18,IF(J963=18,'Equivalencia BH-BMPT'!$D$19,IF(J963=19,'Equivalencia BH-BMPT'!$D$20,IF(J963=20,'Equivalencia BH-BMPT'!$D$21,IF(J963=21,'Equivalencia BH-BMPT'!$D$22,IF(J963=22,'Equivalencia BH-BMPT'!$D$23,IF(J963=23,'Equivalencia BH-BMPT'!#REF!,IF(J963=24,'Equivalencia BH-BMPT'!$D$25,IF(J963=25,'Equivalencia BH-BMPT'!$D$26,IF(J963=26,'Equivalencia BH-BMPT'!$D$27,IF(J963=27,'Equivalencia BH-BMPT'!$D$28,IF(J963=28,'Equivalencia BH-BMPT'!$D$29,IF(J963=29,'Equivalencia BH-BMPT'!$D$30,IF(J963=30,'Equivalencia BH-BMPT'!$D$31,IF(J963=31,'Equivalencia BH-BMPT'!$D$32,IF(J963=32,'Equivalencia BH-BMPT'!$D$33,IF(J963=33,'Equivalencia BH-BMPT'!$D$34,IF(J963=34,'Equivalencia BH-BMPT'!$D$35,IF(J963=35,'Equivalencia BH-BMPT'!$D$36,IF(J963=36,'Equivalencia BH-BMPT'!$D$37,IF(J963=37,'Equivalencia BH-BMPT'!$D$38,IF(J963=38,'Equivalencia BH-BMPT'!#REF!,IF(J963=39,'Equivalencia BH-BMPT'!$D$40,IF(J963=40,'Equivalencia BH-BMPT'!$D$41,IF(J963=41,'Equivalencia BH-BMPT'!$D$42,IF(J963=42,'Equivalencia BH-BMPT'!$D$43,IF(J963=43,'Equivalencia BH-BMPT'!$D$44,IF(J963=44,'Equivalencia BH-BMPT'!$D$45,IF(J963=45,'Equivalencia BH-BMPT'!$D$46,"No ha seleccionado un número de programa")))))))))))))))))))))))))))))))))))))))))))))</f>
        <v>No ha seleccionado un número de programa</v>
      </c>
      <c r="L963" s="137"/>
      <c r="M963" s="135"/>
      <c r="N963" s="147"/>
      <c r="O963" s="138"/>
      <c r="P963" s="139"/>
      <c r="Q963" s="140"/>
      <c r="R963" s="140"/>
      <c r="S963" s="140"/>
      <c r="T963" s="140">
        <f t="shared" si="81"/>
        <v>0</v>
      </c>
      <c r="U963" s="140"/>
      <c r="V963" s="141"/>
      <c r="W963" s="141"/>
      <c r="X963" s="141"/>
      <c r="Y963" s="135"/>
      <c r="Z963" s="135"/>
      <c r="AA963" s="142"/>
      <c r="AB963" s="135"/>
      <c r="AC963" s="135"/>
      <c r="AD963" s="135"/>
      <c r="AE963" s="135"/>
      <c r="AF963" s="143" t="e">
        <f t="shared" si="82"/>
        <v>#DIV/0!</v>
      </c>
      <c r="AG963" s="144"/>
      <c r="AH963" s="144" t="b">
        <f t="shared" si="83"/>
        <v>1</v>
      </c>
    </row>
    <row r="964" spans="1:34" ht="44.25" customHeight="1" thickBot="1" x14ac:dyDescent="0.3">
      <c r="A964" s="135"/>
      <c r="B964" s="135"/>
      <c r="C964" s="136"/>
      <c r="D964" s="135"/>
      <c r="E964" s="136" t="str">
        <f>IF(D964=1,'Tipo '!$B$2,IF(D964=2,'Tipo '!$B$3,IF(D964=3,'Tipo '!$B$4,IF(D964=4,'Tipo '!$B$5,IF(D964=5,'Tipo '!$B$6,IF(D964=6,'Tipo '!$B$7,IF(D964=7,'Tipo '!$B$8,IF(D964=8,'Tipo '!$B$9,IF(D964=9,'Tipo '!$B$10,IF(D964=10,'Tipo '!$B$11,IF(D964=11,'Tipo '!$B$12,IF(D964=12,'Tipo '!$B$13,IF(D964=13,'Tipo '!$B$14,IF(D964=14,'Tipo '!$B$15,IF(D964=15,'Tipo '!$B$16,IF(D964=16,'Tipo '!$B$17,IF(D964=17,'Tipo '!$B$18,IF(D964=18,'Tipo '!$B$19,IF(D964=19,'Tipo '!$B$20,IF(D964=20,'Tipo '!$B$21,"No ha seleccionado un tipo de contrato válido"))))))))))))))))))))</f>
        <v>No ha seleccionado un tipo de contrato válido</v>
      </c>
      <c r="F964" s="136"/>
      <c r="G964" s="136"/>
      <c r="H964" s="146"/>
      <c r="I964" s="146"/>
      <c r="J964" s="135"/>
      <c r="K964" s="136" t="str">
        <f>IF(J964=1,'Equivalencia BH-BMPT'!$D$2,IF(J964=2,'Equivalencia BH-BMPT'!$D$3,IF(J964=3,'Equivalencia BH-BMPT'!$D$4,IF(J964=4,'Equivalencia BH-BMPT'!$D$5,IF(J964=5,'Equivalencia BH-BMPT'!$D$6,IF(J964=6,'Equivalencia BH-BMPT'!$D$7,IF(J964=7,'Equivalencia BH-BMPT'!$D$8,IF(J964=8,'Equivalencia BH-BMPT'!$D$9,IF(J964=9,'Equivalencia BH-BMPT'!$D$10,IF(J964=10,'Equivalencia BH-BMPT'!$D$11,IF(J964=11,'Equivalencia BH-BMPT'!$D$12,IF(J964=12,'Equivalencia BH-BMPT'!$D$13,IF(J964=13,'Equivalencia BH-BMPT'!$D$14,IF(J964=14,'Equivalencia BH-BMPT'!$D$15,IF(J964=15,'Equivalencia BH-BMPT'!$D$16,IF(J964=16,'Equivalencia BH-BMPT'!$D$17,IF(J964=17,'Equivalencia BH-BMPT'!$D$18,IF(J964=18,'Equivalencia BH-BMPT'!$D$19,IF(J964=19,'Equivalencia BH-BMPT'!$D$20,IF(J964=20,'Equivalencia BH-BMPT'!$D$21,IF(J964=21,'Equivalencia BH-BMPT'!$D$22,IF(J964=22,'Equivalencia BH-BMPT'!$D$23,IF(J964=23,'Equivalencia BH-BMPT'!#REF!,IF(J964=24,'Equivalencia BH-BMPT'!$D$25,IF(J964=25,'Equivalencia BH-BMPT'!$D$26,IF(J964=26,'Equivalencia BH-BMPT'!$D$27,IF(J964=27,'Equivalencia BH-BMPT'!$D$28,IF(J964=28,'Equivalencia BH-BMPT'!$D$29,IF(J964=29,'Equivalencia BH-BMPT'!$D$30,IF(J964=30,'Equivalencia BH-BMPT'!$D$31,IF(J964=31,'Equivalencia BH-BMPT'!$D$32,IF(J964=32,'Equivalencia BH-BMPT'!$D$33,IF(J964=33,'Equivalencia BH-BMPT'!$D$34,IF(J964=34,'Equivalencia BH-BMPT'!$D$35,IF(J964=35,'Equivalencia BH-BMPT'!$D$36,IF(J964=36,'Equivalencia BH-BMPT'!$D$37,IF(J964=37,'Equivalencia BH-BMPT'!$D$38,IF(J964=38,'Equivalencia BH-BMPT'!#REF!,IF(J964=39,'Equivalencia BH-BMPT'!$D$40,IF(J964=40,'Equivalencia BH-BMPT'!$D$41,IF(J964=41,'Equivalencia BH-BMPT'!$D$42,IF(J964=42,'Equivalencia BH-BMPT'!$D$43,IF(J964=43,'Equivalencia BH-BMPT'!$D$44,IF(J964=44,'Equivalencia BH-BMPT'!$D$45,IF(J964=45,'Equivalencia BH-BMPT'!$D$46,"No ha seleccionado un número de programa")))))))))))))))))))))))))))))))))))))))))))))</f>
        <v>No ha seleccionado un número de programa</v>
      </c>
      <c r="L964" s="137"/>
      <c r="M964" s="135"/>
      <c r="N964" s="147"/>
      <c r="O964" s="138"/>
      <c r="P964" s="139"/>
      <c r="Q964" s="140"/>
      <c r="R964" s="140"/>
      <c r="S964" s="140"/>
      <c r="T964" s="140">
        <f t="shared" si="81"/>
        <v>0</v>
      </c>
      <c r="U964" s="140"/>
      <c r="V964" s="141"/>
      <c r="W964" s="141"/>
      <c r="X964" s="141"/>
      <c r="Y964" s="135"/>
      <c r="Z964" s="135"/>
      <c r="AA964" s="142"/>
      <c r="AB964" s="135"/>
      <c r="AC964" s="135"/>
      <c r="AD964" s="135"/>
      <c r="AE964" s="135"/>
      <c r="AF964" s="143" t="e">
        <f t="shared" si="82"/>
        <v>#DIV/0!</v>
      </c>
      <c r="AG964" s="144"/>
      <c r="AH964" s="144" t="b">
        <f t="shared" si="83"/>
        <v>1</v>
      </c>
    </row>
    <row r="965" spans="1:34" ht="44.25" customHeight="1" thickBot="1" x14ac:dyDescent="0.3">
      <c r="A965" s="135"/>
      <c r="B965" s="135"/>
      <c r="C965" s="136"/>
      <c r="D965" s="135"/>
      <c r="E965" s="136" t="str">
        <f>IF(D965=1,'Tipo '!$B$2,IF(D965=2,'Tipo '!$B$3,IF(D965=3,'Tipo '!$B$4,IF(D965=4,'Tipo '!$B$5,IF(D965=5,'Tipo '!$B$6,IF(D965=6,'Tipo '!$B$7,IF(D965=7,'Tipo '!$B$8,IF(D965=8,'Tipo '!$B$9,IF(D965=9,'Tipo '!$B$10,IF(D965=10,'Tipo '!$B$11,IF(D965=11,'Tipo '!$B$12,IF(D965=12,'Tipo '!$B$13,IF(D965=13,'Tipo '!$B$14,IF(D965=14,'Tipo '!$B$15,IF(D965=15,'Tipo '!$B$16,IF(D965=16,'Tipo '!$B$17,IF(D965=17,'Tipo '!$B$18,IF(D965=18,'Tipo '!$B$19,IF(D965=19,'Tipo '!$B$20,IF(D965=20,'Tipo '!$B$21,"No ha seleccionado un tipo de contrato válido"))))))))))))))))))))</f>
        <v>No ha seleccionado un tipo de contrato válido</v>
      </c>
      <c r="F965" s="136"/>
      <c r="G965" s="136"/>
      <c r="H965" s="146"/>
      <c r="I965" s="146"/>
      <c r="J965" s="135"/>
      <c r="K965" s="136" t="str">
        <f>IF(J965=1,'Equivalencia BH-BMPT'!$D$2,IF(J965=2,'Equivalencia BH-BMPT'!$D$3,IF(J965=3,'Equivalencia BH-BMPT'!$D$4,IF(J965=4,'Equivalencia BH-BMPT'!$D$5,IF(J965=5,'Equivalencia BH-BMPT'!$D$6,IF(J965=6,'Equivalencia BH-BMPT'!$D$7,IF(J965=7,'Equivalencia BH-BMPT'!$D$8,IF(J965=8,'Equivalencia BH-BMPT'!$D$9,IF(J965=9,'Equivalencia BH-BMPT'!$D$10,IF(J965=10,'Equivalencia BH-BMPT'!$D$11,IF(J965=11,'Equivalencia BH-BMPT'!$D$12,IF(J965=12,'Equivalencia BH-BMPT'!$D$13,IF(J965=13,'Equivalencia BH-BMPT'!$D$14,IF(J965=14,'Equivalencia BH-BMPT'!$D$15,IF(J965=15,'Equivalencia BH-BMPT'!$D$16,IF(J965=16,'Equivalencia BH-BMPT'!$D$17,IF(J965=17,'Equivalencia BH-BMPT'!$D$18,IF(J965=18,'Equivalencia BH-BMPT'!$D$19,IF(J965=19,'Equivalencia BH-BMPT'!$D$20,IF(J965=20,'Equivalencia BH-BMPT'!$D$21,IF(J965=21,'Equivalencia BH-BMPT'!$D$22,IF(J965=22,'Equivalencia BH-BMPT'!$D$23,IF(J965=23,'Equivalencia BH-BMPT'!#REF!,IF(J965=24,'Equivalencia BH-BMPT'!$D$25,IF(J965=25,'Equivalencia BH-BMPT'!$D$26,IF(J965=26,'Equivalencia BH-BMPT'!$D$27,IF(J965=27,'Equivalencia BH-BMPT'!$D$28,IF(J965=28,'Equivalencia BH-BMPT'!$D$29,IF(J965=29,'Equivalencia BH-BMPT'!$D$30,IF(J965=30,'Equivalencia BH-BMPT'!$D$31,IF(J965=31,'Equivalencia BH-BMPT'!$D$32,IF(J965=32,'Equivalencia BH-BMPT'!$D$33,IF(J965=33,'Equivalencia BH-BMPT'!$D$34,IF(J965=34,'Equivalencia BH-BMPT'!$D$35,IF(J965=35,'Equivalencia BH-BMPT'!$D$36,IF(J965=36,'Equivalencia BH-BMPT'!$D$37,IF(J965=37,'Equivalencia BH-BMPT'!$D$38,IF(J965=38,'Equivalencia BH-BMPT'!#REF!,IF(J965=39,'Equivalencia BH-BMPT'!$D$40,IF(J965=40,'Equivalencia BH-BMPT'!$D$41,IF(J965=41,'Equivalencia BH-BMPT'!$D$42,IF(J965=42,'Equivalencia BH-BMPT'!$D$43,IF(J965=43,'Equivalencia BH-BMPT'!$D$44,IF(J965=44,'Equivalencia BH-BMPT'!$D$45,IF(J965=45,'Equivalencia BH-BMPT'!$D$46,"No ha seleccionado un número de programa")))))))))))))))))))))))))))))))))))))))))))))</f>
        <v>No ha seleccionado un número de programa</v>
      </c>
      <c r="L965" s="137"/>
      <c r="M965" s="135"/>
      <c r="N965" s="147"/>
      <c r="O965" s="138"/>
      <c r="P965" s="139"/>
      <c r="Q965" s="140"/>
      <c r="R965" s="140"/>
      <c r="S965" s="140"/>
      <c r="T965" s="140">
        <f t="shared" si="81"/>
        <v>0</v>
      </c>
      <c r="U965" s="140"/>
      <c r="V965" s="141"/>
      <c r="W965" s="141"/>
      <c r="X965" s="141"/>
      <c r="Y965" s="135"/>
      <c r="Z965" s="135"/>
      <c r="AA965" s="142"/>
      <c r="AB965" s="135"/>
      <c r="AC965" s="135"/>
      <c r="AD965" s="135"/>
      <c r="AE965" s="135"/>
      <c r="AF965" s="143" t="e">
        <f t="shared" si="82"/>
        <v>#DIV/0!</v>
      </c>
      <c r="AG965" s="144"/>
      <c r="AH965" s="144" t="b">
        <f t="shared" si="83"/>
        <v>1</v>
      </c>
    </row>
    <row r="966" spans="1:34" ht="44.25" customHeight="1" thickBot="1" x14ac:dyDescent="0.3">
      <c r="A966" s="135"/>
      <c r="B966" s="135"/>
      <c r="C966" s="136"/>
      <c r="D966" s="135"/>
      <c r="E966" s="136" t="str">
        <f>IF(D966=1,'Tipo '!$B$2,IF(D966=2,'Tipo '!$B$3,IF(D966=3,'Tipo '!$B$4,IF(D966=4,'Tipo '!$B$5,IF(D966=5,'Tipo '!$B$6,IF(D966=6,'Tipo '!$B$7,IF(D966=7,'Tipo '!$B$8,IF(D966=8,'Tipo '!$B$9,IF(D966=9,'Tipo '!$B$10,IF(D966=10,'Tipo '!$B$11,IF(D966=11,'Tipo '!$B$12,IF(D966=12,'Tipo '!$B$13,IF(D966=13,'Tipo '!$B$14,IF(D966=14,'Tipo '!$B$15,IF(D966=15,'Tipo '!$B$16,IF(D966=16,'Tipo '!$B$17,IF(D966=17,'Tipo '!$B$18,IF(D966=18,'Tipo '!$B$19,IF(D966=19,'Tipo '!$B$20,IF(D966=20,'Tipo '!$B$21,"No ha seleccionado un tipo de contrato válido"))))))))))))))))))))</f>
        <v>No ha seleccionado un tipo de contrato válido</v>
      </c>
      <c r="F966" s="136"/>
      <c r="G966" s="136"/>
      <c r="H966" s="146"/>
      <c r="I966" s="146"/>
      <c r="J966" s="135"/>
      <c r="K966" s="136" t="str">
        <f>IF(J966=1,'Equivalencia BH-BMPT'!$D$2,IF(J966=2,'Equivalencia BH-BMPT'!$D$3,IF(J966=3,'Equivalencia BH-BMPT'!$D$4,IF(J966=4,'Equivalencia BH-BMPT'!$D$5,IF(J966=5,'Equivalencia BH-BMPT'!$D$6,IF(J966=6,'Equivalencia BH-BMPT'!$D$7,IF(J966=7,'Equivalencia BH-BMPT'!$D$8,IF(J966=8,'Equivalencia BH-BMPT'!$D$9,IF(J966=9,'Equivalencia BH-BMPT'!$D$10,IF(J966=10,'Equivalencia BH-BMPT'!$D$11,IF(J966=11,'Equivalencia BH-BMPT'!$D$12,IF(J966=12,'Equivalencia BH-BMPT'!$D$13,IF(J966=13,'Equivalencia BH-BMPT'!$D$14,IF(J966=14,'Equivalencia BH-BMPT'!$D$15,IF(J966=15,'Equivalencia BH-BMPT'!$D$16,IF(J966=16,'Equivalencia BH-BMPT'!$D$17,IF(J966=17,'Equivalencia BH-BMPT'!$D$18,IF(J966=18,'Equivalencia BH-BMPT'!$D$19,IF(J966=19,'Equivalencia BH-BMPT'!$D$20,IF(J966=20,'Equivalencia BH-BMPT'!$D$21,IF(J966=21,'Equivalencia BH-BMPT'!$D$22,IF(J966=22,'Equivalencia BH-BMPT'!$D$23,IF(J966=23,'Equivalencia BH-BMPT'!#REF!,IF(J966=24,'Equivalencia BH-BMPT'!$D$25,IF(J966=25,'Equivalencia BH-BMPT'!$D$26,IF(J966=26,'Equivalencia BH-BMPT'!$D$27,IF(J966=27,'Equivalencia BH-BMPT'!$D$28,IF(J966=28,'Equivalencia BH-BMPT'!$D$29,IF(J966=29,'Equivalencia BH-BMPT'!$D$30,IF(J966=30,'Equivalencia BH-BMPT'!$D$31,IF(J966=31,'Equivalencia BH-BMPT'!$D$32,IF(J966=32,'Equivalencia BH-BMPT'!$D$33,IF(J966=33,'Equivalencia BH-BMPT'!$D$34,IF(J966=34,'Equivalencia BH-BMPT'!$D$35,IF(J966=35,'Equivalencia BH-BMPT'!$D$36,IF(J966=36,'Equivalencia BH-BMPT'!$D$37,IF(J966=37,'Equivalencia BH-BMPT'!$D$38,IF(J966=38,'Equivalencia BH-BMPT'!#REF!,IF(J966=39,'Equivalencia BH-BMPT'!$D$40,IF(J966=40,'Equivalencia BH-BMPT'!$D$41,IF(J966=41,'Equivalencia BH-BMPT'!$D$42,IF(J966=42,'Equivalencia BH-BMPT'!$D$43,IF(J966=43,'Equivalencia BH-BMPT'!$D$44,IF(J966=44,'Equivalencia BH-BMPT'!$D$45,IF(J966=45,'Equivalencia BH-BMPT'!$D$46,"No ha seleccionado un número de programa")))))))))))))))))))))))))))))))))))))))))))))</f>
        <v>No ha seleccionado un número de programa</v>
      </c>
      <c r="L966" s="137"/>
      <c r="M966" s="135"/>
      <c r="N966" s="147"/>
      <c r="O966" s="138"/>
      <c r="P966" s="139"/>
      <c r="Q966" s="140"/>
      <c r="R966" s="140"/>
      <c r="S966" s="140"/>
      <c r="T966" s="140">
        <f t="shared" si="81"/>
        <v>0</v>
      </c>
      <c r="U966" s="140"/>
      <c r="V966" s="141"/>
      <c r="W966" s="141"/>
      <c r="X966" s="141"/>
      <c r="Y966" s="135"/>
      <c r="Z966" s="135"/>
      <c r="AA966" s="142"/>
      <c r="AB966" s="135"/>
      <c r="AC966" s="135"/>
      <c r="AD966" s="135"/>
      <c r="AE966" s="135"/>
      <c r="AF966" s="143" t="e">
        <f t="shared" si="82"/>
        <v>#DIV/0!</v>
      </c>
      <c r="AG966" s="144"/>
      <c r="AH966" s="144" t="b">
        <f t="shared" si="83"/>
        <v>1</v>
      </c>
    </row>
    <row r="967" spans="1:34" ht="44.25" customHeight="1" thickBot="1" x14ac:dyDescent="0.3">
      <c r="A967" s="135"/>
      <c r="B967" s="135"/>
      <c r="C967" s="136"/>
      <c r="D967" s="135"/>
      <c r="E967" s="136" t="str">
        <f>IF(D967=1,'Tipo '!$B$2,IF(D967=2,'Tipo '!$B$3,IF(D967=3,'Tipo '!$B$4,IF(D967=4,'Tipo '!$B$5,IF(D967=5,'Tipo '!$B$6,IF(D967=6,'Tipo '!$B$7,IF(D967=7,'Tipo '!$B$8,IF(D967=8,'Tipo '!$B$9,IF(D967=9,'Tipo '!$B$10,IF(D967=10,'Tipo '!$B$11,IF(D967=11,'Tipo '!$B$12,IF(D967=12,'Tipo '!$B$13,IF(D967=13,'Tipo '!$B$14,IF(D967=14,'Tipo '!$B$15,IF(D967=15,'Tipo '!$B$16,IF(D967=16,'Tipo '!$B$17,IF(D967=17,'Tipo '!$B$18,IF(D967=18,'Tipo '!$B$19,IF(D967=19,'Tipo '!$B$20,IF(D967=20,'Tipo '!$B$21,"No ha seleccionado un tipo de contrato válido"))))))))))))))))))))</f>
        <v>No ha seleccionado un tipo de contrato válido</v>
      </c>
      <c r="F967" s="136"/>
      <c r="G967" s="136"/>
      <c r="H967" s="146"/>
      <c r="I967" s="146"/>
      <c r="J967" s="135"/>
      <c r="K967" s="136" t="str">
        <f>IF(J967=1,'Equivalencia BH-BMPT'!$D$2,IF(J967=2,'Equivalencia BH-BMPT'!$D$3,IF(J967=3,'Equivalencia BH-BMPT'!$D$4,IF(J967=4,'Equivalencia BH-BMPT'!$D$5,IF(J967=5,'Equivalencia BH-BMPT'!$D$6,IF(J967=6,'Equivalencia BH-BMPT'!$D$7,IF(J967=7,'Equivalencia BH-BMPT'!$D$8,IF(J967=8,'Equivalencia BH-BMPT'!$D$9,IF(J967=9,'Equivalencia BH-BMPT'!$D$10,IF(J967=10,'Equivalencia BH-BMPT'!$D$11,IF(J967=11,'Equivalencia BH-BMPT'!$D$12,IF(J967=12,'Equivalencia BH-BMPT'!$D$13,IF(J967=13,'Equivalencia BH-BMPT'!$D$14,IF(J967=14,'Equivalencia BH-BMPT'!$D$15,IF(J967=15,'Equivalencia BH-BMPT'!$D$16,IF(J967=16,'Equivalencia BH-BMPT'!$D$17,IF(J967=17,'Equivalencia BH-BMPT'!$D$18,IF(J967=18,'Equivalencia BH-BMPT'!$D$19,IF(J967=19,'Equivalencia BH-BMPT'!$D$20,IF(J967=20,'Equivalencia BH-BMPT'!$D$21,IF(J967=21,'Equivalencia BH-BMPT'!$D$22,IF(J967=22,'Equivalencia BH-BMPT'!$D$23,IF(J967=23,'Equivalencia BH-BMPT'!#REF!,IF(J967=24,'Equivalencia BH-BMPT'!$D$25,IF(J967=25,'Equivalencia BH-BMPT'!$D$26,IF(J967=26,'Equivalencia BH-BMPT'!$D$27,IF(J967=27,'Equivalencia BH-BMPT'!$D$28,IF(J967=28,'Equivalencia BH-BMPT'!$D$29,IF(J967=29,'Equivalencia BH-BMPT'!$D$30,IF(J967=30,'Equivalencia BH-BMPT'!$D$31,IF(J967=31,'Equivalencia BH-BMPT'!$D$32,IF(J967=32,'Equivalencia BH-BMPT'!$D$33,IF(J967=33,'Equivalencia BH-BMPT'!$D$34,IF(J967=34,'Equivalencia BH-BMPT'!$D$35,IF(J967=35,'Equivalencia BH-BMPT'!$D$36,IF(J967=36,'Equivalencia BH-BMPT'!$D$37,IF(J967=37,'Equivalencia BH-BMPT'!$D$38,IF(J967=38,'Equivalencia BH-BMPT'!#REF!,IF(J967=39,'Equivalencia BH-BMPT'!$D$40,IF(J967=40,'Equivalencia BH-BMPT'!$D$41,IF(J967=41,'Equivalencia BH-BMPT'!$D$42,IF(J967=42,'Equivalencia BH-BMPT'!$D$43,IF(J967=43,'Equivalencia BH-BMPT'!$D$44,IF(J967=44,'Equivalencia BH-BMPT'!$D$45,IF(J967=45,'Equivalencia BH-BMPT'!$D$46,"No ha seleccionado un número de programa")))))))))))))))))))))))))))))))))))))))))))))</f>
        <v>No ha seleccionado un número de programa</v>
      </c>
      <c r="L967" s="137"/>
      <c r="M967" s="135"/>
      <c r="N967" s="147"/>
      <c r="O967" s="138"/>
      <c r="P967" s="139"/>
      <c r="Q967" s="140"/>
      <c r="R967" s="140"/>
      <c r="S967" s="140"/>
      <c r="T967" s="140">
        <f t="shared" si="81"/>
        <v>0</v>
      </c>
      <c r="U967" s="140"/>
      <c r="V967" s="141"/>
      <c r="W967" s="141"/>
      <c r="X967" s="141"/>
      <c r="Y967" s="135"/>
      <c r="Z967" s="135"/>
      <c r="AA967" s="142"/>
      <c r="AB967" s="135"/>
      <c r="AC967" s="135"/>
      <c r="AD967" s="135"/>
      <c r="AE967" s="135"/>
      <c r="AF967" s="143" t="e">
        <f t="shared" si="82"/>
        <v>#DIV/0!</v>
      </c>
      <c r="AG967" s="144"/>
      <c r="AH967" s="144" t="b">
        <f t="shared" si="83"/>
        <v>1</v>
      </c>
    </row>
    <row r="968" spans="1:34" ht="44.25" customHeight="1" thickBot="1" x14ac:dyDescent="0.3">
      <c r="A968" s="135"/>
      <c r="B968" s="135"/>
      <c r="C968" s="136"/>
      <c r="D968" s="135"/>
      <c r="E968" s="136" t="str">
        <f>IF(D968=1,'Tipo '!$B$2,IF(D968=2,'Tipo '!$B$3,IF(D968=3,'Tipo '!$B$4,IF(D968=4,'Tipo '!$B$5,IF(D968=5,'Tipo '!$B$6,IF(D968=6,'Tipo '!$B$7,IF(D968=7,'Tipo '!$B$8,IF(D968=8,'Tipo '!$B$9,IF(D968=9,'Tipo '!$B$10,IF(D968=10,'Tipo '!$B$11,IF(D968=11,'Tipo '!$B$12,IF(D968=12,'Tipo '!$B$13,IF(D968=13,'Tipo '!$B$14,IF(D968=14,'Tipo '!$B$15,IF(D968=15,'Tipo '!$B$16,IF(D968=16,'Tipo '!$B$17,IF(D968=17,'Tipo '!$B$18,IF(D968=18,'Tipo '!$B$19,IF(D968=19,'Tipo '!$B$20,IF(D968=20,'Tipo '!$B$21,"No ha seleccionado un tipo de contrato válido"))))))))))))))))))))</f>
        <v>No ha seleccionado un tipo de contrato válido</v>
      </c>
      <c r="F968" s="136"/>
      <c r="G968" s="136"/>
      <c r="H968" s="146"/>
      <c r="I968" s="146"/>
      <c r="J968" s="135"/>
      <c r="K968" s="136" t="str">
        <f>IF(J968=1,'Equivalencia BH-BMPT'!$D$2,IF(J968=2,'Equivalencia BH-BMPT'!$D$3,IF(J968=3,'Equivalencia BH-BMPT'!$D$4,IF(J968=4,'Equivalencia BH-BMPT'!$D$5,IF(J968=5,'Equivalencia BH-BMPT'!$D$6,IF(J968=6,'Equivalencia BH-BMPT'!$D$7,IF(J968=7,'Equivalencia BH-BMPT'!$D$8,IF(J968=8,'Equivalencia BH-BMPT'!$D$9,IF(J968=9,'Equivalencia BH-BMPT'!$D$10,IF(J968=10,'Equivalencia BH-BMPT'!$D$11,IF(J968=11,'Equivalencia BH-BMPT'!$D$12,IF(J968=12,'Equivalencia BH-BMPT'!$D$13,IF(J968=13,'Equivalencia BH-BMPT'!$D$14,IF(J968=14,'Equivalencia BH-BMPT'!$D$15,IF(J968=15,'Equivalencia BH-BMPT'!$D$16,IF(J968=16,'Equivalencia BH-BMPT'!$D$17,IF(J968=17,'Equivalencia BH-BMPT'!$D$18,IF(J968=18,'Equivalencia BH-BMPT'!$D$19,IF(J968=19,'Equivalencia BH-BMPT'!$D$20,IF(J968=20,'Equivalencia BH-BMPT'!$D$21,IF(J968=21,'Equivalencia BH-BMPT'!$D$22,IF(J968=22,'Equivalencia BH-BMPT'!$D$23,IF(J968=23,'Equivalencia BH-BMPT'!#REF!,IF(J968=24,'Equivalencia BH-BMPT'!$D$25,IF(J968=25,'Equivalencia BH-BMPT'!$D$26,IF(J968=26,'Equivalencia BH-BMPT'!$D$27,IF(J968=27,'Equivalencia BH-BMPT'!$D$28,IF(J968=28,'Equivalencia BH-BMPT'!$D$29,IF(J968=29,'Equivalencia BH-BMPT'!$D$30,IF(J968=30,'Equivalencia BH-BMPT'!$D$31,IF(J968=31,'Equivalencia BH-BMPT'!$D$32,IF(J968=32,'Equivalencia BH-BMPT'!$D$33,IF(J968=33,'Equivalencia BH-BMPT'!$D$34,IF(J968=34,'Equivalencia BH-BMPT'!$D$35,IF(J968=35,'Equivalencia BH-BMPT'!$D$36,IF(J968=36,'Equivalencia BH-BMPT'!$D$37,IF(J968=37,'Equivalencia BH-BMPT'!$D$38,IF(J968=38,'Equivalencia BH-BMPT'!#REF!,IF(J968=39,'Equivalencia BH-BMPT'!$D$40,IF(J968=40,'Equivalencia BH-BMPT'!$D$41,IF(J968=41,'Equivalencia BH-BMPT'!$D$42,IF(J968=42,'Equivalencia BH-BMPT'!$D$43,IF(J968=43,'Equivalencia BH-BMPT'!$D$44,IF(J968=44,'Equivalencia BH-BMPT'!$D$45,IF(J968=45,'Equivalencia BH-BMPT'!$D$46,"No ha seleccionado un número de programa")))))))))))))))))))))))))))))))))))))))))))))</f>
        <v>No ha seleccionado un número de programa</v>
      </c>
      <c r="L968" s="137"/>
      <c r="M968" s="135"/>
      <c r="N968" s="147"/>
      <c r="O968" s="138"/>
      <c r="P968" s="139"/>
      <c r="Q968" s="140"/>
      <c r="R968" s="140"/>
      <c r="S968" s="140"/>
      <c r="T968" s="140">
        <f t="shared" si="81"/>
        <v>0</v>
      </c>
      <c r="U968" s="140"/>
      <c r="V968" s="141"/>
      <c r="W968" s="141"/>
      <c r="X968" s="141"/>
      <c r="Y968" s="135"/>
      <c r="Z968" s="135"/>
      <c r="AA968" s="142"/>
      <c r="AB968" s="135"/>
      <c r="AC968" s="135"/>
      <c r="AD968" s="135"/>
      <c r="AE968" s="135"/>
      <c r="AF968" s="143" t="e">
        <f t="shared" si="82"/>
        <v>#DIV/0!</v>
      </c>
      <c r="AG968" s="144"/>
      <c r="AH968" s="144" t="b">
        <f t="shared" si="83"/>
        <v>1</v>
      </c>
    </row>
    <row r="969" spans="1:34" ht="44.25" customHeight="1" thickBot="1" x14ac:dyDescent="0.3">
      <c r="A969" s="135"/>
      <c r="B969" s="135"/>
      <c r="C969" s="136"/>
      <c r="D969" s="135"/>
      <c r="E969" s="136" t="str">
        <f>IF(D969=1,'Tipo '!$B$2,IF(D969=2,'Tipo '!$B$3,IF(D969=3,'Tipo '!$B$4,IF(D969=4,'Tipo '!$B$5,IF(D969=5,'Tipo '!$B$6,IF(D969=6,'Tipo '!$B$7,IF(D969=7,'Tipo '!$B$8,IF(D969=8,'Tipo '!$B$9,IF(D969=9,'Tipo '!$B$10,IF(D969=10,'Tipo '!$B$11,IF(D969=11,'Tipo '!$B$12,IF(D969=12,'Tipo '!$B$13,IF(D969=13,'Tipo '!$B$14,IF(D969=14,'Tipo '!$B$15,IF(D969=15,'Tipo '!$B$16,IF(D969=16,'Tipo '!$B$17,IF(D969=17,'Tipo '!$B$18,IF(D969=18,'Tipo '!$B$19,IF(D969=19,'Tipo '!$B$20,IF(D969=20,'Tipo '!$B$21,"No ha seleccionado un tipo de contrato válido"))))))))))))))))))))</f>
        <v>No ha seleccionado un tipo de contrato válido</v>
      </c>
      <c r="F969" s="136"/>
      <c r="G969" s="136"/>
      <c r="H969" s="146"/>
      <c r="I969" s="146"/>
      <c r="J969" s="135"/>
      <c r="K969" s="136" t="str">
        <f>IF(J969=1,'Equivalencia BH-BMPT'!$D$2,IF(J969=2,'Equivalencia BH-BMPT'!$D$3,IF(J969=3,'Equivalencia BH-BMPT'!$D$4,IF(J969=4,'Equivalencia BH-BMPT'!$D$5,IF(J969=5,'Equivalencia BH-BMPT'!$D$6,IF(J969=6,'Equivalencia BH-BMPT'!$D$7,IF(J969=7,'Equivalencia BH-BMPT'!$D$8,IF(J969=8,'Equivalencia BH-BMPT'!$D$9,IF(J969=9,'Equivalencia BH-BMPT'!$D$10,IF(J969=10,'Equivalencia BH-BMPT'!$D$11,IF(J969=11,'Equivalencia BH-BMPT'!$D$12,IF(J969=12,'Equivalencia BH-BMPT'!$D$13,IF(J969=13,'Equivalencia BH-BMPT'!$D$14,IF(J969=14,'Equivalencia BH-BMPT'!$D$15,IF(J969=15,'Equivalencia BH-BMPT'!$D$16,IF(J969=16,'Equivalencia BH-BMPT'!$D$17,IF(J969=17,'Equivalencia BH-BMPT'!$D$18,IF(J969=18,'Equivalencia BH-BMPT'!$D$19,IF(J969=19,'Equivalencia BH-BMPT'!$D$20,IF(J969=20,'Equivalencia BH-BMPT'!$D$21,IF(J969=21,'Equivalencia BH-BMPT'!$D$22,IF(J969=22,'Equivalencia BH-BMPT'!$D$23,IF(J969=23,'Equivalencia BH-BMPT'!#REF!,IF(J969=24,'Equivalencia BH-BMPT'!$D$25,IF(J969=25,'Equivalencia BH-BMPT'!$D$26,IF(J969=26,'Equivalencia BH-BMPT'!$D$27,IF(J969=27,'Equivalencia BH-BMPT'!$D$28,IF(J969=28,'Equivalencia BH-BMPT'!$D$29,IF(J969=29,'Equivalencia BH-BMPT'!$D$30,IF(J969=30,'Equivalencia BH-BMPT'!$D$31,IF(J969=31,'Equivalencia BH-BMPT'!$D$32,IF(J969=32,'Equivalencia BH-BMPT'!$D$33,IF(J969=33,'Equivalencia BH-BMPT'!$D$34,IF(J969=34,'Equivalencia BH-BMPT'!$D$35,IF(J969=35,'Equivalencia BH-BMPT'!$D$36,IF(J969=36,'Equivalencia BH-BMPT'!$D$37,IF(J969=37,'Equivalencia BH-BMPT'!$D$38,IF(J969=38,'Equivalencia BH-BMPT'!#REF!,IF(J969=39,'Equivalencia BH-BMPT'!$D$40,IF(J969=40,'Equivalencia BH-BMPT'!$D$41,IF(J969=41,'Equivalencia BH-BMPT'!$D$42,IF(J969=42,'Equivalencia BH-BMPT'!$D$43,IF(J969=43,'Equivalencia BH-BMPT'!$D$44,IF(J969=44,'Equivalencia BH-BMPT'!$D$45,IF(J969=45,'Equivalencia BH-BMPT'!$D$46,"No ha seleccionado un número de programa")))))))))))))))))))))))))))))))))))))))))))))</f>
        <v>No ha seleccionado un número de programa</v>
      </c>
      <c r="L969" s="137"/>
      <c r="M969" s="135"/>
      <c r="N969" s="147"/>
      <c r="O969" s="138"/>
      <c r="P969" s="139"/>
      <c r="Q969" s="140"/>
      <c r="R969" s="140"/>
      <c r="S969" s="140"/>
      <c r="T969" s="140">
        <f t="shared" si="81"/>
        <v>0</v>
      </c>
      <c r="U969" s="140"/>
      <c r="V969" s="141"/>
      <c r="W969" s="141"/>
      <c r="X969" s="141"/>
      <c r="Y969" s="135"/>
      <c r="Z969" s="135"/>
      <c r="AA969" s="142"/>
      <c r="AB969" s="135"/>
      <c r="AC969" s="135"/>
      <c r="AD969" s="135"/>
      <c r="AE969" s="135"/>
      <c r="AF969" s="143" t="e">
        <f t="shared" si="82"/>
        <v>#DIV/0!</v>
      </c>
      <c r="AG969" s="144"/>
      <c r="AH969" s="144" t="b">
        <f t="shared" si="83"/>
        <v>1</v>
      </c>
    </row>
    <row r="970" spans="1:34" ht="44.25" customHeight="1" thickBot="1" x14ac:dyDescent="0.3">
      <c r="A970" s="135"/>
      <c r="B970" s="135"/>
      <c r="C970" s="136"/>
      <c r="D970" s="135"/>
      <c r="E970" s="136" t="str">
        <f>IF(D970=1,'Tipo '!$B$2,IF(D970=2,'Tipo '!$B$3,IF(D970=3,'Tipo '!$B$4,IF(D970=4,'Tipo '!$B$5,IF(D970=5,'Tipo '!$B$6,IF(D970=6,'Tipo '!$B$7,IF(D970=7,'Tipo '!$B$8,IF(D970=8,'Tipo '!$B$9,IF(D970=9,'Tipo '!$B$10,IF(D970=10,'Tipo '!$B$11,IF(D970=11,'Tipo '!$B$12,IF(D970=12,'Tipo '!$B$13,IF(D970=13,'Tipo '!$B$14,IF(D970=14,'Tipo '!$B$15,IF(D970=15,'Tipo '!$B$16,IF(D970=16,'Tipo '!$B$17,IF(D970=17,'Tipo '!$B$18,IF(D970=18,'Tipo '!$B$19,IF(D970=19,'Tipo '!$B$20,IF(D970=20,'Tipo '!$B$21,"No ha seleccionado un tipo de contrato válido"))))))))))))))))))))</f>
        <v>No ha seleccionado un tipo de contrato válido</v>
      </c>
      <c r="F970" s="136"/>
      <c r="G970" s="136"/>
      <c r="H970" s="146"/>
      <c r="I970" s="146"/>
      <c r="J970" s="135"/>
      <c r="K970" s="136" t="str">
        <f>IF(J970=1,'Equivalencia BH-BMPT'!$D$2,IF(J970=2,'Equivalencia BH-BMPT'!$D$3,IF(J970=3,'Equivalencia BH-BMPT'!$D$4,IF(J970=4,'Equivalencia BH-BMPT'!$D$5,IF(J970=5,'Equivalencia BH-BMPT'!$D$6,IF(J970=6,'Equivalencia BH-BMPT'!$D$7,IF(J970=7,'Equivalencia BH-BMPT'!$D$8,IF(J970=8,'Equivalencia BH-BMPT'!$D$9,IF(J970=9,'Equivalencia BH-BMPT'!$D$10,IF(J970=10,'Equivalencia BH-BMPT'!$D$11,IF(J970=11,'Equivalencia BH-BMPT'!$D$12,IF(J970=12,'Equivalencia BH-BMPT'!$D$13,IF(J970=13,'Equivalencia BH-BMPT'!$D$14,IF(J970=14,'Equivalencia BH-BMPT'!$D$15,IF(J970=15,'Equivalencia BH-BMPT'!$D$16,IF(J970=16,'Equivalencia BH-BMPT'!$D$17,IF(J970=17,'Equivalencia BH-BMPT'!$D$18,IF(J970=18,'Equivalencia BH-BMPT'!$D$19,IF(J970=19,'Equivalencia BH-BMPT'!$D$20,IF(J970=20,'Equivalencia BH-BMPT'!$D$21,IF(J970=21,'Equivalencia BH-BMPT'!$D$22,IF(J970=22,'Equivalencia BH-BMPT'!$D$23,IF(J970=23,'Equivalencia BH-BMPT'!#REF!,IF(J970=24,'Equivalencia BH-BMPT'!$D$25,IF(J970=25,'Equivalencia BH-BMPT'!$D$26,IF(J970=26,'Equivalencia BH-BMPT'!$D$27,IF(J970=27,'Equivalencia BH-BMPT'!$D$28,IF(J970=28,'Equivalencia BH-BMPT'!$D$29,IF(J970=29,'Equivalencia BH-BMPT'!$D$30,IF(J970=30,'Equivalencia BH-BMPT'!$D$31,IF(J970=31,'Equivalencia BH-BMPT'!$D$32,IF(J970=32,'Equivalencia BH-BMPT'!$D$33,IF(J970=33,'Equivalencia BH-BMPT'!$D$34,IF(J970=34,'Equivalencia BH-BMPT'!$D$35,IF(J970=35,'Equivalencia BH-BMPT'!$D$36,IF(J970=36,'Equivalencia BH-BMPT'!$D$37,IF(J970=37,'Equivalencia BH-BMPT'!$D$38,IF(J970=38,'Equivalencia BH-BMPT'!#REF!,IF(J970=39,'Equivalencia BH-BMPT'!$D$40,IF(J970=40,'Equivalencia BH-BMPT'!$D$41,IF(J970=41,'Equivalencia BH-BMPT'!$D$42,IF(J970=42,'Equivalencia BH-BMPT'!$D$43,IF(J970=43,'Equivalencia BH-BMPT'!$D$44,IF(J970=44,'Equivalencia BH-BMPT'!$D$45,IF(J970=45,'Equivalencia BH-BMPT'!$D$46,"No ha seleccionado un número de programa")))))))))))))))))))))))))))))))))))))))))))))</f>
        <v>No ha seleccionado un número de programa</v>
      </c>
      <c r="L970" s="137"/>
      <c r="M970" s="135"/>
      <c r="N970" s="147"/>
      <c r="O970" s="138"/>
      <c r="P970" s="139"/>
      <c r="Q970" s="140"/>
      <c r="R970" s="140"/>
      <c r="S970" s="140"/>
      <c r="T970" s="140">
        <f t="shared" si="81"/>
        <v>0</v>
      </c>
      <c r="U970" s="140"/>
      <c r="V970" s="141"/>
      <c r="W970" s="141"/>
      <c r="X970" s="141"/>
      <c r="Y970" s="135"/>
      <c r="Z970" s="135"/>
      <c r="AA970" s="142"/>
      <c r="AB970" s="135"/>
      <c r="AC970" s="135"/>
      <c r="AD970" s="135"/>
      <c r="AE970" s="135"/>
      <c r="AF970" s="143" t="e">
        <f t="shared" si="82"/>
        <v>#DIV/0!</v>
      </c>
      <c r="AG970" s="144"/>
      <c r="AH970" s="144" t="b">
        <f t="shared" si="83"/>
        <v>1</v>
      </c>
    </row>
    <row r="971" spans="1:34" ht="44.25" customHeight="1" thickBot="1" x14ac:dyDescent="0.3">
      <c r="A971" s="135"/>
      <c r="B971" s="135"/>
      <c r="C971" s="136"/>
      <c r="D971" s="135"/>
      <c r="E971" s="136" t="str">
        <f>IF(D971=1,'Tipo '!$B$2,IF(D971=2,'Tipo '!$B$3,IF(D971=3,'Tipo '!$B$4,IF(D971=4,'Tipo '!$B$5,IF(D971=5,'Tipo '!$B$6,IF(D971=6,'Tipo '!$B$7,IF(D971=7,'Tipo '!$B$8,IF(D971=8,'Tipo '!$B$9,IF(D971=9,'Tipo '!$B$10,IF(D971=10,'Tipo '!$B$11,IF(D971=11,'Tipo '!$B$12,IF(D971=12,'Tipo '!$B$13,IF(D971=13,'Tipo '!$B$14,IF(D971=14,'Tipo '!$B$15,IF(D971=15,'Tipo '!$B$16,IF(D971=16,'Tipo '!$B$17,IF(D971=17,'Tipo '!$B$18,IF(D971=18,'Tipo '!$B$19,IF(D971=19,'Tipo '!$B$20,IF(D971=20,'Tipo '!$B$21,"No ha seleccionado un tipo de contrato válido"))))))))))))))))))))</f>
        <v>No ha seleccionado un tipo de contrato válido</v>
      </c>
      <c r="F971" s="136"/>
      <c r="G971" s="136"/>
      <c r="H971" s="146"/>
      <c r="I971" s="146"/>
      <c r="J971" s="135"/>
      <c r="K971" s="136" t="str">
        <f>IF(J971=1,'Equivalencia BH-BMPT'!$D$2,IF(J971=2,'Equivalencia BH-BMPT'!$D$3,IF(J971=3,'Equivalencia BH-BMPT'!$D$4,IF(J971=4,'Equivalencia BH-BMPT'!$D$5,IF(J971=5,'Equivalencia BH-BMPT'!$D$6,IF(J971=6,'Equivalencia BH-BMPT'!$D$7,IF(J971=7,'Equivalencia BH-BMPT'!$D$8,IF(J971=8,'Equivalencia BH-BMPT'!$D$9,IF(J971=9,'Equivalencia BH-BMPT'!$D$10,IF(J971=10,'Equivalencia BH-BMPT'!$D$11,IF(J971=11,'Equivalencia BH-BMPT'!$D$12,IF(J971=12,'Equivalencia BH-BMPT'!$D$13,IF(J971=13,'Equivalencia BH-BMPT'!$D$14,IF(J971=14,'Equivalencia BH-BMPT'!$D$15,IF(J971=15,'Equivalencia BH-BMPT'!$D$16,IF(J971=16,'Equivalencia BH-BMPT'!$D$17,IF(J971=17,'Equivalencia BH-BMPT'!$D$18,IF(J971=18,'Equivalencia BH-BMPT'!$D$19,IF(J971=19,'Equivalencia BH-BMPT'!$D$20,IF(J971=20,'Equivalencia BH-BMPT'!$D$21,IF(J971=21,'Equivalencia BH-BMPT'!$D$22,IF(J971=22,'Equivalencia BH-BMPT'!$D$23,IF(J971=23,'Equivalencia BH-BMPT'!#REF!,IF(J971=24,'Equivalencia BH-BMPT'!$D$25,IF(J971=25,'Equivalencia BH-BMPT'!$D$26,IF(J971=26,'Equivalencia BH-BMPT'!$D$27,IF(J971=27,'Equivalencia BH-BMPT'!$D$28,IF(J971=28,'Equivalencia BH-BMPT'!$D$29,IF(J971=29,'Equivalencia BH-BMPT'!$D$30,IF(J971=30,'Equivalencia BH-BMPT'!$D$31,IF(J971=31,'Equivalencia BH-BMPT'!$D$32,IF(J971=32,'Equivalencia BH-BMPT'!$D$33,IF(J971=33,'Equivalencia BH-BMPT'!$D$34,IF(J971=34,'Equivalencia BH-BMPT'!$D$35,IF(J971=35,'Equivalencia BH-BMPT'!$D$36,IF(J971=36,'Equivalencia BH-BMPT'!$D$37,IF(J971=37,'Equivalencia BH-BMPT'!$D$38,IF(J971=38,'Equivalencia BH-BMPT'!#REF!,IF(J971=39,'Equivalencia BH-BMPT'!$D$40,IF(J971=40,'Equivalencia BH-BMPT'!$D$41,IF(J971=41,'Equivalencia BH-BMPT'!$D$42,IF(J971=42,'Equivalencia BH-BMPT'!$D$43,IF(J971=43,'Equivalencia BH-BMPT'!$D$44,IF(J971=44,'Equivalencia BH-BMPT'!$D$45,IF(J971=45,'Equivalencia BH-BMPT'!$D$46,"No ha seleccionado un número de programa")))))))))))))))))))))))))))))))))))))))))))))</f>
        <v>No ha seleccionado un número de programa</v>
      </c>
      <c r="L971" s="137"/>
      <c r="M971" s="135"/>
      <c r="N971" s="147"/>
      <c r="O971" s="138"/>
      <c r="P971" s="139"/>
      <c r="Q971" s="140"/>
      <c r="R971" s="140"/>
      <c r="S971" s="140"/>
      <c r="T971" s="140">
        <f t="shared" si="81"/>
        <v>0</v>
      </c>
      <c r="U971" s="140"/>
      <c r="V971" s="141"/>
      <c r="W971" s="141"/>
      <c r="X971" s="141"/>
      <c r="Y971" s="135"/>
      <c r="Z971" s="135"/>
      <c r="AA971" s="142"/>
      <c r="AB971" s="135"/>
      <c r="AC971" s="135"/>
      <c r="AD971" s="135"/>
      <c r="AE971" s="135"/>
      <c r="AF971" s="143" t="e">
        <f t="shared" si="82"/>
        <v>#DIV/0!</v>
      </c>
      <c r="AG971" s="144"/>
      <c r="AH971" s="144" t="b">
        <f t="shared" si="83"/>
        <v>1</v>
      </c>
    </row>
    <row r="972" spans="1:34" ht="44.25" customHeight="1" thickBot="1" x14ac:dyDescent="0.3">
      <c r="A972" s="135"/>
      <c r="B972" s="135"/>
      <c r="C972" s="136"/>
      <c r="D972" s="135"/>
      <c r="E972" s="136" t="str">
        <f>IF(D972=1,'Tipo '!$B$2,IF(D972=2,'Tipo '!$B$3,IF(D972=3,'Tipo '!$B$4,IF(D972=4,'Tipo '!$B$5,IF(D972=5,'Tipo '!$B$6,IF(D972=6,'Tipo '!$B$7,IF(D972=7,'Tipo '!$B$8,IF(D972=8,'Tipo '!$B$9,IF(D972=9,'Tipo '!$B$10,IF(D972=10,'Tipo '!$B$11,IF(D972=11,'Tipo '!$B$12,IF(D972=12,'Tipo '!$B$13,IF(D972=13,'Tipo '!$B$14,IF(D972=14,'Tipo '!$B$15,IF(D972=15,'Tipo '!$B$16,IF(D972=16,'Tipo '!$B$17,IF(D972=17,'Tipo '!$B$18,IF(D972=18,'Tipo '!$B$19,IF(D972=19,'Tipo '!$B$20,IF(D972=20,'Tipo '!$B$21,"No ha seleccionado un tipo de contrato válido"))))))))))))))))))))</f>
        <v>No ha seleccionado un tipo de contrato válido</v>
      </c>
      <c r="F972" s="136"/>
      <c r="G972" s="136"/>
      <c r="H972" s="146"/>
      <c r="I972" s="146"/>
      <c r="J972" s="135"/>
      <c r="K972" s="136" t="str">
        <f>IF(J972=1,'Equivalencia BH-BMPT'!$D$2,IF(J972=2,'Equivalencia BH-BMPT'!$D$3,IF(J972=3,'Equivalencia BH-BMPT'!$D$4,IF(J972=4,'Equivalencia BH-BMPT'!$D$5,IF(J972=5,'Equivalencia BH-BMPT'!$D$6,IF(J972=6,'Equivalencia BH-BMPT'!$D$7,IF(J972=7,'Equivalencia BH-BMPT'!$D$8,IF(J972=8,'Equivalencia BH-BMPT'!$D$9,IF(J972=9,'Equivalencia BH-BMPT'!$D$10,IF(J972=10,'Equivalencia BH-BMPT'!$D$11,IF(J972=11,'Equivalencia BH-BMPT'!$D$12,IF(J972=12,'Equivalencia BH-BMPT'!$D$13,IF(J972=13,'Equivalencia BH-BMPT'!$D$14,IF(J972=14,'Equivalencia BH-BMPT'!$D$15,IF(J972=15,'Equivalencia BH-BMPT'!$D$16,IF(J972=16,'Equivalencia BH-BMPT'!$D$17,IF(J972=17,'Equivalencia BH-BMPT'!$D$18,IF(J972=18,'Equivalencia BH-BMPT'!$D$19,IF(J972=19,'Equivalencia BH-BMPT'!$D$20,IF(J972=20,'Equivalencia BH-BMPT'!$D$21,IF(J972=21,'Equivalencia BH-BMPT'!$D$22,IF(J972=22,'Equivalencia BH-BMPT'!$D$23,IF(J972=23,'Equivalencia BH-BMPT'!#REF!,IF(J972=24,'Equivalencia BH-BMPT'!$D$25,IF(J972=25,'Equivalencia BH-BMPT'!$D$26,IF(J972=26,'Equivalencia BH-BMPT'!$D$27,IF(J972=27,'Equivalencia BH-BMPT'!$D$28,IF(J972=28,'Equivalencia BH-BMPT'!$D$29,IF(J972=29,'Equivalencia BH-BMPT'!$D$30,IF(J972=30,'Equivalencia BH-BMPT'!$D$31,IF(J972=31,'Equivalencia BH-BMPT'!$D$32,IF(J972=32,'Equivalencia BH-BMPT'!$D$33,IF(J972=33,'Equivalencia BH-BMPT'!$D$34,IF(J972=34,'Equivalencia BH-BMPT'!$D$35,IF(J972=35,'Equivalencia BH-BMPT'!$D$36,IF(J972=36,'Equivalencia BH-BMPT'!$D$37,IF(J972=37,'Equivalencia BH-BMPT'!$D$38,IF(J972=38,'Equivalencia BH-BMPT'!#REF!,IF(J972=39,'Equivalencia BH-BMPT'!$D$40,IF(J972=40,'Equivalencia BH-BMPT'!$D$41,IF(J972=41,'Equivalencia BH-BMPT'!$D$42,IF(J972=42,'Equivalencia BH-BMPT'!$D$43,IF(J972=43,'Equivalencia BH-BMPT'!$D$44,IF(J972=44,'Equivalencia BH-BMPT'!$D$45,IF(J972=45,'Equivalencia BH-BMPT'!$D$46,"No ha seleccionado un número de programa")))))))))))))))))))))))))))))))))))))))))))))</f>
        <v>No ha seleccionado un número de programa</v>
      </c>
      <c r="L972" s="137"/>
      <c r="M972" s="135"/>
      <c r="N972" s="147"/>
      <c r="O972" s="138"/>
      <c r="P972" s="139"/>
      <c r="Q972" s="140"/>
      <c r="R972" s="140"/>
      <c r="S972" s="140"/>
      <c r="T972" s="140">
        <f t="shared" si="81"/>
        <v>0</v>
      </c>
      <c r="U972" s="140"/>
      <c r="V972" s="141"/>
      <c r="W972" s="141"/>
      <c r="X972" s="141"/>
      <c r="Y972" s="135"/>
      <c r="Z972" s="135"/>
      <c r="AA972" s="142"/>
      <c r="AB972" s="135"/>
      <c r="AC972" s="135"/>
      <c r="AD972" s="135"/>
      <c r="AE972" s="135"/>
      <c r="AF972" s="143" t="e">
        <f t="shared" si="82"/>
        <v>#DIV/0!</v>
      </c>
      <c r="AG972" s="144"/>
      <c r="AH972" s="144" t="b">
        <f t="shared" si="83"/>
        <v>1</v>
      </c>
    </row>
    <row r="973" spans="1:34" ht="44.25" customHeight="1" thickBot="1" x14ac:dyDescent="0.3">
      <c r="A973" s="135"/>
      <c r="B973" s="135"/>
      <c r="C973" s="136"/>
      <c r="D973" s="135"/>
      <c r="E973" s="136" t="str">
        <f>IF(D973=1,'Tipo '!$B$2,IF(D973=2,'Tipo '!$B$3,IF(D973=3,'Tipo '!$B$4,IF(D973=4,'Tipo '!$B$5,IF(D973=5,'Tipo '!$B$6,IF(D973=6,'Tipo '!$B$7,IF(D973=7,'Tipo '!$B$8,IF(D973=8,'Tipo '!$B$9,IF(D973=9,'Tipo '!$B$10,IF(D973=10,'Tipo '!$B$11,IF(D973=11,'Tipo '!$B$12,IF(D973=12,'Tipo '!$B$13,IF(D973=13,'Tipo '!$B$14,IF(D973=14,'Tipo '!$B$15,IF(D973=15,'Tipo '!$B$16,IF(D973=16,'Tipo '!$B$17,IF(D973=17,'Tipo '!$B$18,IF(D973=18,'Tipo '!$B$19,IF(D973=19,'Tipo '!$B$20,IF(D973=20,'Tipo '!$B$21,"No ha seleccionado un tipo de contrato válido"))))))))))))))))))))</f>
        <v>No ha seleccionado un tipo de contrato válido</v>
      </c>
      <c r="F973" s="136"/>
      <c r="G973" s="136"/>
      <c r="H973" s="146"/>
      <c r="I973" s="146"/>
      <c r="J973" s="135"/>
      <c r="K973" s="136" t="str">
        <f>IF(J973=1,'Equivalencia BH-BMPT'!$D$2,IF(J973=2,'Equivalencia BH-BMPT'!$D$3,IF(J973=3,'Equivalencia BH-BMPT'!$D$4,IF(J973=4,'Equivalencia BH-BMPT'!$D$5,IF(J973=5,'Equivalencia BH-BMPT'!$D$6,IF(J973=6,'Equivalencia BH-BMPT'!$D$7,IF(J973=7,'Equivalencia BH-BMPT'!$D$8,IF(J973=8,'Equivalencia BH-BMPT'!$D$9,IF(J973=9,'Equivalencia BH-BMPT'!$D$10,IF(J973=10,'Equivalencia BH-BMPT'!$D$11,IF(J973=11,'Equivalencia BH-BMPT'!$D$12,IF(J973=12,'Equivalencia BH-BMPT'!$D$13,IF(J973=13,'Equivalencia BH-BMPT'!$D$14,IF(J973=14,'Equivalencia BH-BMPT'!$D$15,IF(J973=15,'Equivalencia BH-BMPT'!$D$16,IF(J973=16,'Equivalencia BH-BMPT'!$D$17,IF(J973=17,'Equivalencia BH-BMPT'!$D$18,IF(J973=18,'Equivalencia BH-BMPT'!$D$19,IF(J973=19,'Equivalencia BH-BMPT'!$D$20,IF(J973=20,'Equivalencia BH-BMPT'!$D$21,IF(J973=21,'Equivalencia BH-BMPT'!$D$22,IF(J973=22,'Equivalencia BH-BMPT'!$D$23,IF(J973=23,'Equivalencia BH-BMPT'!#REF!,IF(J973=24,'Equivalencia BH-BMPT'!$D$25,IF(J973=25,'Equivalencia BH-BMPT'!$D$26,IF(J973=26,'Equivalencia BH-BMPT'!$D$27,IF(J973=27,'Equivalencia BH-BMPT'!$D$28,IF(J973=28,'Equivalencia BH-BMPT'!$D$29,IF(J973=29,'Equivalencia BH-BMPT'!$D$30,IF(J973=30,'Equivalencia BH-BMPT'!$D$31,IF(J973=31,'Equivalencia BH-BMPT'!$D$32,IF(J973=32,'Equivalencia BH-BMPT'!$D$33,IF(J973=33,'Equivalencia BH-BMPT'!$D$34,IF(J973=34,'Equivalencia BH-BMPT'!$D$35,IF(J973=35,'Equivalencia BH-BMPT'!$D$36,IF(J973=36,'Equivalencia BH-BMPT'!$D$37,IF(J973=37,'Equivalencia BH-BMPT'!$D$38,IF(J973=38,'Equivalencia BH-BMPT'!#REF!,IF(J973=39,'Equivalencia BH-BMPT'!$D$40,IF(J973=40,'Equivalencia BH-BMPT'!$D$41,IF(J973=41,'Equivalencia BH-BMPT'!$D$42,IF(J973=42,'Equivalencia BH-BMPT'!$D$43,IF(J973=43,'Equivalencia BH-BMPT'!$D$44,IF(J973=44,'Equivalencia BH-BMPT'!$D$45,IF(J973=45,'Equivalencia BH-BMPT'!$D$46,"No ha seleccionado un número de programa")))))))))))))))))))))))))))))))))))))))))))))</f>
        <v>No ha seleccionado un número de programa</v>
      </c>
      <c r="L973" s="137"/>
      <c r="M973" s="135"/>
      <c r="N973" s="147"/>
      <c r="O973" s="138"/>
      <c r="P973" s="139"/>
      <c r="Q973" s="140"/>
      <c r="R973" s="140"/>
      <c r="S973" s="140"/>
      <c r="T973" s="140">
        <f t="shared" si="81"/>
        <v>0</v>
      </c>
      <c r="U973" s="140"/>
      <c r="V973" s="141"/>
      <c r="W973" s="141"/>
      <c r="X973" s="141"/>
      <c r="Y973" s="135"/>
      <c r="Z973" s="135"/>
      <c r="AA973" s="142"/>
      <c r="AB973" s="135"/>
      <c r="AC973" s="135"/>
      <c r="AD973" s="135"/>
      <c r="AE973" s="135"/>
      <c r="AF973" s="143" t="e">
        <f t="shared" si="82"/>
        <v>#DIV/0!</v>
      </c>
      <c r="AG973" s="144"/>
      <c r="AH973" s="144" t="b">
        <f t="shared" si="83"/>
        <v>1</v>
      </c>
    </row>
    <row r="974" spans="1:34" ht="44.25" customHeight="1" thickBot="1" x14ac:dyDescent="0.3">
      <c r="A974" s="135"/>
      <c r="B974" s="135"/>
      <c r="C974" s="136"/>
      <c r="D974" s="135"/>
      <c r="E974" s="136" t="str">
        <f>IF(D974=1,'Tipo '!$B$2,IF(D974=2,'Tipo '!$B$3,IF(D974=3,'Tipo '!$B$4,IF(D974=4,'Tipo '!$B$5,IF(D974=5,'Tipo '!$B$6,IF(D974=6,'Tipo '!$B$7,IF(D974=7,'Tipo '!$B$8,IF(D974=8,'Tipo '!$B$9,IF(D974=9,'Tipo '!$B$10,IF(D974=10,'Tipo '!$B$11,IF(D974=11,'Tipo '!$B$12,IF(D974=12,'Tipo '!$B$13,IF(D974=13,'Tipo '!$B$14,IF(D974=14,'Tipo '!$B$15,IF(D974=15,'Tipo '!$B$16,IF(D974=16,'Tipo '!$B$17,IF(D974=17,'Tipo '!$B$18,IF(D974=18,'Tipo '!$B$19,IF(D974=19,'Tipo '!$B$20,IF(D974=20,'Tipo '!$B$21,"No ha seleccionado un tipo de contrato válido"))))))))))))))))))))</f>
        <v>No ha seleccionado un tipo de contrato válido</v>
      </c>
      <c r="F974" s="136"/>
      <c r="G974" s="136"/>
      <c r="H974" s="146"/>
      <c r="I974" s="146"/>
      <c r="J974" s="135"/>
      <c r="K974" s="136" t="str">
        <f>IF(J974=1,'Equivalencia BH-BMPT'!$D$2,IF(J974=2,'Equivalencia BH-BMPT'!$D$3,IF(J974=3,'Equivalencia BH-BMPT'!$D$4,IF(J974=4,'Equivalencia BH-BMPT'!$D$5,IF(J974=5,'Equivalencia BH-BMPT'!$D$6,IF(J974=6,'Equivalencia BH-BMPT'!$D$7,IF(J974=7,'Equivalencia BH-BMPT'!$D$8,IF(J974=8,'Equivalencia BH-BMPT'!$D$9,IF(J974=9,'Equivalencia BH-BMPT'!$D$10,IF(J974=10,'Equivalencia BH-BMPT'!$D$11,IF(J974=11,'Equivalencia BH-BMPT'!$D$12,IF(J974=12,'Equivalencia BH-BMPT'!$D$13,IF(J974=13,'Equivalencia BH-BMPT'!$D$14,IF(J974=14,'Equivalencia BH-BMPT'!$D$15,IF(J974=15,'Equivalencia BH-BMPT'!$D$16,IF(J974=16,'Equivalencia BH-BMPT'!$D$17,IF(J974=17,'Equivalencia BH-BMPT'!$D$18,IF(J974=18,'Equivalencia BH-BMPT'!$D$19,IF(J974=19,'Equivalencia BH-BMPT'!$D$20,IF(J974=20,'Equivalencia BH-BMPT'!$D$21,IF(J974=21,'Equivalencia BH-BMPT'!$D$22,IF(J974=22,'Equivalencia BH-BMPT'!$D$23,IF(J974=23,'Equivalencia BH-BMPT'!#REF!,IF(J974=24,'Equivalencia BH-BMPT'!$D$25,IF(J974=25,'Equivalencia BH-BMPT'!$D$26,IF(J974=26,'Equivalencia BH-BMPT'!$D$27,IF(J974=27,'Equivalencia BH-BMPT'!$D$28,IF(J974=28,'Equivalencia BH-BMPT'!$D$29,IF(J974=29,'Equivalencia BH-BMPT'!$D$30,IF(J974=30,'Equivalencia BH-BMPT'!$D$31,IF(J974=31,'Equivalencia BH-BMPT'!$D$32,IF(J974=32,'Equivalencia BH-BMPT'!$D$33,IF(J974=33,'Equivalencia BH-BMPT'!$D$34,IF(J974=34,'Equivalencia BH-BMPT'!$D$35,IF(J974=35,'Equivalencia BH-BMPT'!$D$36,IF(J974=36,'Equivalencia BH-BMPT'!$D$37,IF(J974=37,'Equivalencia BH-BMPT'!$D$38,IF(J974=38,'Equivalencia BH-BMPT'!#REF!,IF(J974=39,'Equivalencia BH-BMPT'!$D$40,IF(J974=40,'Equivalencia BH-BMPT'!$D$41,IF(J974=41,'Equivalencia BH-BMPT'!$D$42,IF(J974=42,'Equivalencia BH-BMPT'!$D$43,IF(J974=43,'Equivalencia BH-BMPT'!$D$44,IF(J974=44,'Equivalencia BH-BMPT'!$D$45,IF(J974=45,'Equivalencia BH-BMPT'!$D$46,"No ha seleccionado un número de programa")))))))))))))))))))))))))))))))))))))))))))))</f>
        <v>No ha seleccionado un número de programa</v>
      </c>
      <c r="L974" s="137"/>
      <c r="M974" s="135"/>
      <c r="N974" s="147"/>
      <c r="O974" s="138"/>
      <c r="P974" s="139"/>
      <c r="Q974" s="140"/>
      <c r="R974" s="140"/>
      <c r="S974" s="140"/>
      <c r="T974" s="140">
        <f t="shared" si="81"/>
        <v>0</v>
      </c>
      <c r="U974" s="140"/>
      <c r="V974" s="141"/>
      <c r="W974" s="141"/>
      <c r="X974" s="141"/>
      <c r="Y974" s="135"/>
      <c r="Z974" s="135"/>
      <c r="AA974" s="142"/>
      <c r="AB974" s="135"/>
      <c r="AC974" s="135"/>
      <c r="AD974" s="135"/>
      <c r="AE974" s="135"/>
      <c r="AF974" s="143" t="e">
        <f t="shared" si="82"/>
        <v>#DIV/0!</v>
      </c>
      <c r="AG974" s="144"/>
      <c r="AH974" s="144" t="b">
        <f t="shared" si="83"/>
        <v>1</v>
      </c>
    </row>
    <row r="975" spans="1:34" ht="44.25" customHeight="1" thickBot="1" x14ac:dyDescent="0.3">
      <c r="A975" s="135"/>
      <c r="B975" s="135"/>
      <c r="C975" s="136"/>
      <c r="D975" s="135"/>
      <c r="E975" s="136" t="str">
        <f>IF(D975=1,'Tipo '!$B$2,IF(D975=2,'Tipo '!$B$3,IF(D975=3,'Tipo '!$B$4,IF(D975=4,'Tipo '!$B$5,IF(D975=5,'Tipo '!$B$6,IF(D975=6,'Tipo '!$B$7,IF(D975=7,'Tipo '!$B$8,IF(D975=8,'Tipo '!$B$9,IF(D975=9,'Tipo '!$B$10,IF(D975=10,'Tipo '!$B$11,IF(D975=11,'Tipo '!$B$12,IF(D975=12,'Tipo '!$B$13,IF(D975=13,'Tipo '!$B$14,IF(D975=14,'Tipo '!$B$15,IF(D975=15,'Tipo '!$B$16,IF(D975=16,'Tipo '!$B$17,IF(D975=17,'Tipo '!$B$18,IF(D975=18,'Tipo '!$B$19,IF(D975=19,'Tipo '!$B$20,IF(D975=20,'Tipo '!$B$21,"No ha seleccionado un tipo de contrato válido"))))))))))))))))))))</f>
        <v>No ha seleccionado un tipo de contrato válido</v>
      </c>
      <c r="F975" s="136"/>
      <c r="G975" s="136"/>
      <c r="H975" s="146"/>
      <c r="I975" s="146"/>
      <c r="J975" s="135"/>
      <c r="K975" s="136" t="str">
        <f>IF(J975=1,'Equivalencia BH-BMPT'!$D$2,IF(J975=2,'Equivalencia BH-BMPT'!$D$3,IF(J975=3,'Equivalencia BH-BMPT'!$D$4,IF(J975=4,'Equivalencia BH-BMPT'!$D$5,IF(J975=5,'Equivalencia BH-BMPT'!$D$6,IF(J975=6,'Equivalencia BH-BMPT'!$D$7,IF(J975=7,'Equivalencia BH-BMPT'!$D$8,IF(J975=8,'Equivalencia BH-BMPT'!$D$9,IF(J975=9,'Equivalencia BH-BMPT'!$D$10,IF(J975=10,'Equivalencia BH-BMPT'!$D$11,IF(J975=11,'Equivalencia BH-BMPT'!$D$12,IF(J975=12,'Equivalencia BH-BMPT'!$D$13,IF(J975=13,'Equivalencia BH-BMPT'!$D$14,IF(J975=14,'Equivalencia BH-BMPT'!$D$15,IF(J975=15,'Equivalencia BH-BMPT'!$D$16,IF(J975=16,'Equivalencia BH-BMPT'!$D$17,IF(J975=17,'Equivalencia BH-BMPT'!$D$18,IF(J975=18,'Equivalencia BH-BMPT'!$D$19,IF(J975=19,'Equivalencia BH-BMPT'!$D$20,IF(J975=20,'Equivalencia BH-BMPT'!$D$21,IF(J975=21,'Equivalencia BH-BMPT'!$D$22,IF(J975=22,'Equivalencia BH-BMPT'!$D$23,IF(J975=23,'Equivalencia BH-BMPT'!#REF!,IF(J975=24,'Equivalencia BH-BMPT'!$D$25,IF(J975=25,'Equivalencia BH-BMPT'!$D$26,IF(J975=26,'Equivalencia BH-BMPT'!$D$27,IF(J975=27,'Equivalencia BH-BMPT'!$D$28,IF(J975=28,'Equivalencia BH-BMPT'!$D$29,IF(J975=29,'Equivalencia BH-BMPT'!$D$30,IF(J975=30,'Equivalencia BH-BMPT'!$D$31,IF(J975=31,'Equivalencia BH-BMPT'!$D$32,IF(J975=32,'Equivalencia BH-BMPT'!$D$33,IF(J975=33,'Equivalencia BH-BMPT'!$D$34,IF(J975=34,'Equivalencia BH-BMPT'!$D$35,IF(J975=35,'Equivalencia BH-BMPT'!$D$36,IF(J975=36,'Equivalencia BH-BMPT'!$D$37,IF(J975=37,'Equivalencia BH-BMPT'!$D$38,IF(J975=38,'Equivalencia BH-BMPT'!#REF!,IF(J975=39,'Equivalencia BH-BMPT'!$D$40,IF(J975=40,'Equivalencia BH-BMPT'!$D$41,IF(J975=41,'Equivalencia BH-BMPT'!$D$42,IF(J975=42,'Equivalencia BH-BMPT'!$D$43,IF(J975=43,'Equivalencia BH-BMPT'!$D$44,IF(J975=44,'Equivalencia BH-BMPT'!$D$45,IF(J975=45,'Equivalencia BH-BMPT'!$D$46,"No ha seleccionado un número de programa")))))))))))))))))))))))))))))))))))))))))))))</f>
        <v>No ha seleccionado un número de programa</v>
      </c>
      <c r="L975" s="137"/>
      <c r="M975" s="135"/>
      <c r="N975" s="147"/>
      <c r="O975" s="138"/>
      <c r="P975" s="139"/>
      <c r="Q975" s="140"/>
      <c r="R975" s="140"/>
      <c r="S975" s="140"/>
      <c r="T975" s="140">
        <f t="shared" si="81"/>
        <v>0</v>
      </c>
      <c r="U975" s="140"/>
      <c r="V975" s="141"/>
      <c r="W975" s="141"/>
      <c r="X975" s="141"/>
      <c r="Y975" s="135"/>
      <c r="Z975" s="135"/>
      <c r="AA975" s="142"/>
      <c r="AB975" s="135"/>
      <c r="AC975" s="135"/>
      <c r="AD975" s="135"/>
      <c r="AE975" s="135"/>
      <c r="AF975" s="143" t="e">
        <f t="shared" si="82"/>
        <v>#DIV/0!</v>
      </c>
      <c r="AG975" s="144"/>
      <c r="AH975" s="144" t="b">
        <f t="shared" si="83"/>
        <v>1</v>
      </c>
    </row>
    <row r="976" spans="1:34" ht="44.25" customHeight="1" thickBot="1" x14ac:dyDescent="0.3">
      <c r="A976" s="135"/>
      <c r="B976" s="135"/>
      <c r="C976" s="136"/>
      <c r="D976" s="135"/>
      <c r="E976" s="136" t="str">
        <f>IF(D976=1,'Tipo '!$B$2,IF(D976=2,'Tipo '!$B$3,IF(D976=3,'Tipo '!$B$4,IF(D976=4,'Tipo '!$B$5,IF(D976=5,'Tipo '!$B$6,IF(D976=6,'Tipo '!$B$7,IF(D976=7,'Tipo '!$B$8,IF(D976=8,'Tipo '!$B$9,IF(D976=9,'Tipo '!$B$10,IF(D976=10,'Tipo '!$B$11,IF(D976=11,'Tipo '!$B$12,IF(D976=12,'Tipo '!$B$13,IF(D976=13,'Tipo '!$B$14,IF(D976=14,'Tipo '!$B$15,IF(D976=15,'Tipo '!$B$16,IF(D976=16,'Tipo '!$B$17,IF(D976=17,'Tipo '!$B$18,IF(D976=18,'Tipo '!$B$19,IF(D976=19,'Tipo '!$B$20,IF(D976=20,'Tipo '!$B$21,"No ha seleccionado un tipo de contrato válido"))))))))))))))))))))</f>
        <v>No ha seleccionado un tipo de contrato válido</v>
      </c>
      <c r="F976" s="136"/>
      <c r="G976" s="136"/>
      <c r="H976" s="146"/>
      <c r="I976" s="146"/>
      <c r="J976" s="135"/>
      <c r="K976" s="136" t="str">
        <f>IF(J976=1,'Equivalencia BH-BMPT'!$D$2,IF(J976=2,'Equivalencia BH-BMPT'!$D$3,IF(J976=3,'Equivalencia BH-BMPT'!$D$4,IF(J976=4,'Equivalencia BH-BMPT'!$D$5,IF(J976=5,'Equivalencia BH-BMPT'!$D$6,IF(J976=6,'Equivalencia BH-BMPT'!$D$7,IF(J976=7,'Equivalencia BH-BMPT'!$D$8,IF(J976=8,'Equivalencia BH-BMPT'!$D$9,IF(J976=9,'Equivalencia BH-BMPT'!$D$10,IF(J976=10,'Equivalencia BH-BMPT'!$D$11,IF(J976=11,'Equivalencia BH-BMPT'!$D$12,IF(J976=12,'Equivalencia BH-BMPT'!$D$13,IF(J976=13,'Equivalencia BH-BMPT'!$D$14,IF(J976=14,'Equivalencia BH-BMPT'!$D$15,IF(J976=15,'Equivalencia BH-BMPT'!$D$16,IF(J976=16,'Equivalencia BH-BMPT'!$D$17,IF(J976=17,'Equivalencia BH-BMPT'!$D$18,IF(J976=18,'Equivalencia BH-BMPT'!$D$19,IF(J976=19,'Equivalencia BH-BMPT'!$D$20,IF(J976=20,'Equivalencia BH-BMPT'!$D$21,IF(J976=21,'Equivalencia BH-BMPT'!$D$22,IF(J976=22,'Equivalencia BH-BMPT'!$D$23,IF(J976=23,'Equivalencia BH-BMPT'!#REF!,IF(J976=24,'Equivalencia BH-BMPT'!$D$25,IF(J976=25,'Equivalencia BH-BMPT'!$D$26,IF(J976=26,'Equivalencia BH-BMPT'!$D$27,IF(J976=27,'Equivalencia BH-BMPT'!$D$28,IF(J976=28,'Equivalencia BH-BMPT'!$D$29,IF(J976=29,'Equivalencia BH-BMPT'!$D$30,IF(J976=30,'Equivalencia BH-BMPT'!$D$31,IF(J976=31,'Equivalencia BH-BMPT'!$D$32,IF(J976=32,'Equivalencia BH-BMPT'!$D$33,IF(J976=33,'Equivalencia BH-BMPT'!$D$34,IF(J976=34,'Equivalencia BH-BMPT'!$D$35,IF(J976=35,'Equivalencia BH-BMPT'!$D$36,IF(J976=36,'Equivalencia BH-BMPT'!$D$37,IF(J976=37,'Equivalencia BH-BMPT'!$D$38,IF(J976=38,'Equivalencia BH-BMPT'!#REF!,IF(J976=39,'Equivalencia BH-BMPT'!$D$40,IF(J976=40,'Equivalencia BH-BMPT'!$D$41,IF(J976=41,'Equivalencia BH-BMPT'!$D$42,IF(J976=42,'Equivalencia BH-BMPT'!$D$43,IF(J976=43,'Equivalencia BH-BMPT'!$D$44,IF(J976=44,'Equivalencia BH-BMPT'!$D$45,IF(J976=45,'Equivalencia BH-BMPT'!$D$46,"No ha seleccionado un número de programa")))))))))))))))))))))))))))))))))))))))))))))</f>
        <v>No ha seleccionado un número de programa</v>
      </c>
      <c r="L976" s="137"/>
      <c r="M976" s="135"/>
      <c r="N976" s="147"/>
      <c r="O976" s="138"/>
      <c r="P976" s="139"/>
      <c r="Q976" s="140"/>
      <c r="R976" s="140"/>
      <c r="S976" s="140"/>
      <c r="T976" s="140">
        <f t="shared" si="81"/>
        <v>0</v>
      </c>
      <c r="U976" s="140"/>
      <c r="V976" s="141"/>
      <c r="W976" s="141"/>
      <c r="X976" s="141"/>
      <c r="Y976" s="135"/>
      <c r="Z976" s="135"/>
      <c r="AA976" s="142"/>
      <c r="AB976" s="135"/>
      <c r="AC976" s="135"/>
      <c r="AD976" s="135"/>
      <c r="AE976" s="135"/>
      <c r="AF976" s="143" t="e">
        <f t="shared" si="82"/>
        <v>#DIV/0!</v>
      </c>
      <c r="AG976" s="144"/>
      <c r="AH976" s="144" t="b">
        <f t="shared" si="83"/>
        <v>1</v>
      </c>
    </row>
    <row r="977" spans="1:34" ht="44.25" customHeight="1" thickBot="1" x14ac:dyDescent="0.3">
      <c r="A977" s="135"/>
      <c r="B977" s="135"/>
      <c r="C977" s="136"/>
      <c r="D977" s="135"/>
      <c r="E977" s="136" t="str">
        <f>IF(D977=1,'Tipo '!$B$2,IF(D977=2,'Tipo '!$B$3,IF(D977=3,'Tipo '!$B$4,IF(D977=4,'Tipo '!$B$5,IF(D977=5,'Tipo '!$B$6,IF(D977=6,'Tipo '!$B$7,IF(D977=7,'Tipo '!$B$8,IF(D977=8,'Tipo '!$B$9,IF(D977=9,'Tipo '!$B$10,IF(D977=10,'Tipo '!$B$11,IF(D977=11,'Tipo '!$B$12,IF(D977=12,'Tipo '!$B$13,IF(D977=13,'Tipo '!$B$14,IF(D977=14,'Tipo '!$B$15,IF(D977=15,'Tipo '!$B$16,IF(D977=16,'Tipo '!$B$17,IF(D977=17,'Tipo '!$B$18,IF(D977=18,'Tipo '!$B$19,IF(D977=19,'Tipo '!$B$20,IF(D977=20,'Tipo '!$B$21,"No ha seleccionado un tipo de contrato válido"))))))))))))))))))))</f>
        <v>No ha seleccionado un tipo de contrato válido</v>
      </c>
      <c r="F977" s="136"/>
      <c r="G977" s="136"/>
      <c r="H977" s="146"/>
      <c r="I977" s="146"/>
      <c r="J977" s="135"/>
      <c r="K977" s="136" t="str">
        <f>IF(J977=1,'Equivalencia BH-BMPT'!$D$2,IF(J977=2,'Equivalencia BH-BMPT'!$D$3,IF(J977=3,'Equivalencia BH-BMPT'!$D$4,IF(J977=4,'Equivalencia BH-BMPT'!$D$5,IF(J977=5,'Equivalencia BH-BMPT'!$D$6,IF(J977=6,'Equivalencia BH-BMPT'!$D$7,IF(J977=7,'Equivalencia BH-BMPT'!$D$8,IF(J977=8,'Equivalencia BH-BMPT'!$D$9,IF(J977=9,'Equivalencia BH-BMPT'!$D$10,IF(J977=10,'Equivalencia BH-BMPT'!$D$11,IF(J977=11,'Equivalencia BH-BMPT'!$D$12,IF(J977=12,'Equivalencia BH-BMPT'!$D$13,IF(J977=13,'Equivalencia BH-BMPT'!$D$14,IF(J977=14,'Equivalencia BH-BMPT'!$D$15,IF(J977=15,'Equivalencia BH-BMPT'!$D$16,IF(J977=16,'Equivalencia BH-BMPT'!$D$17,IF(J977=17,'Equivalencia BH-BMPT'!$D$18,IF(J977=18,'Equivalencia BH-BMPT'!$D$19,IF(J977=19,'Equivalencia BH-BMPT'!$D$20,IF(J977=20,'Equivalencia BH-BMPT'!$D$21,IF(J977=21,'Equivalencia BH-BMPT'!$D$22,IF(J977=22,'Equivalencia BH-BMPT'!$D$23,IF(J977=23,'Equivalencia BH-BMPT'!#REF!,IF(J977=24,'Equivalencia BH-BMPT'!$D$25,IF(J977=25,'Equivalencia BH-BMPT'!$D$26,IF(J977=26,'Equivalencia BH-BMPT'!$D$27,IF(J977=27,'Equivalencia BH-BMPT'!$D$28,IF(J977=28,'Equivalencia BH-BMPT'!$D$29,IF(J977=29,'Equivalencia BH-BMPT'!$D$30,IF(J977=30,'Equivalencia BH-BMPT'!$D$31,IF(J977=31,'Equivalencia BH-BMPT'!$D$32,IF(J977=32,'Equivalencia BH-BMPT'!$D$33,IF(J977=33,'Equivalencia BH-BMPT'!$D$34,IF(J977=34,'Equivalencia BH-BMPT'!$D$35,IF(J977=35,'Equivalencia BH-BMPT'!$D$36,IF(J977=36,'Equivalencia BH-BMPT'!$D$37,IF(J977=37,'Equivalencia BH-BMPT'!$D$38,IF(J977=38,'Equivalencia BH-BMPT'!#REF!,IF(J977=39,'Equivalencia BH-BMPT'!$D$40,IF(J977=40,'Equivalencia BH-BMPT'!$D$41,IF(J977=41,'Equivalencia BH-BMPT'!$D$42,IF(J977=42,'Equivalencia BH-BMPT'!$D$43,IF(J977=43,'Equivalencia BH-BMPT'!$D$44,IF(J977=44,'Equivalencia BH-BMPT'!$D$45,IF(J977=45,'Equivalencia BH-BMPT'!$D$46,"No ha seleccionado un número de programa")))))))))))))))))))))))))))))))))))))))))))))</f>
        <v>No ha seleccionado un número de programa</v>
      </c>
      <c r="L977" s="137"/>
      <c r="M977" s="135"/>
      <c r="N977" s="147"/>
      <c r="O977" s="138"/>
      <c r="P977" s="139"/>
      <c r="Q977" s="140"/>
      <c r="R977" s="140"/>
      <c r="S977" s="140"/>
      <c r="T977" s="140">
        <f t="shared" si="81"/>
        <v>0</v>
      </c>
      <c r="U977" s="140"/>
      <c r="V977" s="141"/>
      <c r="W977" s="141"/>
      <c r="X977" s="141"/>
      <c r="Y977" s="135"/>
      <c r="Z977" s="135"/>
      <c r="AA977" s="142"/>
      <c r="AB977" s="135"/>
      <c r="AC977" s="135"/>
      <c r="AD977" s="135"/>
      <c r="AE977" s="135"/>
      <c r="AF977" s="143" t="e">
        <f t="shared" si="82"/>
        <v>#DIV/0!</v>
      </c>
      <c r="AG977" s="144"/>
      <c r="AH977" s="144" t="b">
        <f t="shared" si="83"/>
        <v>1</v>
      </c>
    </row>
    <row r="978" spans="1:34" ht="44.25" customHeight="1" thickBot="1" x14ac:dyDescent="0.3">
      <c r="A978" s="135"/>
      <c r="B978" s="135"/>
      <c r="C978" s="136"/>
      <c r="D978" s="135"/>
      <c r="E978" s="136" t="str">
        <f>IF(D978=1,'Tipo '!$B$2,IF(D978=2,'Tipo '!$B$3,IF(D978=3,'Tipo '!$B$4,IF(D978=4,'Tipo '!$B$5,IF(D978=5,'Tipo '!$B$6,IF(D978=6,'Tipo '!$B$7,IF(D978=7,'Tipo '!$B$8,IF(D978=8,'Tipo '!$B$9,IF(D978=9,'Tipo '!$B$10,IF(D978=10,'Tipo '!$B$11,IF(D978=11,'Tipo '!$B$12,IF(D978=12,'Tipo '!$B$13,IF(D978=13,'Tipo '!$B$14,IF(D978=14,'Tipo '!$B$15,IF(D978=15,'Tipo '!$B$16,IF(D978=16,'Tipo '!$B$17,IF(D978=17,'Tipo '!$B$18,IF(D978=18,'Tipo '!$B$19,IF(D978=19,'Tipo '!$B$20,IF(D978=20,'Tipo '!$B$21,"No ha seleccionado un tipo de contrato válido"))))))))))))))))))))</f>
        <v>No ha seleccionado un tipo de contrato válido</v>
      </c>
      <c r="F978" s="136"/>
      <c r="G978" s="136"/>
      <c r="H978" s="146"/>
      <c r="I978" s="146"/>
      <c r="J978" s="135"/>
      <c r="K978" s="136" t="str">
        <f>IF(J978=1,'Equivalencia BH-BMPT'!$D$2,IF(J978=2,'Equivalencia BH-BMPT'!$D$3,IF(J978=3,'Equivalencia BH-BMPT'!$D$4,IF(J978=4,'Equivalencia BH-BMPT'!$D$5,IF(J978=5,'Equivalencia BH-BMPT'!$D$6,IF(J978=6,'Equivalencia BH-BMPT'!$D$7,IF(J978=7,'Equivalencia BH-BMPT'!$D$8,IF(J978=8,'Equivalencia BH-BMPT'!$D$9,IF(J978=9,'Equivalencia BH-BMPT'!$D$10,IF(J978=10,'Equivalencia BH-BMPT'!$D$11,IF(J978=11,'Equivalencia BH-BMPT'!$D$12,IF(J978=12,'Equivalencia BH-BMPT'!$D$13,IF(J978=13,'Equivalencia BH-BMPT'!$D$14,IF(J978=14,'Equivalencia BH-BMPT'!$D$15,IF(J978=15,'Equivalencia BH-BMPT'!$D$16,IF(J978=16,'Equivalencia BH-BMPT'!$D$17,IF(J978=17,'Equivalencia BH-BMPT'!$D$18,IF(J978=18,'Equivalencia BH-BMPT'!$D$19,IF(J978=19,'Equivalencia BH-BMPT'!$D$20,IF(J978=20,'Equivalencia BH-BMPT'!$D$21,IF(J978=21,'Equivalencia BH-BMPT'!$D$22,IF(J978=22,'Equivalencia BH-BMPT'!$D$23,IF(J978=23,'Equivalencia BH-BMPT'!#REF!,IF(J978=24,'Equivalencia BH-BMPT'!$D$25,IF(J978=25,'Equivalencia BH-BMPT'!$D$26,IF(J978=26,'Equivalencia BH-BMPT'!$D$27,IF(J978=27,'Equivalencia BH-BMPT'!$D$28,IF(J978=28,'Equivalencia BH-BMPT'!$D$29,IF(J978=29,'Equivalencia BH-BMPT'!$D$30,IF(J978=30,'Equivalencia BH-BMPT'!$D$31,IF(J978=31,'Equivalencia BH-BMPT'!$D$32,IF(J978=32,'Equivalencia BH-BMPT'!$D$33,IF(J978=33,'Equivalencia BH-BMPT'!$D$34,IF(J978=34,'Equivalencia BH-BMPT'!$D$35,IF(J978=35,'Equivalencia BH-BMPT'!$D$36,IF(J978=36,'Equivalencia BH-BMPT'!$D$37,IF(J978=37,'Equivalencia BH-BMPT'!$D$38,IF(J978=38,'Equivalencia BH-BMPT'!#REF!,IF(J978=39,'Equivalencia BH-BMPT'!$D$40,IF(J978=40,'Equivalencia BH-BMPT'!$D$41,IF(J978=41,'Equivalencia BH-BMPT'!$D$42,IF(J978=42,'Equivalencia BH-BMPT'!$D$43,IF(J978=43,'Equivalencia BH-BMPT'!$D$44,IF(J978=44,'Equivalencia BH-BMPT'!$D$45,IF(J978=45,'Equivalencia BH-BMPT'!$D$46,"No ha seleccionado un número de programa")))))))))))))))))))))))))))))))))))))))))))))</f>
        <v>No ha seleccionado un número de programa</v>
      </c>
      <c r="L978" s="137"/>
      <c r="M978" s="135"/>
      <c r="N978" s="147"/>
      <c r="O978" s="138"/>
      <c r="P978" s="139"/>
      <c r="Q978" s="140"/>
      <c r="R978" s="140"/>
      <c r="S978" s="140"/>
      <c r="T978" s="140">
        <f t="shared" si="81"/>
        <v>0</v>
      </c>
      <c r="U978" s="140"/>
      <c r="V978" s="141"/>
      <c r="W978" s="141"/>
      <c r="X978" s="141"/>
      <c r="Y978" s="135"/>
      <c r="Z978" s="135"/>
      <c r="AA978" s="142"/>
      <c r="AB978" s="135"/>
      <c r="AC978" s="135"/>
      <c r="AD978" s="135"/>
      <c r="AE978" s="135"/>
      <c r="AF978" s="143" t="e">
        <f t="shared" si="82"/>
        <v>#DIV/0!</v>
      </c>
      <c r="AG978" s="144"/>
      <c r="AH978" s="144" t="b">
        <f t="shared" si="83"/>
        <v>1</v>
      </c>
    </row>
    <row r="979" spans="1:34" ht="44.25" customHeight="1" thickBot="1" x14ac:dyDescent="0.3">
      <c r="A979" s="135"/>
      <c r="B979" s="135"/>
      <c r="C979" s="136"/>
      <c r="D979" s="135"/>
      <c r="E979" s="136" t="str">
        <f>IF(D979=1,'Tipo '!$B$2,IF(D979=2,'Tipo '!$B$3,IF(D979=3,'Tipo '!$B$4,IF(D979=4,'Tipo '!$B$5,IF(D979=5,'Tipo '!$B$6,IF(D979=6,'Tipo '!$B$7,IF(D979=7,'Tipo '!$B$8,IF(D979=8,'Tipo '!$B$9,IF(D979=9,'Tipo '!$B$10,IF(D979=10,'Tipo '!$B$11,IF(D979=11,'Tipo '!$B$12,IF(D979=12,'Tipo '!$B$13,IF(D979=13,'Tipo '!$B$14,IF(D979=14,'Tipo '!$B$15,IF(D979=15,'Tipo '!$B$16,IF(D979=16,'Tipo '!$B$17,IF(D979=17,'Tipo '!$B$18,IF(D979=18,'Tipo '!$B$19,IF(D979=19,'Tipo '!$B$20,IF(D979=20,'Tipo '!$B$21,"No ha seleccionado un tipo de contrato válido"))))))))))))))))))))</f>
        <v>No ha seleccionado un tipo de contrato válido</v>
      </c>
      <c r="F979" s="136"/>
      <c r="G979" s="136"/>
      <c r="H979" s="146"/>
      <c r="I979" s="146"/>
      <c r="J979" s="135"/>
      <c r="K979" s="136" t="str">
        <f>IF(J979=1,'Equivalencia BH-BMPT'!$D$2,IF(J979=2,'Equivalencia BH-BMPT'!$D$3,IF(J979=3,'Equivalencia BH-BMPT'!$D$4,IF(J979=4,'Equivalencia BH-BMPT'!$D$5,IF(J979=5,'Equivalencia BH-BMPT'!$D$6,IF(J979=6,'Equivalencia BH-BMPT'!$D$7,IF(J979=7,'Equivalencia BH-BMPT'!$D$8,IF(J979=8,'Equivalencia BH-BMPT'!$D$9,IF(J979=9,'Equivalencia BH-BMPT'!$D$10,IF(J979=10,'Equivalencia BH-BMPT'!$D$11,IF(J979=11,'Equivalencia BH-BMPT'!$D$12,IF(J979=12,'Equivalencia BH-BMPT'!$D$13,IF(J979=13,'Equivalencia BH-BMPT'!$D$14,IF(J979=14,'Equivalencia BH-BMPT'!$D$15,IF(J979=15,'Equivalencia BH-BMPT'!$D$16,IF(J979=16,'Equivalencia BH-BMPT'!$D$17,IF(J979=17,'Equivalencia BH-BMPT'!$D$18,IF(J979=18,'Equivalencia BH-BMPT'!$D$19,IF(J979=19,'Equivalencia BH-BMPT'!$D$20,IF(J979=20,'Equivalencia BH-BMPT'!$D$21,IF(J979=21,'Equivalencia BH-BMPT'!$D$22,IF(J979=22,'Equivalencia BH-BMPT'!$D$23,IF(J979=23,'Equivalencia BH-BMPT'!#REF!,IF(J979=24,'Equivalencia BH-BMPT'!$D$25,IF(J979=25,'Equivalencia BH-BMPT'!$D$26,IF(J979=26,'Equivalencia BH-BMPT'!$D$27,IF(J979=27,'Equivalencia BH-BMPT'!$D$28,IF(J979=28,'Equivalencia BH-BMPT'!$D$29,IF(J979=29,'Equivalencia BH-BMPT'!$D$30,IF(J979=30,'Equivalencia BH-BMPT'!$D$31,IF(J979=31,'Equivalencia BH-BMPT'!$D$32,IF(J979=32,'Equivalencia BH-BMPT'!$D$33,IF(J979=33,'Equivalencia BH-BMPT'!$D$34,IF(J979=34,'Equivalencia BH-BMPT'!$D$35,IF(J979=35,'Equivalencia BH-BMPT'!$D$36,IF(J979=36,'Equivalencia BH-BMPT'!$D$37,IF(J979=37,'Equivalencia BH-BMPT'!$D$38,IF(J979=38,'Equivalencia BH-BMPT'!#REF!,IF(J979=39,'Equivalencia BH-BMPT'!$D$40,IF(J979=40,'Equivalencia BH-BMPT'!$D$41,IF(J979=41,'Equivalencia BH-BMPT'!$D$42,IF(J979=42,'Equivalencia BH-BMPT'!$D$43,IF(J979=43,'Equivalencia BH-BMPT'!$D$44,IF(J979=44,'Equivalencia BH-BMPT'!$D$45,IF(J979=45,'Equivalencia BH-BMPT'!$D$46,"No ha seleccionado un número de programa")))))))))))))))))))))))))))))))))))))))))))))</f>
        <v>No ha seleccionado un número de programa</v>
      </c>
      <c r="L979" s="137"/>
      <c r="M979" s="135"/>
      <c r="N979" s="147"/>
      <c r="O979" s="138"/>
      <c r="P979" s="139"/>
      <c r="Q979" s="140"/>
      <c r="R979" s="140"/>
      <c r="S979" s="140"/>
      <c r="T979" s="140">
        <f t="shared" si="81"/>
        <v>0</v>
      </c>
      <c r="U979" s="140"/>
      <c r="V979" s="141"/>
      <c r="W979" s="141"/>
      <c r="X979" s="141"/>
      <c r="Y979" s="135"/>
      <c r="Z979" s="135"/>
      <c r="AA979" s="142"/>
      <c r="AB979" s="135"/>
      <c r="AC979" s="135"/>
      <c r="AD979" s="135"/>
      <c r="AE979" s="135"/>
      <c r="AF979" s="143" t="e">
        <f t="shared" si="82"/>
        <v>#DIV/0!</v>
      </c>
      <c r="AG979" s="144"/>
      <c r="AH979" s="144" t="b">
        <f t="shared" si="83"/>
        <v>1</v>
      </c>
    </row>
    <row r="980" spans="1:34" ht="44.25" customHeight="1" thickBot="1" x14ac:dyDescent="0.3">
      <c r="A980" s="135"/>
      <c r="B980" s="135"/>
      <c r="C980" s="136"/>
      <c r="D980" s="135"/>
      <c r="E980" s="136" t="str">
        <f>IF(D980=1,'Tipo '!$B$2,IF(D980=2,'Tipo '!$B$3,IF(D980=3,'Tipo '!$B$4,IF(D980=4,'Tipo '!$B$5,IF(D980=5,'Tipo '!$B$6,IF(D980=6,'Tipo '!$B$7,IF(D980=7,'Tipo '!$B$8,IF(D980=8,'Tipo '!$B$9,IF(D980=9,'Tipo '!$B$10,IF(D980=10,'Tipo '!$B$11,IF(D980=11,'Tipo '!$B$12,IF(D980=12,'Tipo '!$B$13,IF(D980=13,'Tipo '!$B$14,IF(D980=14,'Tipo '!$B$15,IF(D980=15,'Tipo '!$B$16,IF(D980=16,'Tipo '!$B$17,IF(D980=17,'Tipo '!$B$18,IF(D980=18,'Tipo '!$B$19,IF(D980=19,'Tipo '!$B$20,IF(D980=20,'Tipo '!$B$21,"No ha seleccionado un tipo de contrato válido"))))))))))))))))))))</f>
        <v>No ha seleccionado un tipo de contrato válido</v>
      </c>
      <c r="F980" s="136"/>
      <c r="G980" s="136"/>
      <c r="H980" s="146"/>
      <c r="I980" s="146"/>
      <c r="J980" s="135"/>
      <c r="K980" s="136" t="str">
        <f>IF(J980=1,'Equivalencia BH-BMPT'!$D$2,IF(J980=2,'Equivalencia BH-BMPT'!$D$3,IF(J980=3,'Equivalencia BH-BMPT'!$D$4,IF(J980=4,'Equivalencia BH-BMPT'!$D$5,IF(J980=5,'Equivalencia BH-BMPT'!$D$6,IF(J980=6,'Equivalencia BH-BMPT'!$D$7,IF(J980=7,'Equivalencia BH-BMPT'!$D$8,IF(J980=8,'Equivalencia BH-BMPT'!$D$9,IF(J980=9,'Equivalencia BH-BMPT'!$D$10,IF(J980=10,'Equivalencia BH-BMPT'!$D$11,IF(J980=11,'Equivalencia BH-BMPT'!$D$12,IF(J980=12,'Equivalencia BH-BMPT'!$D$13,IF(J980=13,'Equivalencia BH-BMPT'!$D$14,IF(J980=14,'Equivalencia BH-BMPT'!$D$15,IF(J980=15,'Equivalencia BH-BMPT'!$D$16,IF(J980=16,'Equivalencia BH-BMPT'!$D$17,IF(J980=17,'Equivalencia BH-BMPT'!$D$18,IF(J980=18,'Equivalencia BH-BMPT'!$D$19,IF(J980=19,'Equivalencia BH-BMPT'!$D$20,IF(J980=20,'Equivalencia BH-BMPT'!$D$21,IF(J980=21,'Equivalencia BH-BMPT'!$D$22,IF(J980=22,'Equivalencia BH-BMPT'!$D$23,IF(J980=23,'Equivalencia BH-BMPT'!#REF!,IF(J980=24,'Equivalencia BH-BMPT'!$D$25,IF(J980=25,'Equivalencia BH-BMPT'!$D$26,IF(J980=26,'Equivalencia BH-BMPT'!$D$27,IF(J980=27,'Equivalencia BH-BMPT'!$D$28,IF(J980=28,'Equivalencia BH-BMPT'!$D$29,IF(J980=29,'Equivalencia BH-BMPT'!$D$30,IF(J980=30,'Equivalencia BH-BMPT'!$D$31,IF(J980=31,'Equivalencia BH-BMPT'!$D$32,IF(J980=32,'Equivalencia BH-BMPT'!$D$33,IF(J980=33,'Equivalencia BH-BMPT'!$D$34,IF(J980=34,'Equivalencia BH-BMPT'!$D$35,IF(J980=35,'Equivalencia BH-BMPT'!$D$36,IF(J980=36,'Equivalencia BH-BMPT'!$D$37,IF(J980=37,'Equivalencia BH-BMPT'!$D$38,IF(J980=38,'Equivalencia BH-BMPT'!#REF!,IF(J980=39,'Equivalencia BH-BMPT'!$D$40,IF(J980=40,'Equivalencia BH-BMPT'!$D$41,IF(J980=41,'Equivalencia BH-BMPT'!$D$42,IF(J980=42,'Equivalencia BH-BMPT'!$D$43,IF(J980=43,'Equivalencia BH-BMPT'!$D$44,IF(J980=44,'Equivalencia BH-BMPT'!$D$45,IF(J980=45,'Equivalencia BH-BMPT'!$D$46,"No ha seleccionado un número de programa")))))))))))))))))))))))))))))))))))))))))))))</f>
        <v>No ha seleccionado un número de programa</v>
      </c>
      <c r="L980" s="137"/>
      <c r="M980" s="135"/>
      <c r="N980" s="147"/>
      <c r="O980" s="138"/>
      <c r="P980" s="139"/>
      <c r="Q980" s="140"/>
      <c r="R980" s="140"/>
      <c r="S980" s="140"/>
      <c r="T980" s="140">
        <f t="shared" si="81"/>
        <v>0</v>
      </c>
      <c r="U980" s="140"/>
      <c r="V980" s="141"/>
      <c r="W980" s="141"/>
      <c r="X980" s="141"/>
      <c r="Y980" s="135"/>
      <c r="Z980" s="135"/>
      <c r="AA980" s="142"/>
      <c r="AB980" s="135"/>
      <c r="AC980" s="135"/>
      <c r="AD980" s="135"/>
      <c r="AE980" s="135"/>
      <c r="AF980" s="143" t="e">
        <f t="shared" si="82"/>
        <v>#DIV/0!</v>
      </c>
      <c r="AG980" s="144"/>
      <c r="AH980" s="144" t="b">
        <f t="shared" si="83"/>
        <v>1</v>
      </c>
    </row>
    <row r="981" spans="1:34" ht="44.25" customHeight="1" thickBot="1" x14ac:dyDescent="0.3">
      <c r="A981" s="135"/>
      <c r="B981" s="135"/>
      <c r="C981" s="136"/>
      <c r="D981" s="135"/>
      <c r="E981" s="136" t="str">
        <f>IF(D981=1,'Tipo '!$B$2,IF(D981=2,'Tipo '!$B$3,IF(D981=3,'Tipo '!$B$4,IF(D981=4,'Tipo '!$B$5,IF(D981=5,'Tipo '!$B$6,IF(D981=6,'Tipo '!$B$7,IF(D981=7,'Tipo '!$B$8,IF(D981=8,'Tipo '!$B$9,IF(D981=9,'Tipo '!$B$10,IF(D981=10,'Tipo '!$B$11,IF(D981=11,'Tipo '!$B$12,IF(D981=12,'Tipo '!$B$13,IF(D981=13,'Tipo '!$B$14,IF(D981=14,'Tipo '!$B$15,IF(D981=15,'Tipo '!$B$16,IF(D981=16,'Tipo '!$B$17,IF(D981=17,'Tipo '!$B$18,IF(D981=18,'Tipo '!$B$19,IF(D981=19,'Tipo '!$B$20,IF(D981=20,'Tipo '!$B$21,"No ha seleccionado un tipo de contrato válido"))))))))))))))))))))</f>
        <v>No ha seleccionado un tipo de contrato válido</v>
      </c>
      <c r="F981" s="136"/>
      <c r="G981" s="136"/>
      <c r="H981" s="146"/>
      <c r="I981" s="146"/>
      <c r="J981" s="135"/>
      <c r="K981" s="136" t="str">
        <f>IF(J981=1,'Equivalencia BH-BMPT'!$D$2,IF(J981=2,'Equivalencia BH-BMPT'!$D$3,IF(J981=3,'Equivalencia BH-BMPT'!$D$4,IF(J981=4,'Equivalencia BH-BMPT'!$D$5,IF(J981=5,'Equivalencia BH-BMPT'!$D$6,IF(J981=6,'Equivalencia BH-BMPT'!$D$7,IF(J981=7,'Equivalencia BH-BMPT'!$D$8,IF(J981=8,'Equivalencia BH-BMPT'!$D$9,IF(J981=9,'Equivalencia BH-BMPT'!$D$10,IF(J981=10,'Equivalencia BH-BMPT'!$D$11,IF(J981=11,'Equivalencia BH-BMPT'!$D$12,IF(J981=12,'Equivalencia BH-BMPT'!$D$13,IF(J981=13,'Equivalencia BH-BMPT'!$D$14,IF(J981=14,'Equivalencia BH-BMPT'!$D$15,IF(J981=15,'Equivalencia BH-BMPT'!$D$16,IF(J981=16,'Equivalencia BH-BMPT'!$D$17,IF(J981=17,'Equivalencia BH-BMPT'!$D$18,IF(J981=18,'Equivalencia BH-BMPT'!$D$19,IF(J981=19,'Equivalencia BH-BMPT'!$D$20,IF(J981=20,'Equivalencia BH-BMPT'!$D$21,IF(J981=21,'Equivalencia BH-BMPT'!$D$22,IF(J981=22,'Equivalencia BH-BMPT'!$D$23,IF(J981=23,'Equivalencia BH-BMPT'!#REF!,IF(J981=24,'Equivalencia BH-BMPT'!$D$25,IF(J981=25,'Equivalencia BH-BMPT'!$D$26,IF(J981=26,'Equivalencia BH-BMPT'!$D$27,IF(J981=27,'Equivalencia BH-BMPT'!$D$28,IF(J981=28,'Equivalencia BH-BMPT'!$D$29,IF(J981=29,'Equivalencia BH-BMPT'!$D$30,IF(J981=30,'Equivalencia BH-BMPT'!$D$31,IF(J981=31,'Equivalencia BH-BMPT'!$D$32,IF(J981=32,'Equivalencia BH-BMPT'!$D$33,IF(J981=33,'Equivalencia BH-BMPT'!$D$34,IF(J981=34,'Equivalencia BH-BMPT'!$D$35,IF(J981=35,'Equivalencia BH-BMPT'!$D$36,IF(J981=36,'Equivalencia BH-BMPT'!$D$37,IF(J981=37,'Equivalencia BH-BMPT'!$D$38,IF(J981=38,'Equivalencia BH-BMPT'!#REF!,IF(J981=39,'Equivalencia BH-BMPT'!$D$40,IF(J981=40,'Equivalencia BH-BMPT'!$D$41,IF(J981=41,'Equivalencia BH-BMPT'!$D$42,IF(J981=42,'Equivalencia BH-BMPT'!$D$43,IF(J981=43,'Equivalencia BH-BMPT'!$D$44,IF(J981=44,'Equivalencia BH-BMPT'!$D$45,IF(J981=45,'Equivalencia BH-BMPT'!$D$46,"No ha seleccionado un número de programa")))))))))))))))))))))))))))))))))))))))))))))</f>
        <v>No ha seleccionado un número de programa</v>
      </c>
      <c r="L981" s="137"/>
      <c r="M981" s="135"/>
      <c r="N981" s="147"/>
      <c r="O981" s="138"/>
      <c r="P981" s="139"/>
      <c r="Q981" s="140"/>
      <c r="R981" s="140"/>
      <c r="S981" s="140"/>
      <c r="T981" s="140">
        <f t="shared" si="81"/>
        <v>0</v>
      </c>
      <c r="U981" s="140"/>
      <c r="V981" s="141"/>
      <c r="W981" s="141"/>
      <c r="X981" s="141"/>
      <c r="Y981" s="135"/>
      <c r="Z981" s="135"/>
      <c r="AA981" s="142"/>
      <c r="AB981" s="135"/>
      <c r="AC981" s="135"/>
      <c r="AD981" s="135"/>
      <c r="AE981" s="135"/>
      <c r="AF981" s="143" t="e">
        <f t="shared" si="82"/>
        <v>#DIV/0!</v>
      </c>
      <c r="AG981" s="144"/>
      <c r="AH981" s="144" t="b">
        <f t="shared" si="83"/>
        <v>1</v>
      </c>
    </row>
    <row r="982" spans="1:34" ht="44.25" customHeight="1" thickBot="1" x14ac:dyDescent="0.3">
      <c r="A982" s="135"/>
      <c r="B982" s="135"/>
      <c r="C982" s="136"/>
      <c r="D982" s="135"/>
      <c r="E982" s="136" t="str">
        <f>IF(D982=1,'Tipo '!$B$2,IF(D982=2,'Tipo '!$B$3,IF(D982=3,'Tipo '!$B$4,IF(D982=4,'Tipo '!$B$5,IF(D982=5,'Tipo '!$B$6,IF(D982=6,'Tipo '!$B$7,IF(D982=7,'Tipo '!$B$8,IF(D982=8,'Tipo '!$B$9,IF(D982=9,'Tipo '!$B$10,IF(D982=10,'Tipo '!$B$11,IF(D982=11,'Tipo '!$B$12,IF(D982=12,'Tipo '!$B$13,IF(D982=13,'Tipo '!$B$14,IF(D982=14,'Tipo '!$B$15,IF(D982=15,'Tipo '!$B$16,IF(D982=16,'Tipo '!$B$17,IF(D982=17,'Tipo '!$B$18,IF(D982=18,'Tipo '!$B$19,IF(D982=19,'Tipo '!$B$20,IF(D982=20,'Tipo '!$B$21,"No ha seleccionado un tipo de contrato válido"))))))))))))))))))))</f>
        <v>No ha seleccionado un tipo de contrato válido</v>
      </c>
      <c r="F982" s="136"/>
      <c r="G982" s="136"/>
      <c r="H982" s="146"/>
      <c r="I982" s="146"/>
      <c r="J982" s="135"/>
      <c r="K982" s="136" t="str">
        <f>IF(J982=1,'Equivalencia BH-BMPT'!$D$2,IF(J982=2,'Equivalencia BH-BMPT'!$D$3,IF(J982=3,'Equivalencia BH-BMPT'!$D$4,IF(J982=4,'Equivalencia BH-BMPT'!$D$5,IF(J982=5,'Equivalencia BH-BMPT'!$D$6,IF(J982=6,'Equivalencia BH-BMPT'!$D$7,IF(J982=7,'Equivalencia BH-BMPT'!$D$8,IF(J982=8,'Equivalencia BH-BMPT'!$D$9,IF(J982=9,'Equivalencia BH-BMPT'!$D$10,IF(J982=10,'Equivalencia BH-BMPT'!$D$11,IF(J982=11,'Equivalencia BH-BMPT'!$D$12,IF(J982=12,'Equivalencia BH-BMPT'!$D$13,IF(J982=13,'Equivalencia BH-BMPT'!$D$14,IF(J982=14,'Equivalencia BH-BMPT'!$D$15,IF(J982=15,'Equivalencia BH-BMPT'!$D$16,IF(J982=16,'Equivalencia BH-BMPT'!$D$17,IF(J982=17,'Equivalencia BH-BMPT'!$D$18,IF(J982=18,'Equivalencia BH-BMPT'!$D$19,IF(J982=19,'Equivalencia BH-BMPT'!$D$20,IF(J982=20,'Equivalencia BH-BMPT'!$D$21,IF(J982=21,'Equivalencia BH-BMPT'!$D$22,IF(J982=22,'Equivalencia BH-BMPT'!$D$23,IF(J982=23,'Equivalencia BH-BMPT'!#REF!,IF(J982=24,'Equivalencia BH-BMPT'!$D$25,IF(J982=25,'Equivalencia BH-BMPT'!$D$26,IF(J982=26,'Equivalencia BH-BMPT'!$D$27,IF(J982=27,'Equivalencia BH-BMPT'!$D$28,IF(J982=28,'Equivalencia BH-BMPT'!$D$29,IF(J982=29,'Equivalencia BH-BMPT'!$D$30,IF(J982=30,'Equivalencia BH-BMPT'!$D$31,IF(J982=31,'Equivalencia BH-BMPT'!$D$32,IF(J982=32,'Equivalencia BH-BMPT'!$D$33,IF(J982=33,'Equivalencia BH-BMPT'!$D$34,IF(J982=34,'Equivalencia BH-BMPT'!$D$35,IF(J982=35,'Equivalencia BH-BMPT'!$D$36,IF(J982=36,'Equivalencia BH-BMPT'!$D$37,IF(J982=37,'Equivalencia BH-BMPT'!$D$38,IF(J982=38,'Equivalencia BH-BMPT'!#REF!,IF(J982=39,'Equivalencia BH-BMPT'!$D$40,IF(J982=40,'Equivalencia BH-BMPT'!$D$41,IF(J982=41,'Equivalencia BH-BMPT'!$D$42,IF(J982=42,'Equivalencia BH-BMPT'!$D$43,IF(J982=43,'Equivalencia BH-BMPT'!$D$44,IF(J982=44,'Equivalencia BH-BMPT'!$D$45,IF(J982=45,'Equivalencia BH-BMPT'!$D$46,"No ha seleccionado un número de programa")))))))))))))))))))))))))))))))))))))))))))))</f>
        <v>No ha seleccionado un número de programa</v>
      </c>
      <c r="L982" s="137"/>
      <c r="M982" s="135"/>
      <c r="N982" s="147"/>
      <c r="O982" s="138"/>
      <c r="P982" s="139"/>
      <c r="Q982" s="140"/>
      <c r="R982" s="140"/>
      <c r="S982" s="140"/>
      <c r="T982" s="140">
        <f t="shared" si="81"/>
        <v>0</v>
      </c>
      <c r="U982" s="140"/>
      <c r="V982" s="141"/>
      <c r="W982" s="141"/>
      <c r="X982" s="141"/>
      <c r="Y982" s="135"/>
      <c r="Z982" s="135"/>
      <c r="AA982" s="142"/>
      <c r="AB982" s="135"/>
      <c r="AC982" s="135"/>
      <c r="AD982" s="135"/>
      <c r="AE982" s="135"/>
      <c r="AF982" s="143" t="e">
        <f t="shared" si="82"/>
        <v>#DIV/0!</v>
      </c>
      <c r="AG982" s="144"/>
      <c r="AH982" s="144" t="b">
        <f t="shared" si="83"/>
        <v>1</v>
      </c>
    </row>
    <row r="983" spans="1:34" ht="44.25" customHeight="1" thickBot="1" x14ac:dyDescent="0.3">
      <c r="A983" s="135"/>
      <c r="B983" s="135"/>
      <c r="C983" s="136"/>
      <c r="D983" s="135"/>
      <c r="E983" s="136" t="str">
        <f>IF(D983=1,'Tipo '!$B$2,IF(D983=2,'Tipo '!$B$3,IF(D983=3,'Tipo '!$B$4,IF(D983=4,'Tipo '!$B$5,IF(D983=5,'Tipo '!$B$6,IF(D983=6,'Tipo '!$B$7,IF(D983=7,'Tipo '!$B$8,IF(D983=8,'Tipo '!$B$9,IF(D983=9,'Tipo '!$B$10,IF(D983=10,'Tipo '!$B$11,IF(D983=11,'Tipo '!$B$12,IF(D983=12,'Tipo '!$B$13,IF(D983=13,'Tipo '!$B$14,IF(D983=14,'Tipo '!$B$15,IF(D983=15,'Tipo '!$B$16,IF(D983=16,'Tipo '!$B$17,IF(D983=17,'Tipo '!$B$18,IF(D983=18,'Tipo '!$B$19,IF(D983=19,'Tipo '!$B$20,IF(D983=20,'Tipo '!$B$21,"No ha seleccionado un tipo de contrato válido"))))))))))))))))))))</f>
        <v>No ha seleccionado un tipo de contrato válido</v>
      </c>
      <c r="F983" s="136"/>
      <c r="G983" s="136"/>
      <c r="H983" s="146"/>
      <c r="I983" s="146"/>
      <c r="J983" s="135"/>
      <c r="K983" s="136" t="str">
        <f>IF(J983=1,'Equivalencia BH-BMPT'!$D$2,IF(J983=2,'Equivalencia BH-BMPT'!$D$3,IF(J983=3,'Equivalencia BH-BMPT'!$D$4,IF(J983=4,'Equivalencia BH-BMPT'!$D$5,IF(J983=5,'Equivalencia BH-BMPT'!$D$6,IF(J983=6,'Equivalencia BH-BMPT'!$D$7,IF(J983=7,'Equivalencia BH-BMPT'!$D$8,IF(J983=8,'Equivalencia BH-BMPT'!$D$9,IF(J983=9,'Equivalencia BH-BMPT'!$D$10,IF(J983=10,'Equivalencia BH-BMPT'!$D$11,IF(J983=11,'Equivalencia BH-BMPT'!$D$12,IF(J983=12,'Equivalencia BH-BMPT'!$D$13,IF(J983=13,'Equivalencia BH-BMPT'!$D$14,IF(J983=14,'Equivalencia BH-BMPT'!$D$15,IF(J983=15,'Equivalencia BH-BMPT'!$D$16,IF(J983=16,'Equivalencia BH-BMPT'!$D$17,IF(J983=17,'Equivalencia BH-BMPT'!$D$18,IF(J983=18,'Equivalencia BH-BMPT'!$D$19,IF(J983=19,'Equivalencia BH-BMPT'!$D$20,IF(J983=20,'Equivalencia BH-BMPT'!$D$21,IF(J983=21,'Equivalencia BH-BMPT'!$D$22,IF(J983=22,'Equivalencia BH-BMPT'!$D$23,IF(J983=23,'Equivalencia BH-BMPT'!#REF!,IF(J983=24,'Equivalencia BH-BMPT'!$D$25,IF(J983=25,'Equivalencia BH-BMPT'!$D$26,IF(J983=26,'Equivalencia BH-BMPT'!$D$27,IF(J983=27,'Equivalencia BH-BMPT'!$D$28,IF(J983=28,'Equivalencia BH-BMPT'!$D$29,IF(J983=29,'Equivalencia BH-BMPT'!$D$30,IF(J983=30,'Equivalencia BH-BMPT'!$D$31,IF(J983=31,'Equivalencia BH-BMPT'!$D$32,IF(J983=32,'Equivalencia BH-BMPT'!$D$33,IF(J983=33,'Equivalencia BH-BMPT'!$D$34,IF(J983=34,'Equivalencia BH-BMPT'!$D$35,IF(J983=35,'Equivalencia BH-BMPT'!$D$36,IF(J983=36,'Equivalencia BH-BMPT'!$D$37,IF(J983=37,'Equivalencia BH-BMPT'!$D$38,IF(J983=38,'Equivalencia BH-BMPT'!#REF!,IF(J983=39,'Equivalencia BH-BMPT'!$D$40,IF(J983=40,'Equivalencia BH-BMPT'!$D$41,IF(J983=41,'Equivalencia BH-BMPT'!$D$42,IF(J983=42,'Equivalencia BH-BMPT'!$D$43,IF(J983=43,'Equivalencia BH-BMPT'!$D$44,IF(J983=44,'Equivalencia BH-BMPT'!$D$45,IF(J983=45,'Equivalencia BH-BMPT'!$D$46,"No ha seleccionado un número de programa")))))))))))))))))))))))))))))))))))))))))))))</f>
        <v>No ha seleccionado un número de programa</v>
      </c>
      <c r="L983" s="137"/>
      <c r="M983" s="135"/>
      <c r="N983" s="147"/>
      <c r="O983" s="138"/>
      <c r="P983" s="139"/>
      <c r="Q983" s="140"/>
      <c r="R983" s="140"/>
      <c r="S983" s="140"/>
      <c r="T983" s="140">
        <f t="shared" si="81"/>
        <v>0</v>
      </c>
      <c r="U983" s="140"/>
      <c r="V983" s="141"/>
      <c r="W983" s="141"/>
      <c r="X983" s="141"/>
      <c r="Y983" s="135"/>
      <c r="Z983" s="135"/>
      <c r="AA983" s="142"/>
      <c r="AB983" s="135"/>
      <c r="AC983" s="135"/>
      <c r="AD983" s="135"/>
      <c r="AE983" s="135"/>
      <c r="AF983" s="143" t="e">
        <f t="shared" si="82"/>
        <v>#DIV/0!</v>
      </c>
      <c r="AG983" s="144"/>
      <c r="AH983" s="144" t="b">
        <f t="shared" si="83"/>
        <v>1</v>
      </c>
    </row>
    <row r="984" spans="1:34" ht="44.25" customHeight="1" thickBot="1" x14ac:dyDescent="0.3">
      <c r="A984" s="135"/>
      <c r="B984" s="135"/>
      <c r="C984" s="136"/>
      <c r="D984" s="135"/>
      <c r="E984" s="136" t="str">
        <f>IF(D984=1,'Tipo '!$B$2,IF(D984=2,'Tipo '!$B$3,IF(D984=3,'Tipo '!$B$4,IF(D984=4,'Tipo '!$B$5,IF(D984=5,'Tipo '!$B$6,IF(D984=6,'Tipo '!$B$7,IF(D984=7,'Tipo '!$B$8,IF(D984=8,'Tipo '!$B$9,IF(D984=9,'Tipo '!$B$10,IF(D984=10,'Tipo '!$B$11,IF(D984=11,'Tipo '!$B$12,IF(D984=12,'Tipo '!$B$13,IF(D984=13,'Tipo '!$B$14,IF(D984=14,'Tipo '!$B$15,IF(D984=15,'Tipo '!$B$16,IF(D984=16,'Tipo '!$B$17,IF(D984=17,'Tipo '!$B$18,IF(D984=18,'Tipo '!$B$19,IF(D984=19,'Tipo '!$B$20,IF(D984=20,'Tipo '!$B$21,"No ha seleccionado un tipo de contrato válido"))))))))))))))))))))</f>
        <v>No ha seleccionado un tipo de contrato válido</v>
      </c>
      <c r="F984" s="136"/>
      <c r="G984" s="136"/>
      <c r="H984" s="146"/>
      <c r="I984" s="146"/>
      <c r="J984" s="135"/>
      <c r="K984" s="136" t="str">
        <f>IF(J984=1,'Equivalencia BH-BMPT'!$D$2,IF(J984=2,'Equivalencia BH-BMPT'!$D$3,IF(J984=3,'Equivalencia BH-BMPT'!$D$4,IF(J984=4,'Equivalencia BH-BMPT'!$D$5,IF(J984=5,'Equivalencia BH-BMPT'!$D$6,IF(J984=6,'Equivalencia BH-BMPT'!$D$7,IF(J984=7,'Equivalencia BH-BMPT'!$D$8,IF(J984=8,'Equivalencia BH-BMPT'!$D$9,IF(J984=9,'Equivalencia BH-BMPT'!$D$10,IF(J984=10,'Equivalencia BH-BMPT'!$D$11,IF(J984=11,'Equivalencia BH-BMPT'!$D$12,IF(J984=12,'Equivalencia BH-BMPT'!$D$13,IF(J984=13,'Equivalencia BH-BMPT'!$D$14,IF(J984=14,'Equivalencia BH-BMPT'!$D$15,IF(J984=15,'Equivalencia BH-BMPT'!$D$16,IF(J984=16,'Equivalencia BH-BMPT'!$D$17,IF(J984=17,'Equivalencia BH-BMPT'!$D$18,IF(J984=18,'Equivalencia BH-BMPT'!$D$19,IF(J984=19,'Equivalencia BH-BMPT'!$D$20,IF(J984=20,'Equivalencia BH-BMPT'!$D$21,IF(J984=21,'Equivalencia BH-BMPT'!$D$22,IF(J984=22,'Equivalencia BH-BMPT'!$D$23,IF(J984=23,'Equivalencia BH-BMPT'!#REF!,IF(J984=24,'Equivalencia BH-BMPT'!$D$25,IF(J984=25,'Equivalencia BH-BMPT'!$D$26,IF(J984=26,'Equivalencia BH-BMPT'!$D$27,IF(J984=27,'Equivalencia BH-BMPT'!$D$28,IF(J984=28,'Equivalencia BH-BMPT'!$D$29,IF(J984=29,'Equivalencia BH-BMPT'!$D$30,IF(J984=30,'Equivalencia BH-BMPT'!$D$31,IF(J984=31,'Equivalencia BH-BMPT'!$D$32,IF(J984=32,'Equivalencia BH-BMPT'!$D$33,IF(J984=33,'Equivalencia BH-BMPT'!$D$34,IF(J984=34,'Equivalencia BH-BMPT'!$D$35,IF(J984=35,'Equivalencia BH-BMPT'!$D$36,IF(J984=36,'Equivalencia BH-BMPT'!$D$37,IF(J984=37,'Equivalencia BH-BMPT'!$D$38,IF(J984=38,'Equivalencia BH-BMPT'!#REF!,IF(J984=39,'Equivalencia BH-BMPT'!$D$40,IF(J984=40,'Equivalencia BH-BMPT'!$D$41,IF(J984=41,'Equivalencia BH-BMPT'!$D$42,IF(J984=42,'Equivalencia BH-BMPT'!$D$43,IF(J984=43,'Equivalencia BH-BMPT'!$D$44,IF(J984=44,'Equivalencia BH-BMPT'!$D$45,IF(J984=45,'Equivalencia BH-BMPT'!$D$46,"No ha seleccionado un número de programa")))))))))))))))))))))))))))))))))))))))))))))</f>
        <v>No ha seleccionado un número de programa</v>
      </c>
      <c r="L984" s="137"/>
      <c r="M984" s="135"/>
      <c r="N984" s="147"/>
      <c r="O984" s="138"/>
      <c r="P984" s="139"/>
      <c r="Q984" s="140"/>
      <c r="R984" s="140"/>
      <c r="S984" s="140"/>
      <c r="T984" s="140">
        <f t="shared" si="81"/>
        <v>0</v>
      </c>
      <c r="U984" s="140"/>
      <c r="V984" s="141"/>
      <c r="W984" s="141"/>
      <c r="X984" s="141"/>
      <c r="Y984" s="135"/>
      <c r="Z984" s="135"/>
      <c r="AA984" s="142"/>
      <c r="AB984" s="135"/>
      <c r="AC984" s="135"/>
      <c r="AD984" s="135"/>
      <c r="AE984" s="135"/>
      <c r="AF984" s="143" t="e">
        <f t="shared" si="82"/>
        <v>#DIV/0!</v>
      </c>
      <c r="AG984" s="144"/>
      <c r="AH984" s="144" t="b">
        <f t="shared" si="83"/>
        <v>1</v>
      </c>
    </row>
    <row r="985" spans="1:34" ht="44.25" customHeight="1" thickBot="1" x14ac:dyDescent="0.3">
      <c r="A985" s="135"/>
      <c r="B985" s="135"/>
      <c r="C985" s="136"/>
      <c r="D985" s="135"/>
      <c r="E985" s="136" t="str">
        <f>IF(D985=1,'Tipo '!$B$2,IF(D985=2,'Tipo '!$B$3,IF(D985=3,'Tipo '!$B$4,IF(D985=4,'Tipo '!$B$5,IF(D985=5,'Tipo '!$B$6,IF(D985=6,'Tipo '!$B$7,IF(D985=7,'Tipo '!$B$8,IF(D985=8,'Tipo '!$B$9,IF(D985=9,'Tipo '!$B$10,IF(D985=10,'Tipo '!$B$11,IF(D985=11,'Tipo '!$B$12,IF(D985=12,'Tipo '!$B$13,IF(D985=13,'Tipo '!$B$14,IF(D985=14,'Tipo '!$B$15,IF(D985=15,'Tipo '!$B$16,IF(D985=16,'Tipo '!$B$17,IF(D985=17,'Tipo '!$B$18,IF(D985=18,'Tipo '!$B$19,IF(D985=19,'Tipo '!$B$20,IF(D985=20,'Tipo '!$B$21,"No ha seleccionado un tipo de contrato válido"))))))))))))))))))))</f>
        <v>No ha seleccionado un tipo de contrato válido</v>
      </c>
      <c r="F985" s="136"/>
      <c r="G985" s="136"/>
      <c r="H985" s="146"/>
      <c r="I985" s="146"/>
      <c r="J985" s="135"/>
      <c r="K985" s="136" t="str">
        <f>IF(J985=1,'Equivalencia BH-BMPT'!$D$2,IF(J985=2,'Equivalencia BH-BMPT'!$D$3,IF(J985=3,'Equivalencia BH-BMPT'!$D$4,IF(J985=4,'Equivalencia BH-BMPT'!$D$5,IF(J985=5,'Equivalencia BH-BMPT'!$D$6,IF(J985=6,'Equivalencia BH-BMPT'!$D$7,IF(J985=7,'Equivalencia BH-BMPT'!$D$8,IF(J985=8,'Equivalencia BH-BMPT'!$D$9,IF(J985=9,'Equivalencia BH-BMPT'!$D$10,IF(J985=10,'Equivalencia BH-BMPT'!$D$11,IF(J985=11,'Equivalencia BH-BMPT'!$D$12,IF(J985=12,'Equivalencia BH-BMPT'!$D$13,IF(J985=13,'Equivalencia BH-BMPT'!$D$14,IF(J985=14,'Equivalencia BH-BMPT'!$D$15,IF(J985=15,'Equivalencia BH-BMPT'!$D$16,IF(J985=16,'Equivalencia BH-BMPT'!$D$17,IF(J985=17,'Equivalencia BH-BMPT'!$D$18,IF(J985=18,'Equivalencia BH-BMPT'!$D$19,IF(J985=19,'Equivalencia BH-BMPT'!$D$20,IF(J985=20,'Equivalencia BH-BMPT'!$D$21,IF(J985=21,'Equivalencia BH-BMPT'!$D$22,IF(J985=22,'Equivalencia BH-BMPT'!$D$23,IF(J985=23,'Equivalencia BH-BMPT'!#REF!,IF(J985=24,'Equivalencia BH-BMPT'!$D$25,IF(J985=25,'Equivalencia BH-BMPT'!$D$26,IF(J985=26,'Equivalencia BH-BMPT'!$D$27,IF(J985=27,'Equivalencia BH-BMPT'!$D$28,IF(J985=28,'Equivalencia BH-BMPT'!$D$29,IF(J985=29,'Equivalencia BH-BMPT'!$D$30,IF(J985=30,'Equivalencia BH-BMPT'!$D$31,IF(J985=31,'Equivalencia BH-BMPT'!$D$32,IF(J985=32,'Equivalencia BH-BMPT'!$D$33,IF(J985=33,'Equivalencia BH-BMPT'!$D$34,IF(J985=34,'Equivalencia BH-BMPT'!$D$35,IF(J985=35,'Equivalencia BH-BMPT'!$D$36,IF(J985=36,'Equivalencia BH-BMPT'!$D$37,IF(J985=37,'Equivalencia BH-BMPT'!$D$38,IF(J985=38,'Equivalencia BH-BMPT'!#REF!,IF(J985=39,'Equivalencia BH-BMPT'!$D$40,IF(J985=40,'Equivalencia BH-BMPT'!$D$41,IF(J985=41,'Equivalencia BH-BMPT'!$D$42,IF(J985=42,'Equivalencia BH-BMPT'!$D$43,IF(J985=43,'Equivalencia BH-BMPT'!$D$44,IF(J985=44,'Equivalencia BH-BMPT'!$D$45,IF(J985=45,'Equivalencia BH-BMPT'!$D$46,"No ha seleccionado un número de programa")))))))))))))))))))))))))))))))))))))))))))))</f>
        <v>No ha seleccionado un número de programa</v>
      </c>
      <c r="L985" s="137"/>
      <c r="M985" s="135"/>
      <c r="N985" s="147"/>
      <c r="O985" s="138"/>
      <c r="P985" s="139"/>
      <c r="Q985" s="140"/>
      <c r="R985" s="140"/>
      <c r="S985" s="140"/>
      <c r="T985" s="140">
        <f t="shared" si="81"/>
        <v>0</v>
      </c>
      <c r="U985" s="140"/>
      <c r="V985" s="141"/>
      <c r="W985" s="141"/>
      <c r="X985" s="141"/>
      <c r="Y985" s="135"/>
      <c r="Z985" s="135"/>
      <c r="AA985" s="142"/>
      <c r="AB985" s="135"/>
      <c r="AC985" s="135"/>
      <c r="AD985" s="135"/>
      <c r="AE985" s="135"/>
      <c r="AF985" s="143" t="e">
        <f t="shared" si="82"/>
        <v>#DIV/0!</v>
      </c>
      <c r="AG985" s="144"/>
      <c r="AH985" s="144" t="b">
        <f t="shared" si="83"/>
        <v>1</v>
      </c>
    </row>
    <row r="986" spans="1:34" ht="44.25" customHeight="1" thickBot="1" x14ac:dyDescent="0.3">
      <c r="A986" s="135"/>
      <c r="B986" s="135"/>
      <c r="C986" s="136"/>
      <c r="D986" s="135"/>
      <c r="E986" s="136" t="str">
        <f>IF(D986=1,'Tipo '!$B$2,IF(D986=2,'Tipo '!$B$3,IF(D986=3,'Tipo '!$B$4,IF(D986=4,'Tipo '!$B$5,IF(D986=5,'Tipo '!$B$6,IF(D986=6,'Tipo '!$B$7,IF(D986=7,'Tipo '!$B$8,IF(D986=8,'Tipo '!$B$9,IF(D986=9,'Tipo '!$B$10,IF(D986=10,'Tipo '!$B$11,IF(D986=11,'Tipo '!$B$12,IF(D986=12,'Tipo '!$B$13,IF(D986=13,'Tipo '!$B$14,IF(D986=14,'Tipo '!$B$15,IF(D986=15,'Tipo '!$B$16,IF(D986=16,'Tipo '!$B$17,IF(D986=17,'Tipo '!$B$18,IF(D986=18,'Tipo '!$B$19,IF(D986=19,'Tipo '!$B$20,IF(D986=20,'Tipo '!$B$21,"No ha seleccionado un tipo de contrato válido"))))))))))))))))))))</f>
        <v>No ha seleccionado un tipo de contrato válido</v>
      </c>
      <c r="F986" s="136"/>
      <c r="G986" s="136"/>
      <c r="H986" s="146"/>
      <c r="I986" s="146"/>
      <c r="J986" s="135"/>
      <c r="K986" s="136" t="str">
        <f>IF(J986=1,'Equivalencia BH-BMPT'!$D$2,IF(J986=2,'Equivalencia BH-BMPT'!$D$3,IF(J986=3,'Equivalencia BH-BMPT'!$D$4,IF(J986=4,'Equivalencia BH-BMPT'!$D$5,IF(J986=5,'Equivalencia BH-BMPT'!$D$6,IF(J986=6,'Equivalencia BH-BMPT'!$D$7,IF(J986=7,'Equivalencia BH-BMPT'!$D$8,IF(J986=8,'Equivalencia BH-BMPT'!$D$9,IF(J986=9,'Equivalencia BH-BMPT'!$D$10,IF(J986=10,'Equivalencia BH-BMPT'!$D$11,IF(J986=11,'Equivalencia BH-BMPT'!$D$12,IF(J986=12,'Equivalencia BH-BMPT'!$D$13,IF(J986=13,'Equivalencia BH-BMPT'!$D$14,IF(J986=14,'Equivalencia BH-BMPT'!$D$15,IF(J986=15,'Equivalencia BH-BMPT'!$D$16,IF(J986=16,'Equivalencia BH-BMPT'!$D$17,IF(J986=17,'Equivalencia BH-BMPT'!$D$18,IF(J986=18,'Equivalencia BH-BMPT'!$D$19,IF(J986=19,'Equivalencia BH-BMPT'!$D$20,IF(J986=20,'Equivalencia BH-BMPT'!$D$21,IF(J986=21,'Equivalencia BH-BMPT'!$D$22,IF(J986=22,'Equivalencia BH-BMPT'!$D$23,IF(J986=23,'Equivalencia BH-BMPT'!#REF!,IF(J986=24,'Equivalencia BH-BMPT'!$D$25,IF(J986=25,'Equivalencia BH-BMPT'!$D$26,IF(J986=26,'Equivalencia BH-BMPT'!$D$27,IF(J986=27,'Equivalencia BH-BMPT'!$D$28,IF(J986=28,'Equivalencia BH-BMPT'!$D$29,IF(J986=29,'Equivalencia BH-BMPT'!$D$30,IF(J986=30,'Equivalencia BH-BMPT'!$D$31,IF(J986=31,'Equivalencia BH-BMPT'!$D$32,IF(J986=32,'Equivalencia BH-BMPT'!$D$33,IF(J986=33,'Equivalencia BH-BMPT'!$D$34,IF(J986=34,'Equivalencia BH-BMPT'!$D$35,IF(J986=35,'Equivalencia BH-BMPT'!$D$36,IF(J986=36,'Equivalencia BH-BMPT'!$D$37,IF(J986=37,'Equivalencia BH-BMPT'!$D$38,IF(J986=38,'Equivalencia BH-BMPT'!#REF!,IF(J986=39,'Equivalencia BH-BMPT'!$D$40,IF(J986=40,'Equivalencia BH-BMPT'!$D$41,IF(J986=41,'Equivalencia BH-BMPT'!$D$42,IF(J986=42,'Equivalencia BH-BMPT'!$D$43,IF(J986=43,'Equivalencia BH-BMPT'!$D$44,IF(J986=44,'Equivalencia BH-BMPT'!$D$45,IF(J986=45,'Equivalencia BH-BMPT'!$D$46,"No ha seleccionado un número de programa")))))))))))))))))))))))))))))))))))))))))))))</f>
        <v>No ha seleccionado un número de programa</v>
      </c>
      <c r="L986" s="137"/>
      <c r="M986" s="135"/>
      <c r="N986" s="147"/>
      <c r="O986" s="138"/>
      <c r="P986" s="139"/>
      <c r="Q986" s="140"/>
      <c r="R986" s="140"/>
      <c r="S986" s="140"/>
      <c r="T986" s="140">
        <f t="shared" si="81"/>
        <v>0</v>
      </c>
      <c r="U986" s="140"/>
      <c r="V986" s="141"/>
      <c r="W986" s="141"/>
      <c r="X986" s="141"/>
      <c r="Y986" s="135"/>
      <c r="Z986" s="135"/>
      <c r="AA986" s="142"/>
      <c r="AB986" s="135"/>
      <c r="AC986" s="135"/>
      <c r="AD986" s="135"/>
      <c r="AE986" s="135"/>
      <c r="AF986" s="143" t="e">
        <f t="shared" si="82"/>
        <v>#DIV/0!</v>
      </c>
      <c r="AG986" s="144"/>
      <c r="AH986" s="144" t="b">
        <f t="shared" si="83"/>
        <v>1</v>
      </c>
    </row>
    <row r="987" spans="1:34" ht="44.25" customHeight="1" thickBot="1" x14ac:dyDescent="0.3">
      <c r="A987" s="135"/>
      <c r="B987" s="135"/>
      <c r="C987" s="136"/>
      <c r="D987" s="135"/>
      <c r="E987" s="136" t="str">
        <f>IF(D987=1,'Tipo '!$B$2,IF(D987=2,'Tipo '!$B$3,IF(D987=3,'Tipo '!$B$4,IF(D987=4,'Tipo '!$B$5,IF(D987=5,'Tipo '!$B$6,IF(D987=6,'Tipo '!$B$7,IF(D987=7,'Tipo '!$B$8,IF(D987=8,'Tipo '!$B$9,IF(D987=9,'Tipo '!$B$10,IF(D987=10,'Tipo '!$B$11,IF(D987=11,'Tipo '!$B$12,IF(D987=12,'Tipo '!$B$13,IF(D987=13,'Tipo '!$B$14,IF(D987=14,'Tipo '!$B$15,IF(D987=15,'Tipo '!$B$16,IF(D987=16,'Tipo '!$B$17,IF(D987=17,'Tipo '!$B$18,IF(D987=18,'Tipo '!$B$19,IF(D987=19,'Tipo '!$B$20,IF(D987=20,'Tipo '!$B$21,"No ha seleccionado un tipo de contrato válido"))))))))))))))))))))</f>
        <v>No ha seleccionado un tipo de contrato válido</v>
      </c>
      <c r="F987" s="136"/>
      <c r="G987" s="136"/>
      <c r="H987" s="146"/>
      <c r="I987" s="146"/>
      <c r="J987" s="135"/>
      <c r="K987" s="136" t="str">
        <f>IF(J987=1,'Equivalencia BH-BMPT'!$D$2,IF(J987=2,'Equivalencia BH-BMPT'!$D$3,IF(J987=3,'Equivalencia BH-BMPT'!$D$4,IF(J987=4,'Equivalencia BH-BMPT'!$D$5,IF(J987=5,'Equivalencia BH-BMPT'!$D$6,IF(J987=6,'Equivalencia BH-BMPT'!$D$7,IF(J987=7,'Equivalencia BH-BMPT'!$D$8,IF(J987=8,'Equivalencia BH-BMPT'!$D$9,IF(J987=9,'Equivalencia BH-BMPT'!$D$10,IF(J987=10,'Equivalencia BH-BMPT'!$D$11,IF(J987=11,'Equivalencia BH-BMPT'!$D$12,IF(J987=12,'Equivalencia BH-BMPT'!$D$13,IF(J987=13,'Equivalencia BH-BMPT'!$D$14,IF(J987=14,'Equivalencia BH-BMPT'!$D$15,IF(J987=15,'Equivalencia BH-BMPT'!$D$16,IF(J987=16,'Equivalencia BH-BMPT'!$D$17,IF(J987=17,'Equivalencia BH-BMPT'!$D$18,IF(J987=18,'Equivalencia BH-BMPT'!$D$19,IF(J987=19,'Equivalencia BH-BMPT'!$D$20,IF(J987=20,'Equivalencia BH-BMPT'!$D$21,IF(J987=21,'Equivalencia BH-BMPT'!$D$22,IF(J987=22,'Equivalencia BH-BMPT'!$D$23,IF(J987=23,'Equivalencia BH-BMPT'!#REF!,IF(J987=24,'Equivalencia BH-BMPT'!$D$25,IF(J987=25,'Equivalencia BH-BMPT'!$D$26,IF(J987=26,'Equivalencia BH-BMPT'!$D$27,IF(J987=27,'Equivalencia BH-BMPT'!$D$28,IF(J987=28,'Equivalencia BH-BMPT'!$D$29,IF(J987=29,'Equivalencia BH-BMPT'!$D$30,IF(J987=30,'Equivalencia BH-BMPT'!$D$31,IF(J987=31,'Equivalencia BH-BMPT'!$D$32,IF(J987=32,'Equivalencia BH-BMPT'!$D$33,IF(J987=33,'Equivalencia BH-BMPT'!$D$34,IF(J987=34,'Equivalencia BH-BMPT'!$D$35,IF(J987=35,'Equivalencia BH-BMPT'!$D$36,IF(J987=36,'Equivalencia BH-BMPT'!$D$37,IF(J987=37,'Equivalencia BH-BMPT'!$D$38,IF(J987=38,'Equivalencia BH-BMPT'!#REF!,IF(J987=39,'Equivalencia BH-BMPT'!$D$40,IF(J987=40,'Equivalencia BH-BMPT'!$D$41,IF(J987=41,'Equivalencia BH-BMPT'!$D$42,IF(J987=42,'Equivalencia BH-BMPT'!$D$43,IF(J987=43,'Equivalencia BH-BMPT'!$D$44,IF(J987=44,'Equivalencia BH-BMPT'!$D$45,IF(J987=45,'Equivalencia BH-BMPT'!$D$46,"No ha seleccionado un número de programa")))))))))))))))))))))))))))))))))))))))))))))</f>
        <v>No ha seleccionado un número de programa</v>
      </c>
      <c r="L987" s="137"/>
      <c r="M987" s="135"/>
      <c r="N987" s="147"/>
      <c r="O987" s="138"/>
      <c r="P987" s="139"/>
      <c r="Q987" s="140"/>
      <c r="R987" s="140"/>
      <c r="S987" s="140"/>
      <c r="T987" s="140">
        <f t="shared" si="81"/>
        <v>0</v>
      </c>
      <c r="U987" s="140"/>
      <c r="V987" s="141"/>
      <c r="W987" s="141"/>
      <c r="X987" s="141"/>
      <c r="Y987" s="135"/>
      <c r="Z987" s="135"/>
      <c r="AA987" s="142"/>
      <c r="AB987" s="135"/>
      <c r="AC987" s="135"/>
      <c r="AD987" s="135"/>
      <c r="AE987" s="135"/>
      <c r="AF987" s="143" t="e">
        <f t="shared" si="82"/>
        <v>#DIV/0!</v>
      </c>
      <c r="AG987" s="144"/>
      <c r="AH987" s="144" t="b">
        <f t="shared" si="83"/>
        <v>1</v>
      </c>
    </row>
    <row r="988" spans="1:34" ht="44.25" customHeight="1" thickBot="1" x14ac:dyDescent="0.3">
      <c r="A988" s="135"/>
      <c r="B988" s="135"/>
      <c r="C988" s="136"/>
      <c r="D988" s="135"/>
      <c r="E988" s="136" t="str">
        <f>IF(D988=1,'Tipo '!$B$2,IF(D988=2,'Tipo '!$B$3,IF(D988=3,'Tipo '!$B$4,IF(D988=4,'Tipo '!$B$5,IF(D988=5,'Tipo '!$B$6,IF(D988=6,'Tipo '!$B$7,IF(D988=7,'Tipo '!$B$8,IF(D988=8,'Tipo '!$B$9,IF(D988=9,'Tipo '!$B$10,IF(D988=10,'Tipo '!$B$11,IF(D988=11,'Tipo '!$B$12,IF(D988=12,'Tipo '!$B$13,IF(D988=13,'Tipo '!$B$14,IF(D988=14,'Tipo '!$B$15,IF(D988=15,'Tipo '!$B$16,IF(D988=16,'Tipo '!$B$17,IF(D988=17,'Tipo '!$B$18,IF(D988=18,'Tipo '!$B$19,IF(D988=19,'Tipo '!$B$20,IF(D988=20,'Tipo '!$B$21,"No ha seleccionado un tipo de contrato válido"))))))))))))))))))))</f>
        <v>No ha seleccionado un tipo de contrato válido</v>
      </c>
      <c r="F988" s="136"/>
      <c r="G988" s="136"/>
      <c r="H988" s="146"/>
      <c r="I988" s="146"/>
      <c r="J988" s="135"/>
      <c r="K988" s="136" t="str">
        <f>IF(J988=1,'Equivalencia BH-BMPT'!$D$2,IF(J988=2,'Equivalencia BH-BMPT'!$D$3,IF(J988=3,'Equivalencia BH-BMPT'!$D$4,IF(J988=4,'Equivalencia BH-BMPT'!$D$5,IF(J988=5,'Equivalencia BH-BMPT'!$D$6,IF(J988=6,'Equivalencia BH-BMPT'!$D$7,IF(J988=7,'Equivalencia BH-BMPT'!$D$8,IF(J988=8,'Equivalencia BH-BMPT'!$D$9,IF(J988=9,'Equivalencia BH-BMPT'!$D$10,IF(J988=10,'Equivalencia BH-BMPT'!$D$11,IF(J988=11,'Equivalencia BH-BMPT'!$D$12,IF(J988=12,'Equivalencia BH-BMPT'!$D$13,IF(J988=13,'Equivalencia BH-BMPT'!$D$14,IF(J988=14,'Equivalencia BH-BMPT'!$D$15,IF(J988=15,'Equivalencia BH-BMPT'!$D$16,IF(J988=16,'Equivalencia BH-BMPT'!$D$17,IF(J988=17,'Equivalencia BH-BMPT'!$D$18,IF(J988=18,'Equivalencia BH-BMPT'!$D$19,IF(J988=19,'Equivalencia BH-BMPT'!$D$20,IF(J988=20,'Equivalencia BH-BMPT'!$D$21,IF(J988=21,'Equivalencia BH-BMPT'!$D$22,IF(J988=22,'Equivalencia BH-BMPT'!$D$23,IF(J988=23,'Equivalencia BH-BMPT'!#REF!,IF(J988=24,'Equivalencia BH-BMPT'!$D$25,IF(J988=25,'Equivalencia BH-BMPT'!$D$26,IF(J988=26,'Equivalencia BH-BMPT'!$D$27,IF(J988=27,'Equivalencia BH-BMPT'!$D$28,IF(J988=28,'Equivalencia BH-BMPT'!$D$29,IF(J988=29,'Equivalencia BH-BMPT'!$D$30,IF(J988=30,'Equivalencia BH-BMPT'!$D$31,IF(J988=31,'Equivalencia BH-BMPT'!$D$32,IF(J988=32,'Equivalencia BH-BMPT'!$D$33,IF(J988=33,'Equivalencia BH-BMPT'!$D$34,IF(J988=34,'Equivalencia BH-BMPT'!$D$35,IF(J988=35,'Equivalencia BH-BMPT'!$D$36,IF(J988=36,'Equivalencia BH-BMPT'!$D$37,IF(J988=37,'Equivalencia BH-BMPT'!$D$38,IF(J988=38,'Equivalencia BH-BMPT'!#REF!,IF(J988=39,'Equivalencia BH-BMPT'!$D$40,IF(J988=40,'Equivalencia BH-BMPT'!$D$41,IF(J988=41,'Equivalencia BH-BMPT'!$D$42,IF(J988=42,'Equivalencia BH-BMPT'!$D$43,IF(J988=43,'Equivalencia BH-BMPT'!$D$44,IF(J988=44,'Equivalencia BH-BMPT'!$D$45,IF(J988=45,'Equivalencia BH-BMPT'!$D$46,"No ha seleccionado un número de programa")))))))))))))))))))))))))))))))))))))))))))))</f>
        <v>No ha seleccionado un número de programa</v>
      </c>
      <c r="L988" s="137"/>
      <c r="M988" s="135"/>
      <c r="N988" s="147"/>
      <c r="O988" s="138"/>
      <c r="P988" s="139"/>
      <c r="Q988" s="140"/>
      <c r="R988" s="140"/>
      <c r="S988" s="140"/>
      <c r="T988" s="140">
        <f t="shared" si="81"/>
        <v>0</v>
      </c>
      <c r="U988" s="140"/>
      <c r="V988" s="141"/>
      <c r="W988" s="141"/>
      <c r="X988" s="141"/>
      <c r="Y988" s="135"/>
      <c r="Z988" s="135"/>
      <c r="AA988" s="142"/>
      <c r="AB988" s="135"/>
      <c r="AC988" s="135"/>
      <c r="AD988" s="135"/>
      <c r="AE988" s="135"/>
      <c r="AF988" s="143" t="e">
        <f t="shared" si="82"/>
        <v>#DIV/0!</v>
      </c>
      <c r="AG988" s="144"/>
      <c r="AH988" s="144" t="b">
        <f t="shared" si="83"/>
        <v>1</v>
      </c>
    </row>
    <row r="989" spans="1:34" ht="44.25" customHeight="1" thickBot="1" x14ac:dyDescent="0.3">
      <c r="A989" s="135"/>
      <c r="B989" s="135"/>
      <c r="C989" s="136"/>
      <c r="D989" s="135"/>
      <c r="E989" s="136" t="str">
        <f>IF(D989=1,'Tipo '!$B$2,IF(D989=2,'Tipo '!$B$3,IF(D989=3,'Tipo '!$B$4,IF(D989=4,'Tipo '!$B$5,IF(D989=5,'Tipo '!$B$6,IF(D989=6,'Tipo '!$B$7,IF(D989=7,'Tipo '!$B$8,IF(D989=8,'Tipo '!$B$9,IF(D989=9,'Tipo '!$B$10,IF(D989=10,'Tipo '!$B$11,IF(D989=11,'Tipo '!$B$12,IF(D989=12,'Tipo '!$B$13,IF(D989=13,'Tipo '!$B$14,IF(D989=14,'Tipo '!$B$15,IF(D989=15,'Tipo '!$B$16,IF(D989=16,'Tipo '!$B$17,IF(D989=17,'Tipo '!$B$18,IF(D989=18,'Tipo '!$B$19,IF(D989=19,'Tipo '!$B$20,IF(D989=20,'Tipo '!$B$21,"No ha seleccionado un tipo de contrato válido"))))))))))))))))))))</f>
        <v>No ha seleccionado un tipo de contrato válido</v>
      </c>
      <c r="F989" s="136"/>
      <c r="G989" s="136"/>
      <c r="H989" s="146"/>
      <c r="I989" s="146"/>
      <c r="J989" s="135"/>
      <c r="K989" s="136" t="str">
        <f>IF(J989=1,'Equivalencia BH-BMPT'!$D$2,IF(J989=2,'Equivalencia BH-BMPT'!$D$3,IF(J989=3,'Equivalencia BH-BMPT'!$D$4,IF(J989=4,'Equivalencia BH-BMPT'!$D$5,IF(J989=5,'Equivalencia BH-BMPT'!$D$6,IF(J989=6,'Equivalencia BH-BMPT'!$D$7,IF(J989=7,'Equivalencia BH-BMPT'!$D$8,IF(J989=8,'Equivalencia BH-BMPT'!$D$9,IF(J989=9,'Equivalencia BH-BMPT'!$D$10,IF(J989=10,'Equivalencia BH-BMPT'!$D$11,IF(J989=11,'Equivalencia BH-BMPT'!$D$12,IF(J989=12,'Equivalencia BH-BMPT'!$D$13,IF(J989=13,'Equivalencia BH-BMPT'!$D$14,IF(J989=14,'Equivalencia BH-BMPT'!$D$15,IF(J989=15,'Equivalencia BH-BMPT'!$D$16,IF(J989=16,'Equivalencia BH-BMPT'!$D$17,IF(J989=17,'Equivalencia BH-BMPT'!$D$18,IF(J989=18,'Equivalencia BH-BMPT'!$D$19,IF(J989=19,'Equivalencia BH-BMPT'!$D$20,IF(J989=20,'Equivalencia BH-BMPT'!$D$21,IF(J989=21,'Equivalencia BH-BMPT'!$D$22,IF(J989=22,'Equivalencia BH-BMPT'!$D$23,IF(J989=23,'Equivalencia BH-BMPT'!#REF!,IF(J989=24,'Equivalencia BH-BMPT'!$D$25,IF(J989=25,'Equivalencia BH-BMPT'!$D$26,IF(J989=26,'Equivalencia BH-BMPT'!$D$27,IF(J989=27,'Equivalencia BH-BMPT'!$D$28,IF(J989=28,'Equivalencia BH-BMPT'!$D$29,IF(J989=29,'Equivalencia BH-BMPT'!$D$30,IF(J989=30,'Equivalencia BH-BMPT'!$D$31,IF(J989=31,'Equivalencia BH-BMPT'!$D$32,IF(J989=32,'Equivalencia BH-BMPT'!$D$33,IF(J989=33,'Equivalencia BH-BMPT'!$D$34,IF(J989=34,'Equivalencia BH-BMPT'!$D$35,IF(J989=35,'Equivalencia BH-BMPT'!$D$36,IF(J989=36,'Equivalencia BH-BMPT'!$D$37,IF(J989=37,'Equivalencia BH-BMPT'!$D$38,IF(J989=38,'Equivalencia BH-BMPT'!#REF!,IF(J989=39,'Equivalencia BH-BMPT'!$D$40,IF(J989=40,'Equivalencia BH-BMPT'!$D$41,IF(J989=41,'Equivalencia BH-BMPT'!$D$42,IF(J989=42,'Equivalencia BH-BMPT'!$D$43,IF(J989=43,'Equivalencia BH-BMPT'!$D$44,IF(J989=44,'Equivalencia BH-BMPT'!$D$45,IF(J989=45,'Equivalencia BH-BMPT'!$D$46,"No ha seleccionado un número de programa")))))))))))))))))))))))))))))))))))))))))))))</f>
        <v>No ha seleccionado un número de programa</v>
      </c>
      <c r="L989" s="137"/>
      <c r="M989" s="135"/>
      <c r="N989" s="147"/>
      <c r="O989" s="138"/>
      <c r="P989" s="139"/>
      <c r="Q989" s="140"/>
      <c r="R989" s="140"/>
      <c r="S989" s="140"/>
      <c r="T989" s="140">
        <f t="shared" si="81"/>
        <v>0</v>
      </c>
      <c r="U989" s="140"/>
      <c r="V989" s="141"/>
      <c r="W989" s="141"/>
      <c r="X989" s="141"/>
      <c r="Y989" s="135"/>
      <c r="Z989" s="135"/>
      <c r="AA989" s="142"/>
      <c r="AB989" s="135"/>
      <c r="AC989" s="135"/>
      <c r="AD989" s="135"/>
      <c r="AE989" s="135"/>
      <c r="AF989" s="143" t="e">
        <f t="shared" si="82"/>
        <v>#DIV/0!</v>
      </c>
      <c r="AG989" s="144"/>
      <c r="AH989" s="144" t="b">
        <f t="shared" si="83"/>
        <v>1</v>
      </c>
    </row>
    <row r="990" spans="1:34" ht="44.25" customHeight="1" thickBot="1" x14ac:dyDescent="0.3">
      <c r="A990" s="135"/>
      <c r="B990" s="135"/>
      <c r="C990" s="136"/>
      <c r="D990" s="135"/>
      <c r="E990" s="136" t="str">
        <f>IF(D990=1,'Tipo '!$B$2,IF(D990=2,'Tipo '!$B$3,IF(D990=3,'Tipo '!$B$4,IF(D990=4,'Tipo '!$B$5,IF(D990=5,'Tipo '!$B$6,IF(D990=6,'Tipo '!$B$7,IF(D990=7,'Tipo '!$B$8,IF(D990=8,'Tipo '!$B$9,IF(D990=9,'Tipo '!$B$10,IF(D990=10,'Tipo '!$B$11,IF(D990=11,'Tipo '!$B$12,IF(D990=12,'Tipo '!$B$13,IF(D990=13,'Tipo '!$B$14,IF(D990=14,'Tipo '!$B$15,IF(D990=15,'Tipo '!$B$16,IF(D990=16,'Tipo '!$B$17,IF(D990=17,'Tipo '!$B$18,IF(D990=18,'Tipo '!$B$19,IF(D990=19,'Tipo '!$B$20,IF(D990=20,'Tipo '!$B$21,"No ha seleccionado un tipo de contrato válido"))))))))))))))))))))</f>
        <v>No ha seleccionado un tipo de contrato válido</v>
      </c>
      <c r="F990" s="136"/>
      <c r="G990" s="136"/>
      <c r="H990" s="146"/>
      <c r="I990" s="146"/>
      <c r="J990" s="135"/>
      <c r="K990" s="136" t="str">
        <f>IF(J990=1,'Equivalencia BH-BMPT'!$D$2,IF(J990=2,'Equivalencia BH-BMPT'!$D$3,IF(J990=3,'Equivalencia BH-BMPT'!$D$4,IF(J990=4,'Equivalencia BH-BMPT'!$D$5,IF(J990=5,'Equivalencia BH-BMPT'!$D$6,IF(J990=6,'Equivalencia BH-BMPT'!$D$7,IF(J990=7,'Equivalencia BH-BMPT'!$D$8,IF(J990=8,'Equivalencia BH-BMPT'!$D$9,IF(J990=9,'Equivalencia BH-BMPT'!$D$10,IF(J990=10,'Equivalencia BH-BMPT'!$D$11,IF(J990=11,'Equivalencia BH-BMPT'!$D$12,IF(J990=12,'Equivalencia BH-BMPT'!$D$13,IF(J990=13,'Equivalencia BH-BMPT'!$D$14,IF(J990=14,'Equivalencia BH-BMPT'!$D$15,IF(J990=15,'Equivalencia BH-BMPT'!$D$16,IF(J990=16,'Equivalencia BH-BMPT'!$D$17,IF(J990=17,'Equivalencia BH-BMPT'!$D$18,IF(J990=18,'Equivalencia BH-BMPT'!$D$19,IF(J990=19,'Equivalencia BH-BMPT'!$D$20,IF(J990=20,'Equivalencia BH-BMPT'!$D$21,IF(J990=21,'Equivalencia BH-BMPT'!$D$22,IF(J990=22,'Equivalencia BH-BMPT'!$D$23,IF(J990=23,'Equivalencia BH-BMPT'!#REF!,IF(J990=24,'Equivalencia BH-BMPT'!$D$25,IF(J990=25,'Equivalencia BH-BMPT'!$D$26,IF(J990=26,'Equivalencia BH-BMPT'!$D$27,IF(J990=27,'Equivalencia BH-BMPT'!$D$28,IF(J990=28,'Equivalencia BH-BMPT'!$D$29,IF(J990=29,'Equivalencia BH-BMPT'!$D$30,IF(J990=30,'Equivalencia BH-BMPT'!$D$31,IF(J990=31,'Equivalencia BH-BMPT'!$D$32,IF(J990=32,'Equivalencia BH-BMPT'!$D$33,IF(J990=33,'Equivalencia BH-BMPT'!$D$34,IF(J990=34,'Equivalencia BH-BMPT'!$D$35,IF(J990=35,'Equivalencia BH-BMPT'!$D$36,IF(J990=36,'Equivalencia BH-BMPT'!$D$37,IF(J990=37,'Equivalencia BH-BMPT'!$D$38,IF(J990=38,'Equivalencia BH-BMPT'!#REF!,IF(J990=39,'Equivalencia BH-BMPT'!$D$40,IF(J990=40,'Equivalencia BH-BMPT'!$D$41,IF(J990=41,'Equivalencia BH-BMPT'!$D$42,IF(J990=42,'Equivalencia BH-BMPT'!$D$43,IF(J990=43,'Equivalencia BH-BMPT'!$D$44,IF(J990=44,'Equivalencia BH-BMPT'!$D$45,IF(J990=45,'Equivalencia BH-BMPT'!$D$46,"No ha seleccionado un número de programa")))))))))))))))))))))))))))))))))))))))))))))</f>
        <v>No ha seleccionado un número de programa</v>
      </c>
      <c r="L990" s="137"/>
      <c r="M990" s="135"/>
      <c r="N990" s="147"/>
      <c r="O990" s="138"/>
      <c r="P990" s="139"/>
      <c r="Q990" s="140"/>
      <c r="R990" s="140"/>
      <c r="S990" s="140"/>
      <c r="T990" s="140">
        <f t="shared" si="81"/>
        <v>0</v>
      </c>
      <c r="U990" s="140"/>
      <c r="V990" s="141"/>
      <c r="W990" s="141"/>
      <c r="X990" s="141"/>
      <c r="Y990" s="135"/>
      <c r="Z990" s="135"/>
      <c r="AA990" s="142"/>
      <c r="AB990" s="135"/>
      <c r="AC990" s="135"/>
      <c r="AD990" s="135"/>
      <c r="AE990" s="135"/>
      <c r="AF990" s="143" t="e">
        <f t="shared" si="82"/>
        <v>#DIV/0!</v>
      </c>
      <c r="AG990" s="144"/>
      <c r="AH990" s="144" t="b">
        <f t="shared" si="83"/>
        <v>1</v>
      </c>
    </row>
    <row r="991" spans="1:34" ht="44.25" customHeight="1" thickBot="1" x14ac:dyDescent="0.3">
      <c r="A991" s="135"/>
      <c r="B991" s="135"/>
      <c r="C991" s="136"/>
      <c r="D991" s="135"/>
      <c r="E991" s="136" t="str">
        <f>IF(D991=1,'Tipo '!$B$2,IF(D991=2,'Tipo '!$B$3,IF(D991=3,'Tipo '!$B$4,IF(D991=4,'Tipo '!$B$5,IF(D991=5,'Tipo '!$B$6,IF(D991=6,'Tipo '!$B$7,IF(D991=7,'Tipo '!$B$8,IF(D991=8,'Tipo '!$B$9,IF(D991=9,'Tipo '!$B$10,IF(D991=10,'Tipo '!$B$11,IF(D991=11,'Tipo '!$B$12,IF(D991=12,'Tipo '!$B$13,IF(D991=13,'Tipo '!$B$14,IF(D991=14,'Tipo '!$B$15,IF(D991=15,'Tipo '!$B$16,IF(D991=16,'Tipo '!$B$17,IF(D991=17,'Tipo '!$B$18,IF(D991=18,'Tipo '!$B$19,IF(D991=19,'Tipo '!$B$20,IF(D991=20,'Tipo '!$B$21,"No ha seleccionado un tipo de contrato válido"))))))))))))))))))))</f>
        <v>No ha seleccionado un tipo de contrato válido</v>
      </c>
      <c r="F991" s="136"/>
      <c r="G991" s="136"/>
      <c r="H991" s="146"/>
      <c r="I991" s="146"/>
      <c r="J991" s="135"/>
      <c r="K991" s="136" t="str">
        <f>IF(J991=1,'Equivalencia BH-BMPT'!$D$2,IF(J991=2,'Equivalencia BH-BMPT'!$D$3,IF(J991=3,'Equivalencia BH-BMPT'!$D$4,IF(J991=4,'Equivalencia BH-BMPT'!$D$5,IF(J991=5,'Equivalencia BH-BMPT'!$D$6,IF(J991=6,'Equivalencia BH-BMPT'!$D$7,IF(J991=7,'Equivalencia BH-BMPT'!$D$8,IF(J991=8,'Equivalencia BH-BMPT'!$D$9,IF(J991=9,'Equivalencia BH-BMPT'!$D$10,IF(J991=10,'Equivalencia BH-BMPT'!$D$11,IF(J991=11,'Equivalencia BH-BMPT'!$D$12,IF(J991=12,'Equivalencia BH-BMPT'!$D$13,IF(J991=13,'Equivalencia BH-BMPT'!$D$14,IF(J991=14,'Equivalencia BH-BMPT'!$D$15,IF(J991=15,'Equivalencia BH-BMPT'!$D$16,IF(J991=16,'Equivalencia BH-BMPT'!$D$17,IF(J991=17,'Equivalencia BH-BMPT'!$D$18,IF(J991=18,'Equivalencia BH-BMPT'!$D$19,IF(J991=19,'Equivalencia BH-BMPT'!$D$20,IF(J991=20,'Equivalencia BH-BMPT'!$D$21,IF(J991=21,'Equivalencia BH-BMPT'!$D$22,IF(J991=22,'Equivalencia BH-BMPT'!$D$23,IF(J991=23,'Equivalencia BH-BMPT'!#REF!,IF(J991=24,'Equivalencia BH-BMPT'!$D$25,IF(J991=25,'Equivalencia BH-BMPT'!$D$26,IF(J991=26,'Equivalencia BH-BMPT'!$D$27,IF(J991=27,'Equivalencia BH-BMPT'!$D$28,IF(J991=28,'Equivalencia BH-BMPT'!$D$29,IF(J991=29,'Equivalencia BH-BMPT'!$D$30,IF(J991=30,'Equivalencia BH-BMPT'!$D$31,IF(J991=31,'Equivalencia BH-BMPT'!$D$32,IF(J991=32,'Equivalencia BH-BMPT'!$D$33,IF(J991=33,'Equivalencia BH-BMPT'!$D$34,IF(J991=34,'Equivalencia BH-BMPT'!$D$35,IF(J991=35,'Equivalencia BH-BMPT'!$D$36,IF(J991=36,'Equivalencia BH-BMPT'!$D$37,IF(J991=37,'Equivalencia BH-BMPT'!$D$38,IF(J991=38,'Equivalencia BH-BMPT'!#REF!,IF(J991=39,'Equivalencia BH-BMPT'!$D$40,IF(J991=40,'Equivalencia BH-BMPT'!$D$41,IF(J991=41,'Equivalencia BH-BMPT'!$D$42,IF(J991=42,'Equivalencia BH-BMPT'!$D$43,IF(J991=43,'Equivalencia BH-BMPT'!$D$44,IF(J991=44,'Equivalencia BH-BMPT'!$D$45,IF(J991=45,'Equivalencia BH-BMPT'!$D$46,"No ha seleccionado un número de programa")))))))))))))))))))))))))))))))))))))))))))))</f>
        <v>No ha seleccionado un número de programa</v>
      </c>
      <c r="L991" s="137"/>
      <c r="M991" s="135"/>
      <c r="N991" s="147"/>
      <c r="O991" s="138"/>
      <c r="P991" s="139"/>
      <c r="Q991" s="140"/>
      <c r="R991" s="140"/>
      <c r="S991" s="140"/>
      <c r="T991" s="140">
        <f t="shared" si="81"/>
        <v>0</v>
      </c>
      <c r="U991" s="140"/>
      <c r="V991" s="141"/>
      <c r="W991" s="141"/>
      <c r="X991" s="141"/>
      <c r="Y991" s="135"/>
      <c r="Z991" s="135"/>
      <c r="AA991" s="142"/>
      <c r="AB991" s="135"/>
      <c r="AC991" s="135"/>
      <c r="AD991" s="135"/>
      <c r="AE991" s="135"/>
      <c r="AF991" s="143" t="e">
        <f t="shared" si="82"/>
        <v>#DIV/0!</v>
      </c>
      <c r="AG991" s="144"/>
      <c r="AH991" s="144" t="b">
        <f t="shared" si="83"/>
        <v>1</v>
      </c>
    </row>
    <row r="992" spans="1:34" ht="44.25" customHeight="1" thickBot="1" x14ac:dyDescent="0.3">
      <c r="A992" s="135"/>
      <c r="B992" s="135"/>
      <c r="C992" s="136"/>
      <c r="D992" s="135"/>
      <c r="E992" s="136" t="str">
        <f>IF(D992=1,'Tipo '!$B$2,IF(D992=2,'Tipo '!$B$3,IF(D992=3,'Tipo '!$B$4,IF(D992=4,'Tipo '!$B$5,IF(D992=5,'Tipo '!$B$6,IF(D992=6,'Tipo '!$B$7,IF(D992=7,'Tipo '!$B$8,IF(D992=8,'Tipo '!$B$9,IF(D992=9,'Tipo '!$B$10,IF(D992=10,'Tipo '!$B$11,IF(D992=11,'Tipo '!$B$12,IF(D992=12,'Tipo '!$B$13,IF(D992=13,'Tipo '!$B$14,IF(D992=14,'Tipo '!$B$15,IF(D992=15,'Tipo '!$B$16,IF(D992=16,'Tipo '!$B$17,IF(D992=17,'Tipo '!$B$18,IF(D992=18,'Tipo '!$B$19,IF(D992=19,'Tipo '!$B$20,IF(D992=20,'Tipo '!$B$21,"No ha seleccionado un tipo de contrato válido"))))))))))))))))))))</f>
        <v>No ha seleccionado un tipo de contrato válido</v>
      </c>
      <c r="F992" s="136"/>
      <c r="G992" s="136"/>
      <c r="H992" s="146"/>
      <c r="I992" s="146"/>
      <c r="J992" s="135"/>
      <c r="K992" s="136" t="str">
        <f>IF(J992=1,'Equivalencia BH-BMPT'!$D$2,IF(J992=2,'Equivalencia BH-BMPT'!$D$3,IF(J992=3,'Equivalencia BH-BMPT'!$D$4,IF(J992=4,'Equivalencia BH-BMPT'!$D$5,IF(J992=5,'Equivalencia BH-BMPT'!$D$6,IF(J992=6,'Equivalencia BH-BMPT'!$D$7,IF(J992=7,'Equivalencia BH-BMPT'!$D$8,IF(J992=8,'Equivalencia BH-BMPT'!$D$9,IF(J992=9,'Equivalencia BH-BMPT'!$D$10,IF(J992=10,'Equivalencia BH-BMPT'!$D$11,IF(J992=11,'Equivalencia BH-BMPT'!$D$12,IF(J992=12,'Equivalencia BH-BMPT'!$D$13,IF(J992=13,'Equivalencia BH-BMPT'!$D$14,IF(J992=14,'Equivalencia BH-BMPT'!$D$15,IF(J992=15,'Equivalencia BH-BMPT'!$D$16,IF(J992=16,'Equivalencia BH-BMPT'!$D$17,IF(J992=17,'Equivalencia BH-BMPT'!$D$18,IF(J992=18,'Equivalencia BH-BMPT'!$D$19,IF(J992=19,'Equivalencia BH-BMPT'!$D$20,IF(J992=20,'Equivalencia BH-BMPT'!$D$21,IF(J992=21,'Equivalencia BH-BMPT'!$D$22,IF(J992=22,'Equivalencia BH-BMPT'!$D$23,IF(J992=23,'Equivalencia BH-BMPT'!#REF!,IF(J992=24,'Equivalencia BH-BMPT'!$D$25,IF(J992=25,'Equivalencia BH-BMPT'!$D$26,IF(J992=26,'Equivalencia BH-BMPT'!$D$27,IF(J992=27,'Equivalencia BH-BMPT'!$D$28,IF(J992=28,'Equivalencia BH-BMPT'!$D$29,IF(J992=29,'Equivalencia BH-BMPT'!$D$30,IF(J992=30,'Equivalencia BH-BMPT'!$D$31,IF(J992=31,'Equivalencia BH-BMPT'!$D$32,IF(J992=32,'Equivalencia BH-BMPT'!$D$33,IF(J992=33,'Equivalencia BH-BMPT'!$D$34,IF(J992=34,'Equivalencia BH-BMPT'!$D$35,IF(J992=35,'Equivalencia BH-BMPT'!$D$36,IF(J992=36,'Equivalencia BH-BMPT'!$D$37,IF(J992=37,'Equivalencia BH-BMPT'!$D$38,IF(J992=38,'Equivalencia BH-BMPT'!#REF!,IF(J992=39,'Equivalencia BH-BMPT'!$D$40,IF(J992=40,'Equivalencia BH-BMPT'!$D$41,IF(J992=41,'Equivalencia BH-BMPT'!$D$42,IF(J992=42,'Equivalencia BH-BMPT'!$D$43,IF(J992=43,'Equivalencia BH-BMPT'!$D$44,IF(J992=44,'Equivalencia BH-BMPT'!$D$45,IF(J992=45,'Equivalencia BH-BMPT'!$D$46,"No ha seleccionado un número de programa")))))))))))))))))))))))))))))))))))))))))))))</f>
        <v>No ha seleccionado un número de programa</v>
      </c>
      <c r="L992" s="137"/>
      <c r="M992" s="135"/>
      <c r="N992" s="147"/>
      <c r="O992" s="138"/>
      <c r="P992" s="139"/>
      <c r="Q992" s="140"/>
      <c r="R992" s="140"/>
      <c r="S992" s="140"/>
      <c r="T992" s="140">
        <f t="shared" si="81"/>
        <v>0</v>
      </c>
      <c r="U992" s="140"/>
      <c r="V992" s="141"/>
      <c r="W992" s="141"/>
      <c r="X992" s="141"/>
      <c r="Y992" s="135"/>
      <c r="Z992" s="135"/>
      <c r="AA992" s="142"/>
      <c r="AB992" s="135"/>
      <c r="AC992" s="135"/>
      <c r="AD992" s="135"/>
      <c r="AE992" s="135"/>
      <c r="AF992" s="143" t="e">
        <f t="shared" si="82"/>
        <v>#DIV/0!</v>
      </c>
      <c r="AG992" s="144"/>
      <c r="AH992" s="144" t="b">
        <f t="shared" si="83"/>
        <v>1</v>
      </c>
    </row>
    <row r="993" spans="1:34" ht="44.25" customHeight="1" thickBot="1" x14ac:dyDescent="0.3">
      <c r="A993" s="135"/>
      <c r="B993" s="135"/>
      <c r="C993" s="136"/>
      <c r="D993" s="135"/>
      <c r="E993" s="136" t="str">
        <f>IF(D993=1,'Tipo '!$B$2,IF(D993=2,'Tipo '!$B$3,IF(D993=3,'Tipo '!$B$4,IF(D993=4,'Tipo '!$B$5,IF(D993=5,'Tipo '!$B$6,IF(D993=6,'Tipo '!$B$7,IF(D993=7,'Tipo '!$B$8,IF(D993=8,'Tipo '!$B$9,IF(D993=9,'Tipo '!$B$10,IF(D993=10,'Tipo '!$B$11,IF(D993=11,'Tipo '!$B$12,IF(D993=12,'Tipo '!$B$13,IF(D993=13,'Tipo '!$B$14,IF(D993=14,'Tipo '!$B$15,IF(D993=15,'Tipo '!$B$16,IF(D993=16,'Tipo '!$B$17,IF(D993=17,'Tipo '!$B$18,IF(D993=18,'Tipo '!$B$19,IF(D993=19,'Tipo '!$B$20,IF(D993=20,'Tipo '!$B$21,"No ha seleccionado un tipo de contrato válido"))))))))))))))))))))</f>
        <v>No ha seleccionado un tipo de contrato válido</v>
      </c>
      <c r="F993" s="136"/>
      <c r="G993" s="136"/>
      <c r="H993" s="146"/>
      <c r="I993" s="146"/>
      <c r="J993" s="135"/>
      <c r="K993" s="136" t="str">
        <f>IF(J993=1,'Equivalencia BH-BMPT'!$D$2,IF(J993=2,'Equivalencia BH-BMPT'!$D$3,IF(J993=3,'Equivalencia BH-BMPT'!$D$4,IF(J993=4,'Equivalencia BH-BMPT'!$D$5,IF(J993=5,'Equivalencia BH-BMPT'!$D$6,IF(J993=6,'Equivalencia BH-BMPT'!$D$7,IF(J993=7,'Equivalencia BH-BMPT'!$D$8,IF(J993=8,'Equivalencia BH-BMPT'!$D$9,IF(J993=9,'Equivalencia BH-BMPT'!$D$10,IF(J993=10,'Equivalencia BH-BMPT'!$D$11,IF(J993=11,'Equivalencia BH-BMPT'!$D$12,IF(J993=12,'Equivalencia BH-BMPT'!$D$13,IF(J993=13,'Equivalencia BH-BMPT'!$D$14,IF(J993=14,'Equivalencia BH-BMPT'!$D$15,IF(J993=15,'Equivalencia BH-BMPT'!$D$16,IF(J993=16,'Equivalencia BH-BMPT'!$D$17,IF(J993=17,'Equivalencia BH-BMPT'!$D$18,IF(J993=18,'Equivalencia BH-BMPT'!$D$19,IF(J993=19,'Equivalencia BH-BMPT'!$D$20,IF(J993=20,'Equivalencia BH-BMPT'!$D$21,IF(J993=21,'Equivalencia BH-BMPT'!$D$22,IF(J993=22,'Equivalencia BH-BMPT'!$D$23,IF(J993=23,'Equivalencia BH-BMPT'!#REF!,IF(J993=24,'Equivalencia BH-BMPT'!$D$25,IF(J993=25,'Equivalencia BH-BMPT'!$D$26,IF(J993=26,'Equivalencia BH-BMPT'!$D$27,IF(J993=27,'Equivalencia BH-BMPT'!$D$28,IF(J993=28,'Equivalencia BH-BMPT'!$D$29,IF(J993=29,'Equivalencia BH-BMPT'!$D$30,IF(J993=30,'Equivalencia BH-BMPT'!$D$31,IF(J993=31,'Equivalencia BH-BMPT'!$D$32,IF(J993=32,'Equivalencia BH-BMPT'!$D$33,IF(J993=33,'Equivalencia BH-BMPT'!$D$34,IF(J993=34,'Equivalencia BH-BMPT'!$D$35,IF(J993=35,'Equivalencia BH-BMPT'!$D$36,IF(J993=36,'Equivalencia BH-BMPT'!$D$37,IF(J993=37,'Equivalencia BH-BMPT'!$D$38,IF(J993=38,'Equivalencia BH-BMPT'!#REF!,IF(J993=39,'Equivalencia BH-BMPT'!$D$40,IF(J993=40,'Equivalencia BH-BMPT'!$D$41,IF(J993=41,'Equivalencia BH-BMPT'!$D$42,IF(J993=42,'Equivalencia BH-BMPT'!$D$43,IF(J993=43,'Equivalencia BH-BMPT'!$D$44,IF(J993=44,'Equivalencia BH-BMPT'!$D$45,IF(J993=45,'Equivalencia BH-BMPT'!$D$46,"No ha seleccionado un número de programa")))))))))))))))))))))))))))))))))))))))))))))</f>
        <v>No ha seleccionado un número de programa</v>
      </c>
      <c r="L993" s="137"/>
      <c r="M993" s="135"/>
      <c r="N993" s="147"/>
      <c r="O993" s="138"/>
      <c r="P993" s="139"/>
      <c r="Q993" s="140"/>
      <c r="R993" s="140"/>
      <c r="S993" s="140"/>
      <c r="T993" s="140">
        <f t="shared" si="81"/>
        <v>0</v>
      </c>
      <c r="U993" s="140"/>
      <c r="V993" s="141"/>
      <c r="W993" s="141"/>
      <c r="X993" s="141"/>
      <c r="Y993" s="135"/>
      <c r="Z993" s="135"/>
      <c r="AA993" s="142"/>
      <c r="AB993" s="135"/>
      <c r="AC993" s="135"/>
      <c r="AD993" s="135"/>
      <c r="AE993" s="135"/>
      <c r="AF993" s="143" t="e">
        <f t="shared" si="82"/>
        <v>#DIV/0!</v>
      </c>
      <c r="AG993" s="144"/>
      <c r="AH993" s="144" t="b">
        <f t="shared" si="83"/>
        <v>1</v>
      </c>
    </row>
    <row r="994" spans="1:34" ht="44.25" customHeight="1" thickBot="1" x14ac:dyDescent="0.3">
      <c r="A994" s="135"/>
      <c r="B994" s="135"/>
      <c r="C994" s="136"/>
      <c r="D994" s="135"/>
      <c r="E994" s="136" t="str">
        <f>IF(D994=1,'Tipo '!$B$2,IF(D994=2,'Tipo '!$B$3,IF(D994=3,'Tipo '!$B$4,IF(D994=4,'Tipo '!$B$5,IF(D994=5,'Tipo '!$B$6,IF(D994=6,'Tipo '!$B$7,IF(D994=7,'Tipo '!$B$8,IF(D994=8,'Tipo '!$B$9,IF(D994=9,'Tipo '!$B$10,IF(D994=10,'Tipo '!$B$11,IF(D994=11,'Tipo '!$B$12,IF(D994=12,'Tipo '!$B$13,IF(D994=13,'Tipo '!$B$14,IF(D994=14,'Tipo '!$B$15,IF(D994=15,'Tipo '!$B$16,IF(D994=16,'Tipo '!$B$17,IF(D994=17,'Tipo '!$B$18,IF(D994=18,'Tipo '!$B$19,IF(D994=19,'Tipo '!$B$20,IF(D994=20,'Tipo '!$B$21,"No ha seleccionado un tipo de contrato válido"))))))))))))))))))))</f>
        <v>No ha seleccionado un tipo de contrato válido</v>
      </c>
      <c r="F994" s="136"/>
      <c r="G994" s="136"/>
      <c r="H994" s="146"/>
      <c r="I994" s="146"/>
      <c r="J994" s="135"/>
      <c r="K994" s="136" t="str">
        <f>IF(J994=1,'Equivalencia BH-BMPT'!$D$2,IF(J994=2,'Equivalencia BH-BMPT'!$D$3,IF(J994=3,'Equivalencia BH-BMPT'!$D$4,IF(J994=4,'Equivalencia BH-BMPT'!$D$5,IF(J994=5,'Equivalencia BH-BMPT'!$D$6,IF(J994=6,'Equivalencia BH-BMPT'!$D$7,IF(J994=7,'Equivalencia BH-BMPT'!$D$8,IF(J994=8,'Equivalencia BH-BMPT'!$D$9,IF(J994=9,'Equivalencia BH-BMPT'!$D$10,IF(J994=10,'Equivalencia BH-BMPT'!$D$11,IF(J994=11,'Equivalencia BH-BMPT'!$D$12,IF(J994=12,'Equivalencia BH-BMPT'!$D$13,IF(J994=13,'Equivalencia BH-BMPT'!$D$14,IF(J994=14,'Equivalencia BH-BMPT'!$D$15,IF(J994=15,'Equivalencia BH-BMPT'!$D$16,IF(J994=16,'Equivalencia BH-BMPT'!$D$17,IF(J994=17,'Equivalencia BH-BMPT'!$D$18,IF(J994=18,'Equivalencia BH-BMPT'!$D$19,IF(J994=19,'Equivalencia BH-BMPT'!$D$20,IF(J994=20,'Equivalencia BH-BMPT'!$D$21,IF(J994=21,'Equivalencia BH-BMPT'!$D$22,IF(J994=22,'Equivalencia BH-BMPT'!$D$23,IF(J994=23,'Equivalencia BH-BMPT'!#REF!,IF(J994=24,'Equivalencia BH-BMPT'!$D$25,IF(J994=25,'Equivalencia BH-BMPT'!$D$26,IF(J994=26,'Equivalencia BH-BMPT'!$D$27,IF(J994=27,'Equivalencia BH-BMPT'!$D$28,IF(J994=28,'Equivalencia BH-BMPT'!$D$29,IF(J994=29,'Equivalencia BH-BMPT'!$D$30,IF(J994=30,'Equivalencia BH-BMPT'!$D$31,IF(J994=31,'Equivalencia BH-BMPT'!$D$32,IF(J994=32,'Equivalencia BH-BMPT'!$D$33,IF(J994=33,'Equivalencia BH-BMPT'!$D$34,IF(J994=34,'Equivalencia BH-BMPT'!$D$35,IF(J994=35,'Equivalencia BH-BMPT'!$D$36,IF(J994=36,'Equivalencia BH-BMPT'!$D$37,IF(J994=37,'Equivalencia BH-BMPT'!$D$38,IF(J994=38,'Equivalencia BH-BMPT'!#REF!,IF(J994=39,'Equivalencia BH-BMPT'!$D$40,IF(J994=40,'Equivalencia BH-BMPT'!$D$41,IF(J994=41,'Equivalencia BH-BMPT'!$D$42,IF(J994=42,'Equivalencia BH-BMPT'!$D$43,IF(J994=43,'Equivalencia BH-BMPT'!$D$44,IF(J994=44,'Equivalencia BH-BMPT'!$D$45,IF(J994=45,'Equivalencia BH-BMPT'!$D$46,"No ha seleccionado un número de programa")))))))))))))))))))))))))))))))))))))))))))))</f>
        <v>No ha seleccionado un número de programa</v>
      </c>
      <c r="L994" s="137"/>
      <c r="M994" s="135"/>
      <c r="N994" s="147"/>
      <c r="O994" s="138"/>
      <c r="P994" s="139"/>
      <c r="Q994" s="140"/>
      <c r="R994" s="140"/>
      <c r="S994" s="140"/>
      <c r="T994" s="140">
        <f t="shared" ref="T994:T1057" si="84">O994+Q994+S994</f>
        <v>0</v>
      </c>
      <c r="U994" s="140"/>
      <c r="V994" s="141"/>
      <c r="W994" s="141"/>
      <c r="X994" s="141"/>
      <c r="Y994" s="135"/>
      <c r="Z994" s="135"/>
      <c r="AA994" s="142"/>
      <c r="AB994" s="135"/>
      <c r="AC994" s="135"/>
      <c r="AD994" s="135"/>
      <c r="AE994" s="135"/>
      <c r="AF994" s="143" t="e">
        <f t="shared" ref="AF994:AF1057" si="85">SUM(U994/T994)</f>
        <v>#DIV/0!</v>
      </c>
      <c r="AG994" s="144"/>
      <c r="AH994" s="144" t="b">
        <f t="shared" ref="AH994:AH1057" si="86">IF(I994="Funcionamiento",J994=0,J994="")</f>
        <v>1</v>
      </c>
    </row>
    <row r="995" spans="1:34" ht="44.25" customHeight="1" thickBot="1" x14ac:dyDescent="0.3">
      <c r="A995" s="135"/>
      <c r="B995" s="135"/>
      <c r="C995" s="136"/>
      <c r="D995" s="135"/>
      <c r="E995" s="136" t="str">
        <f>IF(D995=1,'Tipo '!$B$2,IF(D995=2,'Tipo '!$B$3,IF(D995=3,'Tipo '!$B$4,IF(D995=4,'Tipo '!$B$5,IF(D995=5,'Tipo '!$B$6,IF(D995=6,'Tipo '!$B$7,IF(D995=7,'Tipo '!$B$8,IF(D995=8,'Tipo '!$B$9,IF(D995=9,'Tipo '!$B$10,IF(D995=10,'Tipo '!$B$11,IF(D995=11,'Tipo '!$B$12,IF(D995=12,'Tipo '!$B$13,IF(D995=13,'Tipo '!$B$14,IF(D995=14,'Tipo '!$B$15,IF(D995=15,'Tipo '!$B$16,IF(D995=16,'Tipo '!$B$17,IF(D995=17,'Tipo '!$B$18,IF(D995=18,'Tipo '!$B$19,IF(D995=19,'Tipo '!$B$20,IF(D995=20,'Tipo '!$B$21,"No ha seleccionado un tipo de contrato válido"))))))))))))))))))))</f>
        <v>No ha seleccionado un tipo de contrato válido</v>
      </c>
      <c r="F995" s="136"/>
      <c r="G995" s="136"/>
      <c r="H995" s="146"/>
      <c r="I995" s="146"/>
      <c r="J995" s="135"/>
      <c r="K995" s="136" t="str">
        <f>IF(J995=1,'Equivalencia BH-BMPT'!$D$2,IF(J995=2,'Equivalencia BH-BMPT'!$D$3,IF(J995=3,'Equivalencia BH-BMPT'!$D$4,IF(J995=4,'Equivalencia BH-BMPT'!$D$5,IF(J995=5,'Equivalencia BH-BMPT'!$D$6,IF(J995=6,'Equivalencia BH-BMPT'!$D$7,IF(J995=7,'Equivalencia BH-BMPT'!$D$8,IF(J995=8,'Equivalencia BH-BMPT'!$D$9,IF(J995=9,'Equivalencia BH-BMPT'!$D$10,IF(J995=10,'Equivalencia BH-BMPT'!$D$11,IF(J995=11,'Equivalencia BH-BMPT'!$D$12,IF(J995=12,'Equivalencia BH-BMPT'!$D$13,IF(J995=13,'Equivalencia BH-BMPT'!$D$14,IF(J995=14,'Equivalencia BH-BMPT'!$D$15,IF(J995=15,'Equivalencia BH-BMPT'!$D$16,IF(J995=16,'Equivalencia BH-BMPT'!$D$17,IF(J995=17,'Equivalencia BH-BMPT'!$D$18,IF(J995=18,'Equivalencia BH-BMPT'!$D$19,IF(J995=19,'Equivalencia BH-BMPT'!$D$20,IF(J995=20,'Equivalencia BH-BMPT'!$D$21,IF(J995=21,'Equivalencia BH-BMPT'!$D$22,IF(J995=22,'Equivalencia BH-BMPT'!$D$23,IF(J995=23,'Equivalencia BH-BMPT'!#REF!,IF(J995=24,'Equivalencia BH-BMPT'!$D$25,IF(J995=25,'Equivalencia BH-BMPT'!$D$26,IF(J995=26,'Equivalencia BH-BMPT'!$D$27,IF(J995=27,'Equivalencia BH-BMPT'!$D$28,IF(J995=28,'Equivalencia BH-BMPT'!$D$29,IF(J995=29,'Equivalencia BH-BMPT'!$D$30,IF(J995=30,'Equivalencia BH-BMPT'!$D$31,IF(J995=31,'Equivalencia BH-BMPT'!$D$32,IF(J995=32,'Equivalencia BH-BMPT'!$D$33,IF(J995=33,'Equivalencia BH-BMPT'!$D$34,IF(J995=34,'Equivalencia BH-BMPT'!$D$35,IF(J995=35,'Equivalencia BH-BMPT'!$D$36,IF(J995=36,'Equivalencia BH-BMPT'!$D$37,IF(J995=37,'Equivalencia BH-BMPT'!$D$38,IF(J995=38,'Equivalencia BH-BMPT'!#REF!,IF(J995=39,'Equivalencia BH-BMPT'!$D$40,IF(J995=40,'Equivalencia BH-BMPT'!$D$41,IF(J995=41,'Equivalencia BH-BMPT'!$D$42,IF(J995=42,'Equivalencia BH-BMPT'!$D$43,IF(J995=43,'Equivalencia BH-BMPT'!$D$44,IF(J995=44,'Equivalencia BH-BMPT'!$D$45,IF(J995=45,'Equivalencia BH-BMPT'!$D$46,"No ha seleccionado un número de programa")))))))))))))))))))))))))))))))))))))))))))))</f>
        <v>No ha seleccionado un número de programa</v>
      </c>
      <c r="L995" s="137"/>
      <c r="M995" s="135"/>
      <c r="N995" s="147"/>
      <c r="O995" s="138"/>
      <c r="P995" s="139"/>
      <c r="Q995" s="140"/>
      <c r="R995" s="140"/>
      <c r="S995" s="140"/>
      <c r="T995" s="140">
        <f t="shared" si="84"/>
        <v>0</v>
      </c>
      <c r="U995" s="140"/>
      <c r="V995" s="141"/>
      <c r="W995" s="141"/>
      <c r="X995" s="141"/>
      <c r="Y995" s="135"/>
      <c r="Z995" s="135"/>
      <c r="AA995" s="142"/>
      <c r="AB995" s="135"/>
      <c r="AC995" s="135"/>
      <c r="AD995" s="135"/>
      <c r="AE995" s="135"/>
      <c r="AF995" s="143" t="e">
        <f t="shared" si="85"/>
        <v>#DIV/0!</v>
      </c>
      <c r="AG995" s="144"/>
      <c r="AH995" s="144" t="b">
        <f t="shared" si="86"/>
        <v>1</v>
      </c>
    </row>
    <row r="996" spans="1:34" ht="44.25" customHeight="1" thickBot="1" x14ac:dyDescent="0.3">
      <c r="A996" s="135"/>
      <c r="B996" s="135"/>
      <c r="C996" s="136"/>
      <c r="D996" s="135"/>
      <c r="E996" s="136" t="str">
        <f>IF(D996=1,'Tipo '!$B$2,IF(D996=2,'Tipo '!$B$3,IF(D996=3,'Tipo '!$B$4,IF(D996=4,'Tipo '!$B$5,IF(D996=5,'Tipo '!$B$6,IF(D996=6,'Tipo '!$B$7,IF(D996=7,'Tipo '!$B$8,IF(D996=8,'Tipo '!$B$9,IF(D996=9,'Tipo '!$B$10,IF(D996=10,'Tipo '!$B$11,IF(D996=11,'Tipo '!$B$12,IF(D996=12,'Tipo '!$B$13,IF(D996=13,'Tipo '!$B$14,IF(D996=14,'Tipo '!$B$15,IF(D996=15,'Tipo '!$B$16,IF(D996=16,'Tipo '!$B$17,IF(D996=17,'Tipo '!$B$18,IF(D996=18,'Tipo '!$B$19,IF(D996=19,'Tipo '!$B$20,IF(D996=20,'Tipo '!$B$21,"No ha seleccionado un tipo de contrato válido"))))))))))))))))))))</f>
        <v>No ha seleccionado un tipo de contrato válido</v>
      </c>
      <c r="F996" s="136"/>
      <c r="G996" s="136"/>
      <c r="H996" s="146"/>
      <c r="I996" s="146"/>
      <c r="J996" s="135"/>
      <c r="K996" s="136" t="str">
        <f>IF(J996=1,'Equivalencia BH-BMPT'!$D$2,IF(J996=2,'Equivalencia BH-BMPT'!$D$3,IF(J996=3,'Equivalencia BH-BMPT'!$D$4,IF(J996=4,'Equivalencia BH-BMPT'!$D$5,IF(J996=5,'Equivalencia BH-BMPT'!$D$6,IF(J996=6,'Equivalencia BH-BMPT'!$D$7,IF(J996=7,'Equivalencia BH-BMPT'!$D$8,IF(J996=8,'Equivalencia BH-BMPT'!$D$9,IF(J996=9,'Equivalencia BH-BMPT'!$D$10,IF(J996=10,'Equivalencia BH-BMPT'!$D$11,IF(J996=11,'Equivalencia BH-BMPT'!$D$12,IF(J996=12,'Equivalencia BH-BMPT'!$D$13,IF(J996=13,'Equivalencia BH-BMPT'!$D$14,IF(J996=14,'Equivalencia BH-BMPT'!$D$15,IF(J996=15,'Equivalencia BH-BMPT'!$D$16,IF(J996=16,'Equivalencia BH-BMPT'!$D$17,IF(J996=17,'Equivalencia BH-BMPT'!$D$18,IF(J996=18,'Equivalencia BH-BMPT'!$D$19,IF(J996=19,'Equivalencia BH-BMPT'!$D$20,IF(J996=20,'Equivalencia BH-BMPT'!$D$21,IF(J996=21,'Equivalencia BH-BMPT'!$D$22,IF(J996=22,'Equivalencia BH-BMPT'!$D$23,IF(J996=23,'Equivalencia BH-BMPT'!#REF!,IF(J996=24,'Equivalencia BH-BMPT'!$D$25,IF(J996=25,'Equivalencia BH-BMPT'!$D$26,IF(J996=26,'Equivalencia BH-BMPT'!$D$27,IF(J996=27,'Equivalencia BH-BMPT'!$D$28,IF(J996=28,'Equivalencia BH-BMPT'!$D$29,IF(J996=29,'Equivalencia BH-BMPT'!$D$30,IF(J996=30,'Equivalencia BH-BMPT'!$D$31,IF(J996=31,'Equivalencia BH-BMPT'!$D$32,IF(J996=32,'Equivalencia BH-BMPT'!$D$33,IF(J996=33,'Equivalencia BH-BMPT'!$D$34,IF(J996=34,'Equivalencia BH-BMPT'!$D$35,IF(J996=35,'Equivalencia BH-BMPT'!$D$36,IF(J996=36,'Equivalencia BH-BMPT'!$D$37,IF(J996=37,'Equivalencia BH-BMPT'!$D$38,IF(J996=38,'Equivalencia BH-BMPT'!#REF!,IF(J996=39,'Equivalencia BH-BMPT'!$D$40,IF(J996=40,'Equivalencia BH-BMPT'!$D$41,IF(J996=41,'Equivalencia BH-BMPT'!$D$42,IF(J996=42,'Equivalencia BH-BMPT'!$D$43,IF(J996=43,'Equivalencia BH-BMPT'!$D$44,IF(J996=44,'Equivalencia BH-BMPT'!$D$45,IF(J996=45,'Equivalencia BH-BMPT'!$D$46,"No ha seleccionado un número de programa")))))))))))))))))))))))))))))))))))))))))))))</f>
        <v>No ha seleccionado un número de programa</v>
      </c>
      <c r="L996" s="137"/>
      <c r="M996" s="135"/>
      <c r="N996" s="147"/>
      <c r="O996" s="138"/>
      <c r="P996" s="139"/>
      <c r="Q996" s="140"/>
      <c r="R996" s="140"/>
      <c r="S996" s="140"/>
      <c r="T996" s="140">
        <f t="shared" si="84"/>
        <v>0</v>
      </c>
      <c r="U996" s="140"/>
      <c r="V996" s="141"/>
      <c r="W996" s="141"/>
      <c r="X996" s="141"/>
      <c r="Y996" s="135"/>
      <c r="Z996" s="135"/>
      <c r="AA996" s="142"/>
      <c r="AB996" s="135"/>
      <c r="AC996" s="135"/>
      <c r="AD996" s="135"/>
      <c r="AE996" s="135"/>
      <c r="AF996" s="143" t="e">
        <f t="shared" si="85"/>
        <v>#DIV/0!</v>
      </c>
      <c r="AG996" s="144"/>
      <c r="AH996" s="144" t="b">
        <f t="shared" si="86"/>
        <v>1</v>
      </c>
    </row>
    <row r="997" spans="1:34" ht="44.25" customHeight="1" thickBot="1" x14ac:dyDescent="0.3">
      <c r="A997" s="135"/>
      <c r="B997" s="135"/>
      <c r="C997" s="136"/>
      <c r="D997" s="135"/>
      <c r="E997" s="136" t="str">
        <f>IF(D997=1,'Tipo '!$B$2,IF(D997=2,'Tipo '!$B$3,IF(D997=3,'Tipo '!$B$4,IF(D997=4,'Tipo '!$B$5,IF(D997=5,'Tipo '!$B$6,IF(D997=6,'Tipo '!$B$7,IF(D997=7,'Tipo '!$B$8,IF(D997=8,'Tipo '!$B$9,IF(D997=9,'Tipo '!$B$10,IF(D997=10,'Tipo '!$B$11,IF(D997=11,'Tipo '!$B$12,IF(D997=12,'Tipo '!$B$13,IF(D997=13,'Tipo '!$B$14,IF(D997=14,'Tipo '!$B$15,IF(D997=15,'Tipo '!$B$16,IF(D997=16,'Tipo '!$B$17,IF(D997=17,'Tipo '!$B$18,IF(D997=18,'Tipo '!$B$19,IF(D997=19,'Tipo '!$B$20,IF(D997=20,'Tipo '!$B$21,"No ha seleccionado un tipo de contrato válido"))))))))))))))))))))</f>
        <v>No ha seleccionado un tipo de contrato válido</v>
      </c>
      <c r="F997" s="136"/>
      <c r="G997" s="136"/>
      <c r="H997" s="146"/>
      <c r="I997" s="146"/>
      <c r="J997" s="135"/>
      <c r="K997" s="136" t="str">
        <f>IF(J997=1,'Equivalencia BH-BMPT'!$D$2,IF(J997=2,'Equivalencia BH-BMPT'!$D$3,IF(J997=3,'Equivalencia BH-BMPT'!$D$4,IF(J997=4,'Equivalencia BH-BMPT'!$D$5,IF(J997=5,'Equivalencia BH-BMPT'!$D$6,IF(J997=6,'Equivalencia BH-BMPT'!$D$7,IF(J997=7,'Equivalencia BH-BMPT'!$D$8,IF(J997=8,'Equivalencia BH-BMPT'!$D$9,IF(J997=9,'Equivalencia BH-BMPT'!$D$10,IF(J997=10,'Equivalencia BH-BMPT'!$D$11,IF(J997=11,'Equivalencia BH-BMPT'!$D$12,IF(J997=12,'Equivalencia BH-BMPT'!$D$13,IF(J997=13,'Equivalencia BH-BMPT'!$D$14,IF(J997=14,'Equivalencia BH-BMPT'!$D$15,IF(J997=15,'Equivalencia BH-BMPT'!$D$16,IF(J997=16,'Equivalencia BH-BMPT'!$D$17,IF(J997=17,'Equivalencia BH-BMPT'!$D$18,IF(J997=18,'Equivalencia BH-BMPT'!$D$19,IF(J997=19,'Equivalencia BH-BMPT'!$D$20,IF(J997=20,'Equivalencia BH-BMPT'!$D$21,IF(J997=21,'Equivalencia BH-BMPT'!$D$22,IF(J997=22,'Equivalencia BH-BMPT'!$D$23,IF(J997=23,'Equivalencia BH-BMPT'!#REF!,IF(J997=24,'Equivalencia BH-BMPT'!$D$25,IF(J997=25,'Equivalencia BH-BMPT'!$D$26,IF(J997=26,'Equivalencia BH-BMPT'!$D$27,IF(J997=27,'Equivalencia BH-BMPT'!$D$28,IF(J997=28,'Equivalencia BH-BMPT'!$D$29,IF(J997=29,'Equivalencia BH-BMPT'!$D$30,IF(J997=30,'Equivalencia BH-BMPT'!$D$31,IF(J997=31,'Equivalencia BH-BMPT'!$D$32,IF(J997=32,'Equivalencia BH-BMPT'!$D$33,IF(J997=33,'Equivalencia BH-BMPT'!$D$34,IF(J997=34,'Equivalencia BH-BMPT'!$D$35,IF(J997=35,'Equivalencia BH-BMPT'!$D$36,IF(J997=36,'Equivalencia BH-BMPT'!$D$37,IF(J997=37,'Equivalencia BH-BMPT'!$D$38,IF(J997=38,'Equivalencia BH-BMPT'!#REF!,IF(J997=39,'Equivalencia BH-BMPT'!$D$40,IF(J997=40,'Equivalencia BH-BMPT'!$D$41,IF(J997=41,'Equivalencia BH-BMPT'!$D$42,IF(J997=42,'Equivalencia BH-BMPT'!$D$43,IF(J997=43,'Equivalencia BH-BMPT'!$D$44,IF(J997=44,'Equivalencia BH-BMPT'!$D$45,IF(J997=45,'Equivalencia BH-BMPT'!$D$46,"No ha seleccionado un número de programa")))))))))))))))))))))))))))))))))))))))))))))</f>
        <v>No ha seleccionado un número de programa</v>
      </c>
      <c r="L997" s="137"/>
      <c r="M997" s="135"/>
      <c r="N997" s="147"/>
      <c r="O997" s="138"/>
      <c r="P997" s="139"/>
      <c r="Q997" s="140"/>
      <c r="R997" s="140"/>
      <c r="S997" s="140"/>
      <c r="T997" s="140">
        <f t="shared" si="84"/>
        <v>0</v>
      </c>
      <c r="U997" s="140"/>
      <c r="V997" s="141"/>
      <c r="W997" s="141"/>
      <c r="X997" s="141"/>
      <c r="Y997" s="135"/>
      <c r="Z997" s="135"/>
      <c r="AA997" s="142"/>
      <c r="AB997" s="135"/>
      <c r="AC997" s="135"/>
      <c r="AD997" s="135"/>
      <c r="AE997" s="135"/>
      <c r="AF997" s="143" t="e">
        <f t="shared" si="85"/>
        <v>#DIV/0!</v>
      </c>
      <c r="AG997" s="144"/>
      <c r="AH997" s="144" t="b">
        <f t="shared" si="86"/>
        <v>1</v>
      </c>
    </row>
    <row r="998" spans="1:34" ht="44.25" customHeight="1" thickBot="1" x14ac:dyDescent="0.3">
      <c r="A998" s="135"/>
      <c r="B998" s="135"/>
      <c r="C998" s="136"/>
      <c r="D998" s="135"/>
      <c r="E998" s="136" t="str">
        <f>IF(D998=1,'Tipo '!$B$2,IF(D998=2,'Tipo '!$B$3,IF(D998=3,'Tipo '!$B$4,IF(D998=4,'Tipo '!$B$5,IF(D998=5,'Tipo '!$B$6,IF(D998=6,'Tipo '!$B$7,IF(D998=7,'Tipo '!$B$8,IF(D998=8,'Tipo '!$B$9,IF(D998=9,'Tipo '!$B$10,IF(D998=10,'Tipo '!$B$11,IF(D998=11,'Tipo '!$B$12,IF(D998=12,'Tipo '!$B$13,IF(D998=13,'Tipo '!$B$14,IF(D998=14,'Tipo '!$B$15,IF(D998=15,'Tipo '!$B$16,IF(D998=16,'Tipo '!$B$17,IF(D998=17,'Tipo '!$B$18,IF(D998=18,'Tipo '!$B$19,IF(D998=19,'Tipo '!$B$20,IF(D998=20,'Tipo '!$B$21,"No ha seleccionado un tipo de contrato válido"))))))))))))))))))))</f>
        <v>No ha seleccionado un tipo de contrato válido</v>
      </c>
      <c r="F998" s="136"/>
      <c r="G998" s="136"/>
      <c r="H998" s="146"/>
      <c r="I998" s="146"/>
      <c r="J998" s="135"/>
      <c r="K998" s="136" t="str">
        <f>IF(J998=1,'Equivalencia BH-BMPT'!$D$2,IF(J998=2,'Equivalencia BH-BMPT'!$D$3,IF(J998=3,'Equivalencia BH-BMPT'!$D$4,IF(J998=4,'Equivalencia BH-BMPT'!$D$5,IF(J998=5,'Equivalencia BH-BMPT'!$D$6,IF(J998=6,'Equivalencia BH-BMPT'!$D$7,IF(J998=7,'Equivalencia BH-BMPT'!$D$8,IF(J998=8,'Equivalencia BH-BMPT'!$D$9,IF(J998=9,'Equivalencia BH-BMPT'!$D$10,IF(J998=10,'Equivalencia BH-BMPT'!$D$11,IF(J998=11,'Equivalencia BH-BMPT'!$D$12,IF(J998=12,'Equivalencia BH-BMPT'!$D$13,IF(J998=13,'Equivalencia BH-BMPT'!$D$14,IF(J998=14,'Equivalencia BH-BMPT'!$D$15,IF(J998=15,'Equivalencia BH-BMPT'!$D$16,IF(J998=16,'Equivalencia BH-BMPT'!$D$17,IF(J998=17,'Equivalencia BH-BMPT'!$D$18,IF(J998=18,'Equivalencia BH-BMPT'!$D$19,IF(J998=19,'Equivalencia BH-BMPT'!$D$20,IF(J998=20,'Equivalencia BH-BMPT'!$D$21,IF(J998=21,'Equivalencia BH-BMPT'!$D$22,IF(J998=22,'Equivalencia BH-BMPT'!$D$23,IF(J998=23,'Equivalencia BH-BMPT'!#REF!,IF(J998=24,'Equivalencia BH-BMPT'!$D$25,IF(J998=25,'Equivalencia BH-BMPT'!$D$26,IF(J998=26,'Equivalencia BH-BMPT'!$D$27,IF(J998=27,'Equivalencia BH-BMPT'!$D$28,IF(J998=28,'Equivalencia BH-BMPT'!$D$29,IF(J998=29,'Equivalencia BH-BMPT'!$D$30,IF(J998=30,'Equivalencia BH-BMPT'!$D$31,IF(J998=31,'Equivalencia BH-BMPT'!$D$32,IF(J998=32,'Equivalencia BH-BMPT'!$D$33,IF(J998=33,'Equivalencia BH-BMPT'!$D$34,IF(J998=34,'Equivalencia BH-BMPT'!$D$35,IF(J998=35,'Equivalencia BH-BMPT'!$D$36,IF(J998=36,'Equivalencia BH-BMPT'!$D$37,IF(J998=37,'Equivalencia BH-BMPT'!$D$38,IF(J998=38,'Equivalencia BH-BMPT'!#REF!,IF(J998=39,'Equivalencia BH-BMPT'!$D$40,IF(J998=40,'Equivalencia BH-BMPT'!$D$41,IF(J998=41,'Equivalencia BH-BMPT'!$D$42,IF(J998=42,'Equivalencia BH-BMPT'!$D$43,IF(J998=43,'Equivalencia BH-BMPT'!$D$44,IF(J998=44,'Equivalencia BH-BMPT'!$D$45,IF(J998=45,'Equivalencia BH-BMPT'!$D$46,"No ha seleccionado un número de programa")))))))))))))))))))))))))))))))))))))))))))))</f>
        <v>No ha seleccionado un número de programa</v>
      </c>
      <c r="L998" s="137"/>
      <c r="M998" s="135"/>
      <c r="N998" s="147"/>
      <c r="O998" s="138"/>
      <c r="P998" s="139"/>
      <c r="Q998" s="140"/>
      <c r="R998" s="140"/>
      <c r="S998" s="140"/>
      <c r="T998" s="140">
        <f t="shared" si="84"/>
        <v>0</v>
      </c>
      <c r="U998" s="140"/>
      <c r="V998" s="141"/>
      <c r="W998" s="141"/>
      <c r="X998" s="141"/>
      <c r="Y998" s="135"/>
      <c r="Z998" s="135"/>
      <c r="AA998" s="142"/>
      <c r="AB998" s="135"/>
      <c r="AC998" s="135"/>
      <c r="AD998" s="135"/>
      <c r="AE998" s="135"/>
      <c r="AF998" s="143" t="e">
        <f t="shared" si="85"/>
        <v>#DIV/0!</v>
      </c>
      <c r="AG998" s="144"/>
      <c r="AH998" s="144" t="b">
        <f t="shared" si="86"/>
        <v>1</v>
      </c>
    </row>
    <row r="999" spans="1:34" ht="44.25" customHeight="1" thickBot="1" x14ac:dyDescent="0.3">
      <c r="A999" s="135"/>
      <c r="B999" s="135"/>
      <c r="C999" s="136"/>
      <c r="D999" s="135"/>
      <c r="E999" s="136" t="str">
        <f>IF(D999=1,'Tipo '!$B$2,IF(D999=2,'Tipo '!$B$3,IF(D999=3,'Tipo '!$B$4,IF(D999=4,'Tipo '!$B$5,IF(D999=5,'Tipo '!$B$6,IF(D999=6,'Tipo '!$B$7,IF(D999=7,'Tipo '!$B$8,IF(D999=8,'Tipo '!$B$9,IF(D999=9,'Tipo '!$B$10,IF(D999=10,'Tipo '!$B$11,IF(D999=11,'Tipo '!$B$12,IF(D999=12,'Tipo '!$B$13,IF(D999=13,'Tipo '!$B$14,IF(D999=14,'Tipo '!$B$15,IF(D999=15,'Tipo '!$B$16,IF(D999=16,'Tipo '!$B$17,IF(D999=17,'Tipo '!$B$18,IF(D999=18,'Tipo '!$B$19,IF(D999=19,'Tipo '!$B$20,IF(D999=20,'Tipo '!$B$21,"No ha seleccionado un tipo de contrato válido"))))))))))))))))))))</f>
        <v>No ha seleccionado un tipo de contrato válido</v>
      </c>
      <c r="F999" s="136"/>
      <c r="G999" s="136"/>
      <c r="H999" s="146"/>
      <c r="I999" s="146"/>
      <c r="J999" s="135"/>
      <c r="K999" s="136" t="str">
        <f>IF(J999=1,'Equivalencia BH-BMPT'!$D$2,IF(J999=2,'Equivalencia BH-BMPT'!$D$3,IF(J999=3,'Equivalencia BH-BMPT'!$D$4,IF(J999=4,'Equivalencia BH-BMPT'!$D$5,IF(J999=5,'Equivalencia BH-BMPT'!$D$6,IF(J999=6,'Equivalencia BH-BMPT'!$D$7,IF(J999=7,'Equivalencia BH-BMPT'!$D$8,IF(J999=8,'Equivalencia BH-BMPT'!$D$9,IF(J999=9,'Equivalencia BH-BMPT'!$D$10,IF(J999=10,'Equivalencia BH-BMPT'!$D$11,IF(J999=11,'Equivalencia BH-BMPT'!$D$12,IF(J999=12,'Equivalencia BH-BMPT'!$D$13,IF(J999=13,'Equivalencia BH-BMPT'!$D$14,IF(J999=14,'Equivalencia BH-BMPT'!$D$15,IF(J999=15,'Equivalencia BH-BMPT'!$D$16,IF(J999=16,'Equivalencia BH-BMPT'!$D$17,IF(J999=17,'Equivalencia BH-BMPT'!$D$18,IF(J999=18,'Equivalencia BH-BMPT'!$D$19,IF(J999=19,'Equivalencia BH-BMPT'!$D$20,IF(J999=20,'Equivalencia BH-BMPT'!$D$21,IF(J999=21,'Equivalencia BH-BMPT'!$D$22,IF(J999=22,'Equivalencia BH-BMPT'!$D$23,IF(J999=23,'Equivalencia BH-BMPT'!#REF!,IF(J999=24,'Equivalencia BH-BMPT'!$D$25,IF(J999=25,'Equivalencia BH-BMPT'!$D$26,IF(J999=26,'Equivalencia BH-BMPT'!$D$27,IF(J999=27,'Equivalencia BH-BMPT'!$D$28,IF(J999=28,'Equivalencia BH-BMPT'!$D$29,IF(J999=29,'Equivalencia BH-BMPT'!$D$30,IF(J999=30,'Equivalencia BH-BMPT'!$D$31,IF(J999=31,'Equivalencia BH-BMPT'!$D$32,IF(J999=32,'Equivalencia BH-BMPT'!$D$33,IF(J999=33,'Equivalencia BH-BMPT'!$D$34,IF(J999=34,'Equivalencia BH-BMPT'!$D$35,IF(J999=35,'Equivalencia BH-BMPT'!$D$36,IF(J999=36,'Equivalencia BH-BMPT'!$D$37,IF(J999=37,'Equivalencia BH-BMPT'!$D$38,IF(J999=38,'Equivalencia BH-BMPT'!#REF!,IF(J999=39,'Equivalencia BH-BMPT'!$D$40,IF(J999=40,'Equivalencia BH-BMPT'!$D$41,IF(J999=41,'Equivalencia BH-BMPT'!$D$42,IF(J999=42,'Equivalencia BH-BMPT'!$D$43,IF(J999=43,'Equivalencia BH-BMPT'!$D$44,IF(J999=44,'Equivalencia BH-BMPT'!$D$45,IF(J999=45,'Equivalencia BH-BMPT'!$D$46,"No ha seleccionado un número de programa")))))))))))))))))))))))))))))))))))))))))))))</f>
        <v>No ha seleccionado un número de programa</v>
      </c>
      <c r="L999" s="137"/>
      <c r="M999" s="135"/>
      <c r="N999" s="147"/>
      <c r="O999" s="138"/>
      <c r="P999" s="139"/>
      <c r="Q999" s="140"/>
      <c r="R999" s="140"/>
      <c r="S999" s="140"/>
      <c r="T999" s="140">
        <f t="shared" si="84"/>
        <v>0</v>
      </c>
      <c r="U999" s="140"/>
      <c r="V999" s="141"/>
      <c r="W999" s="141"/>
      <c r="X999" s="141"/>
      <c r="Y999" s="135"/>
      <c r="Z999" s="135"/>
      <c r="AA999" s="142"/>
      <c r="AB999" s="135"/>
      <c r="AC999" s="135"/>
      <c r="AD999" s="135"/>
      <c r="AE999" s="135"/>
      <c r="AF999" s="143" t="e">
        <f t="shared" si="85"/>
        <v>#DIV/0!</v>
      </c>
      <c r="AG999" s="144"/>
      <c r="AH999" s="144" t="b">
        <f t="shared" si="86"/>
        <v>1</v>
      </c>
    </row>
    <row r="1000" spans="1:34" ht="44.25" customHeight="1" thickBot="1" x14ac:dyDescent="0.3">
      <c r="A1000" s="135"/>
      <c r="B1000" s="135"/>
      <c r="C1000" s="136"/>
      <c r="D1000" s="135"/>
      <c r="E1000" s="136" t="str">
        <f>IF(D1000=1,'Tipo '!$B$2,IF(D1000=2,'Tipo '!$B$3,IF(D1000=3,'Tipo '!$B$4,IF(D1000=4,'Tipo '!$B$5,IF(D1000=5,'Tipo '!$B$6,IF(D1000=6,'Tipo '!$B$7,IF(D1000=7,'Tipo '!$B$8,IF(D1000=8,'Tipo '!$B$9,IF(D1000=9,'Tipo '!$B$10,IF(D1000=10,'Tipo '!$B$11,IF(D1000=11,'Tipo '!$B$12,IF(D1000=12,'Tipo '!$B$13,IF(D1000=13,'Tipo '!$B$14,IF(D1000=14,'Tipo '!$B$15,IF(D1000=15,'Tipo '!$B$16,IF(D1000=16,'Tipo '!$B$17,IF(D1000=17,'Tipo '!$B$18,IF(D1000=18,'Tipo '!$B$19,IF(D1000=19,'Tipo '!$B$20,IF(D1000=20,'Tipo '!$B$21,"No ha seleccionado un tipo de contrato válido"))))))))))))))))))))</f>
        <v>No ha seleccionado un tipo de contrato válido</v>
      </c>
      <c r="F1000" s="136"/>
      <c r="G1000" s="136"/>
      <c r="H1000" s="146"/>
      <c r="I1000" s="146"/>
      <c r="J1000" s="135"/>
      <c r="K1000" s="136" t="str">
        <f>IF(J1000=1,'Equivalencia BH-BMPT'!$D$2,IF(J1000=2,'Equivalencia BH-BMPT'!$D$3,IF(J1000=3,'Equivalencia BH-BMPT'!$D$4,IF(J1000=4,'Equivalencia BH-BMPT'!$D$5,IF(J1000=5,'Equivalencia BH-BMPT'!$D$6,IF(J1000=6,'Equivalencia BH-BMPT'!$D$7,IF(J1000=7,'Equivalencia BH-BMPT'!$D$8,IF(J1000=8,'Equivalencia BH-BMPT'!$D$9,IF(J1000=9,'Equivalencia BH-BMPT'!$D$10,IF(J1000=10,'Equivalencia BH-BMPT'!$D$11,IF(J1000=11,'Equivalencia BH-BMPT'!$D$12,IF(J1000=12,'Equivalencia BH-BMPT'!$D$13,IF(J1000=13,'Equivalencia BH-BMPT'!$D$14,IF(J1000=14,'Equivalencia BH-BMPT'!$D$15,IF(J1000=15,'Equivalencia BH-BMPT'!$D$16,IF(J1000=16,'Equivalencia BH-BMPT'!$D$17,IF(J1000=17,'Equivalencia BH-BMPT'!$D$18,IF(J1000=18,'Equivalencia BH-BMPT'!$D$19,IF(J1000=19,'Equivalencia BH-BMPT'!$D$20,IF(J1000=20,'Equivalencia BH-BMPT'!$D$21,IF(J1000=21,'Equivalencia BH-BMPT'!$D$22,IF(J1000=22,'Equivalencia BH-BMPT'!$D$23,IF(J1000=23,'Equivalencia BH-BMPT'!#REF!,IF(J1000=24,'Equivalencia BH-BMPT'!$D$25,IF(J1000=25,'Equivalencia BH-BMPT'!$D$26,IF(J1000=26,'Equivalencia BH-BMPT'!$D$27,IF(J1000=27,'Equivalencia BH-BMPT'!$D$28,IF(J1000=28,'Equivalencia BH-BMPT'!$D$29,IF(J1000=29,'Equivalencia BH-BMPT'!$D$30,IF(J1000=30,'Equivalencia BH-BMPT'!$D$31,IF(J1000=31,'Equivalencia BH-BMPT'!$D$32,IF(J1000=32,'Equivalencia BH-BMPT'!$D$33,IF(J1000=33,'Equivalencia BH-BMPT'!$D$34,IF(J1000=34,'Equivalencia BH-BMPT'!$D$35,IF(J1000=35,'Equivalencia BH-BMPT'!$D$36,IF(J1000=36,'Equivalencia BH-BMPT'!$D$37,IF(J1000=37,'Equivalencia BH-BMPT'!$D$38,IF(J1000=38,'Equivalencia BH-BMPT'!#REF!,IF(J1000=39,'Equivalencia BH-BMPT'!$D$40,IF(J1000=40,'Equivalencia BH-BMPT'!$D$41,IF(J1000=41,'Equivalencia BH-BMPT'!$D$42,IF(J1000=42,'Equivalencia BH-BMPT'!$D$43,IF(J1000=43,'Equivalencia BH-BMPT'!$D$44,IF(J1000=44,'Equivalencia BH-BMPT'!$D$45,IF(J1000=45,'Equivalencia BH-BMPT'!$D$46,"No ha seleccionado un número de programa")))))))))))))))))))))))))))))))))))))))))))))</f>
        <v>No ha seleccionado un número de programa</v>
      </c>
      <c r="L1000" s="137"/>
      <c r="M1000" s="135"/>
      <c r="N1000" s="147"/>
      <c r="O1000" s="138"/>
      <c r="P1000" s="139"/>
      <c r="Q1000" s="140"/>
      <c r="R1000" s="140"/>
      <c r="S1000" s="140"/>
      <c r="T1000" s="140">
        <f t="shared" si="84"/>
        <v>0</v>
      </c>
      <c r="U1000" s="140"/>
      <c r="V1000" s="141"/>
      <c r="W1000" s="141"/>
      <c r="X1000" s="141"/>
      <c r="Y1000" s="135"/>
      <c r="Z1000" s="135"/>
      <c r="AA1000" s="142"/>
      <c r="AB1000" s="135"/>
      <c r="AC1000" s="135"/>
      <c r="AD1000" s="135"/>
      <c r="AE1000" s="135"/>
      <c r="AF1000" s="143" t="e">
        <f t="shared" si="85"/>
        <v>#DIV/0!</v>
      </c>
      <c r="AG1000" s="144"/>
      <c r="AH1000" s="144" t="b">
        <f t="shared" si="86"/>
        <v>1</v>
      </c>
    </row>
    <row r="1001" spans="1:34" ht="44.25" customHeight="1" thickBot="1" x14ac:dyDescent="0.3">
      <c r="A1001" s="135"/>
      <c r="B1001" s="135"/>
      <c r="C1001" s="136"/>
      <c r="D1001" s="135"/>
      <c r="E1001" s="136" t="str">
        <f>IF(D1001=1,'Tipo '!$B$2,IF(D1001=2,'Tipo '!$B$3,IF(D1001=3,'Tipo '!$B$4,IF(D1001=4,'Tipo '!$B$5,IF(D1001=5,'Tipo '!$B$6,IF(D1001=6,'Tipo '!$B$7,IF(D1001=7,'Tipo '!$B$8,IF(D1001=8,'Tipo '!$B$9,IF(D1001=9,'Tipo '!$B$10,IF(D1001=10,'Tipo '!$B$11,IF(D1001=11,'Tipo '!$B$12,IF(D1001=12,'Tipo '!$B$13,IF(D1001=13,'Tipo '!$B$14,IF(D1001=14,'Tipo '!$B$15,IF(D1001=15,'Tipo '!$B$16,IF(D1001=16,'Tipo '!$B$17,IF(D1001=17,'Tipo '!$B$18,IF(D1001=18,'Tipo '!$B$19,IF(D1001=19,'Tipo '!$B$20,IF(D1001=20,'Tipo '!$B$21,"No ha seleccionado un tipo de contrato válido"))))))))))))))))))))</f>
        <v>No ha seleccionado un tipo de contrato válido</v>
      </c>
      <c r="F1001" s="136"/>
      <c r="G1001" s="136"/>
      <c r="H1001" s="146"/>
      <c r="I1001" s="146"/>
      <c r="J1001" s="135"/>
      <c r="K1001" s="136" t="str">
        <f>IF(J1001=1,'Equivalencia BH-BMPT'!$D$2,IF(J1001=2,'Equivalencia BH-BMPT'!$D$3,IF(J1001=3,'Equivalencia BH-BMPT'!$D$4,IF(J1001=4,'Equivalencia BH-BMPT'!$D$5,IF(J1001=5,'Equivalencia BH-BMPT'!$D$6,IF(J1001=6,'Equivalencia BH-BMPT'!$D$7,IF(J1001=7,'Equivalencia BH-BMPT'!$D$8,IF(J1001=8,'Equivalencia BH-BMPT'!$D$9,IF(J1001=9,'Equivalencia BH-BMPT'!$D$10,IF(J1001=10,'Equivalencia BH-BMPT'!$D$11,IF(J1001=11,'Equivalencia BH-BMPT'!$D$12,IF(J1001=12,'Equivalencia BH-BMPT'!$D$13,IF(J1001=13,'Equivalencia BH-BMPT'!$D$14,IF(J1001=14,'Equivalencia BH-BMPT'!$D$15,IF(J1001=15,'Equivalencia BH-BMPT'!$D$16,IF(J1001=16,'Equivalencia BH-BMPT'!$D$17,IF(J1001=17,'Equivalencia BH-BMPT'!$D$18,IF(J1001=18,'Equivalencia BH-BMPT'!$D$19,IF(J1001=19,'Equivalencia BH-BMPT'!$D$20,IF(J1001=20,'Equivalencia BH-BMPT'!$D$21,IF(J1001=21,'Equivalencia BH-BMPT'!$D$22,IF(J1001=22,'Equivalencia BH-BMPT'!$D$23,IF(J1001=23,'Equivalencia BH-BMPT'!#REF!,IF(J1001=24,'Equivalencia BH-BMPT'!$D$25,IF(J1001=25,'Equivalencia BH-BMPT'!$D$26,IF(J1001=26,'Equivalencia BH-BMPT'!$D$27,IF(J1001=27,'Equivalencia BH-BMPT'!$D$28,IF(J1001=28,'Equivalencia BH-BMPT'!$D$29,IF(J1001=29,'Equivalencia BH-BMPT'!$D$30,IF(J1001=30,'Equivalencia BH-BMPT'!$D$31,IF(J1001=31,'Equivalencia BH-BMPT'!$D$32,IF(J1001=32,'Equivalencia BH-BMPT'!$D$33,IF(J1001=33,'Equivalencia BH-BMPT'!$D$34,IF(J1001=34,'Equivalencia BH-BMPT'!$D$35,IF(J1001=35,'Equivalencia BH-BMPT'!$D$36,IF(J1001=36,'Equivalencia BH-BMPT'!$D$37,IF(J1001=37,'Equivalencia BH-BMPT'!$D$38,IF(J1001=38,'Equivalencia BH-BMPT'!#REF!,IF(J1001=39,'Equivalencia BH-BMPT'!$D$40,IF(J1001=40,'Equivalencia BH-BMPT'!$D$41,IF(J1001=41,'Equivalencia BH-BMPT'!$D$42,IF(J1001=42,'Equivalencia BH-BMPT'!$D$43,IF(J1001=43,'Equivalencia BH-BMPT'!$D$44,IF(J1001=44,'Equivalencia BH-BMPT'!$D$45,IF(J1001=45,'Equivalencia BH-BMPT'!$D$46,"No ha seleccionado un número de programa")))))))))))))))))))))))))))))))))))))))))))))</f>
        <v>No ha seleccionado un número de programa</v>
      </c>
      <c r="L1001" s="137"/>
      <c r="M1001" s="135"/>
      <c r="N1001" s="147"/>
      <c r="O1001" s="138"/>
      <c r="P1001" s="139"/>
      <c r="Q1001" s="140"/>
      <c r="R1001" s="140"/>
      <c r="S1001" s="140"/>
      <c r="T1001" s="140">
        <f t="shared" si="84"/>
        <v>0</v>
      </c>
      <c r="U1001" s="140"/>
      <c r="V1001" s="141"/>
      <c r="W1001" s="141"/>
      <c r="X1001" s="141"/>
      <c r="Y1001" s="135"/>
      <c r="Z1001" s="135"/>
      <c r="AA1001" s="142"/>
      <c r="AB1001" s="135"/>
      <c r="AC1001" s="135"/>
      <c r="AD1001" s="135"/>
      <c r="AE1001" s="135"/>
      <c r="AF1001" s="143" t="e">
        <f t="shared" si="85"/>
        <v>#DIV/0!</v>
      </c>
      <c r="AG1001" s="144"/>
      <c r="AH1001" s="144" t="b">
        <f t="shared" si="86"/>
        <v>1</v>
      </c>
    </row>
    <row r="1002" spans="1:34" ht="44.25" customHeight="1" thickBot="1" x14ac:dyDescent="0.3">
      <c r="A1002" s="135"/>
      <c r="B1002" s="135"/>
      <c r="C1002" s="136"/>
      <c r="D1002" s="135"/>
      <c r="E1002" s="136" t="str">
        <f>IF(D1002=1,'Tipo '!$B$2,IF(D1002=2,'Tipo '!$B$3,IF(D1002=3,'Tipo '!$B$4,IF(D1002=4,'Tipo '!$B$5,IF(D1002=5,'Tipo '!$B$6,IF(D1002=6,'Tipo '!$B$7,IF(D1002=7,'Tipo '!$B$8,IF(D1002=8,'Tipo '!$B$9,IF(D1002=9,'Tipo '!$B$10,IF(D1002=10,'Tipo '!$B$11,IF(D1002=11,'Tipo '!$B$12,IF(D1002=12,'Tipo '!$B$13,IF(D1002=13,'Tipo '!$B$14,IF(D1002=14,'Tipo '!$B$15,IF(D1002=15,'Tipo '!$B$16,IF(D1002=16,'Tipo '!$B$17,IF(D1002=17,'Tipo '!$B$18,IF(D1002=18,'Tipo '!$B$19,IF(D1002=19,'Tipo '!$B$20,IF(D1002=20,'Tipo '!$B$21,"No ha seleccionado un tipo de contrato válido"))))))))))))))))))))</f>
        <v>No ha seleccionado un tipo de contrato válido</v>
      </c>
      <c r="F1002" s="136"/>
      <c r="G1002" s="136"/>
      <c r="H1002" s="146"/>
      <c r="I1002" s="146"/>
      <c r="J1002" s="135"/>
      <c r="K1002" s="136" t="str">
        <f>IF(J1002=1,'Equivalencia BH-BMPT'!$D$2,IF(J1002=2,'Equivalencia BH-BMPT'!$D$3,IF(J1002=3,'Equivalencia BH-BMPT'!$D$4,IF(J1002=4,'Equivalencia BH-BMPT'!$D$5,IF(J1002=5,'Equivalencia BH-BMPT'!$D$6,IF(J1002=6,'Equivalencia BH-BMPT'!$D$7,IF(J1002=7,'Equivalencia BH-BMPT'!$D$8,IF(J1002=8,'Equivalencia BH-BMPT'!$D$9,IF(J1002=9,'Equivalencia BH-BMPT'!$D$10,IF(J1002=10,'Equivalencia BH-BMPT'!$D$11,IF(J1002=11,'Equivalencia BH-BMPT'!$D$12,IF(J1002=12,'Equivalencia BH-BMPT'!$D$13,IF(J1002=13,'Equivalencia BH-BMPT'!$D$14,IF(J1002=14,'Equivalencia BH-BMPT'!$D$15,IF(J1002=15,'Equivalencia BH-BMPT'!$D$16,IF(J1002=16,'Equivalencia BH-BMPT'!$D$17,IF(J1002=17,'Equivalencia BH-BMPT'!$D$18,IF(J1002=18,'Equivalencia BH-BMPT'!$D$19,IF(J1002=19,'Equivalencia BH-BMPT'!$D$20,IF(J1002=20,'Equivalencia BH-BMPT'!$D$21,IF(J1002=21,'Equivalencia BH-BMPT'!$D$22,IF(J1002=22,'Equivalencia BH-BMPT'!$D$23,IF(J1002=23,'Equivalencia BH-BMPT'!#REF!,IF(J1002=24,'Equivalencia BH-BMPT'!$D$25,IF(J1002=25,'Equivalencia BH-BMPT'!$D$26,IF(J1002=26,'Equivalencia BH-BMPT'!$D$27,IF(J1002=27,'Equivalencia BH-BMPT'!$D$28,IF(J1002=28,'Equivalencia BH-BMPT'!$D$29,IF(J1002=29,'Equivalencia BH-BMPT'!$D$30,IF(J1002=30,'Equivalencia BH-BMPT'!$D$31,IF(J1002=31,'Equivalencia BH-BMPT'!$D$32,IF(J1002=32,'Equivalencia BH-BMPT'!$D$33,IF(J1002=33,'Equivalencia BH-BMPT'!$D$34,IF(J1002=34,'Equivalencia BH-BMPT'!$D$35,IF(J1002=35,'Equivalencia BH-BMPT'!$D$36,IF(J1002=36,'Equivalencia BH-BMPT'!$D$37,IF(J1002=37,'Equivalencia BH-BMPT'!$D$38,IF(J1002=38,'Equivalencia BH-BMPT'!#REF!,IF(J1002=39,'Equivalencia BH-BMPT'!$D$40,IF(J1002=40,'Equivalencia BH-BMPT'!$D$41,IF(J1002=41,'Equivalencia BH-BMPT'!$D$42,IF(J1002=42,'Equivalencia BH-BMPT'!$D$43,IF(J1002=43,'Equivalencia BH-BMPT'!$D$44,IF(J1002=44,'Equivalencia BH-BMPT'!$D$45,IF(J1002=45,'Equivalencia BH-BMPT'!$D$46,"No ha seleccionado un número de programa")))))))))))))))))))))))))))))))))))))))))))))</f>
        <v>No ha seleccionado un número de programa</v>
      </c>
      <c r="L1002" s="137"/>
      <c r="M1002" s="135"/>
      <c r="N1002" s="147"/>
      <c r="O1002" s="138"/>
      <c r="P1002" s="139"/>
      <c r="Q1002" s="140"/>
      <c r="R1002" s="140"/>
      <c r="S1002" s="140"/>
      <c r="T1002" s="140">
        <f t="shared" si="84"/>
        <v>0</v>
      </c>
      <c r="U1002" s="140"/>
      <c r="V1002" s="141"/>
      <c r="W1002" s="141"/>
      <c r="X1002" s="141"/>
      <c r="Y1002" s="135"/>
      <c r="Z1002" s="135"/>
      <c r="AA1002" s="142"/>
      <c r="AB1002" s="135"/>
      <c r="AC1002" s="135"/>
      <c r="AD1002" s="135"/>
      <c r="AE1002" s="135"/>
      <c r="AF1002" s="143" t="e">
        <f t="shared" si="85"/>
        <v>#DIV/0!</v>
      </c>
      <c r="AG1002" s="144"/>
      <c r="AH1002" s="144" t="b">
        <f t="shared" si="86"/>
        <v>1</v>
      </c>
    </row>
    <row r="1003" spans="1:34" ht="44.25" customHeight="1" thickBot="1" x14ac:dyDescent="0.3">
      <c r="A1003" s="135"/>
      <c r="B1003" s="135"/>
      <c r="C1003" s="136"/>
      <c r="D1003" s="135"/>
      <c r="E1003" s="136" t="str">
        <f>IF(D1003=1,'Tipo '!$B$2,IF(D1003=2,'Tipo '!$B$3,IF(D1003=3,'Tipo '!$B$4,IF(D1003=4,'Tipo '!$B$5,IF(D1003=5,'Tipo '!$B$6,IF(D1003=6,'Tipo '!$B$7,IF(D1003=7,'Tipo '!$B$8,IF(D1003=8,'Tipo '!$B$9,IF(D1003=9,'Tipo '!$B$10,IF(D1003=10,'Tipo '!$B$11,IF(D1003=11,'Tipo '!$B$12,IF(D1003=12,'Tipo '!$B$13,IF(D1003=13,'Tipo '!$B$14,IF(D1003=14,'Tipo '!$B$15,IF(D1003=15,'Tipo '!$B$16,IF(D1003=16,'Tipo '!$B$17,IF(D1003=17,'Tipo '!$B$18,IF(D1003=18,'Tipo '!$B$19,IF(D1003=19,'Tipo '!$B$20,IF(D1003=20,'Tipo '!$B$21,"No ha seleccionado un tipo de contrato válido"))))))))))))))))))))</f>
        <v>No ha seleccionado un tipo de contrato válido</v>
      </c>
      <c r="F1003" s="136"/>
      <c r="G1003" s="136"/>
      <c r="H1003" s="146"/>
      <c r="I1003" s="146"/>
      <c r="J1003" s="135"/>
      <c r="K1003" s="136" t="str">
        <f>IF(J1003=1,'Equivalencia BH-BMPT'!$D$2,IF(J1003=2,'Equivalencia BH-BMPT'!$D$3,IF(J1003=3,'Equivalencia BH-BMPT'!$D$4,IF(J1003=4,'Equivalencia BH-BMPT'!$D$5,IF(J1003=5,'Equivalencia BH-BMPT'!$D$6,IF(J1003=6,'Equivalencia BH-BMPT'!$D$7,IF(J1003=7,'Equivalencia BH-BMPT'!$D$8,IF(J1003=8,'Equivalencia BH-BMPT'!$D$9,IF(J1003=9,'Equivalencia BH-BMPT'!$D$10,IF(J1003=10,'Equivalencia BH-BMPT'!$D$11,IF(J1003=11,'Equivalencia BH-BMPT'!$D$12,IF(J1003=12,'Equivalencia BH-BMPT'!$D$13,IF(J1003=13,'Equivalencia BH-BMPT'!$D$14,IF(J1003=14,'Equivalencia BH-BMPT'!$D$15,IF(J1003=15,'Equivalencia BH-BMPT'!$D$16,IF(J1003=16,'Equivalencia BH-BMPT'!$D$17,IF(J1003=17,'Equivalencia BH-BMPT'!$D$18,IF(J1003=18,'Equivalencia BH-BMPT'!$D$19,IF(J1003=19,'Equivalencia BH-BMPT'!$D$20,IF(J1003=20,'Equivalencia BH-BMPT'!$D$21,IF(J1003=21,'Equivalencia BH-BMPT'!$D$22,IF(J1003=22,'Equivalencia BH-BMPT'!$D$23,IF(J1003=23,'Equivalencia BH-BMPT'!#REF!,IF(J1003=24,'Equivalencia BH-BMPT'!$D$25,IF(J1003=25,'Equivalencia BH-BMPT'!$D$26,IF(J1003=26,'Equivalencia BH-BMPT'!$D$27,IF(J1003=27,'Equivalencia BH-BMPT'!$D$28,IF(J1003=28,'Equivalencia BH-BMPT'!$D$29,IF(J1003=29,'Equivalencia BH-BMPT'!$D$30,IF(J1003=30,'Equivalencia BH-BMPT'!$D$31,IF(J1003=31,'Equivalencia BH-BMPT'!$D$32,IF(J1003=32,'Equivalencia BH-BMPT'!$D$33,IF(J1003=33,'Equivalencia BH-BMPT'!$D$34,IF(J1003=34,'Equivalencia BH-BMPT'!$D$35,IF(J1003=35,'Equivalencia BH-BMPT'!$D$36,IF(J1003=36,'Equivalencia BH-BMPT'!$D$37,IF(J1003=37,'Equivalencia BH-BMPT'!$D$38,IF(J1003=38,'Equivalencia BH-BMPT'!#REF!,IF(J1003=39,'Equivalencia BH-BMPT'!$D$40,IF(J1003=40,'Equivalencia BH-BMPT'!$D$41,IF(J1003=41,'Equivalencia BH-BMPT'!$D$42,IF(J1003=42,'Equivalencia BH-BMPT'!$D$43,IF(J1003=43,'Equivalencia BH-BMPT'!$D$44,IF(J1003=44,'Equivalencia BH-BMPT'!$D$45,IF(J1003=45,'Equivalencia BH-BMPT'!$D$46,"No ha seleccionado un número de programa")))))))))))))))))))))))))))))))))))))))))))))</f>
        <v>No ha seleccionado un número de programa</v>
      </c>
      <c r="L1003" s="137"/>
      <c r="M1003" s="135"/>
      <c r="N1003" s="147"/>
      <c r="O1003" s="138"/>
      <c r="P1003" s="139"/>
      <c r="Q1003" s="140"/>
      <c r="R1003" s="140"/>
      <c r="S1003" s="140"/>
      <c r="T1003" s="140">
        <f t="shared" si="84"/>
        <v>0</v>
      </c>
      <c r="U1003" s="140"/>
      <c r="V1003" s="141"/>
      <c r="W1003" s="141"/>
      <c r="X1003" s="141"/>
      <c r="Y1003" s="135"/>
      <c r="Z1003" s="135"/>
      <c r="AA1003" s="142"/>
      <c r="AB1003" s="135"/>
      <c r="AC1003" s="135"/>
      <c r="AD1003" s="135"/>
      <c r="AE1003" s="135"/>
      <c r="AF1003" s="143" t="e">
        <f t="shared" si="85"/>
        <v>#DIV/0!</v>
      </c>
      <c r="AG1003" s="144"/>
      <c r="AH1003" s="144" t="b">
        <f t="shared" si="86"/>
        <v>1</v>
      </c>
    </row>
    <row r="1004" spans="1:34" ht="44.25" customHeight="1" thickBot="1" x14ac:dyDescent="0.3">
      <c r="A1004" s="135"/>
      <c r="B1004" s="135"/>
      <c r="C1004" s="136"/>
      <c r="D1004" s="135"/>
      <c r="E1004" s="136" t="str">
        <f>IF(D1004=1,'Tipo '!$B$2,IF(D1004=2,'Tipo '!$B$3,IF(D1004=3,'Tipo '!$B$4,IF(D1004=4,'Tipo '!$B$5,IF(D1004=5,'Tipo '!$B$6,IF(D1004=6,'Tipo '!$B$7,IF(D1004=7,'Tipo '!$B$8,IF(D1004=8,'Tipo '!$B$9,IF(D1004=9,'Tipo '!$B$10,IF(D1004=10,'Tipo '!$B$11,IF(D1004=11,'Tipo '!$B$12,IF(D1004=12,'Tipo '!$B$13,IF(D1004=13,'Tipo '!$B$14,IF(D1004=14,'Tipo '!$B$15,IF(D1004=15,'Tipo '!$B$16,IF(D1004=16,'Tipo '!$B$17,IF(D1004=17,'Tipo '!$B$18,IF(D1004=18,'Tipo '!$B$19,IF(D1004=19,'Tipo '!$B$20,IF(D1004=20,'Tipo '!$B$21,"No ha seleccionado un tipo de contrato válido"))))))))))))))))))))</f>
        <v>No ha seleccionado un tipo de contrato válido</v>
      </c>
      <c r="F1004" s="136"/>
      <c r="G1004" s="136"/>
      <c r="H1004" s="146"/>
      <c r="I1004" s="146"/>
      <c r="J1004" s="135"/>
      <c r="K1004" s="136" t="str">
        <f>IF(J1004=1,'Equivalencia BH-BMPT'!$D$2,IF(J1004=2,'Equivalencia BH-BMPT'!$D$3,IF(J1004=3,'Equivalencia BH-BMPT'!$D$4,IF(J1004=4,'Equivalencia BH-BMPT'!$D$5,IF(J1004=5,'Equivalencia BH-BMPT'!$D$6,IF(J1004=6,'Equivalencia BH-BMPT'!$D$7,IF(J1004=7,'Equivalencia BH-BMPT'!$D$8,IF(J1004=8,'Equivalencia BH-BMPT'!$D$9,IF(J1004=9,'Equivalencia BH-BMPT'!$D$10,IF(J1004=10,'Equivalencia BH-BMPT'!$D$11,IF(J1004=11,'Equivalencia BH-BMPT'!$D$12,IF(J1004=12,'Equivalencia BH-BMPT'!$D$13,IF(J1004=13,'Equivalencia BH-BMPT'!$D$14,IF(J1004=14,'Equivalencia BH-BMPT'!$D$15,IF(J1004=15,'Equivalencia BH-BMPT'!$D$16,IF(J1004=16,'Equivalencia BH-BMPT'!$D$17,IF(J1004=17,'Equivalencia BH-BMPT'!$D$18,IF(J1004=18,'Equivalencia BH-BMPT'!$D$19,IF(J1004=19,'Equivalencia BH-BMPT'!$D$20,IF(J1004=20,'Equivalencia BH-BMPT'!$D$21,IF(J1004=21,'Equivalencia BH-BMPT'!$D$22,IF(J1004=22,'Equivalencia BH-BMPT'!$D$23,IF(J1004=23,'Equivalencia BH-BMPT'!#REF!,IF(J1004=24,'Equivalencia BH-BMPT'!$D$25,IF(J1004=25,'Equivalencia BH-BMPT'!$D$26,IF(J1004=26,'Equivalencia BH-BMPT'!$D$27,IF(J1004=27,'Equivalencia BH-BMPT'!$D$28,IF(J1004=28,'Equivalencia BH-BMPT'!$D$29,IF(J1004=29,'Equivalencia BH-BMPT'!$D$30,IF(J1004=30,'Equivalencia BH-BMPT'!$D$31,IF(J1004=31,'Equivalencia BH-BMPT'!$D$32,IF(J1004=32,'Equivalencia BH-BMPT'!$D$33,IF(J1004=33,'Equivalencia BH-BMPT'!$D$34,IF(J1004=34,'Equivalencia BH-BMPT'!$D$35,IF(J1004=35,'Equivalencia BH-BMPT'!$D$36,IF(J1004=36,'Equivalencia BH-BMPT'!$D$37,IF(J1004=37,'Equivalencia BH-BMPT'!$D$38,IF(J1004=38,'Equivalencia BH-BMPT'!#REF!,IF(J1004=39,'Equivalencia BH-BMPT'!$D$40,IF(J1004=40,'Equivalencia BH-BMPT'!$D$41,IF(J1004=41,'Equivalencia BH-BMPT'!$D$42,IF(J1004=42,'Equivalencia BH-BMPT'!$D$43,IF(J1004=43,'Equivalencia BH-BMPT'!$D$44,IF(J1004=44,'Equivalencia BH-BMPT'!$D$45,IF(J1004=45,'Equivalencia BH-BMPT'!$D$46,"No ha seleccionado un número de programa")))))))))))))))))))))))))))))))))))))))))))))</f>
        <v>No ha seleccionado un número de programa</v>
      </c>
      <c r="L1004" s="137"/>
      <c r="M1004" s="135"/>
      <c r="N1004" s="147"/>
      <c r="O1004" s="138"/>
      <c r="P1004" s="139"/>
      <c r="Q1004" s="140"/>
      <c r="R1004" s="140"/>
      <c r="S1004" s="140"/>
      <c r="T1004" s="140">
        <f t="shared" si="84"/>
        <v>0</v>
      </c>
      <c r="U1004" s="140"/>
      <c r="V1004" s="141"/>
      <c r="W1004" s="141"/>
      <c r="X1004" s="141"/>
      <c r="Y1004" s="135"/>
      <c r="Z1004" s="135"/>
      <c r="AA1004" s="142"/>
      <c r="AB1004" s="135"/>
      <c r="AC1004" s="135"/>
      <c r="AD1004" s="135"/>
      <c r="AE1004" s="135"/>
      <c r="AF1004" s="143" t="e">
        <f t="shared" si="85"/>
        <v>#DIV/0!</v>
      </c>
      <c r="AG1004" s="144"/>
      <c r="AH1004" s="144" t="b">
        <f t="shared" si="86"/>
        <v>1</v>
      </c>
    </row>
    <row r="1005" spans="1:34" ht="44.25" customHeight="1" thickBot="1" x14ac:dyDescent="0.3">
      <c r="A1005" s="135"/>
      <c r="B1005" s="135"/>
      <c r="C1005" s="136"/>
      <c r="D1005" s="135"/>
      <c r="E1005" s="136" t="str">
        <f>IF(D1005=1,'Tipo '!$B$2,IF(D1005=2,'Tipo '!$B$3,IF(D1005=3,'Tipo '!$B$4,IF(D1005=4,'Tipo '!$B$5,IF(D1005=5,'Tipo '!$B$6,IF(D1005=6,'Tipo '!$B$7,IF(D1005=7,'Tipo '!$B$8,IF(D1005=8,'Tipo '!$B$9,IF(D1005=9,'Tipo '!$B$10,IF(D1005=10,'Tipo '!$B$11,IF(D1005=11,'Tipo '!$B$12,IF(D1005=12,'Tipo '!$B$13,IF(D1005=13,'Tipo '!$B$14,IF(D1005=14,'Tipo '!$B$15,IF(D1005=15,'Tipo '!$B$16,IF(D1005=16,'Tipo '!$B$17,IF(D1005=17,'Tipo '!$B$18,IF(D1005=18,'Tipo '!$B$19,IF(D1005=19,'Tipo '!$B$20,IF(D1005=20,'Tipo '!$B$21,"No ha seleccionado un tipo de contrato válido"))))))))))))))))))))</f>
        <v>No ha seleccionado un tipo de contrato válido</v>
      </c>
      <c r="F1005" s="136"/>
      <c r="G1005" s="136"/>
      <c r="H1005" s="146"/>
      <c r="I1005" s="146"/>
      <c r="J1005" s="135"/>
      <c r="K1005" s="136" t="str">
        <f>IF(J1005=1,'Equivalencia BH-BMPT'!$D$2,IF(J1005=2,'Equivalencia BH-BMPT'!$D$3,IF(J1005=3,'Equivalencia BH-BMPT'!$D$4,IF(J1005=4,'Equivalencia BH-BMPT'!$D$5,IF(J1005=5,'Equivalencia BH-BMPT'!$D$6,IF(J1005=6,'Equivalencia BH-BMPT'!$D$7,IF(J1005=7,'Equivalencia BH-BMPT'!$D$8,IF(J1005=8,'Equivalencia BH-BMPT'!$D$9,IF(J1005=9,'Equivalencia BH-BMPT'!$D$10,IF(J1005=10,'Equivalencia BH-BMPT'!$D$11,IF(J1005=11,'Equivalencia BH-BMPT'!$D$12,IF(J1005=12,'Equivalencia BH-BMPT'!$D$13,IF(J1005=13,'Equivalencia BH-BMPT'!$D$14,IF(J1005=14,'Equivalencia BH-BMPT'!$D$15,IF(J1005=15,'Equivalencia BH-BMPT'!$D$16,IF(J1005=16,'Equivalencia BH-BMPT'!$D$17,IF(J1005=17,'Equivalencia BH-BMPT'!$D$18,IF(J1005=18,'Equivalencia BH-BMPT'!$D$19,IF(J1005=19,'Equivalencia BH-BMPT'!$D$20,IF(J1005=20,'Equivalencia BH-BMPT'!$D$21,IF(J1005=21,'Equivalencia BH-BMPT'!$D$22,IF(J1005=22,'Equivalencia BH-BMPT'!$D$23,IF(J1005=23,'Equivalencia BH-BMPT'!#REF!,IF(J1005=24,'Equivalencia BH-BMPT'!$D$25,IF(J1005=25,'Equivalencia BH-BMPT'!$D$26,IF(J1005=26,'Equivalencia BH-BMPT'!$D$27,IF(J1005=27,'Equivalencia BH-BMPT'!$D$28,IF(J1005=28,'Equivalencia BH-BMPT'!$D$29,IF(J1005=29,'Equivalencia BH-BMPT'!$D$30,IF(J1005=30,'Equivalencia BH-BMPT'!$D$31,IF(J1005=31,'Equivalencia BH-BMPT'!$D$32,IF(J1005=32,'Equivalencia BH-BMPT'!$D$33,IF(J1005=33,'Equivalencia BH-BMPT'!$D$34,IF(J1005=34,'Equivalencia BH-BMPT'!$D$35,IF(J1005=35,'Equivalencia BH-BMPT'!$D$36,IF(J1005=36,'Equivalencia BH-BMPT'!$D$37,IF(J1005=37,'Equivalencia BH-BMPT'!$D$38,IF(J1005=38,'Equivalencia BH-BMPT'!#REF!,IF(J1005=39,'Equivalencia BH-BMPT'!$D$40,IF(J1005=40,'Equivalencia BH-BMPT'!$D$41,IF(J1005=41,'Equivalencia BH-BMPT'!$D$42,IF(J1005=42,'Equivalencia BH-BMPT'!$D$43,IF(J1005=43,'Equivalencia BH-BMPT'!$D$44,IF(J1005=44,'Equivalencia BH-BMPT'!$D$45,IF(J1005=45,'Equivalencia BH-BMPT'!$D$46,"No ha seleccionado un número de programa")))))))))))))))))))))))))))))))))))))))))))))</f>
        <v>No ha seleccionado un número de programa</v>
      </c>
      <c r="L1005" s="137"/>
      <c r="M1005" s="135"/>
      <c r="N1005" s="147"/>
      <c r="O1005" s="138"/>
      <c r="P1005" s="139"/>
      <c r="Q1005" s="140"/>
      <c r="R1005" s="140"/>
      <c r="S1005" s="140"/>
      <c r="T1005" s="140">
        <f t="shared" si="84"/>
        <v>0</v>
      </c>
      <c r="U1005" s="140"/>
      <c r="V1005" s="141"/>
      <c r="W1005" s="141"/>
      <c r="X1005" s="141"/>
      <c r="Y1005" s="135"/>
      <c r="Z1005" s="135"/>
      <c r="AA1005" s="142"/>
      <c r="AB1005" s="135"/>
      <c r="AC1005" s="135"/>
      <c r="AD1005" s="135"/>
      <c r="AE1005" s="135"/>
      <c r="AF1005" s="143" t="e">
        <f t="shared" si="85"/>
        <v>#DIV/0!</v>
      </c>
      <c r="AG1005" s="144"/>
      <c r="AH1005" s="144" t="b">
        <f t="shared" si="86"/>
        <v>1</v>
      </c>
    </row>
    <row r="1006" spans="1:34" ht="44.25" customHeight="1" thickBot="1" x14ac:dyDescent="0.3">
      <c r="A1006" s="135"/>
      <c r="B1006" s="135"/>
      <c r="C1006" s="136"/>
      <c r="D1006" s="135"/>
      <c r="E1006" s="136" t="str">
        <f>IF(D1006=1,'Tipo '!$B$2,IF(D1006=2,'Tipo '!$B$3,IF(D1006=3,'Tipo '!$B$4,IF(D1006=4,'Tipo '!$B$5,IF(D1006=5,'Tipo '!$B$6,IF(D1006=6,'Tipo '!$B$7,IF(D1006=7,'Tipo '!$B$8,IF(D1006=8,'Tipo '!$B$9,IF(D1006=9,'Tipo '!$B$10,IF(D1006=10,'Tipo '!$B$11,IF(D1006=11,'Tipo '!$B$12,IF(D1006=12,'Tipo '!$B$13,IF(D1006=13,'Tipo '!$B$14,IF(D1006=14,'Tipo '!$B$15,IF(D1006=15,'Tipo '!$B$16,IF(D1006=16,'Tipo '!$B$17,IF(D1006=17,'Tipo '!$B$18,IF(D1006=18,'Tipo '!$B$19,IF(D1006=19,'Tipo '!$B$20,IF(D1006=20,'Tipo '!$B$21,"No ha seleccionado un tipo de contrato válido"))))))))))))))))))))</f>
        <v>No ha seleccionado un tipo de contrato válido</v>
      </c>
      <c r="F1006" s="136"/>
      <c r="G1006" s="136"/>
      <c r="H1006" s="146"/>
      <c r="I1006" s="146"/>
      <c r="J1006" s="135"/>
      <c r="K1006" s="136" t="str">
        <f>IF(J1006=1,'Equivalencia BH-BMPT'!$D$2,IF(J1006=2,'Equivalencia BH-BMPT'!$D$3,IF(J1006=3,'Equivalencia BH-BMPT'!$D$4,IF(J1006=4,'Equivalencia BH-BMPT'!$D$5,IF(J1006=5,'Equivalencia BH-BMPT'!$D$6,IF(J1006=6,'Equivalencia BH-BMPT'!$D$7,IF(J1006=7,'Equivalencia BH-BMPT'!$D$8,IF(J1006=8,'Equivalencia BH-BMPT'!$D$9,IF(J1006=9,'Equivalencia BH-BMPT'!$D$10,IF(J1006=10,'Equivalencia BH-BMPT'!$D$11,IF(J1006=11,'Equivalencia BH-BMPT'!$D$12,IF(J1006=12,'Equivalencia BH-BMPT'!$D$13,IF(J1006=13,'Equivalencia BH-BMPT'!$D$14,IF(J1006=14,'Equivalencia BH-BMPT'!$D$15,IF(J1006=15,'Equivalencia BH-BMPT'!$D$16,IF(J1006=16,'Equivalencia BH-BMPT'!$D$17,IF(J1006=17,'Equivalencia BH-BMPT'!$D$18,IF(J1006=18,'Equivalencia BH-BMPT'!$D$19,IF(J1006=19,'Equivalencia BH-BMPT'!$D$20,IF(J1006=20,'Equivalencia BH-BMPT'!$D$21,IF(J1006=21,'Equivalencia BH-BMPT'!$D$22,IF(J1006=22,'Equivalencia BH-BMPT'!$D$23,IF(J1006=23,'Equivalencia BH-BMPT'!#REF!,IF(J1006=24,'Equivalencia BH-BMPT'!$D$25,IF(J1006=25,'Equivalencia BH-BMPT'!$D$26,IF(J1006=26,'Equivalencia BH-BMPT'!$D$27,IF(J1006=27,'Equivalencia BH-BMPT'!$D$28,IF(J1006=28,'Equivalencia BH-BMPT'!$D$29,IF(J1006=29,'Equivalencia BH-BMPT'!$D$30,IF(J1006=30,'Equivalencia BH-BMPT'!$D$31,IF(J1006=31,'Equivalencia BH-BMPT'!$D$32,IF(J1006=32,'Equivalencia BH-BMPT'!$D$33,IF(J1006=33,'Equivalencia BH-BMPT'!$D$34,IF(J1006=34,'Equivalencia BH-BMPT'!$D$35,IF(J1006=35,'Equivalencia BH-BMPT'!$D$36,IF(J1006=36,'Equivalencia BH-BMPT'!$D$37,IF(J1006=37,'Equivalencia BH-BMPT'!$D$38,IF(J1006=38,'Equivalencia BH-BMPT'!#REF!,IF(J1006=39,'Equivalencia BH-BMPT'!$D$40,IF(J1006=40,'Equivalencia BH-BMPT'!$D$41,IF(J1006=41,'Equivalencia BH-BMPT'!$D$42,IF(J1006=42,'Equivalencia BH-BMPT'!$D$43,IF(J1006=43,'Equivalencia BH-BMPT'!$D$44,IF(J1006=44,'Equivalencia BH-BMPT'!$D$45,IF(J1006=45,'Equivalencia BH-BMPT'!$D$46,"No ha seleccionado un número de programa")))))))))))))))))))))))))))))))))))))))))))))</f>
        <v>No ha seleccionado un número de programa</v>
      </c>
      <c r="L1006" s="137"/>
      <c r="M1006" s="135"/>
      <c r="N1006" s="147"/>
      <c r="O1006" s="138"/>
      <c r="P1006" s="139"/>
      <c r="Q1006" s="140"/>
      <c r="R1006" s="140"/>
      <c r="S1006" s="140"/>
      <c r="T1006" s="140">
        <f t="shared" si="84"/>
        <v>0</v>
      </c>
      <c r="U1006" s="140"/>
      <c r="V1006" s="141"/>
      <c r="W1006" s="141"/>
      <c r="X1006" s="141"/>
      <c r="Y1006" s="135"/>
      <c r="Z1006" s="135"/>
      <c r="AA1006" s="142"/>
      <c r="AB1006" s="135"/>
      <c r="AC1006" s="135"/>
      <c r="AD1006" s="135"/>
      <c r="AE1006" s="135"/>
      <c r="AF1006" s="143" t="e">
        <f t="shared" si="85"/>
        <v>#DIV/0!</v>
      </c>
      <c r="AG1006" s="144"/>
      <c r="AH1006" s="144" t="b">
        <f t="shared" si="86"/>
        <v>1</v>
      </c>
    </row>
    <row r="1007" spans="1:34" ht="44.25" customHeight="1" thickBot="1" x14ac:dyDescent="0.3">
      <c r="A1007" s="135"/>
      <c r="B1007" s="135"/>
      <c r="C1007" s="136"/>
      <c r="D1007" s="135"/>
      <c r="E1007" s="136" t="str">
        <f>IF(D1007=1,'Tipo '!$B$2,IF(D1007=2,'Tipo '!$B$3,IF(D1007=3,'Tipo '!$B$4,IF(D1007=4,'Tipo '!$B$5,IF(D1007=5,'Tipo '!$B$6,IF(D1007=6,'Tipo '!$B$7,IF(D1007=7,'Tipo '!$B$8,IF(D1007=8,'Tipo '!$B$9,IF(D1007=9,'Tipo '!$B$10,IF(D1007=10,'Tipo '!$B$11,IF(D1007=11,'Tipo '!$B$12,IF(D1007=12,'Tipo '!$B$13,IF(D1007=13,'Tipo '!$B$14,IF(D1007=14,'Tipo '!$B$15,IF(D1007=15,'Tipo '!$B$16,IF(D1007=16,'Tipo '!$B$17,IF(D1007=17,'Tipo '!$B$18,IF(D1007=18,'Tipo '!$B$19,IF(D1007=19,'Tipo '!$B$20,IF(D1007=20,'Tipo '!$B$21,"No ha seleccionado un tipo de contrato válido"))))))))))))))))))))</f>
        <v>No ha seleccionado un tipo de contrato válido</v>
      </c>
      <c r="F1007" s="136"/>
      <c r="G1007" s="136"/>
      <c r="H1007" s="146"/>
      <c r="I1007" s="146"/>
      <c r="J1007" s="135"/>
      <c r="K1007" s="136" t="str">
        <f>IF(J1007=1,'Equivalencia BH-BMPT'!$D$2,IF(J1007=2,'Equivalencia BH-BMPT'!$D$3,IF(J1007=3,'Equivalencia BH-BMPT'!$D$4,IF(J1007=4,'Equivalencia BH-BMPT'!$D$5,IF(J1007=5,'Equivalencia BH-BMPT'!$D$6,IF(J1007=6,'Equivalencia BH-BMPT'!$D$7,IF(J1007=7,'Equivalencia BH-BMPT'!$D$8,IF(J1007=8,'Equivalencia BH-BMPT'!$D$9,IF(J1007=9,'Equivalencia BH-BMPT'!$D$10,IF(J1007=10,'Equivalencia BH-BMPT'!$D$11,IF(J1007=11,'Equivalencia BH-BMPT'!$D$12,IF(J1007=12,'Equivalencia BH-BMPT'!$D$13,IF(J1007=13,'Equivalencia BH-BMPT'!$D$14,IF(J1007=14,'Equivalencia BH-BMPT'!$D$15,IF(J1007=15,'Equivalencia BH-BMPT'!$D$16,IF(J1007=16,'Equivalencia BH-BMPT'!$D$17,IF(J1007=17,'Equivalencia BH-BMPT'!$D$18,IF(J1007=18,'Equivalencia BH-BMPT'!$D$19,IF(J1007=19,'Equivalencia BH-BMPT'!$D$20,IF(J1007=20,'Equivalencia BH-BMPT'!$D$21,IF(J1007=21,'Equivalencia BH-BMPT'!$D$22,IF(J1007=22,'Equivalencia BH-BMPT'!$D$23,IF(J1007=23,'Equivalencia BH-BMPT'!#REF!,IF(J1007=24,'Equivalencia BH-BMPT'!$D$25,IF(J1007=25,'Equivalencia BH-BMPT'!$D$26,IF(J1007=26,'Equivalencia BH-BMPT'!$D$27,IF(J1007=27,'Equivalencia BH-BMPT'!$D$28,IF(J1007=28,'Equivalencia BH-BMPT'!$D$29,IF(J1007=29,'Equivalencia BH-BMPT'!$D$30,IF(J1007=30,'Equivalencia BH-BMPT'!$D$31,IF(J1007=31,'Equivalencia BH-BMPT'!$D$32,IF(J1007=32,'Equivalencia BH-BMPT'!$D$33,IF(J1007=33,'Equivalencia BH-BMPT'!$D$34,IF(J1007=34,'Equivalencia BH-BMPT'!$D$35,IF(J1007=35,'Equivalencia BH-BMPT'!$D$36,IF(J1007=36,'Equivalencia BH-BMPT'!$D$37,IF(J1007=37,'Equivalencia BH-BMPT'!$D$38,IF(J1007=38,'Equivalencia BH-BMPT'!#REF!,IF(J1007=39,'Equivalencia BH-BMPT'!$D$40,IF(J1007=40,'Equivalencia BH-BMPT'!$D$41,IF(J1007=41,'Equivalencia BH-BMPT'!$D$42,IF(J1007=42,'Equivalencia BH-BMPT'!$D$43,IF(J1007=43,'Equivalencia BH-BMPT'!$D$44,IF(J1007=44,'Equivalencia BH-BMPT'!$D$45,IF(J1007=45,'Equivalencia BH-BMPT'!$D$46,"No ha seleccionado un número de programa")))))))))))))))))))))))))))))))))))))))))))))</f>
        <v>No ha seleccionado un número de programa</v>
      </c>
      <c r="L1007" s="137"/>
      <c r="M1007" s="135"/>
      <c r="N1007" s="147"/>
      <c r="O1007" s="138"/>
      <c r="P1007" s="139"/>
      <c r="Q1007" s="140"/>
      <c r="R1007" s="140"/>
      <c r="S1007" s="140"/>
      <c r="T1007" s="140">
        <f t="shared" si="84"/>
        <v>0</v>
      </c>
      <c r="U1007" s="140"/>
      <c r="V1007" s="141"/>
      <c r="W1007" s="141"/>
      <c r="X1007" s="141"/>
      <c r="Y1007" s="135"/>
      <c r="Z1007" s="135"/>
      <c r="AA1007" s="142"/>
      <c r="AB1007" s="135"/>
      <c r="AC1007" s="135"/>
      <c r="AD1007" s="135"/>
      <c r="AE1007" s="135"/>
      <c r="AF1007" s="143" t="e">
        <f t="shared" si="85"/>
        <v>#DIV/0!</v>
      </c>
      <c r="AG1007" s="144"/>
      <c r="AH1007" s="144" t="b">
        <f t="shared" si="86"/>
        <v>1</v>
      </c>
    </row>
    <row r="1008" spans="1:34" ht="44.25" customHeight="1" thickBot="1" x14ac:dyDescent="0.3">
      <c r="A1008" s="135"/>
      <c r="B1008" s="135"/>
      <c r="C1008" s="136"/>
      <c r="D1008" s="135"/>
      <c r="E1008" s="136" t="str">
        <f>IF(D1008=1,'Tipo '!$B$2,IF(D1008=2,'Tipo '!$B$3,IF(D1008=3,'Tipo '!$B$4,IF(D1008=4,'Tipo '!$B$5,IF(D1008=5,'Tipo '!$B$6,IF(D1008=6,'Tipo '!$B$7,IF(D1008=7,'Tipo '!$B$8,IF(D1008=8,'Tipo '!$B$9,IF(D1008=9,'Tipo '!$B$10,IF(D1008=10,'Tipo '!$B$11,IF(D1008=11,'Tipo '!$B$12,IF(D1008=12,'Tipo '!$B$13,IF(D1008=13,'Tipo '!$B$14,IF(D1008=14,'Tipo '!$B$15,IF(D1008=15,'Tipo '!$B$16,IF(D1008=16,'Tipo '!$B$17,IF(D1008=17,'Tipo '!$B$18,IF(D1008=18,'Tipo '!$B$19,IF(D1008=19,'Tipo '!$B$20,IF(D1008=20,'Tipo '!$B$21,"No ha seleccionado un tipo de contrato válido"))))))))))))))))))))</f>
        <v>No ha seleccionado un tipo de contrato válido</v>
      </c>
      <c r="F1008" s="136"/>
      <c r="G1008" s="136"/>
      <c r="H1008" s="146"/>
      <c r="I1008" s="146"/>
      <c r="J1008" s="135"/>
      <c r="K1008" s="136" t="str">
        <f>IF(J1008=1,'Equivalencia BH-BMPT'!$D$2,IF(J1008=2,'Equivalencia BH-BMPT'!$D$3,IF(J1008=3,'Equivalencia BH-BMPT'!$D$4,IF(J1008=4,'Equivalencia BH-BMPT'!$D$5,IF(J1008=5,'Equivalencia BH-BMPT'!$D$6,IF(J1008=6,'Equivalencia BH-BMPT'!$D$7,IF(J1008=7,'Equivalencia BH-BMPT'!$D$8,IF(J1008=8,'Equivalencia BH-BMPT'!$D$9,IF(J1008=9,'Equivalencia BH-BMPT'!$D$10,IF(J1008=10,'Equivalencia BH-BMPT'!$D$11,IF(J1008=11,'Equivalencia BH-BMPT'!$D$12,IF(J1008=12,'Equivalencia BH-BMPT'!$D$13,IF(J1008=13,'Equivalencia BH-BMPT'!$D$14,IF(J1008=14,'Equivalencia BH-BMPT'!$D$15,IF(J1008=15,'Equivalencia BH-BMPT'!$D$16,IF(J1008=16,'Equivalencia BH-BMPT'!$D$17,IF(J1008=17,'Equivalencia BH-BMPT'!$D$18,IF(J1008=18,'Equivalencia BH-BMPT'!$D$19,IF(J1008=19,'Equivalencia BH-BMPT'!$D$20,IF(J1008=20,'Equivalencia BH-BMPT'!$D$21,IF(J1008=21,'Equivalencia BH-BMPT'!$D$22,IF(J1008=22,'Equivalencia BH-BMPT'!$D$23,IF(J1008=23,'Equivalencia BH-BMPT'!#REF!,IF(J1008=24,'Equivalencia BH-BMPT'!$D$25,IF(J1008=25,'Equivalencia BH-BMPT'!$D$26,IF(J1008=26,'Equivalencia BH-BMPT'!$D$27,IF(J1008=27,'Equivalencia BH-BMPT'!$D$28,IF(J1008=28,'Equivalencia BH-BMPT'!$D$29,IF(J1008=29,'Equivalencia BH-BMPT'!$D$30,IF(J1008=30,'Equivalencia BH-BMPT'!$D$31,IF(J1008=31,'Equivalencia BH-BMPT'!$D$32,IF(J1008=32,'Equivalencia BH-BMPT'!$D$33,IF(J1008=33,'Equivalencia BH-BMPT'!$D$34,IF(J1008=34,'Equivalencia BH-BMPT'!$D$35,IF(J1008=35,'Equivalencia BH-BMPT'!$D$36,IF(J1008=36,'Equivalencia BH-BMPT'!$D$37,IF(J1008=37,'Equivalencia BH-BMPT'!$D$38,IF(J1008=38,'Equivalencia BH-BMPT'!#REF!,IF(J1008=39,'Equivalencia BH-BMPT'!$D$40,IF(J1008=40,'Equivalencia BH-BMPT'!$D$41,IF(J1008=41,'Equivalencia BH-BMPT'!$D$42,IF(J1008=42,'Equivalencia BH-BMPT'!$D$43,IF(J1008=43,'Equivalencia BH-BMPT'!$D$44,IF(J1008=44,'Equivalencia BH-BMPT'!$D$45,IF(J1008=45,'Equivalencia BH-BMPT'!$D$46,"No ha seleccionado un número de programa")))))))))))))))))))))))))))))))))))))))))))))</f>
        <v>No ha seleccionado un número de programa</v>
      </c>
      <c r="L1008" s="137"/>
      <c r="M1008" s="135"/>
      <c r="N1008" s="147"/>
      <c r="O1008" s="138"/>
      <c r="P1008" s="139"/>
      <c r="Q1008" s="140"/>
      <c r="R1008" s="140"/>
      <c r="S1008" s="140"/>
      <c r="T1008" s="140">
        <f t="shared" si="84"/>
        <v>0</v>
      </c>
      <c r="U1008" s="140"/>
      <c r="V1008" s="141"/>
      <c r="W1008" s="141"/>
      <c r="X1008" s="141"/>
      <c r="Y1008" s="135"/>
      <c r="Z1008" s="135"/>
      <c r="AA1008" s="142"/>
      <c r="AB1008" s="135"/>
      <c r="AC1008" s="135"/>
      <c r="AD1008" s="135"/>
      <c r="AE1008" s="135"/>
      <c r="AF1008" s="143" t="e">
        <f t="shared" si="85"/>
        <v>#DIV/0!</v>
      </c>
      <c r="AG1008" s="144"/>
      <c r="AH1008" s="144" t="b">
        <f t="shared" si="86"/>
        <v>1</v>
      </c>
    </row>
    <row r="1009" spans="1:34" ht="44.25" customHeight="1" thickBot="1" x14ac:dyDescent="0.3">
      <c r="A1009" s="135"/>
      <c r="B1009" s="135"/>
      <c r="C1009" s="136"/>
      <c r="D1009" s="135"/>
      <c r="E1009" s="136" t="str">
        <f>IF(D1009=1,'Tipo '!$B$2,IF(D1009=2,'Tipo '!$B$3,IF(D1009=3,'Tipo '!$B$4,IF(D1009=4,'Tipo '!$B$5,IF(D1009=5,'Tipo '!$B$6,IF(D1009=6,'Tipo '!$B$7,IF(D1009=7,'Tipo '!$B$8,IF(D1009=8,'Tipo '!$B$9,IF(D1009=9,'Tipo '!$B$10,IF(D1009=10,'Tipo '!$B$11,IF(D1009=11,'Tipo '!$B$12,IF(D1009=12,'Tipo '!$B$13,IF(D1009=13,'Tipo '!$B$14,IF(D1009=14,'Tipo '!$B$15,IF(D1009=15,'Tipo '!$B$16,IF(D1009=16,'Tipo '!$B$17,IF(D1009=17,'Tipo '!$B$18,IF(D1009=18,'Tipo '!$B$19,IF(D1009=19,'Tipo '!$B$20,IF(D1009=20,'Tipo '!$B$21,"No ha seleccionado un tipo de contrato válido"))))))))))))))))))))</f>
        <v>No ha seleccionado un tipo de contrato válido</v>
      </c>
      <c r="F1009" s="136"/>
      <c r="G1009" s="136"/>
      <c r="H1009" s="146"/>
      <c r="I1009" s="146"/>
      <c r="J1009" s="135"/>
      <c r="K1009" s="136" t="str">
        <f>IF(J1009=1,'Equivalencia BH-BMPT'!$D$2,IF(J1009=2,'Equivalencia BH-BMPT'!$D$3,IF(J1009=3,'Equivalencia BH-BMPT'!$D$4,IF(J1009=4,'Equivalencia BH-BMPT'!$D$5,IF(J1009=5,'Equivalencia BH-BMPT'!$D$6,IF(J1009=6,'Equivalencia BH-BMPT'!$D$7,IF(J1009=7,'Equivalencia BH-BMPT'!$D$8,IF(J1009=8,'Equivalencia BH-BMPT'!$D$9,IF(J1009=9,'Equivalencia BH-BMPT'!$D$10,IF(J1009=10,'Equivalencia BH-BMPT'!$D$11,IF(J1009=11,'Equivalencia BH-BMPT'!$D$12,IF(J1009=12,'Equivalencia BH-BMPT'!$D$13,IF(J1009=13,'Equivalencia BH-BMPT'!$D$14,IF(J1009=14,'Equivalencia BH-BMPT'!$D$15,IF(J1009=15,'Equivalencia BH-BMPT'!$D$16,IF(J1009=16,'Equivalencia BH-BMPT'!$D$17,IF(J1009=17,'Equivalencia BH-BMPT'!$D$18,IF(J1009=18,'Equivalencia BH-BMPT'!$D$19,IF(J1009=19,'Equivalencia BH-BMPT'!$D$20,IF(J1009=20,'Equivalencia BH-BMPT'!$D$21,IF(J1009=21,'Equivalencia BH-BMPT'!$D$22,IF(J1009=22,'Equivalencia BH-BMPT'!$D$23,IF(J1009=23,'Equivalencia BH-BMPT'!#REF!,IF(J1009=24,'Equivalencia BH-BMPT'!$D$25,IF(J1009=25,'Equivalencia BH-BMPT'!$D$26,IF(J1009=26,'Equivalencia BH-BMPT'!$D$27,IF(J1009=27,'Equivalencia BH-BMPT'!$D$28,IF(J1009=28,'Equivalencia BH-BMPT'!$D$29,IF(J1009=29,'Equivalencia BH-BMPT'!$D$30,IF(J1009=30,'Equivalencia BH-BMPT'!$D$31,IF(J1009=31,'Equivalencia BH-BMPT'!$D$32,IF(J1009=32,'Equivalencia BH-BMPT'!$D$33,IF(J1009=33,'Equivalencia BH-BMPT'!$D$34,IF(J1009=34,'Equivalencia BH-BMPT'!$D$35,IF(J1009=35,'Equivalencia BH-BMPT'!$D$36,IF(J1009=36,'Equivalencia BH-BMPT'!$D$37,IF(J1009=37,'Equivalencia BH-BMPT'!$D$38,IF(J1009=38,'Equivalencia BH-BMPT'!#REF!,IF(J1009=39,'Equivalencia BH-BMPT'!$D$40,IF(J1009=40,'Equivalencia BH-BMPT'!$D$41,IF(J1009=41,'Equivalencia BH-BMPT'!$D$42,IF(J1009=42,'Equivalencia BH-BMPT'!$D$43,IF(J1009=43,'Equivalencia BH-BMPT'!$D$44,IF(J1009=44,'Equivalencia BH-BMPT'!$D$45,IF(J1009=45,'Equivalencia BH-BMPT'!$D$46,"No ha seleccionado un número de programa")))))))))))))))))))))))))))))))))))))))))))))</f>
        <v>No ha seleccionado un número de programa</v>
      </c>
      <c r="L1009" s="137"/>
      <c r="M1009" s="135"/>
      <c r="N1009" s="147"/>
      <c r="O1009" s="138"/>
      <c r="P1009" s="139"/>
      <c r="Q1009" s="140"/>
      <c r="R1009" s="140"/>
      <c r="S1009" s="140"/>
      <c r="T1009" s="140">
        <f t="shared" si="84"/>
        <v>0</v>
      </c>
      <c r="U1009" s="140"/>
      <c r="V1009" s="141"/>
      <c r="W1009" s="141"/>
      <c r="X1009" s="141"/>
      <c r="Y1009" s="135"/>
      <c r="Z1009" s="135"/>
      <c r="AA1009" s="142"/>
      <c r="AB1009" s="135"/>
      <c r="AC1009" s="135"/>
      <c r="AD1009" s="135"/>
      <c r="AE1009" s="135"/>
      <c r="AF1009" s="143" t="e">
        <f t="shared" si="85"/>
        <v>#DIV/0!</v>
      </c>
      <c r="AG1009" s="144"/>
      <c r="AH1009" s="144" t="b">
        <f t="shared" si="86"/>
        <v>1</v>
      </c>
    </row>
    <row r="1010" spans="1:34" ht="44.25" customHeight="1" thickBot="1" x14ac:dyDescent="0.3">
      <c r="A1010" s="135"/>
      <c r="B1010" s="135"/>
      <c r="C1010" s="136"/>
      <c r="D1010" s="135"/>
      <c r="E1010" s="136" t="str">
        <f>IF(D1010=1,'Tipo '!$B$2,IF(D1010=2,'Tipo '!$B$3,IF(D1010=3,'Tipo '!$B$4,IF(D1010=4,'Tipo '!$B$5,IF(D1010=5,'Tipo '!$B$6,IF(D1010=6,'Tipo '!$B$7,IF(D1010=7,'Tipo '!$B$8,IF(D1010=8,'Tipo '!$B$9,IF(D1010=9,'Tipo '!$B$10,IF(D1010=10,'Tipo '!$B$11,IF(D1010=11,'Tipo '!$B$12,IF(D1010=12,'Tipo '!$B$13,IF(D1010=13,'Tipo '!$B$14,IF(D1010=14,'Tipo '!$B$15,IF(D1010=15,'Tipo '!$B$16,IF(D1010=16,'Tipo '!$B$17,IF(D1010=17,'Tipo '!$B$18,IF(D1010=18,'Tipo '!$B$19,IF(D1010=19,'Tipo '!$B$20,IF(D1010=20,'Tipo '!$B$21,"No ha seleccionado un tipo de contrato válido"))))))))))))))))))))</f>
        <v>No ha seleccionado un tipo de contrato válido</v>
      </c>
      <c r="F1010" s="136"/>
      <c r="G1010" s="136"/>
      <c r="H1010" s="146"/>
      <c r="I1010" s="146"/>
      <c r="J1010" s="135"/>
      <c r="K1010" s="136" t="str">
        <f>IF(J1010=1,'Equivalencia BH-BMPT'!$D$2,IF(J1010=2,'Equivalencia BH-BMPT'!$D$3,IF(J1010=3,'Equivalencia BH-BMPT'!$D$4,IF(J1010=4,'Equivalencia BH-BMPT'!$D$5,IF(J1010=5,'Equivalencia BH-BMPT'!$D$6,IF(J1010=6,'Equivalencia BH-BMPT'!$D$7,IF(J1010=7,'Equivalencia BH-BMPT'!$D$8,IF(J1010=8,'Equivalencia BH-BMPT'!$D$9,IF(J1010=9,'Equivalencia BH-BMPT'!$D$10,IF(J1010=10,'Equivalencia BH-BMPT'!$D$11,IF(J1010=11,'Equivalencia BH-BMPT'!$D$12,IF(J1010=12,'Equivalencia BH-BMPT'!$D$13,IF(J1010=13,'Equivalencia BH-BMPT'!$D$14,IF(J1010=14,'Equivalencia BH-BMPT'!$D$15,IF(J1010=15,'Equivalencia BH-BMPT'!$D$16,IF(J1010=16,'Equivalencia BH-BMPT'!$D$17,IF(J1010=17,'Equivalencia BH-BMPT'!$D$18,IF(J1010=18,'Equivalencia BH-BMPT'!$D$19,IF(J1010=19,'Equivalencia BH-BMPT'!$D$20,IF(J1010=20,'Equivalencia BH-BMPT'!$D$21,IF(J1010=21,'Equivalencia BH-BMPT'!$D$22,IF(J1010=22,'Equivalencia BH-BMPT'!$D$23,IF(J1010=23,'Equivalencia BH-BMPT'!#REF!,IF(J1010=24,'Equivalencia BH-BMPT'!$D$25,IF(J1010=25,'Equivalencia BH-BMPT'!$D$26,IF(J1010=26,'Equivalencia BH-BMPT'!$D$27,IF(J1010=27,'Equivalencia BH-BMPT'!$D$28,IF(J1010=28,'Equivalencia BH-BMPT'!$D$29,IF(J1010=29,'Equivalencia BH-BMPT'!$D$30,IF(J1010=30,'Equivalencia BH-BMPT'!$D$31,IF(J1010=31,'Equivalencia BH-BMPT'!$D$32,IF(J1010=32,'Equivalencia BH-BMPT'!$D$33,IF(J1010=33,'Equivalencia BH-BMPT'!$D$34,IF(J1010=34,'Equivalencia BH-BMPT'!$D$35,IF(J1010=35,'Equivalencia BH-BMPT'!$D$36,IF(J1010=36,'Equivalencia BH-BMPT'!$D$37,IF(J1010=37,'Equivalencia BH-BMPT'!$D$38,IF(J1010=38,'Equivalencia BH-BMPT'!#REF!,IF(J1010=39,'Equivalencia BH-BMPT'!$D$40,IF(J1010=40,'Equivalencia BH-BMPT'!$D$41,IF(J1010=41,'Equivalencia BH-BMPT'!$D$42,IF(J1010=42,'Equivalencia BH-BMPT'!$D$43,IF(J1010=43,'Equivalencia BH-BMPT'!$D$44,IF(J1010=44,'Equivalencia BH-BMPT'!$D$45,IF(J1010=45,'Equivalencia BH-BMPT'!$D$46,"No ha seleccionado un número de programa")))))))))))))))))))))))))))))))))))))))))))))</f>
        <v>No ha seleccionado un número de programa</v>
      </c>
      <c r="L1010" s="137"/>
      <c r="M1010" s="135"/>
      <c r="N1010" s="147"/>
      <c r="O1010" s="138"/>
      <c r="P1010" s="139"/>
      <c r="Q1010" s="140"/>
      <c r="R1010" s="140"/>
      <c r="S1010" s="140"/>
      <c r="T1010" s="140">
        <f t="shared" si="84"/>
        <v>0</v>
      </c>
      <c r="U1010" s="140"/>
      <c r="V1010" s="141"/>
      <c r="W1010" s="141"/>
      <c r="X1010" s="141"/>
      <c r="Y1010" s="135"/>
      <c r="Z1010" s="135"/>
      <c r="AA1010" s="142"/>
      <c r="AB1010" s="135"/>
      <c r="AC1010" s="135"/>
      <c r="AD1010" s="135"/>
      <c r="AE1010" s="135"/>
      <c r="AF1010" s="143" t="e">
        <f t="shared" si="85"/>
        <v>#DIV/0!</v>
      </c>
      <c r="AG1010" s="144"/>
      <c r="AH1010" s="144" t="b">
        <f t="shared" si="86"/>
        <v>1</v>
      </c>
    </row>
    <row r="1011" spans="1:34" ht="44.25" customHeight="1" thickBot="1" x14ac:dyDescent="0.3">
      <c r="A1011" s="135"/>
      <c r="B1011" s="135"/>
      <c r="C1011" s="136"/>
      <c r="D1011" s="135"/>
      <c r="E1011" s="136" t="str">
        <f>IF(D1011=1,'Tipo '!$B$2,IF(D1011=2,'Tipo '!$B$3,IF(D1011=3,'Tipo '!$B$4,IF(D1011=4,'Tipo '!$B$5,IF(D1011=5,'Tipo '!$B$6,IF(D1011=6,'Tipo '!$B$7,IF(D1011=7,'Tipo '!$B$8,IF(D1011=8,'Tipo '!$B$9,IF(D1011=9,'Tipo '!$B$10,IF(D1011=10,'Tipo '!$B$11,IF(D1011=11,'Tipo '!$B$12,IF(D1011=12,'Tipo '!$B$13,IF(D1011=13,'Tipo '!$B$14,IF(D1011=14,'Tipo '!$B$15,IF(D1011=15,'Tipo '!$B$16,IF(D1011=16,'Tipo '!$B$17,IF(D1011=17,'Tipo '!$B$18,IF(D1011=18,'Tipo '!$B$19,IF(D1011=19,'Tipo '!$B$20,IF(D1011=20,'Tipo '!$B$21,"No ha seleccionado un tipo de contrato válido"))))))))))))))))))))</f>
        <v>No ha seleccionado un tipo de contrato válido</v>
      </c>
      <c r="F1011" s="136"/>
      <c r="G1011" s="136"/>
      <c r="H1011" s="146"/>
      <c r="I1011" s="146"/>
      <c r="J1011" s="135"/>
      <c r="K1011" s="136" t="str">
        <f>IF(J1011=1,'Equivalencia BH-BMPT'!$D$2,IF(J1011=2,'Equivalencia BH-BMPT'!$D$3,IF(J1011=3,'Equivalencia BH-BMPT'!$D$4,IF(J1011=4,'Equivalencia BH-BMPT'!$D$5,IF(J1011=5,'Equivalencia BH-BMPT'!$D$6,IF(J1011=6,'Equivalencia BH-BMPT'!$D$7,IF(J1011=7,'Equivalencia BH-BMPT'!$D$8,IF(J1011=8,'Equivalencia BH-BMPT'!$D$9,IF(J1011=9,'Equivalencia BH-BMPT'!$D$10,IF(J1011=10,'Equivalencia BH-BMPT'!$D$11,IF(J1011=11,'Equivalencia BH-BMPT'!$D$12,IF(J1011=12,'Equivalencia BH-BMPT'!$D$13,IF(J1011=13,'Equivalencia BH-BMPT'!$D$14,IF(J1011=14,'Equivalencia BH-BMPT'!$D$15,IF(J1011=15,'Equivalencia BH-BMPT'!$D$16,IF(J1011=16,'Equivalencia BH-BMPT'!$D$17,IF(J1011=17,'Equivalencia BH-BMPT'!$D$18,IF(J1011=18,'Equivalencia BH-BMPT'!$D$19,IF(J1011=19,'Equivalencia BH-BMPT'!$D$20,IF(J1011=20,'Equivalencia BH-BMPT'!$D$21,IF(J1011=21,'Equivalencia BH-BMPT'!$D$22,IF(J1011=22,'Equivalencia BH-BMPT'!$D$23,IF(J1011=23,'Equivalencia BH-BMPT'!#REF!,IF(J1011=24,'Equivalencia BH-BMPT'!$D$25,IF(J1011=25,'Equivalencia BH-BMPT'!$D$26,IF(J1011=26,'Equivalencia BH-BMPT'!$D$27,IF(J1011=27,'Equivalencia BH-BMPT'!$D$28,IF(J1011=28,'Equivalencia BH-BMPT'!$D$29,IF(J1011=29,'Equivalencia BH-BMPT'!$D$30,IF(J1011=30,'Equivalencia BH-BMPT'!$D$31,IF(J1011=31,'Equivalencia BH-BMPT'!$D$32,IF(J1011=32,'Equivalencia BH-BMPT'!$D$33,IF(J1011=33,'Equivalencia BH-BMPT'!$D$34,IF(J1011=34,'Equivalencia BH-BMPT'!$D$35,IF(J1011=35,'Equivalencia BH-BMPT'!$D$36,IF(J1011=36,'Equivalencia BH-BMPT'!$D$37,IF(J1011=37,'Equivalencia BH-BMPT'!$D$38,IF(J1011=38,'Equivalencia BH-BMPT'!#REF!,IF(J1011=39,'Equivalencia BH-BMPT'!$D$40,IF(J1011=40,'Equivalencia BH-BMPT'!$D$41,IF(J1011=41,'Equivalencia BH-BMPT'!$D$42,IF(J1011=42,'Equivalencia BH-BMPT'!$D$43,IF(J1011=43,'Equivalencia BH-BMPT'!$D$44,IF(J1011=44,'Equivalencia BH-BMPT'!$D$45,IF(J1011=45,'Equivalencia BH-BMPT'!$D$46,"No ha seleccionado un número de programa")))))))))))))))))))))))))))))))))))))))))))))</f>
        <v>No ha seleccionado un número de programa</v>
      </c>
      <c r="L1011" s="137"/>
      <c r="M1011" s="135"/>
      <c r="N1011" s="147"/>
      <c r="O1011" s="138"/>
      <c r="P1011" s="139"/>
      <c r="Q1011" s="140"/>
      <c r="R1011" s="140"/>
      <c r="S1011" s="140"/>
      <c r="T1011" s="140">
        <f t="shared" si="84"/>
        <v>0</v>
      </c>
      <c r="U1011" s="140"/>
      <c r="V1011" s="141"/>
      <c r="W1011" s="141"/>
      <c r="X1011" s="141"/>
      <c r="Y1011" s="135"/>
      <c r="Z1011" s="135"/>
      <c r="AA1011" s="142"/>
      <c r="AB1011" s="135"/>
      <c r="AC1011" s="135"/>
      <c r="AD1011" s="135"/>
      <c r="AE1011" s="135"/>
      <c r="AF1011" s="143" t="e">
        <f t="shared" si="85"/>
        <v>#DIV/0!</v>
      </c>
      <c r="AG1011" s="144"/>
      <c r="AH1011" s="144" t="b">
        <f t="shared" si="86"/>
        <v>1</v>
      </c>
    </row>
    <row r="1012" spans="1:34" ht="44.25" customHeight="1" thickBot="1" x14ac:dyDescent="0.3">
      <c r="A1012" s="135"/>
      <c r="B1012" s="135"/>
      <c r="C1012" s="136"/>
      <c r="D1012" s="135"/>
      <c r="E1012" s="136" t="str">
        <f>IF(D1012=1,'Tipo '!$B$2,IF(D1012=2,'Tipo '!$B$3,IF(D1012=3,'Tipo '!$B$4,IF(D1012=4,'Tipo '!$B$5,IF(D1012=5,'Tipo '!$B$6,IF(D1012=6,'Tipo '!$B$7,IF(D1012=7,'Tipo '!$B$8,IF(D1012=8,'Tipo '!$B$9,IF(D1012=9,'Tipo '!$B$10,IF(D1012=10,'Tipo '!$B$11,IF(D1012=11,'Tipo '!$B$12,IF(D1012=12,'Tipo '!$B$13,IF(D1012=13,'Tipo '!$B$14,IF(D1012=14,'Tipo '!$B$15,IF(D1012=15,'Tipo '!$B$16,IF(D1012=16,'Tipo '!$B$17,IF(D1012=17,'Tipo '!$B$18,IF(D1012=18,'Tipo '!$B$19,IF(D1012=19,'Tipo '!$B$20,IF(D1012=20,'Tipo '!$B$21,"No ha seleccionado un tipo de contrato válido"))))))))))))))))))))</f>
        <v>No ha seleccionado un tipo de contrato válido</v>
      </c>
      <c r="F1012" s="136"/>
      <c r="G1012" s="136"/>
      <c r="H1012" s="146"/>
      <c r="I1012" s="146"/>
      <c r="J1012" s="135"/>
      <c r="K1012" s="136" t="str">
        <f>IF(J1012=1,'Equivalencia BH-BMPT'!$D$2,IF(J1012=2,'Equivalencia BH-BMPT'!$D$3,IF(J1012=3,'Equivalencia BH-BMPT'!$D$4,IF(J1012=4,'Equivalencia BH-BMPT'!$D$5,IF(J1012=5,'Equivalencia BH-BMPT'!$D$6,IF(J1012=6,'Equivalencia BH-BMPT'!$D$7,IF(J1012=7,'Equivalencia BH-BMPT'!$D$8,IF(J1012=8,'Equivalencia BH-BMPT'!$D$9,IF(J1012=9,'Equivalencia BH-BMPT'!$D$10,IF(J1012=10,'Equivalencia BH-BMPT'!$D$11,IF(J1012=11,'Equivalencia BH-BMPT'!$D$12,IF(J1012=12,'Equivalencia BH-BMPT'!$D$13,IF(J1012=13,'Equivalencia BH-BMPT'!$D$14,IF(J1012=14,'Equivalencia BH-BMPT'!$D$15,IF(J1012=15,'Equivalencia BH-BMPT'!$D$16,IF(J1012=16,'Equivalencia BH-BMPT'!$D$17,IF(J1012=17,'Equivalencia BH-BMPT'!$D$18,IF(J1012=18,'Equivalencia BH-BMPT'!$D$19,IF(J1012=19,'Equivalencia BH-BMPT'!$D$20,IF(J1012=20,'Equivalencia BH-BMPT'!$D$21,IF(J1012=21,'Equivalencia BH-BMPT'!$D$22,IF(J1012=22,'Equivalencia BH-BMPT'!$D$23,IF(J1012=23,'Equivalencia BH-BMPT'!#REF!,IF(J1012=24,'Equivalencia BH-BMPT'!$D$25,IF(J1012=25,'Equivalencia BH-BMPT'!$D$26,IF(J1012=26,'Equivalencia BH-BMPT'!$D$27,IF(J1012=27,'Equivalencia BH-BMPT'!$D$28,IF(J1012=28,'Equivalencia BH-BMPT'!$D$29,IF(J1012=29,'Equivalencia BH-BMPT'!$D$30,IF(J1012=30,'Equivalencia BH-BMPT'!$D$31,IF(J1012=31,'Equivalencia BH-BMPT'!$D$32,IF(J1012=32,'Equivalencia BH-BMPT'!$D$33,IF(J1012=33,'Equivalencia BH-BMPT'!$D$34,IF(J1012=34,'Equivalencia BH-BMPT'!$D$35,IF(J1012=35,'Equivalencia BH-BMPT'!$D$36,IF(J1012=36,'Equivalencia BH-BMPT'!$D$37,IF(J1012=37,'Equivalencia BH-BMPT'!$D$38,IF(J1012=38,'Equivalencia BH-BMPT'!#REF!,IF(J1012=39,'Equivalencia BH-BMPT'!$D$40,IF(J1012=40,'Equivalencia BH-BMPT'!$D$41,IF(J1012=41,'Equivalencia BH-BMPT'!$D$42,IF(J1012=42,'Equivalencia BH-BMPT'!$D$43,IF(J1012=43,'Equivalencia BH-BMPT'!$D$44,IF(J1012=44,'Equivalencia BH-BMPT'!$D$45,IF(J1012=45,'Equivalencia BH-BMPT'!$D$46,"No ha seleccionado un número de programa")))))))))))))))))))))))))))))))))))))))))))))</f>
        <v>No ha seleccionado un número de programa</v>
      </c>
      <c r="L1012" s="137"/>
      <c r="M1012" s="135"/>
      <c r="N1012" s="147"/>
      <c r="O1012" s="138"/>
      <c r="P1012" s="139"/>
      <c r="Q1012" s="140"/>
      <c r="R1012" s="140"/>
      <c r="S1012" s="140"/>
      <c r="T1012" s="140">
        <f t="shared" si="84"/>
        <v>0</v>
      </c>
      <c r="U1012" s="140"/>
      <c r="V1012" s="141"/>
      <c r="W1012" s="141"/>
      <c r="X1012" s="141"/>
      <c r="Y1012" s="135"/>
      <c r="Z1012" s="135"/>
      <c r="AA1012" s="142"/>
      <c r="AB1012" s="135"/>
      <c r="AC1012" s="135"/>
      <c r="AD1012" s="135"/>
      <c r="AE1012" s="135"/>
      <c r="AF1012" s="143" t="e">
        <f t="shared" si="85"/>
        <v>#DIV/0!</v>
      </c>
      <c r="AG1012" s="144"/>
      <c r="AH1012" s="144" t="b">
        <f t="shared" si="86"/>
        <v>1</v>
      </c>
    </row>
    <row r="1013" spans="1:34" ht="44.25" customHeight="1" thickBot="1" x14ac:dyDescent="0.3">
      <c r="A1013" s="135"/>
      <c r="B1013" s="135"/>
      <c r="C1013" s="136"/>
      <c r="D1013" s="135"/>
      <c r="E1013" s="136" t="str">
        <f>IF(D1013=1,'Tipo '!$B$2,IF(D1013=2,'Tipo '!$B$3,IF(D1013=3,'Tipo '!$B$4,IF(D1013=4,'Tipo '!$B$5,IF(D1013=5,'Tipo '!$B$6,IF(D1013=6,'Tipo '!$B$7,IF(D1013=7,'Tipo '!$B$8,IF(D1013=8,'Tipo '!$B$9,IF(D1013=9,'Tipo '!$B$10,IF(D1013=10,'Tipo '!$B$11,IF(D1013=11,'Tipo '!$B$12,IF(D1013=12,'Tipo '!$B$13,IF(D1013=13,'Tipo '!$B$14,IF(D1013=14,'Tipo '!$B$15,IF(D1013=15,'Tipo '!$B$16,IF(D1013=16,'Tipo '!$B$17,IF(D1013=17,'Tipo '!$B$18,IF(D1013=18,'Tipo '!$B$19,IF(D1013=19,'Tipo '!$B$20,IF(D1013=20,'Tipo '!$B$21,"No ha seleccionado un tipo de contrato válido"))))))))))))))))))))</f>
        <v>No ha seleccionado un tipo de contrato válido</v>
      </c>
      <c r="F1013" s="136"/>
      <c r="G1013" s="136"/>
      <c r="H1013" s="146"/>
      <c r="I1013" s="146"/>
      <c r="J1013" s="135"/>
      <c r="K1013" s="136" t="str">
        <f>IF(J1013=1,'Equivalencia BH-BMPT'!$D$2,IF(J1013=2,'Equivalencia BH-BMPT'!$D$3,IF(J1013=3,'Equivalencia BH-BMPT'!$D$4,IF(J1013=4,'Equivalencia BH-BMPT'!$D$5,IF(J1013=5,'Equivalencia BH-BMPT'!$D$6,IF(J1013=6,'Equivalencia BH-BMPT'!$D$7,IF(J1013=7,'Equivalencia BH-BMPT'!$D$8,IF(J1013=8,'Equivalencia BH-BMPT'!$D$9,IF(J1013=9,'Equivalencia BH-BMPT'!$D$10,IF(J1013=10,'Equivalencia BH-BMPT'!$D$11,IF(J1013=11,'Equivalencia BH-BMPT'!$D$12,IF(J1013=12,'Equivalencia BH-BMPT'!$D$13,IF(J1013=13,'Equivalencia BH-BMPT'!$D$14,IF(J1013=14,'Equivalencia BH-BMPT'!$D$15,IF(J1013=15,'Equivalencia BH-BMPT'!$D$16,IF(J1013=16,'Equivalencia BH-BMPT'!$D$17,IF(J1013=17,'Equivalencia BH-BMPT'!$D$18,IF(J1013=18,'Equivalencia BH-BMPT'!$D$19,IF(J1013=19,'Equivalencia BH-BMPT'!$D$20,IF(J1013=20,'Equivalencia BH-BMPT'!$D$21,IF(J1013=21,'Equivalencia BH-BMPT'!$D$22,IF(J1013=22,'Equivalencia BH-BMPT'!$D$23,IF(J1013=23,'Equivalencia BH-BMPT'!#REF!,IF(J1013=24,'Equivalencia BH-BMPT'!$D$25,IF(J1013=25,'Equivalencia BH-BMPT'!$D$26,IF(J1013=26,'Equivalencia BH-BMPT'!$D$27,IF(J1013=27,'Equivalencia BH-BMPT'!$D$28,IF(J1013=28,'Equivalencia BH-BMPT'!$D$29,IF(J1013=29,'Equivalencia BH-BMPT'!$D$30,IF(J1013=30,'Equivalencia BH-BMPT'!$D$31,IF(J1013=31,'Equivalencia BH-BMPT'!$D$32,IF(J1013=32,'Equivalencia BH-BMPT'!$D$33,IF(J1013=33,'Equivalencia BH-BMPT'!$D$34,IF(J1013=34,'Equivalencia BH-BMPT'!$D$35,IF(J1013=35,'Equivalencia BH-BMPT'!$D$36,IF(J1013=36,'Equivalencia BH-BMPT'!$D$37,IF(J1013=37,'Equivalencia BH-BMPT'!$D$38,IF(J1013=38,'Equivalencia BH-BMPT'!#REF!,IF(J1013=39,'Equivalencia BH-BMPT'!$D$40,IF(J1013=40,'Equivalencia BH-BMPT'!$D$41,IF(J1013=41,'Equivalencia BH-BMPT'!$D$42,IF(J1013=42,'Equivalencia BH-BMPT'!$D$43,IF(J1013=43,'Equivalencia BH-BMPT'!$D$44,IF(J1013=44,'Equivalencia BH-BMPT'!$D$45,IF(J1013=45,'Equivalencia BH-BMPT'!$D$46,"No ha seleccionado un número de programa")))))))))))))))))))))))))))))))))))))))))))))</f>
        <v>No ha seleccionado un número de programa</v>
      </c>
      <c r="L1013" s="137"/>
      <c r="M1013" s="135"/>
      <c r="N1013" s="147"/>
      <c r="O1013" s="138"/>
      <c r="P1013" s="139"/>
      <c r="Q1013" s="140"/>
      <c r="R1013" s="140"/>
      <c r="S1013" s="140"/>
      <c r="T1013" s="140">
        <f t="shared" si="84"/>
        <v>0</v>
      </c>
      <c r="U1013" s="140"/>
      <c r="V1013" s="141"/>
      <c r="W1013" s="141"/>
      <c r="X1013" s="141"/>
      <c r="Y1013" s="135"/>
      <c r="Z1013" s="135"/>
      <c r="AA1013" s="142"/>
      <c r="AB1013" s="135"/>
      <c r="AC1013" s="135"/>
      <c r="AD1013" s="135"/>
      <c r="AE1013" s="135"/>
      <c r="AF1013" s="143" t="e">
        <f t="shared" si="85"/>
        <v>#DIV/0!</v>
      </c>
      <c r="AG1013" s="144"/>
      <c r="AH1013" s="144" t="b">
        <f t="shared" si="86"/>
        <v>1</v>
      </c>
    </row>
    <row r="1014" spans="1:34" ht="44.25" customHeight="1" thickBot="1" x14ac:dyDescent="0.3">
      <c r="A1014" s="135"/>
      <c r="B1014" s="135"/>
      <c r="C1014" s="136"/>
      <c r="D1014" s="135"/>
      <c r="E1014" s="136" t="str">
        <f>IF(D1014=1,'Tipo '!$B$2,IF(D1014=2,'Tipo '!$B$3,IF(D1014=3,'Tipo '!$B$4,IF(D1014=4,'Tipo '!$B$5,IF(D1014=5,'Tipo '!$B$6,IF(D1014=6,'Tipo '!$B$7,IF(D1014=7,'Tipo '!$B$8,IF(D1014=8,'Tipo '!$B$9,IF(D1014=9,'Tipo '!$B$10,IF(D1014=10,'Tipo '!$B$11,IF(D1014=11,'Tipo '!$B$12,IF(D1014=12,'Tipo '!$B$13,IF(D1014=13,'Tipo '!$B$14,IF(D1014=14,'Tipo '!$B$15,IF(D1014=15,'Tipo '!$B$16,IF(D1014=16,'Tipo '!$B$17,IF(D1014=17,'Tipo '!$B$18,IF(D1014=18,'Tipo '!$B$19,IF(D1014=19,'Tipo '!$B$20,IF(D1014=20,'Tipo '!$B$21,"No ha seleccionado un tipo de contrato válido"))))))))))))))))))))</f>
        <v>No ha seleccionado un tipo de contrato válido</v>
      </c>
      <c r="F1014" s="136"/>
      <c r="G1014" s="136"/>
      <c r="H1014" s="146"/>
      <c r="I1014" s="146"/>
      <c r="J1014" s="135"/>
      <c r="K1014" s="136" t="str">
        <f>IF(J1014=1,'Equivalencia BH-BMPT'!$D$2,IF(J1014=2,'Equivalencia BH-BMPT'!$D$3,IF(J1014=3,'Equivalencia BH-BMPT'!$D$4,IF(J1014=4,'Equivalencia BH-BMPT'!$D$5,IF(J1014=5,'Equivalencia BH-BMPT'!$D$6,IF(J1014=6,'Equivalencia BH-BMPT'!$D$7,IF(J1014=7,'Equivalencia BH-BMPT'!$D$8,IF(J1014=8,'Equivalencia BH-BMPT'!$D$9,IF(J1014=9,'Equivalencia BH-BMPT'!$D$10,IF(J1014=10,'Equivalencia BH-BMPT'!$D$11,IF(J1014=11,'Equivalencia BH-BMPT'!$D$12,IF(J1014=12,'Equivalencia BH-BMPT'!$D$13,IF(J1014=13,'Equivalencia BH-BMPT'!$D$14,IF(J1014=14,'Equivalencia BH-BMPT'!$D$15,IF(J1014=15,'Equivalencia BH-BMPT'!$D$16,IF(J1014=16,'Equivalencia BH-BMPT'!$D$17,IF(J1014=17,'Equivalencia BH-BMPT'!$D$18,IF(J1014=18,'Equivalencia BH-BMPT'!$D$19,IF(J1014=19,'Equivalencia BH-BMPT'!$D$20,IF(J1014=20,'Equivalencia BH-BMPT'!$D$21,IF(J1014=21,'Equivalencia BH-BMPT'!$D$22,IF(J1014=22,'Equivalencia BH-BMPT'!$D$23,IF(J1014=23,'Equivalencia BH-BMPT'!#REF!,IF(J1014=24,'Equivalencia BH-BMPT'!$D$25,IF(J1014=25,'Equivalencia BH-BMPT'!$D$26,IF(J1014=26,'Equivalencia BH-BMPT'!$D$27,IF(J1014=27,'Equivalencia BH-BMPT'!$D$28,IF(J1014=28,'Equivalencia BH-BMPT'!$D$29,IF(J1014=29,'Equivalencia BH-BMPT'!$D$30,IF(J1014=30,'Equivalencia BH-BMPT'!$D$31,IF(J1014=31,'Equivalencia BH-BMPT'!$D$32,IF(J1014=32,'Equivalencia BH-BMPT'!$D$33,IF(J1014=33,'Equivalencia BH-BMPT'!$D$34,IF(J1014=34,'Equivalencia BH-BMPT'!$D$35,IF(J1014=35,'Equivalencia BH-BMPT'!$D$36,IF(J1014=36,'Equivalencia BH-BMPT'!$D$37,IF(J1014=37,'Equivalencia BH-BMPT'!$D$38,IF(J1014=38,'Equivalencia BH-BMPT'!#REF!,IF(J1014=39,'Equivalencia BH-BMPT'!$D$40,IF(J1014=40,'Equivalencia BH-BMPT'!$D$41,IF(J1014=41,'Equivalencia BH-BMPT'!$D$42,IF(J1014=42,'Equivalencia BH-BMPT'!$D$43,IF(J1014=43,'Equivalencia BH-BMPT'!$D$44,IF(J1014=44,'Equivalencia BH-BMPT'!$D$45,IF(J1014=45,'Equivalencia BH-BMPT'!$D$46,"No ha seleccionado un número de programa")))))))))))))))))))))))))))))))))))))))))))))</f>
        <v>No ha seleccionado un número de programa</v>
      </c>
      <c r="L1014" s="137"/>
      <c r="M1014" s="135"/>
      <c r="N1014" s="147"/>
      <c r="O1014" s="138"/>
      <c r="P1014" s="139"/>
      <c r="Q1014" s="140"/>
      <c r="R1014" s="140"/>
      <c r="S1014" s="140"/>
      <c r="T1014" s="140">
        <f t="shared" si="84"/>
        <v>0</v>
      </c>
      <c r="U1014" s="140"/>
      <c r="V1014" s="141"/>
      <c r="W1014" s="141"/>
      <c r="X1014" s="141"/>
      <c r="Y1014" s="135"/>
      <c r="Z1014" s="135"/>
      <c r="AA1014" s="142"/>
      <c r="AB1014" s="135"/>
      <c r="AC1014" s="135"/>
      <c r="AD1014" s="135"/>
      <c r="AE1014" s="135"/>
      <c r="AF1014" s="143" t="e">
        <f t="shared" si="85"/>
        <v>#DIV/0!</v>
      </c>
      <c r="AG1014" s="144"/>
      <c r="AH1014" s="144" t="b">
        <f t="shared" si="86"/>
        <v>1</v>
      </c>
    </row>
    <row r="1015" spans="1:34" ht="44.25" customHeight="1" thickBot="1" x14ac:dyDescent="0.3">
      <c r="A1015" s="135"/>
      <c r="B1015" s="135"/>
      <c r="C1015" s="136"/>
      <c r="D1015" s="135"/>
      <c r="E1015" s="136" t="str">
        <f>IF(D1015=1,'Tipo '!$B$2,IF(D1015=2,'Tipo '!$B$3,IF(D1015=3,'Tipo '!$B$4,IF(D1015=4,'Tipo '!$B$5,IF(D1015=5,'Tipo '!$B$6,IF(D1015=6,'Tipo '!$B$7,IF(D1015=7,'Tipo '!$B$8,IF(D1015=8,'Tipo '!$B$9,IF(D1015=9,'Tipo '!$B$10,IF(D1015=10,'Tipo '!$B$11,IF(D1015=11,'Tipo '!$B$12,IF(D1015=12,'Tipo '!$B$13,IF(D1015=13,'Tipo '!$B$14,IF(D1015=14,'Tipo '!$B$15,IF(D1015=15,'Tipo '!$B$16,IF(D1015=16,'Tipo '!$B$17,IF(D1015=17,'Tipo '!$B$18,IF(D1015=18,'Tipo '!$B$19,IF(D1015=19,'Tipo '!$B$20,IF(D1015=20,'Tipo '!$B$21,"No ha seleccionado un tipo de contrato válido"))))))))))))))))))))</f>
        <v>No ha seleccionado un tipo de contrato válido</v>
      </c>
      <c r="F1015" s="136"/>
      <c r="G1015" s="136"/>
      <c r="H1015" s="146"/>
      <c r="I1015" s="146"/>
      <c r="J1015" s="135"/>
      <c r="K1015" s="136" t="str">
        <f>IF(J1015=1,'Equivalencia BH-BMPT'!$D$2,IF(J1015=2,'Equivalencia BH-BMPT'!$D$3,IF(J1015=3,'Equivalencia BH-BMPT'!$D$4,IF(J1015=4,'Equivalencia BH-BMPT'!$D$5,IF(J1015=5,'Equivalencia BH-BMPT'!$D$6,IF(J1015=6,'Equivalencia BH-BMPT'!$D$7,IF(J1015=7,'Equivalencia BH-BMPT'!$D$8,IF(J1015=8,'Equivalencia BH-BMPT'!$D$9,IF(J1015=9,'Equivalencia BH-BMPT'!$D$10,IF(J1015=10,'Equivalencia BH-BMPT'!$D$11,IF(J1015=11,'Equivalencia BH-BMPT'!$D$12,IF(J1015=12,'Equivalencia BH-BMPT'!$D$13,IF(J1015=13,'Equivalencia BH-BMPT'!$D$14,IF(J1015=14,'Equivalencia BH-BMPT'!$D$15,IF(J1015=15,'Equivalencia BH-BMPT'!$D$16,IF(J1015=16,'Equivalencia BH-BMPT'!$D$17,IF(J1015=17,'Equivalencia BH-BMPT'!$D$18,IF(J1015=18,'Equivalencia BH-BMPT'!$D$19,IF(J1015=19,'Equivalencia BH-BMPT'!$D$20,IF(J1015=20,'Equivalencia BH-BMPT'!$D$21,IF(J1015=21,'Equivalencia BH-BMPT'!$D$22,IF(J1015=22,'Equivalencia BH-BMPT'!$D$23,IF(J1015=23,'Equivalencia BH-BMPT'!#REF!,IF(J1015=24,'Equivalencia BH-BMPT'!$D$25,IF(J1015=25,'Equivalencia BH-BMPT'!$D$26,IF(J1015=26,'Equivalencia BH-BMPT'!$D$27,IF(J1015=27,'Equivalencia BH-BMPT'!$D$28,IF(J1015=28,'Equivalencia BH-BMPT'!$D$29,IF(J1015=29,'Equivalencia BH-BMPT'!$D$30,IF(J1015=30,'Equivalencia BH-BMPT'!$D$31,IF(J1015=31,'Equivalencia BH-BMPT'!$D$32,IF(J1015=32,'Equivalencia BH-BMPT'!$D$33,IF(J1015=33,'Equivalencia BH-BMPT'!$D$34,IF(J1015=34,'Equivalencia BH-BMPT'!$D$35,IF(J1015=35,'Equivalencia BH-BMPT'!$D$36,IF(J1015=36,'Equivalencia BH-BMPT'!$D$37,IF(J1015=37,'Equivalencia BH-BMPT'!$D$38,IF(J1015=38,'Equivalencia BH-BMPT'!#REF!,IF(J1015=39,'Equivalencia BH-BMPT'!$D$40,IF(J1015=40,'Equivalencia BH-BMPT'!$D$41,IF(J1015=41,'Equivalencia BH-BMPT'!$D$42,IF(J1015=42,'Equivalencia BH-BMPT'!$D$43,IF(J1015=43,'Equivalencia BH-BMPT'!$D$44,IF(J1015=44,'Equivalencia BH-BMPT'!$D$45,IF(J1015=45,'Equivalencia BH-BMPT'!$D$46,"No ha seleccionado un número de programa")))))))))))))))))))))))))))))))))))))))))))))</f>
        <v>No ha seleccionado un número de programa</v>
      </c>
      <c r="L1015" s="137"/>
      <c r="M1015" s="135"/>
      <c r="N1015" s="147"/>
      <c r="O1015" s="138"/>
      <c r="P1015" s="139"/>
      <c r="Q1015" s="140"/>
      <c r="R1015" s="140"/>
      <c r="S1015" s="140"/>
      <c r="T1015" s="140">
        <f t="shared" si="84"/>
        <v>0</v>
      </c>
      <c r="U1015" s="140"/>
      <c r="V1015" s="141"/>
      <c r="W1015" s="141"/>
      <c r="X1015" s="141"/>
      <c r="Y1015" s="135"/>
      <c r="Z1015" s="135"/>
      <c r="AA1015" s="142"/>
      <c r="AB1015" s="135"/>
      <c r="AC1015" s="135"/>
      <c r="AD1015" s="135"/>
      <c r="AE1015" s="135"/>
      <c r="AF1015" s="143" t="e">
        <f t="shared" si="85"/>
        <v>#DIV/0!</v>
      </c>
      <c r="AG1015" s="144"/>
      <c r="AH1015" s="144" t="b">
        <f t="shared" si="86"/>
        <v>1</v>
      </c>
    </row>
    <row r="1016" spans="1:34" ht="44.25" customHeight="1" thickBot="1" x14ac:dyDescent="0.3">
      <c r="A1016" s="135"/>
      <c r="B1016" s="135"/>
      <c r="C1016" s="136"/>
      <c r="D1016" s="135"/>
      <c r="E1016" s="136" t="str">
        <f>IF(D1016=1,'Tipo '!$B$2,IF(D1016=2,'Tipo '!$B$3,IF(D1016=3,'Tipo '!$B$4,IF(D1016=4,'Tipo '!$B$5,IF(D1016=5,'Tipo '!$B$6,IF(D1016=6,'Tipo '!$B$7,IF(D1016=7,'Tipo '!$B$8,IF(D1016=8,'Tipo '!$B$9,IF(D1016=9,'Tipo '!$B$10,IF(D1016=10,'Tipo '!$B$11,IF(D1016=11,'Tipo '!$B$12,IF(D1016=12,'Tipo '!$B$13,IF(D1016=13,'Tipo '!$B$14,IF(D1016=14,'Tipo '!$B$15,IF(D1016=15,'Tipo '!$B$16,IF(D1016=16,'Tipo '!$B$17,IF(D1016=17,'Tipo '!$B$18,IF(D1016=18,'Tipo '!$B$19,IF(D1016=19,'Tipo '!$B$20,IF(D1016=20,'Tipo '!$B$21,"No ha seleccionado un tipo de contrato válido"))))))))))))))))))))</f>
        <v>No ha seleccionado un tipo de contrato válido</v>
      </c>
      <c r="F1016" s="136"/>
      <c r="G1016" s="136"/>
      <c r="H1016" s="146"/>
      <c r="I1016" s="146"/>
      <c r="J1016" s="135"/>
      <c r="K1016" s="136" t="str">
        <f>IF(J1016=1,'Equivalencia BH-BMPT'!$D$2,IF(J1016=2,'Equivalencia BH-BMPT'!$D$3,IF(J1016=3,'Equivalencia BH-BMPT'!$D$4,IF(J1016=4,'Equivalencia BH-BMPT'!$D$5,IF(J1016=5,'Equivalencia BH-BMPT'!$D$6,IF(J1016=6,'Equivalencia BH-BMPT'!$D$7,IF(J1016=7,'Equivalencia BH-BMPT'!$D$8,IF(J1016=8,'Equivalencia BH-BMPT'!$D$9,IF(J1016=9,'Equivalencia BH-BMPT'!$D$10,IF(J1016=10,'Equivalencia BH-BMPT'!$D$11,IF(J1016=11,'Equivalencia BH-BMPT'!$D$12,IF(J1016=12,'Equivalencia BH-BMPT'!$D$13,IF(J1016=13,'Equivalencia BH-BMPT'!$D$14,IF(J1016=14,'Equivalencia BH-BMPT'!$D$15,IF(J1016=15,'Equivalencia BH-BMPT'!$D$16,IF(J1016=16,'Equivalencia BH-BMPT'!$D$17,IF(J1016=17,'Equivalencia BH-BMPT'!$D$18,IF(J1016=18,'Equivalencia BH-BMPT'!$D$19,IF(J1016=19,'Equivalencia BH-BMPT'!$D$20,IF(J1016=20,'Equivalencia BH-BMPT'!$D$21,IF(J1016=21,'Equivalencia BH-BMPT'!$D$22,IF(J1016=22,'Equivalencia BH-BMPT'!$D$23,IF(J1016=23,'Equivalencia BH-BMPT'!#REF!,IF(J1016=24,'Equivalencia BH-BMPT'!$D$25,IF(J1016=25,'Equivalencia BH-BMPT'!$D$26,IF(J1016=26,'Equivalencia BH-BMPT'!$D$27,IF(J1016=27,'Equivalencia BH-BMPT'!$D$28,IF(J1016=28,'Equivalencia BH-BMPT'!$D$29,IF(J1016=29,'Equivalencia BH-BMPT'!$D$30,IF(J1016=30,'Equivalencia BH-BMPT'!$D$31,IF(J1016=31,'Equivalencia BH-BMPT'!$D$32,IF(J1016=32,'Equivalencia BH-BMPT'!$D$33,IF(J1016=33,'Equivalencia BH-BMPT'!$D$34,IF(J1016=34,'Equivalencia BH-BMPT'!$D$35,IF(J1016=35,'Equivalencia BH-BMPT'!$D$36,IF(J1016=36,'Equivalencia BH-BMPT'!$D$37,IF(J1016=37,'Equivalencia BH-BMPT'!$D$38,IF(J1016=38,'Equivalencia BH-BMPT'!#REF!,IF(J1016=39,'Equivalencia BH-BMPT'!$D$40,IF(J1016=40,'Equivalencia BH-BMPT'!$D$41,IF(J1016=41,'Equivalencia BH-BMPT'!$D$42,IF(J1016=42,'Equivalencia BH-BMPT'!$D$43,IF(J1016=43,'Equivalencia BH-BMPT'!$D$44,IF(J1016=44,'Equivalencia BH-BMPT'!$D$45,IF(J1016=45,'Equivalencia BH-BMPT'!$D$46,"No ha seleccionado un número de programa")))))))))))))))))))))))))))))))))))))))))))))</f>
        <v>No ha seleccionado un número de programa</v>
      </c>
      <c r="L1016" s="137"/>
      <c r="M1016" s="135"/>
      <c r="N1016" s="147"/>
      <c r="O1016" s="138"/>
      <c r="P1016" s="139"/>
      <c r="Q1016" s="140"/>
      <c r="R1016" s="140"/>
      <c r="S1016" s="140"/>
      <c r="T1016" s="140">
        <f t="shared" si="84"/>
        <v>0</v>
      </c>
      <c r="U1016" s="140"/>
      <c r="V1016" s="141"/>
      <c r="W1016" s="141"/>
      <c r="X1016" s="141"/>
      <c r="Y1016" s="135"/>
      <c r="Z1016" s="135"/>
      <c r="AA1016" s="142"/>
      <c r="AB1016" s="135"/>
      <c r="AC1016" s="135"/>
      <c r="AD1016" s="135"/>
      <c r="AE1016" s="135"/>
      <c r="AF1016" s="143" t="e">
        <f t="shared" si="85"/>
        <v>#DIV/0!</v>
      </c>
      <c r="AG1016" s="144"/>
      <c r="AH1016" s="144" t="b">
        <f t="shared" si="86"/>
        <v>1</v>
      </c>
    </row>
    <row r="1017" spans="1:34" ht="44.25" customHeight="1" thickBot="1" x14ac:dyDescent="0.3">
      <c r="A1017" s="135"/>
      <c r="B1017" s="135"/>
      <c r="C1017" s="136"/>
      <c r="D1017" s="135"/>
      <c r="E1017" s="136" t="str">
        <f>IF(D1017=1,'Tipo '!$B$2,IF(D1017=2,'Tipo '!$B$3,IF(D1017=3,'Tipo '!$B$4,IF(D1017=4,'Tipo '!$B$5,IF(D1017=5,'Tipo '!$B$6,IF(D1017=6,'Tipo '!$B$7,IF(D1017=7,'Tipo '!$B$8,IF(D1017=8,'Tipo '!$B$9,IF(D1017=9,'Tipo '!$B$10,IF(D1017=10,'Tipo '!$B$11,IF(D1017=11,'Tipo '!$B$12,IF(D1017=12,'Tipo '!$B$13,IF(D1017=13,'Tipo '!$B$14,IF(D1017=14,'Tipo '!$B$15,IF(D1017=15,'Tipo '!$B$16,IF(D1017=16,'Tipo '!$B$17,IF(D1017=17,'Tipo '!$B$18,IF(D1017=18,'Tipo '!$B$19,IF(D1017=19,'Tipo '!$B$20,IF(D1017=20,'Tipo '!$B$21,"No ha seleccionado un tipo de contrato válido"))))))))))))))))))))</f>
        <v>No ha seleccionado un tipo de contrato válido</v>
      </c>
      <c r="F1017" s="136"/>
      <c r="G1017" s="136"/>
      <c r="H1017" s="146"/>
      <c r="I1017" s="146"/>
      <c r="J1017" s="135"/>
      <c r="K1017" s="136" t="str">
        <f>IF(J1017=1,'Equivalencia BH-BMPT'!$D$2,IF(J1017=2,'Equivalencia BH-BMPT'!$D$3,IF(J1017=3,'Equivalencia BH-BMPT'!$D$4,IF(J1017=4,'Equivalencia BH-BMPT'!$D$5,IF(J1017=5,'Equivalencia BH-BMPT'!$D$6,IF(J1017=6,'Equivalencia BH-BMPT'!$D$7,IF(J1017=7,'Equivalencia BH-BMPT'!$D$8,IF(J1017=8,'Equivalencia BH-BMPT'!$D$9,IF(J1017=9,'Equivalencia BH-BMPT'!$D$10,IF(J1017=10,'Equivalencia BH-BMPT'!$D$11,IF(J1017=11,'Equivalencia BH-BMPT'!$D$12,IF(J1017=12,'Equivalencia BH-BMPT'!$D$13,IF(J1017=13,'Equivalencia BH-BMPT'!$D$14,IF(J1017=14,'Equivalencia BH-BMPT'!$D$15,IF(J1017=15,'Equivalencia BH-BMPT'!$D$16,IF(J1017=16,'Equivalencia BH-BMPT'!$D$17,IF(J1017=17,'Equivalencia BH-BMPT'!$D$18,IF(J1017=18,'Equivalencia BH-BMPT'!$D$19,IF(J1017=19,'Equivalencia BH-BMPT'!$D$20,IF(J1017=20,'Equivalencia BH-BMPT'!$D$21,IF(J1017=21,'Equivalencia BH-BMPT'!$D$22,IF(J1017=22,'Equivalencia BH-BMPT'!$D$23,IF(J1017=23,'Equivalencia BH-BMPT'!#REF!,IF(J1017=24,'Equivalencia BH-BMPT'!$D$25,IF(J1017=25,'Equivalencia BH-BMPT'!$D$26,IF(J1017=26,'Equivalencia BH-BMPT'!$D$27,IF(J1017=27,'Equivalencia BH-BMPT'!$D$28,IF(J1017=28,'Equivalencia BH-BMPT'!$D$29,IF(J1017=29,'Equivalencia BH-BMPT'!$D$30,IF(J1017=30,'Equivalencia BH-BMPT'!$D$31,IF(J1017=31,'Equivalencia BH-BMPT'!$D$32,IF(J1017=32,'Equivalencia BH-BMPT'!$D$33,IF(J1017=33,'Equivalencia BH-BMPT'!$D$34,IF(J1017=34,'Equivalencia BH-BMPT'!$D$35,IF(J1017=35,'Equivalencia BH-BMPT'!$D$36,IF(J1017=36,'Equivalencia BH-BMPT'!$D$37,IF(J1017=37,'Equivalencia BH-BMPT'!$D$38,IF(J1017=38,'Equivalencia BH-BMPT'!#REF!,IF(J1017=39,'Equivalencia BH-BMPT'!$D$40,IF(J1017=40,'Equivalencia BH-BMPT'!$D$41,IF(J1017=41,'Equivalencia BH-BMPT'!$D$42,IF(J1017=42,'Equivalencia BH-BMPT'!$D$43,IF(J1017=43,'Equivalencia BH-BMPT'!$D$44,IF(J1017=44,'Equivalencia BH-BMPT'!$D$45,IF(J1017=45,'Equivalencia BH-BMPT'!$D$46,"No ha seleccionado un número de programa")))))))))))))))))))))))))))))))))))))))))))))</f>
        <v>No ha seleccionado un número de programa</v>
      </c>
      <c r="L1017" s="137"/>
      <c r="M1017" s="135"/>
      <c r="N1017" s="147"/>
      <c r="O1017" s="138"/>
      <c r="P1017" s="139"/>
      <c r="Q1017" s="140"/>
      <c r="R1017" s="140"/>
      <c r="S1017" s="140"/>
      <c r="T1017" s="140">
        <f t="shared" si="84"/>
        <v>0</v>
      </c>
      <c r="U1017" s="140"/>
      <c r="V1017" s="141"/>
      <c r="W1017" s="141"/>
      <c r="X1017" s="141"/>
      <c r="Y1017" s="135"/>
      <c r="Z1017" s="135"/>
      <c r="AA1017" s="142"/>
      <c r="AB1017" s="135"/>
      <c r="AC1017" s="135"/>
      <c r="AD1017" s="135"/>
      <c r="AE1017" s="135"/>
      <c r="AF1017" s="143" t="e">
        <f t="shared" si="85"/>
        <v>#DIV/0!</v>
      </c>
      <c r="AG1017" s="144"/>
      <c r="AH1017" s="144" t="b">
        <f t="shared" si="86"/>
        <v>1</v>
      </c>
    </row>
    <row r="1018" spans="1:34" ht="44.25" customHeight="1" thickBot="1" x14ac:dyDescent="0.3">
      <c r="A1018" s="135"/>
      <c r="B1018" s="135"/>
      <c r="C1018" s="136"/>
      <c r="D1018" s="135"/>
      <c r="E1018" s="136" t="str">
        <f>IF(D1018=1,'Tipo '!$B$2,IF(D1018=2,'Tipo '!$B$3,IF(D1018=3,'Tipo '!$B$4,IF(D1018=4,'Tipo '!$B$5,IF(D1018=5,'Tipo '!$B$6,IF(D1018=6,'Tipo '!$B$7,IF(D1018=7,'Tipo '!$B$8,IF(D1018=8,'Tipo '!$B$9,IF(D1018=9,'Tipo '!$B$10,IF(D1018=10,'Tipo '!$B$11,IF(D1018=11,'Tipo '!$B$12,IF(D1018=12,'Tipo '!$B$13,IF(D1018=13,'Tipo '!$B$14,IF(D1018=14,'Tipo '!$B$15,IF(D1018=15,'Tipo '!$B$16,IF(D1018=16,'Tipo '!$B$17,IF(D1018=17,'Tipo '!$B$18,IF(D1018=18,'Tipo '!$B$19,IF(D1018=19,'Tipo '!$B$20,IF(D1018=20,'Tipo '!$B$21,"No ha seleccionado un tipo de contrato válido"))))))))))))))))))))</f>
        <v>No ha seleccionado un tipo de contrato válido</v>
      </c>
      <c r="F1018" s="136"/>
      <c r="G1018" s="136"/>
      <c r="H1018" s="146"/>
      <c r="I1018" s="146"/>
      <c r="J1018" s="135"/>
      <c r="K1018" s="136" t="str">
        <f>IF(J1018=1,'Equivalencia BH-BMPT'!$D$2,IF(J1018=2,'Equivalencia BH-BMPT'!$D$3,IF(J1018=3,'Equivalencia BH-BMPT'!$D$4,IF(J1018=4,'Equivalencia BH-BMPT'!$D$5,IF(J1018=5,'Equivalencia BH-BMPT'!$D$6,IF(J1018=6,'Equivalencia BH-BMPT'!$D$7,IF(J1018=7,'Equivalencia BH-BMPT'!$D$8,IF(J1018=8,'Equivalencia BH-BMPT'!$D$9,IF(J1018=9,'Equivalencia BH-BMPT'!$D$10,IF(J1018=10,'Equivalencia BH-BMPT'!$D$11,IF(J1018=11,'Equivalencia BH-BMPT'!$D$12,IF(J1018=12,'Equivalencia BH-BMPT'!$D$13,IF(J1018=13,'Equivalencia BH-BMPT'!$D$14,IF(J1018=14,'Equivalencia BH-BMPT'!$D$15,IF(J1018=15,'Equivalencia BH-BMPT'!$D$16,IF(J1018=16,'Equivalencia BH-BMPT'!$D$17,IF(J1018=17,'Equivalencia BH-BMPT'!$D$18,IF(J1018=18,'Equivalencia BH-BMPT'!$D$19,IF(J1018=19,'Equivalencia BH-BMPT'!$D$20,IF(J1018=20,'Equivalencia BH-BMPT'!$D$21,IF(J1018=21,'Equivalencia BH-BMPT'!$D$22,IF(J1018=22,'Equivalencia BH-BMPT'!$D$23,IF(J1018=23,'Equivalencia BH-BMPT'!#REF!,IF(J1018=24,'Equivalencia BH-BMPT'!$D$25,IF(J1018=25,'Equivalencia BH-BMPT'!$D$26,IF(J1018=26,'Equivalencia BH-BMPT'!$D$27,IF(J1018=27,'Equivalencia BH-BMPT'!$D$28,IF(J1018=28,'Equivalencia BH-BMPT'!$D$29,IF(J1018=29,'Equivalencia BH-BMPT'!$D$30,IF(J1018=30,'Equivalencia BH-BMPT'!$D$31,IF(J1018=31,'Equivalencia BH-BMPT'!$D$32,IF(J1018=32,'Equivalencia BH-BMPT'!$D$33,IF(J1018=33,'Equivalencia BH-BMPT'!$D$34,IF(J1018=34,'Equivalencia BH-BMPT'!$D$35,IF(J1018=35,'Equivalencia BH-BMPT'!$D$36,IF(J1018=36,'Equivalencia BH-BMPT'!$D$37,IF(J1018=37,'Equivalencia BH-BMPT'!$D$38,IF(J1018=38,'Equivalencia BH-BMPT'!#REF!,IF(J1018=39,'Equivalencia BH-BMPT'!$D$40,IF(J1018=40,'Equivalencia BH-BMPT'!$D$41,IF(J1018=41,'Equivalencia BH-BMPT'!$D$42,IF(J1018=42,'Equivalencia BH-BMPT'!$D$43,IF(J1018=43,'Equivalencia BH-BMPT'!$D$44,IF(J1018=44,'Equivalencia BH-BMPT'!$D$45,IF(J1018=45,'Equivalencia BH-BMPT'!$D$46,"No ha seleccionado un número de programa")))))))))))))))))))))))))))))))))))))))))))))</f>
        <v>No ha seleccionado un número de programa</v>
      </c>
      <c r="L1018" s="137"/>
      <c r="M1018" s="135"/>
      <c r="N1018" s="147"/>
      <c r="O1018" s="138"/>
      <c r="P1018" s="139"/>
      <c r="Q1018" s="140"/>
      <c r="R1018" s="140"/>
      <c r="S1018" s="140"/>
      <c r="T1018" s="140">
        <f t="shared" si="84"/>
        <v>0</v>
      </c>
      <c r="U1018" s="140"/>
      <c r="V1018" s="141"/>
      <c r="W1018" s="141"/>
      <c r="X1018" s="141"/>
      <c r="Y1018" s="135"/>
      <c r="Z1018" s="135"/>
      <c r="AA1018" s="142"/>
      <c r="AB1018" s="135"/>
      <c r="AC1018" s="135"/>
      <c r="AD1018" s="135"/>
      <c r="AE1018" s="135"/>
      <c r="AF1018" s="143" t="e">
        <f t="shared" si="85"/>
        <v>#DIV/0!</v>
      </c>
      <c r="AG1018" s="144"/>
      <c r="AH1018" s="144" t="b">
        <f t="shared" si="86"/>
        <v>1</v>
      </c>
    </row>
    <row r="1019" spans="1:34" ht="44.25" customHeight="1" thickBot="1" x14ac:dyDescent="0.3">
      <c r="A1019" s="135"/>
      <c r="B1019" s="135"/>
      <c r="C1019" s="136"/>
      <c r="D1019" s="135"/>
      <c r="E1019" s="136" t="str">
        <f>IF(D1019=1,'Tipo '!$B$2,IF(D1019=2,'Tipo '!$B$3,IF(D1019=3,'Tipo '!$B$4,IF(D1019=4,'Tipo '!$B$5,IF(D1019=5,'Tipo '!$B$6,IF(D1019=6,'Tipo '!$B$7,IF(D1019=7,'Tipo '!$B$8,IF(D1019=8,'Tipo '!$B$9,IF(D1019=9,'Tipo '!$B$10,IF(D1019=10,'Tipo '!$B$11,IF(D1019=11,'Tipo '!$B$12,IF(D1019=12,'Tipo '!$B$13,IF(D1019=13,'Tipo '!$B$14,IF(D1019=14,'Tipo '!$B$15,IF(D1019=15,'Tipo '!$B$16,IF(D1019=16,'Tipo '!$B$17,IF(D1019=17,'Tipo '!$B$18,IF(D1019=18,'Tipo '!$B$19,IF(D1019=19,'Tipo '!$B$20,IF(D1019=20,'Tipo '!$B$21,"No ha seleccionado un tipo de contrato válido"))))))))))))))))))))</f>
        <v>No ha seleccionado un tipo de contrato válido</v>
      </c>
      <c r="F1019" s="136"/>
      <c r="G1019" s="136"/>
      <c r="H1019" s="146"/>
      <c r="I1019" s="146"/>
      <c r="J1019" s="135"/>
      <c r="K1019" s="136" t="str">
        <f>IF(J1019=1,'Equivalencia BH-BMPT'!$D$2,IF(J1019=2,'Equivalencia BH-BMPT'!$D$3,IF(J1019=3,'Equivalencia BH-BMPT'!$D$4,IF(J1019=4,'Equivalencia BH-BMPT'!$D$5,IF(J1019=5,'Equivalencia BH-BMPT'!$D$6,IF(J1019=6,'Equivalencia BH-BMPT'!$D$7,IF(J1019=7,'Equivalencia BH-BMPT'!$D$8,IF(J1019=8,'Equivalencia BH-BMPT'!$D$9,IF(J1019=9,'Equivalencia BH-BMPT'!$D$10,IF(J1019=10,'Equivalencia BH-BMPT'!$D$11,IF(J1019=11,'Equivalencia BH-BMPT'!$D$12,IF(J1019=12,'Equivalencia BH-BMPT'!$D$13,IF(J1019=13,'Equivalencia BH-BMPT'!$D$14,IF(J1019=14,'Equivalencia BH-BMPT'!$D$15,IF(J1019=15,'Equivalencia BH-BMPT'!$D$16,IF(J1019=16,'Equivalencia BH-BMPT'!$D$17,IF(J1019=17,'Equivalencia BH-BMPT'!$D$18,IF(J1019=18,'Equivalencia BH-BMPT'!$D$19,IF(J1019=19,'Equivalencia BH-BMPT'!$D$20,IF(J1019=20,'Equivalencia BH-BMPT'!$D$21,IF(J1019=21,'Equivalencia BH-BMPT'!$D$22,IF(J1019=22,'Equivalencia BH-BMPT'!$D$23,IF(J1019=23,'Equivalencia BH-BMPT'!#REF!,IF(J1019=24,'Equivalencia BH-BMPT'!$D$25,IF(J1019=25,'Equivalencia BH-BMPT'!$D$26,IF(J1019=26,'Equivalencia BH-BMPT'!$D$27,IF(J1019=27,'Equivalencia BH-BMPT'!$D$28,IF(J1019=28,'Equivalencia BH-BMPT'!$D$29,IF(J1019=29,'Equivalencia BH-BMPT'!$D$30,IF(J1019=30,'Equivalencia BH-BMPT'!$D$31,IF(J1019=31,'Equivalencia BH-BMPT'!$D$32,IF(J1019=32,'Equivalencia BH-BMPT'!$D$33,IF(J1019=33,'Equivalencia BH-BMPT'!$D$34,IF(J1019=34,'Equivalencia BH-BMPT'!$D$35,IF(J1019=35,'Equivalencia BH-BMPT'!$D$36,IF(J1019=36,'Equivalencia BH-BMPT'!$D$37,IF(J1019=37,'Equivalencia BH-BMPT'!$D$38,IF(J1019=38,'Equivalencia BH-BMPT'!#REF!,IF(J1019=39,'Equivalencia BH-BMPT'!$D$40,IF(J1019=40,'Equivalencia BH-BMPT'!$D$41,IF(J1019=41,'Equivalencia BH-BMPT'!$D$42,IF(J1019=42,'Equivalencia BH-BMPT'!$D$43,IF(J1019=43,'Equivalencia BH-BMPT'!$D$44,IF(J1019=44,'Equivalencia BH-BMPT'!$D$45,IF(J1019=45,'Equivalencia BH-BMPT'!$D$46,"No ha seleccionado un número de programa")))))))))))))))))))))))))))))))))))))))))))))</f>
        <v>No ha seleccionado un número de programa</v>
      </c>
      <c r="L1019" s="137"/>
      <c r="M1019" s="135"/>
      <c r="N1019" s="147"/>
      <c r="O1019" s="138"/>
      <c r="P1019" s="139"/>
      <c r="Q1019" s="140"/>
      <c r="R1019" s="140"/>
      <c r="S1019" s="140"/>
      <c r="T1019" s="140">
        <f t="shared" si="84"/>
        <v>0</v>
      </c>
      <c r="U1019" s="140"/>
      <c r="V1019" s="141"/>
      <c r="W1019" s="141"/>
      <c r="X1019" s="141"/>
      <c r="Y1019" s="135"/>
      <c r="Z1019" s="135"/>
      <c r="AA1019" s="142"/>
      <c r="AB1019" s="135"/>
      <c r="AC1019" s="135"/>
      <c r="AD1019" s="135"/>
      <c r="AE1019" s="135"/>
      <c r="AF1019" s="143" t="e">
        <f t="shared" si="85"/>
        <v>#DIV/0!</v>
      </c>
      <c r="AG1019" s="144"/>
      <c r="AH1019" s="144" t="b">
        <f t="shared" si="86"/>
        <v>1</v>
      </c>
    </row>
    <row r="1020" spans="1:34" ht="44.25" customHeight="1" thickBot="1" x14ac:dyDescent="0.3">
      <c r="A1020" s="135"/>
      <c r="B1020" s="135"/>
      <c r="C1020" s="136"/>
      <c r="D1020" s="135"/>
      <c r="E1020" s="136" t="str">
        <f>IF(D1020=1,'Tipo '!$B$2,IF(D1020=2,'Tipo '!$B$3,IF(D1020=3,'Tipo '!$B$4,IF(D1020=4,'Tipo '!$B$5,IF(D1020=5,'Tipo '!$B$6,IF(D1020=6,'Tipo '!$B$7,IF(D1020=7,'Tipo '!$B$8,IF(D1020=8,'Tipo '!$B$9,IF(D1020=9,'Tipo '!$B$10,IF(D1020=10,'Tipo '!$B$11,IF(D1020=11,'Tipo '!$B$12,IF(D1020=12,'Tipo '!$B$13,IF(D1020=13,'Tipo '!$B$14,IF(D1020=14,'Tipo '!$B$15,IF(D1020=15,'Tipo '!$B$16,IF(D1020=16,'Tipo '!$B$17,IF(D1020=17,'Tipo '!$B$18,IF(D1020=18,'Tipo '!$B$19,IF(D1020=19,'Tipo '!$B$20,IF(D1020=20,'Tipo '!$B$21,"No ha seleccionado un tipo de contrato válido"))))))))))))))))))))</f>
        <v>No ha seleccionado un tipo de contrato válido</v>
      </c>
      <c r="F1020" s="136"/>
      <c r="G1020" s="136"/>
      <c r="H1020" s="146"/>
      <c r="I1020" s="146"/>
      <c r="J1020" s="135"/>
      <c r="K1020" s="136" t="str">
        <f>IF(J1020=1,'Equivalencia BH-BMPT'!$D$2,IF(J1020=2,'Equivalencia BH-BMPT'!$D$3,IF(J1020=3,'Equivalencia BH-BMPT'!$D$4,IF(J1020=4,'Equivalencia BH-BMPT'!$D$5,IF(J1020=5,'Equivalencia BH-BMPT'!$D$6,IF(J1020=6,'Equivalencia BH-BMPT'!$D$7,IF(J1020=7,'Equivalencia BH-BMPT'!$D$8,IF(J1020=8,'Equivalencia BH-BMPT'!$D$9,IF(J1020=9,'Equivalencia BH-BMPT'!$D$10,IF(J1020=10,'Equivalencia BH-BMPT'!$D$11,IF(J1020=11,'Equivalencia BH-BMPT'!$D$12,IF(J1020=12,'Equivalencia BH-BMPT'!$D$13,IF(J1020=13,'Equivalencia BH-BMPT'!$D$14,IF(J1020=14,'Equivalencia BH-BMPT'!$D$15,IF(J1020=15,'Equivalencia BH-BMPT'!$D$16,IF(J1020=16,'Equivalencia BH-BMPT'!$D$17,IF(J1020=17,'Equivalencia BH-BMPT'!$D$18,IF(J1020=18,'Equivalencia BH-BMPT'!$D$19,IF(J1020=19,'Equivalencia BH-BMPT'!$D$20,IF(J1020=20,'Equivalencia BH-BMPT'!$D$21,IF(J1020=21,'Equivalencia BH-BMPT'!$D$22,IF(J1020=22,'Equivalencia BH-BMPT'!$D$23,IF(J1020=23,'Equivalencia BH-BMPT'!#REF!,IF(J1020=24,'Equivalencia BH-BMPT'!$D$25,IF(J1020=25,'Equivalencia BH-BMPT'!$D$26,IF(J1020=26,'Equivalencia BH-BMPT'!$D$27,IF(J1020=27,'Equivalencia BH-BMPT'!$D$28,IF(J1020=28,'Equivalencia BH-BMPT'!$D$29,IF(J1020=29,'Equivalencia BH-BMPT'!$D$30,IF(J1020=30,'Equivalencia BH-BMPT'!$D$31,IF(J1020=31,'Equivalencia BH-BMPT'!$D$32,IF(J1020=32,'Equivalencia BH-BMPT'!$D$33,IF(J1020=33,'Equivalencia BH-BMPT'!$D$34,IF(J1020=34,'Equivalencia BH-BMPT'!$D$35,IF(J1020=35,'Equivalencia BH-BMPT'!$D$36,IF(J1020=36,'Equivalencia BH-BMPT'!$D$37,IF(J1020=37,'Equivalencia BH-BMPT'!$D$38,IF(J1020=38,'Equivalencia BH-BMPT'!#REF!,IF(J1020=39,'Equivalencia BH-BMPT'!$D$40,IF(J1020=40,'Equivalencia BH-BMPT'!$D$41,IF(J1020=41,'Equivalencia BH-BMPT'!$D$42,IF(J1020=42,'Equivalencia BH-BMPT'!$D$43,IF(J1020=43,'Equivalencia BH-BMPT'!$D$44,IF(J1020=44,'Equivalencia BH-BMPT'!$D$45,IF(J1020=45,'Equivalencia BH-BMPT'!$D$46,"No ha seleccionado un número de programa")))))))))))))))))))))))))))))))))))))))))))))</f>
        <v>No ha seleccionado un número de programa</v>
      </c>
      <c r="L1020" s="137"/>
      <c r="M1020" s="135"/>
      <c r="N1020" s="147"/>
      <c r="O1020" s="138"/>
      <c r="P1020" s="139"/>
      <c r="Q1020" s="140"/>
      <c r="R1020" s="140"/>
      <c r="S1020" s="140"/>
      <c r="T1020" s="140">
        <f t="shared" si="84"/>
        <v>0</v>
      </c>
      <c r="U1020" s="140"/>
      <c r="V1020" s="141"/>
      <c r="W1020" s="141"/>
      <c r="X1020" s="141"/>
      <c r="Y1020" s="135"/>
      <c r="Z1020" s="135"/>
      <c r="AA1020" s="142"/>
      <c r="AB1020" s="135"/>
      <c r="AC1020" s="135"/>
      <c r="AD1020" s="135"/>
      <c r="AE1020" s="135"/>
      <c r="AF1020" s="143" t="e">
        <f t="shared" si="85"/>
        <v>#DIV/0!</v>
      </c>
      <c r="AG1020" s="144"/>
      <c r="AH1020" s="144" t="b">
        <f t="shared" si="86"/>
        <v>1</v>
      </c>
    </row>
    <row r="1021" spans="1:34" ht="44.25" customHeight="1" thickBot="1" x14ac:dyDescent="0.3">
      <c r="A1021" s="135"/>
      <c r="B1021" s="135"/>
      <c r="C1021" s="136"/>
      <c r="D1021" s="135"/>
      <c r="E1021" s="136" t="str">
        <f>IF(D1021=1,'Tipo '!$B$2,IF(D1021=2,'Tipo '!$B$3,IF(D1021=3,'Tipo '!$B$4,IF(D1021=4,'Tipo '!$B$5,IF(D1021=5,'Tipo '!$B$6,IF(D1021=6,'Tipo '!$B$7,IF(D1021=7,'Tipo '!$B$8,IF(D1021=8,'Tipo '!$B$9,IF(D1021=9,'Tipo '!$B$10,IF(D1021=10,'Tipo '!$B$11,IF(D1021=11,'Tipo '!$B$12,IF(D1021=12,'Tipo '!$B$13,IF(D1021=13,'Tipo '!$B$14,IF(D1021=14,'Tipo '!$B$15,IF(D1021=15,'Tipo '!$B$16,IF(D1021=16,'Tipo '!$B$17,IF(D1021=17,'Tipo '!$B$18,IF(D1021=18,'Tipo '!$B$19,IF(D1021=19,'Tipo '!$B$20,IF(D1021=20,'Tipo '!$B$21,"No ha seleccionado un tipo de contrato válido"))))))))))))))))))))</f>
        <v>No ha seleccionado un tipo de contrato válido</v>
      </c>
      <c r="F1021" s="136"/>
      <c r="G1021" s="136"/>
      <c r="H1021" s="146"/>
      <c r="I1021" s="146"/>
      <c r="J1021" s="135"/>
      <c r="K1021" s="136" t="str">
        <f>IF(J1021=1,'Equivalencia BH-BMPT'!$D$2,IF(J1021=2,'Equivalencia BH-BMPT'!$D$3,IF(J1021=3,'Equivalencia BH-BMPT'!$D$4,IF(J1021=4,'Equivalencia BH-BMPT'!$D$5,IF(J1021=5,'Equivalencia BH-BMPT'!$D$6,IF(J1021=6,'Equivalencia BH-BMPT'!$D$7,IF(J1021=7,'Equivalencia BH-BMPT'!$D$8,IF(J1021=8,'Equivalencia BH-BMPT'!$D$9,IF(J1021=9,'Equivalencia BH-BMPT'!$D$10,IF(J1021=10,'Equivalencia BH-BMPT'!$D$11,IF(J1021=11,'Equivalencia BH-BMPT'!$D$12,IF(J1021=12,'Equivalencia BH-BMPT'!$D$13,IF(J1021=13,'Equivalencia BH-BMPT'!$D$14,IF(J1021=14,'Equivalencia BH-BMPT'!$D$15,IF(J1021=15,'Equivalencia BH-BMPT'!$D$16,IF(J1021=16,'Equivalencia BH-BMPT'!$D$17,IF(J1021=17,'Equivalencia BH-BMPT'!$D$18,IF(J1021=18,'Equivalencia BH-BMPT'!$D$19,IF(J1021=19,'Equivalencia BH-BMPT'!$D$20,IF(J1021=20,'Equivalencia BH-BMPT'!$D$21,IF(J1021=21,'Equivalencia BH-BMPT'!$D$22,IF(J1021=22,'Equivalencia BH-BMPT'!$D$23,IF(J1021=23,'Equivalencia BH-BMPT'!#REF!,IF(J1021=24,'Equivalencia BH-BMPT'!$D$25,IF(J1021=25,'Equivalencia BH-BMPT'!$D$26,IF(J1021=26,'Equivalencia BH-BMPT'!$D$27,IF(J1021=27,'Equivalencia BH-BMPT'!$D$28,IF(J1021=28,'Equivalencia BH-BMPT'!$D$29,IF(J1021=29,'Equivalencia BH-BMPT'!$D$30,IF(J1021=30,'Equivalencia BH-BMPT'!$D$31,IF(J1021=31,'Equivalencia BH-BMPT'!$D$32,IF(J1021=32,'Equivalencia BH-BMPT'!$D$33,IF(J1021=33,'Equivalencia BH-BMPT'!$D$34,IF(J1021=34,'Equivalencia BH-BMPT'!$D$35,IF(J1021=35,'Equivalencia BH-BMPT'!$D$36,IF(J1021=36,'Equivalencia BH-BMPT'!$D$37,IF(J1021=37,'Equivalencia BH-BMPT'!$D$38,IF(J1021=38,'Equivalencia BH-BMPT'!#REF!,IF(J1021=39,'Equivalencia BH-BMPT'!$D$40,IF(J1021=40,'Equivalencia BH-BMPT'!$D$41,IF(J1021=41,'Equivalencia BH-BMPT'!$D$42,IF(J1021=42,'Equivalencia BH-BMPT'!$D$43,IF(J1021=43,'Equivalencia BH-BMPT'!$D$44,IF(J1021=44,'Equivalencia BH-BMPT'!$D$45,IF(J1021=45,'Equivalencia BH-BMPT'!$D$46,"No ha seleccionado un número de programa")))))))))))))))))))))))))))))))))))))))))))))</f>
        <v>No ha seleccionado un número de programa</v>
      </c>
      <c r="L1021" s="137"/>
      <c r="M1021" s="135"/>
      <c r="N1021" s="147"/>
      <c r="O1021" s="138"/>
      <c r="P1021" s="139"/>
      <c r="Q1021" s="140"/>
      <c r="R1021" s="140"/>
      <c r="S1021" s="140"/>
      <c r="T1021" s="140">
        <f t="shared" si="84"/>
        <v>0</v>
      </c>
      <c r="U1021" s="140"/>
      <c r="V1021" s="141"/>
      <c r="W1021" s="141"/>
      <c r="X1021" s="141"/>
      <c r="Y1021" s="135"/>
      <c r="Z1021" s="135"/>
      <c r="AA1021" s="142"/>
      <c r="AB1021" s="135"/>
      <c r="AC1021" s="135"/>
      <c r="AD1021" s="135"/>
      <c r="AE1021" s="135"/>
      <c r="AF1021" s="143" t="e">
        <f t="shared" si="85"/>
        <v>#DIV/0!</v>
      </c>
      <c r="AG1021" s="144"/>
      <c r="AH1021" s="144" t="b">
        <f t="shared" si="86"/>
        <v>1</v>
      </c>
    </row>
    <row r="1022" spans="1:34" ht="44.25" customHeight="1" thickBot="1" x14ac:dyDescent="0.3">
      <c r="A1022" s="135"/>
      <c r="B1022" s="135"/>
      <c r="C1022" s="136"/>
      <c r="D1022" s="135"/>
      <c r="E1022" s="136" t="str">
        <f>IF(D1022=1,'Tipo '!$B$2,IF(D1022=2,'Tipo '!$B$3,IF(D1022=3,'Tipo '!$B$4,IF(D1022=4,'Tipo '!$B$5,IF(D1022=5,'Tipo '!$B$6,IF(D1022=6,'Tipo '!$B$7,IF(D1022=7,'Tipo '!$B$8,IF(D1022=8,'Tipo '!$B$9,IF(D1022=9,'Tipo '!$B$10,IF(D1022=10,'Tipo '!$B$11,IF(D1022=11,'Tipo '!$B$12,IF(D1022=12,'Tipo '!$B$13,IF(D1022=13,'Tipo '!$B$14,IF(D1022=14,'Tipo '!$B$15,IF(D1022=15,'Tipo '!$B$16,IF(D1022=16,'Tipo '!$B$17,IF(D1022=17,'Tipo '!$B$18,IF(D1022=18,'Tipo '!$B$19,IF(D1022=19,'Tipo '!$B$20,IF(D1022=20,'Tipo '!$B$21,"No ha seleccionado un tipo de contrato válido"))))))))))))))))))))</f>
        <v>No ha seleccionado un tipo de contrato válido</v>
      </c>
      <c r="F1022" s="136"/>
      <c r="G1022" s="136"/>
      <c r="H1022" s="146"/>
      <c r="I1022" s="146"/>
      <c r="J1022" s="135"/>
      <c r="K1022" s="136" t="str">
        <f>IF(J1022=1,'Equivalencia BH-BMPT'!$D$2,IF(J1022=2,'Equivalencia BH-BMPT'!$D$3,IF(J1022=3,'Equivalencia BH-BMPT'!$D$4,IF(J1022=4,'Equivalencia BH-BMPT'!$D$5,IF(J1022=5,'Equivalencia BH-BMPT'!$D$6,IF(J1022=6,'Equivalencia BH-BMPT'!$D$7,IF(J1022=7,'Equivalencia BH-BMPT'!$D$8,IF(J1022=8,'Equivalencia BH-BMPT'!$D$9,IF(J1022=9,'Equivalencia BH-BMPT'!$D$10,IF(J1022=10,'Equivalencia BH-BMPT'!$D$11,IF(J1022=11,'Equivalencia BH-BMPT'!$D$12,IF(J1022=12,'Equivalencia BH-BMPT'!$D$13,IF(J1022=13,'Equivalencia BH-BMPT'!$D$14,IF(J1022=14,'Equivalencia BH-BMPT'!$D$15,IF(J1022=15,'Equivalencia BH-BMPT'!$D$16,IF(J1022=16,'Equivalencia BH-BMPT'!$D$17,IF(J1022=17,'Equivalencia BH-BMPT'!$D$18,IF(J1022=18,'Equivalencia BH-BMPT'!$D$19,IF(J1022=19,'Equivalencia BH-BMPT'!$D$20,IF(J1022=20,'Equivalencia BH-BMPT'!$D$21,IF(J1022=21,'Equivalencia BH-BMPT'!$D$22,IF(J1022=22,'Equivalencia BH-BMPT'!$D$23,IF(J1022=23,'Equivalencia BH-BMPT'!#REF!,IF(J1022=24,'Equivalencia BH-BMPT'!$D$25,IF(J1022=25,'Equivalencia BH-BMPT'!$D$26,IF(J1022=26,'Equivalencia BH-BMPT'!$D$27,IF(J1022=27,'Equivalencia BH-BMPT'!$D$28,IF(J1022=28,'Equivalencia BH-BMPT'!$D$29,IF(J1022=29,'Equivalencia BH-BMPT'!$D$30,IF(J1022=30,'Equivalencia BH-BMPT'!$D$31,IF(J1022=31,'Equivalencia BH-BMPT'!$D$32,IF(J1022=32,'Equivalencia BH-BMPT'!$D$33,IF(J1022=33,'Equivalencia BH-BMPT'!$D$34,IF(J1022=34,'Equivalencia BH-BMPT'!$D$35,IF(J1022=35,'Equivalencia BH-BMPT'!$D$36,IF(J1022=36,'Equivalencia BH-BMPT'!$D$37,IF(J1022=37,'Equivalencia BH-BMPT'!$D$38,IF(J1022=38,'Equivalencia BH-BMPT'!#REF!,IF(J1022=39,'Equivalencia BH-BMPT'!$D$40,IF(J1022=40,'Equivalencia BH-BMPT'!$D$41,IF(J1022=41,'Equivalencia BH-BMPT'!$D$42,IF(J1022=42,'Equivalencia BH-BMPT'!$D$43,IF(J1022=43,'Equivalencia BH-BMPT'!$D$44,IF(J1022=44,'Equivalencia BH-BMPT'!$D$45,IF(J1022=45,'Equivalencia BH-BMPT'!$D$46,"No ha seleccionado un número de programa")))))))))))))))))))))))))))))))))))))))))))))</f>
        <v>No ha seleccionado un número de programa</v>
      </c>
      <c r="L1022" s="137"/>
      <c r="M1022" s="135"/>
      <c r="N1022" s="147"/>
      <c r="O1022" s="138"/>
      <c r="P1022" s="139"/>
      <c r="Q1022" s="140"/>
      <c r="R1022" s="140"/>
      <c r="S1022" s="140"/>
      <c r="T1022" s="140">
        <f t="shared" si="84"/>
        <v>0</v>
      </c>
      <c r="U1022" s="140"/>
      <c r="V1022" s="141"/>
      <c r="W1022" s="141"/>
      <c r="X1022" s="141"/>
      <c r="Y1022" s="135"/>
      <c r="Z1022" s="135"/>
      <c r="AA1022" s="142"/>
      <c r="AB1022" s="135"/>
      <c r="AC1022" s="135"/>
      <c r="AD1022" s="135"/>
      <c r="AE1022" s="135"/>
      <c r="AF1022" s="143" t="e">
        <f t="shared" si="85"/>
        <v>#DIV/0!</v>
      </c>
      <c r="AG1022" s="144"/>
      <c r="AH1022" s="144" t="b">
        <f t="shared" si="86"/>
        <v>1</v>
      </c>
    </row>
    <row r="1023" spans="1:34" ht="44.25" customHeight="1" thickBot="1" x14ac:dyDescent="0.3">
      <c r="A1023" s="135"/>
      <c r="B1023" s="135"/>
      <c r="C1023" s="136"/>
      <c r="D1023" s="135"/>
      <c r="E1023" s="136" t="str">
        <f>IF(D1023=1,'Tipo '!$B$2,IF(D1023=2,'Tipo '!$B$3,IF(D1023=3,'Tipo '!$B$4,IF(D1023=4,'Tipo '!$B$5,IF(D1023=5,'Tipo '!$B$6,IF(D1023=6,'Tipo '!$B$7,IF(D1023=7,'Tipo '!$B$8,IF(D1023=8,'Tipo '!$B$9,IF(D1023=9,'Tipo '!$B$10,IF(D1023=10,'Tipo '!$B$11,IF(D1023=11,'Tipo '!$B$12,IF(D1023=12,'Tipo '!$B$13,IF(D1023=13,'Tipo '!$B$14,IF(D1023=14,'Tipo '!$B$15,IF(D1023=15,'Tipo '!$B$16,IF(D1023=16,'Tipo '!$B$17,IF(D1023=17,'Tipo '!$B$18,IF(D1023=18,'Tipo '!$B$19,IF(D1023=19,'Tipo '!$B$20,IF(D1023=20,'Tipo '!$B$21,"No ha seleccionado un tipo de contrato válido"))))))))))))))))))))</f>
        <v>No ha seleccionado un tipo de contrato válido</v>
      </c>
      <c r="F1023" s="136"/>
      <c r="G1023" s="136"/>
      <c r="H1023" s="146"/>
      <c r="I1023" s="146"/>
      <c r="J1023" s="135"/>
      <c r="K1023" s="136" t="str">
        <f>IF(J1023=1,'Equivalencia BH-BMPT'!$D$2,IF(J1023=2,'Equivalencia BH-BMPT'!$D$3,IF(J1023=3,'Equivalencia BH-BMPT'!$D$4,IF(J1023=4,'Equivalencia BH-BMPT'!$D$5,IF(J1023=5,'Equivalencia BH-BMPT'!$D$6,IF(J1023=6,'Equivalencia BH-BMPT'!$D$7,IF(J1023=7,'Equivalencia BH-BMPT'!$D$8,IF(J1023=8,'Equivalencia BH-BMPT'!$D$9,IF(J1023=9,'Equivalencia BH-BMPT'!$D$10,IF(J1023=10,'Equivalencia BH-BMPT'!$D$11,IF(J1023=11,'Equivalencia BH-BMPT'!$D$12,IF(J1023=12,'Equivalencia BH-BMPT'!$D$13,IF(J1023=13,'Equivalencia BH-BMPT'!$D$14,IF(J1023=14,'Equivalencia BH-BMPT'!$D$15,IF(J1023=15,'Equivalencia BH-BMPT'!$D$16,IF(J1023=16,'Equivalencia BH-BMPT'!$D$17,IF(J1023=17,'Equivalencia BH-BMPT'!$D$18,IF(J1023=18,'Equivalencia BH-BMPT'!$D$19,IF(J1023=19,'Equivalencia BH-BMPT'!$D$20,IF(J1023=20,'Equivalencia BH-BMPT'!$D$21,IF(J1023=21,'Equivalencia BH-BMPT'!$D$22,IF(J1023=22,'Equivalencia BH-BMPT'!$D$23,IF(J1023=23,'Equivalencia BH-BMPT'!#REF!,IF(J1023=24,'Equivalencia BH-BMPT'!$D$25,IF(J1023=25,'Equivalencia BH-BMPT'!$D$26,IF(J1023=26,'Equivalencia BH-BMPT'!$D$27,IF(J1023=27,'Equivalencia BH-BMPT'!$D$28,IF(J1023=28,'Equivalencia BH-BMPT'!$D$29,IF(J1023=29,'Equivalencia BH-BMPT'!$D$30,IF(J1023=30,'Equivalencia BH-BMPT'!$D$31,IF(J1023=31,'Equivalencia BH-BMPT'!$D$32,IF(J1023=32,'Equivalencia BH-BMPT'!$D$33,IF(J1023=33,'Equivalencia BH-BMPT'!$D$34,IF(J1023=34,'Equivalencia BH-BMPT'!$D$35,IF(J1023=35,'Equivalencia BH-BMPT'!$D$36,IF(J1023=36,'Equivalencia BH-BMPT'!$D$37,IF(J1023=37,'Equivalencia BH-BMPT'!$D$38,IF(J1023=38,'Equivalencia BH-BMPT'!#REF!,IF(J1023=39,'Equivalencia BH-BMPT'!$D$40,IF(J1023=40,'Equivalencia BH-BMPT'!$D$41,IF(J1023=41,'Equivalencia BH-BMPT'!$D$42,IF(J1023=42,'Equivalencia BH-BMPT'!$D$43,IF(J1023=43,'Equivalencia BH-BMPT'!$D$44,IF(J1023=44,'Equivalencia BH-BMPT'!$D$45,IF(J1023=45,'Equivalencia BH-BMPT'!$D$46,"No ha seleccionado un número de programa")))))))))))))))))))))))))))))))))))))))))))))</f>
        <v>No ha seleccionado un número de programa</v>
      </c>
      <c r="L1023" s="137"/>
      <c r="M1023" s="135"/>
      <c r="N1023" s="147"/>
      <c r="O1023" s="138"/>
      <c r="P1023" s="139"/>
      <c r="Q1023" s="140"/>
      <c r="R1023" s="140"/>
      <c r="S1023" s="140"/>
      <c r="T1023" s="140">
        <f t="shared" si="84"/>
        <v>0</v>
      </c>
      <c r="U1023" s="140"/>
      <c r="V1023" s="141"/>
      <c r="W1023" s="141"/>
      <c r="X1023" s="141"/>
      <c r="Y1023" s="135"/>
      <c r="Z1023" s="135"/>
      <c r="AA1023" s="142"/>
      <c r="AB1023" s="135"/>
      <c r="AC1023" s="135"/>
      <c r="AD1023" s="135"/>
      <c r="AE1023" s="135"/>
      <c r="AF1023" s="143" t="e">
        <f t="shared" si="85"/>
        <v>#DIV/0!</v>
      </c>
      <c r="AG1023" s="144"/>
      <c r="AH1023" s="144" t="b">
        <f t="shared" si="86"/>
        <v>1</v>
      </c>
    </row>
    <row r="1024" spans="1:34" ht="44.25" customHeight="1" thickBot="1" x14ac:dyDescent="0.3">
      <c r="A1024" s="135"/>
      <c r="B1024" s="135"/>
      <c r="C1024" s="136"/>
      <c r="D1024" s="135"/>
      <c r="E1024" s="136" t="str">
        <f>IF(D1024=1,'Tipo '!$B$2,IF(D1024=2,'Tipo '!$B$3,IF(D1024=3,'Tipo '!$B$4,IF(D1024=4,'Tipo '!$B$5,IF(D1024=5,'Tipo '!$B$6,IF(D1024=6,'Tipo '!$B$7,IF(D1024=7,'Tipo '!$B$8,IF(D1024=8,'Tipo '!$B$9,IF(D1024=9,'Tipo '!$B$10,IF(D1024=10,'Tipo '!$B$11,IF(D1024=11,'Tipo '!$B$12,IF(D1024=12,'Tipo '!$B$13,IF(D1024=13,'Tipo '!$B$14,IF(D1024=14,'Tipo '!$B$15,IF(D1024=15,'Tipo '!$B$16,IF(D1024=16,'Tipo '!$B$17,IF(D1024=17,'Tipo '!$B$18,IF(D1024=18,'Tipo '!$B$19,IF(D1024=19,'Tipo '!$B$20,IF(D1024=20,'Tipo '!$B$21,"No ha seleccionado un tipo de contrato válido"))))))))))))))))))))</f>
        <v>No ha seleccionado un tipo de contrato válido</v>
      </c>
      <c r="F1024" s="136"/>
      <c r="G1024" s="136"/>
      <c r="H1024" s="146"/>
      <c r="I1024" s="146"/>
      <c r="J1024" s="135"/>
      <c r="K1024" s="136" t="str">
        <f>IF(J1024=1,'Equivalencia BH-BMPT'!$D$2,IF(J1024=2,'Equivalencia BH-BMPT'!$D$3,IF(J1024=3,'Equivalencia BH-BMPT'!$D$4,IF(J1024=4,'Equivalencia BH-BMPT'!$D$5,IF(J1024=5,'Equivalencia BH-BMPT'!$D$6,IF(J1024=6,'Equivalencia BH-BMPT'!$D$7,IF(J1024=7,'Equivalencia BH-BMPT'!$D$8,IF(J1024=8,'Equivalencia BH-BMPT'!$D$9,IF(J1024=9,'Equivalencia BH-BMPT'!$D$10,IF(J1024=10,'Equivalencia BH-BMPT'!$D$11,IF(J1024=11,'Equivalencia BH-BMPT'!$D$12,IF(J1024=12,'Equivalencia BH-BMPT'!$D$13,IF(J1024=13,'Equivalencia BH-BMPT'!$D$14,IF(J1024=14,'Equivalencia BH-BMPT'!$D$15,IF(J1024=15,'Equivalencia BH-BMPT'!$D$16,IF(J1024=16,'Equivalencia BH-BMPT'!$D$17,IF(J1024=17,'Equivalencia BH-BMPT'!$D$18,IF(J1024=18,'Equivalencia BH-BMPT'!$D$19,IF(J1024=19,'Equivalencia BH-BMPT'!$D$20,IF(J1024=20,'Equivalencia BH-BMPT'!$D$21,IF(J1024=21,'Equivalencia BH-BMPT'!$D$22,IF(J1024=22,'Equivalencia BH-BMPT'!$D$23,IF(J1024=23,'Equivalencia BH-BMPT'!#REF!,IF(J1024=24,'Equivalencia BH-BMPT'!$D$25,IF(J1024=25,'Equivalencia BH-BMPT'!$D$26,IF(J1024=26,'Equivalencia BH-BMPT'!$D$27,IF(J1024=27,'Equivalencia BH-BMPT'!$D$28,IF(J1024=28,'Equivalencia BH-BMPT'!$D$29,IF(J1024=29,'Equivalencia BH-BMPT'!$D$30,IF(J1024=30,'Equivalencia BH-BMPT'!$D$31,IF(J1024=31,'Equivalencia BH-BMPT'!$D$32,IF(J1024=32,'Equivalencia BH-BMPT'!$D$33,IF(J1024=33,'Equivalencia BH-BMPT'!$D$34,IF(J1024=34,'Equivalencia BH-BMPT'!$D$35,IF(J1024=35,'Equivalencia BH-BMPT'!$D$36,IF(J1024=36,'Equivalencia BH-BMPT'!$D$37,IF(J1024=37,'Equivalencia BH-BMPT'!$D$38,IF(J1024=38,'Equivalencia BH-BMPT'!#REF!,IF(J1024=39,'Equivalencia BH-BMPT'!$D$40,IF(J1024=40,'Equivalencia BH-BMPT'!$D$41,IF(J1024=41,'Equivalencia BH-BMPT'!$D$42,IF(J1024=42,'Equivalencia BH-BMPT'!$D$43,IF(J1024=43,'Equivalencia BH-BMPT'!$D$44,IF(J1024=44,'Equivalencia BH-BMPT'!$D$45,IF(J1024=45,'Equivalencia BH-BMPT'!$D$46,"No ha seleccionado un número de programa")))))))))))))))))))))))))))))))))))))))))))))</f>
        <v>No ha seleccionado un número de programa</v>
      </c>
      <c r="L1024" s="137"/>
      <c r="M1024" s="135"/>
      <c r="N1024" s="147"/>
      <c r="O1024" s="138"/>
      <c r="P1024" s="139"/>
      <c r="Q1024" s="140"/>
      <c r="R1024" s="140"/>
      <c r="S1024" s="140"/>
      <c r="T1024" s="140">
        <f t="shared" si="84"/>
        <v>0</v>
      </c>
      <c r="U1024" s="140"/>
      <c r="V1024" s="141"/>
      <c r="W1024" s="141"/>
      <c r="X1024" s="141"/>
      <c r="Y1024" s="135"/>
      <c r="Z1024" s="135"/>
      <c r="AA1024" s="142"/>
      <c r="AB1024" s="135"/>
      <c r="AC1024" s="135"/>
      <c r="AD1024" s="135"/>
      <c r="AE1024" s="135"/>
      <c r="AF1024" s="143" t="e">
        <f t="shared" si="85"/>
        <v>#DIV/0!</v>
      </c>
      <c r="AG1024" s="144"/>
      <c r="AH1024" s="144" t="b">
        <f t="shared" si="86"/>
        <v>1</v>
      </c>
    </row>
    <row r="1025" spans="1:34" ht="44.25" customHeight="1" thickBot="1" x14ac:dyDescent="0.3">
      <c r="A1025" s="135"/>
      <c r="B1025" s="135"/>
      <c r="C1025" s="136"/>
      <c r="D1025" s="135"/>
      <c r="E1025" s="136" t="str">
        <f>IF(D1025=1,'Tipo '!$B$2,IF(D1025=2,'Tipo '!$B$3,IF(D1025=3,'Tipo '!$B$4,IF(D1025=4,'Tipo '!$B$5,IF(D1025=5,'Tipo '!$B$6,IF(D1025=6,'Tipo '!$B$7,IF(D1025=7,'Tipo '!$B$8,IF(D1025=8,'Tipo '!$B$9,IF(D1025=9,'Tipo '!$B$10,IF(D1025=10,'Tipo '!$B$11,IF(D1025=11,'Tipo '!$B$12,IF(D1025=12,'Tipo '!$B$13,IF(D1025=13,'Tipo '!$B$14,IF(D1025=14,'Tipo '!$B$15,IF(D1025=15,'Tipo '!$B$16,IF(D1025=16,'Tipo '!$B$17,IF(D1025=17,'Tipo '!$B$18,IF(D1025=18,'Tipo '!$B$19,IF(D1025=19,'Tipo '!$B$20,IF(D1025=20,'Tipo '!$B$21,"No ha seleccionado un tipo de contrato válido"))))))))))))))))))))</f>
        <v>No ha seleccionado un tipo de contrato válido</v>
      </c>
      <c r="F1025" s="136"/>
      <c r="G1025" s="136"/>
      <c r="H1025" s="146"/>
      <c r="I1025" s="146"/>
      <c r="J1025" s="135"/>
      <c r="K1025" s="136" t="str">
        <f>IF(J1025=1,'Equivalencia BH-BMPT'!$D$2,IF(J1025=2,'Equivalencia BH-BMPT'!$D$3,IF(J1025=3,'Equivalencia BH-BMPT'!$D$4,IF(J1025=4,'Equivalencia BH-BMPT'!$D$5,IF(J1025=5,'Equivalencia BH-BMPT'!$D$6,IF(J1025=6,'Equivalencia BH-BMPT'!$D$7,IF(J1025=7,'Equivalencia BH-BMPT'!$D$8,IF(J1025=8,'Equivalencia BH-BMPT'!$D$9,IF(J1025=9,'Equivalencia BH-BMPT'!$D$10,IF(J1025=10,'Equivalencia BH-BMPT'!$D$11,IF(J1025=11,'Equivalencia BH-BMPT'!$D$12,IF(J1025=12,'Equivalencia BH-BMPT'!$D$13,IF(J1025=13,'Equivalencia BH-BMPT'!$D$14,IF(J1025=14,'Equivalencia BH-BMPT'!$D$15,IF(J1025=15,'Equivalencia BH-BMPT'!$D$16,IF(J1025=16,'Equivalencia BH-BMPT'!$D$17,IF(J1025=17,'Equivalencia BH-BMPT'!$D$18,IF(J1025=18,'Equivalencia BH-BMPT'!$D$19,IF(J1025=19,'Equivalencia BH-BMPT'!$D$20,IF(J1025=20,'Equivalencia BH-BMPT'!$D$21,IF(J1025=21,'Equivalencia BH-BMPT'!$D$22,IF(J1025=22,'Equivalencia BH-BMPT'!$D$23,IF(J1025=23,'Equivalencia BH-BMPT'!#REF!,IF(J1025=24,'Equivalencia BH-BMPT'!$D$25,IF(J1025=25,'Equivalencia BH-BMPT'!$D$26,IF(J1025=26,'Equivalencia BH-BMPT'!$D$27,IF(J1025=27,'Equivalencia BH-BMPT'!$D$28,IF(J1025=28,'Equivalencia BH-BMPT'!$D$29,IF(J1025=29,'Equivalencia BH-BMPT'!$D$30,IF(J1025=30,'Equivalencia BH-BMPT'!$D$31,IF(J1025=31,'Equivalencia BH-BMPT'!$D$32,IF(J1025=32,'Equivalencia BH-BMPT'!$D$33,IF(J1025=33,'Equivalencia BH-BMPT'!$D$34,IF(J1025=34,'Equivalencia BH-BMPT'!$D$35,IF(J1025=35,'Equivalencia BH-BMPT'!$D$36,IF(J1025=36,'Equivalencia BH-BMPT'!$D$37,IF(J1025=37,'Equivalencia BH-BMPT'!$D$38,IF(J1025=38,'Equivalencia BH-BMPT'!#REF!,IF(J1025=39,'Equivalencia BH-BMPT'!$D$40,IF(J1025=40,'Equivalencia BH-BMPT'!$D$41,IF(J1025=41,'Equivalencia BH-BMPT'!$D$42,IF(J1025=42,'Equivalencia BH-BMPT'!$D$43,IF(J1025=43,'Equivalencia BH-BMPT'!$D$44,IF(J1025=44,'Equivalencia BH-BMPT'!$D$45,IF(J1025=45,'Equivalencia BH-BMPT'!$D$46,"No ha seleccionado un número de programa")))))))))))))))))))))))))))))))))))))))))))))</f>
        <v>No ha seleccionado un número de programa</v>
      </c>
      <c r="L1025" s="137"/>
      <c r="M1025" s="135"/>
      <c r="N1025" s="147"/>
      <c r="O1025" s="138"/>
      <c r="P1025" s="139"/>
      <c r="Q1025" s="140"/>
      <c r="R1025" s="140"/>
      <c r="S1025" s="140"/>
      <c r="T1025" s="140">
        <f t="shared" si="84"/>
        <v>0</v>
      </c>
      <c r="U1025" s="140"/>
      <c r="V1025" s="141"/>
      <c r="W1025" s="141"/>
      <c r="X1025" s="141"/>
      <c r="Y1025" s="135"/>
      <c r="Z1025" s="135"/>
      <c r="AA1025" s="142"/>
      <c r="AB1025" s="135"/>
      <c r="AC1025" s="135"/>
      <c r="AD1025" s="135"/>
      <c r="AE1025" s="135"/>
      <c r="AF1025" s="143" t="e">
        <f t="shared" si="85"/>
        <v>#DIV/0!</v>
      </c>
      <c r="AG1025" s="144"/>
      <c r="AH1025" s="144" t="b">
        <f t="shared" si="86"/>
        <v>1</v>
      </c>
    </row>
    <row r="1026" spans="1:34" ht="44.25" customHeight="1" thickBot="1" x14ac:dyDescent="0.3">
      <c r="A1026" s="135"/>
      <c r="B1026" s="135"/>
      <c r="C1026" s="136"/>
      <c r="D1026" s="135"/>
      <c r="E1026" s="136" t="str">
        <f>IF(D1026=1,'Tipo '!$B$2,IF(D1026=2,'Tipo '!$B$3,IF(D1026=3,'Tipo '!$B$4,IF(D1026=4,'Tipo '!$B$5,IF(D1026=5,'Tipo '!$B$6,IF(D1026=6,'Tipo '!$B$7,IF(D1026=7,'Tipo '!$B$8,IF(D1026=8,'Tipo '!$B$9,IF(D1026=9,'Tipo '!$B$10,IF(D1026=10,'Tipo '!$B$11,IF(D1026=11,'Tipo '!$B$12,IF(D1026=12,'Tipo '!$B$13,IF(D1026=13,'Tipo '!$B$14,IF(D1026=14,'Tipo '!$B$15,IF(D1026=15,'Tipo '!$B$16,IF(D1026=16,'Tipo '!$B$17,IF(D1026=17,'Tipo '!$B$18,IF(D1026=18,'Tipo '!$B$19,IF(D1026=19,'Tipo '!$B$20,IF(D1026=20,'Tipo '!$B$21,"No ha seleccionado un tipo de contrato válido"))))))))))))))))))))</f>
        <v>No ha seleccionado un tipo de contrato válido</v>
      </c>
      <c r="F1026" s="136"/>
      <c r="G1026" s="136"/>
      <c r="H1026" s="146"/>
      <c r="I1026" s="146"/>
      <c r="J1026" s="135"/>
      <c r="K1026" s="136" t="str">
        <f>IF(J1026=1,'Equivalencia BH-BMPT'!$D$2,IF(J1026=2,'Equivalencia BH-BMPT'!$D$3,IF(J1026=3,'Equivalencia BH-BMPT'!$D$4,IF(J1026=4,'Equivalencia BH-BMPT'!$D$5,IF(J1026=5,'Equivalencia BH-BMPT'!$D$6,IF(J1026=6,'Equivalencia BH-BMPT'!$D$7,IF(J1026=7,'Equivalencia BH-BMPT'!$D$8,IF(J1026=8,'Equivalencia BH-BMPT'!$D$9,IF(J1026=9,'Equivalencia BH-BMPT'!$D$10,IF(J1026=10,'Equivalencia BH-BMPT'!$D$11,IF(J1026=11,'Equivalencia BH-BMPT'!$D$12,IF(J1026=12,'Equivalencia BH-BMPT'!$D$13,IF(J1026=13,'Equivalencia BH-BMPT'!$D$14,IF(J1026=14,'Equivalencia BH-BMPT'!$D$15,IF(J1026=15,'Equivalencia BH-BMPT'!$D$16,IF(J1026=16,'Equivalencia BH-BMPT'!$D$17,IF(J1026=17,'Equivalencia BH-BMPT'!$D$18,IF(J1026=18,'Equivalencia BH-BMPT'!$D$19,IF(J1026=19,'Equivalencia BH-BMPT'!$D$20,IF(J1026=20,'Equivalencia BH-BMPT'!$D$21,IF(J1026=21,'Equivalencia BH-BMPT'!$D$22,IF(J1026=22,'Equivalencia BH-BMPT'!$D$23,IF(J1026=23,'Equivalencia BH-BMPT'!#REF!,IF(J1026=24,'Equivalencia BH-BMPT'!$D$25,IF(J1026=25,'Equivalencia BH-BMPT'!$D$26,IF(J1026=26,'Equivalencia BH-BMPT'!$D$27,IF(J1026=27,'Equivalencia BH-BMPT'!$D$28,IF(J1026=28,'Equivalencia BH-BMPT'!$D$29,IF(J1026=29,'Equivalencia BH-BMPT'!$D$30,IF(J1026=30,'Equivalencia BH-BMPT'!$D$31,IF(J1026=31,'Equivalencia BH-BMPT'!$D$32,IF(J1026=32,'Equivalencia BH-BMPT'!$D$33,IF(J1026=33,'Equivalencia BH-BMPT'!$D$34,IF(J1026=34,'Equivalencia BH-BMPT'!$D$35,IF(J1026=35,'Equivalencia BH-BMPT'!$D$36,IF(J1026=36,'Equivalencia BH-BMPT'!$D$37,IF(J1026=37,'Equivalencia BH-BMPT'!$D$38,IF(J1026=38,'Equivalencia BH-BMPT'!#REF!,IF(J1026=39,'Equivalencia BH-BMPT'!$D$40,IF(J1026=40,'Equivalencia BH-BMPT'!$D$41,IF(J1026=41,'Equivalencia BH-BMPT'!$D$42,IF(J1026=42,'Equivalencia BH-BMPT'!$D$43,IF(J1026=43,'Equivalencia BH-BMPT'!$D$44,IF(J1026=44,'Equivalencia BH-BMPT'!$D$45,IF(J1026=45,'Equivalencia BH-BMPT'!$D$46,"No ha seleccionado un número de programa")))))))))))))))))))))))))))))))))))))))))))))</f>
        <v>No ha seleccionado un número de programa</v>
      </c>
      <c r="L1026" s="137"/>
      <c r="M1026" s="135"/>
      <c r="N1026" s="147"/>
      <c r="O1026" s="138"/>
      <c r="P1026" s="139"/>
      <c r="Q1026" s="140"/>
      <c r="R1026" s="140"/>
      <c r="S1026" s="140"/>
      <c r="T1026" s="140">
        <f t="shared" si="84"/>
        <v>0</v>
      </c>
      <c r="U1026" s="140"/>
      <c r="V1026" s="141"/>
      <c r="W1026" s="141"/>
      <c r="X1026" s="141"/>
      <c r="Y1026" s="135"/>
      <c r="Z1026" s="135"/>
      <c r="AA1026" s="142"/>
      <c r="AB1026" s="135"/>
      <c r="AC1026" s="135"/>
      <c r="AD1026" s="135"/>
      <c r="AE1026" s="135"/>
      <c r="AF1026" s="143" t="e">
        <f t="shared" si="85"/>
        <v>#DIV/0!</v>
      </c>
      <c r="AG1026" s="144"/>
      <c r="AH1026" s="144" t="b">
        <f t="shared" si="86"/>
        <v>1</v>
      </c>
    </row>
    <row r="1027" spans="1:34" ht="44.25" customHeight="1" thickBot="1" x14ac:dyDescent="0.3">
      <c r="A1027" s="135"/>
      <c r="B1027" s="135"/>
      <c r="C1027" s="136"/>
      <c r="D1027" s="135"/>
      <c r="E1027" s="136" t="str">
        <f>IF(D1027=1,'Tipo '!$B$2,IF(D1027=2,'Tipo '!$B$3,IF(D1027=3,'Tipo '!$B$4,IF(D1027=4,'Tipo '!$B$5,IF(D1027=5,'Tipo '!$B$6,IF(D1027=6,'Tipo '!$B$7,IF(D1027=7,'Tipo '!$B$8,IF(D1027=8,'Tipo '!$B$9,IF(D1027=9,'Tipo '!$B$10,IF(D1027=10,'Tipo '!$B$11,IF(D1027=11,'Tipo '!$B$12,IF(D1027=12,'Tipo '!$B$13,IF(D1027=13,'Tipo '!$B$14,IF(D1027=14,'Tipo '!$B$15,IF(D1027=15,'Tipo '!$B$16,IF(D1027=16,'Tipo '!$B$17,IF(D1027=17,'Tipo '!$B$18,IF(D1027=18,'Tipo '!$B$19,IF(D1027=19,'Tipo '!$B$20,IF(D1027=20,'Tipo '!$B$21,"No ha seleccionado un tipo de contrato válido"))))))))))))))))))))</f>
        <v>No ha seleccionado un tipo de contrato válido</v>
      </c>
      <c r="F1027" s="136"/>
      <c r="G1027" s="136"/>
      <c r="H1027" s="146"/>
      <c r="I1027" s="146"/>
      <c r="J1027" s="135"/>
      <c r="K1027" s="136" t="str">
        <f>IF(J1027=1,'Equivalencia BH-BMPT'!$D$2,IF(J1027=2,'Equivalencia BH-BMPT'!$D$3,IF(J1027=3,'Equivalencia BH-BMPT'!$D$4,IF(J1027=4,'Equivalencia BH-BMPT'!$D$5,IF(J1027=5,'Equivalencia BH-BMPT'!$D$6,IF(J1027=6,'Equivalencia BH-BMPT'!$D$7,IF(J1027=7,'Equivalencia BH-BMPT'!$D$8,IF(J1027=8,'Equivalencia BH-BMPT'!$D$9,IF(J1027=9,'Equivalencia BH-BMPT'!$D$10,IF(J1027=10,'Equivalencia BH-BMPT'!$D$11,IF(J1027=11,'Equivalencia BH-BMPT'!$D$12,IF(J1027=12,'Equivalencia BH-BMPT'!$D$13,IF(J1027=13,'Equivalencia BH-BMPT'!$D$14,IF(J1027=14,'Equivalencia BH-BMPT'!$D$15,IF(J1027=15,'Equivalencia BH-BMPT'!$D$16,IF(J1027=16,'Equivalencia BH-BMPT'!$D$17,IF(J1027=17,'Equivalencia BH-BMPT'!$D$18,IF(J1027=18,'Equivalencia BH-BMPT'!$D$19,IF(J1027=19,'Equivalencia BH-BMPT'!$D$20,IF(J1027=20,'Equivalencia BH-BMPT'!$D$21,IF(J1027=21,'Equivalencia BH-BMPT'!$D$22,IF(J1027=22,'Equivalencia BH-BMPT'!$D$23,IF(J1027=23,'Equivalencia BH-BMPT'!#REF!,IF(J1027=24,'Equivalencia BH-BMPT'!$D$25,IF(J1027=25,'Equivalencia BH-BMPT'!$D$26,IF(J1027=26,'Equivalencia BH-BMPT'!$D$27,IF(J1027=27,'Equivalencia BH-BMPT'!$D$28,IF(J1027=28,'Equivalencia BH-BMPT'!$D$29,IF(J1027=29,'Equivalencia BH-BMPT'!$D$30,IF(J1027=30,'Equivalencia BH-BMPT'!$D$31,IF(J1027=31,'Equivalencia BH-BMPT'!$D$32,IF(J1027=32,'Equivalencia BH-BMPT'!$D$33,IF(J1027=33,'Equivalencia BH-BMPT'!$D$34,IF(J1027=34,'Equivalencia BH-BMPT'!$D$35,IF(J1027=35,'Equivalencia BH-BMPT'!$D$36,IF(J1027=36,'Equivalencia BH-BMPT'!$D$37,IF(J1027=37,'Equivalencia BH-BMPT'!$D$38,IF(J1027=38,'Equivalencia BH-BMPT'!#REF!,IF(J1027=39,'Equivalencia BH-BMPT'!$D$40,IF(J1027=40,'Equivalencia BH-BMPT'!$D$41,IF(J1027=41,'Equivalencia BH-BMPT'!$D$42,IF(J1027=42,'Equivalencia BH-BMPT'!$D$43,IF(J1027=43,'Equivalencia BH-BMPT'!$D$44,IF(J1027=44,'Equivalencia BH-BMPT'!$D$45,IF(J1027=45,'Equivalencia BH-BMPT'!$D$46,"No ha seleccionado un número de programa")))))))))))))))))))))))))))))))))))))))))))))</f>
        <v>No ha seleccionado un número de programa</v>
      </c>
      <c r="L1027" s="137"/>
      <c r="M1027" s="135"/>
      <c r="N1027" s="147"/>
      <c r="O1027" s="138"/>
      <c r="P1027" s="139"/>
      <c r="Q1027" s="140"/>
      <c r="R1027" s="140"/>
      <c r="S1027" s="140"/>
      <c r="T1027" s="140">
        <f t="shared" si="84"/>
        <v>0</v>
      </c>
      <c r="U1027" s="140"/>
      <c r="V1027" s="141"/>
      <c r="W1027" s="141"/>
      <c r="X1027" s="141"/>
      <c r="Y1027" s="135"/>
      <c r="Z1027" s="135"/>
      <c r="AA1027" s="142"/>
      <c r="AB1027" s="135"/>
      <c r="AC1027" s="135"/>
      <c r="AD1027" s="135"/>
      <c r="AE1027" s="135"/>
      <c r="AF1027" s="143" t="e">
        <f t="shared" si="85"/>
        <v>#DIV/0!</v>
      </c>
      <c r="AG1027" s="144"/>
      <c r="AH1027" s="144" t="b">
        <f t="shared" si="86"/>
        <v>1</v>
      </c>
    </row>
    <row r="1028" spans="1:34" ht="44.25" customHeight="1" thickBot="1" x14ac:dyDescent="0.3">
      <c r="A1028" s="135"/>
      <c r="B1028" s="135"/>
      <c r="C1028" s="136"/>
      <c r="D1028" s="135"/>
      <c r="E1028" s="136" t="str">
        <f>IF(D1028=1,'Tipo '!$B$2,IF(D1028=2,'Tipo '!$B$3,IF(D1028=3,'Tipo '!$B$4,IF(D1028=4,'Tipo '!$B$5,IF(D1028=5,'Tipo '!$B$6,IF(D1028=6,'Tipo '!$B$7,IF(D1028=7,'Tipo '!$B$8,IF(D1028=8,'Tipo '!$B$9,IF(D1028=9,'Tipo '!$B$10,IF(D1028=10,'Tipo '!$B$11,IF(D1028=11,'Tipo '!$B$12,IF(D1028=12,'Tipo '!$B$13,IF(D1028=13,'Tipo '!$B$14,IF(D1028=14,'Tipo '!$B$15,IF(D1028=15,'Tipo '!$B$16,IF(D1028=16,'Tipo '!$B$17,IF(D1028=17,'Tipo '!$B$18,IF(D1028=18,'Tipo '!$B$19,IF(D1028=19,'Tipo '!$B$20,IF(D1028=20,'Tipo '!$B$21,"No ha seleccionado un tipo de contrato válido"))))))))))))))))))))</f>
        <v>No ha seleccionado un tipo de contrato válido</v>
      </c>
      <c r="F1028" s="136"/>
      <c r="G1028" s="136"/>
      <c r="H1028" s="146"/>
      <c r="I1028" s="146"/>
      <c r="J1028" s="135"/>
      <c r="K1028" s="136" t="str">
        <f>IF(J1028=1,'Equivalencia BH-BMPT'!$D$2,IF(J1028=2,'Equivalencia BH-BMPT'!$D$3,IF(J1028=3,'Equivalencia BH-BMPT'!$D$4,IF(J1028=4,'Equivalencia BH-BMPT'!$D$5,IF(J1028=5,'Equivalencia BH-BMPT'!$D$6,IF(J1028=6,'Equivalencia BH-BMPT'!$D$7,IF(J1028=7,'Equivalencia BH-BMPT'!$D$8,IF(J1028=8,'Equivalencia BH-BMPT'!$D$9,IF(J1028=9,'Equivalencia BH-BMPT'!$D$10,IF(J1028=10,'Equivalencia BH-BMPT'!$D$11,IF(J1028=11,'Equivalencia BH-BMPT'!$D$12,IF(J1028=12,'Equivalencia BH-BMPT'!$D$13,IF(J1028=13,'Equivalencia BH-BMPT'!$D$14,IF(J1028=14,'Equivalencia BH-BMPT'!$D$15,IF(J1028=15,'Equivalencia BH-BMPT'!$D$16,IF(J1028=16,'Equivalencia BH-BMPT'!$D$17,IF(J1028=17,'Equivalencia BH-BMPT'!$D$18,IF(J1028=18,'Equivalencia BH-BMPT'!$D$19,IF(J1028=19,'Equivalencia BH-BMPT'!$D$20,IF(J1028=20,'Equivalencia BH-BMPT'!$D$21,IF(J1028=21,'Equivalencia BH-BMPT'!$D$22,IF(J1028=22,'Equivalencia BH-BMPT'!$D$23,IF(J1028=23,'Equivalencia BH-BMPT'!#REF!,IF(J1028=24,'Equivalencia BH-BMPT'!$D$25,IF(J1028=25,'Equivalencia BH-BMPT'!$D$26,IF(J1028=26,'Equivalencia BH-BMPT'!$D$27,IF(J1028=27,'Equivalencia BH-BMPT'!$D$28,IF(J1028=28,'Equivalencia BH-BMPT'!$D$29,IF(J1028=29,'Equivalencia BH-BMPT'!$D$30,IF(J1028=30,'Equivalencia BH-BMPT'!$D$31,IF(J1028=31,'Equivalencia BH-BMPT'!$D$32,IF(J1028=32,'Equivalencia BH-BMPT'!$D$33,IF(J1028=33,'Equivalencia BH-BMPT'!$D$34,IF(J1028=34,'Equivalencia BH-BMPT'!$D$35,IF(J1028=35,'Equivalencia BH-BMPT'!$D$36,IF(J1028=36,'Equivalencia BH-BMPT'!$D$37,IF(J1028=37,'Equivalencia BH-BMPT'!$D$38,IF(J1028=38,'Equivalencia BH-BMPT'!#REF!,IF(J1028=39,'Equivalencia BH-BMPT'!$D$40,IF(J1028=40,'Equivalencia BH-BMPT'!$D$41,IF(J1028=41,'Equivalencia BH-BMPT'!$D$42,IF(J1028=42,'Equivalencia BH-BMPT'!$D$43,IF(J1028=43,'Equivalencia BH-BMPT'!$D$44,IF(J1028=44,'Equivalencia BH-BMPT'!$D$45,IF(J1028=45,'Equivalencia BH-BMPT'!$D$46,"No ha seleccionado un número de programa")))))))))))))))))))))))))))))))))))))))))))))</f>
        <v>No ha seleccionado un número de programa</v>
      </c>
      <c r="L1028" s="137"/>
      <c r="M1028" s="135"/>
      <c r="N1028" s="147"/>
      <c r="O1028" s="138"/>
      <c r="P1028" s="139"/>
      <c r="Q1028" s="140"/>
      <c r="R1028" s="140"/>
      <c r="S1028" s="140"/>
      <c r="T1028" s="140">
        <f t="shared" si="84"/>
        <v>0</v>
      </c>
      <c r="U1028" s="140"/>
      <c r="V1028" s="141"/>
      <c r="W1028" s="141"/>
      <c r="X1028" s="141"/>
      <c r="Y1028" s="135"/>
      <c r="Z1028" s="135"/>
      <c r="AA1028" s="142"/>
      <c r="AB1028" s="135"/>
      <c r="AC1028" s="135"/>
      <c r="AD1028" s="135"/>
      <c r="AE1028" s="135"/>
      <c r="AF1028" s="143" t="e">
        <f t="shared" si="85"/>
        <v>#DIV/0!</v>
      </c>
      <c r="AG1028" s="144"/>
      <c r="AH1028" s="144" t="b">
        <f t="shared" si="86"/>
        <v>1</v>
      </c>
    </row>
    <row r="1029" spans="1:34" ht="44.25" customHeight="1" thickBot="1" x14ac:dyDescent="0.3">
      <c r="A1029" s="135"/>
      <c r="B1029" s="135"/>
      <c r="C1029" s="136"/>
      <c r="D1029" s="135"/>
      <c r="E1029" s="136" t="str">
        <f>IF(D1029=1,'Tipo '!$B$2,IF(D1029=2,'Tipo '!$B$3,IF(D1029=3,'Tipo '!$B$4,IF(D1029=4,'Tipo '!$B$5,IF(D1029=5,'Tipo '!$B$6,IF(D1029=6,'Tipo '!$B$7,IF(D1029=7,'Tipo '!$B$8,IF(D1029=8,'Tipo '!$B$9,IF(D1029=9,'Tipo '!$B$10,IF(D1029=10,'Tipo '!$B$11,IF(D1029=11,'Tipo '!$B$12,IF(D1029=12,'Tipo '!$B$13,IF(D1029=13,'Tipo '!$B$14,IF(D1029=14,'Tipo '!$B$15,IF(D1029=15,'Tipo '!$B$16,IF(D1029=16,'Tipo '!$B$17,IF(D1029=17,'Tipo '!$B$18,IF(D1029=18,'Tipo '!$B$19,IF(D1029=19,'Tipo '!$B$20,IF(D1029=20,'Tipo '!$B$21,"No ha seleccionado un tipo de contrato válido"))))))))))))))))))))</f>
        <v>No ha seleccionado un tipo de contrato válido</v>
      </c>
      <c r="F1029" s="136"/>
      <c r="G1029" s="136"/>
      <c r="H1029" s="146"/>
      <c r="I1029" s="146"/>
      <c r="J1029" s="135"/>
      <c r="K1029" s="136" t="str">
        <f>IF(J1029=1,'Equivalencia BH-BMPT'!$D$2,IF(J1029=2,'Equivalencia BH-BMPT'!$D$3,IF(J1029=3,'Equivalencia BH-BMPT'!$D$4,IF(J1029=4,'Equivalencia BH-BMPT'!$D$5,IF(J1029=5,'Equivalencia BH-BMPT'!$D$6,IF(J1029=6,'Equivalencia BH-BMPT'!$D$7,IF(J1029=7,'Equivalencia BH-BMPT'!$D$8,IF(J1029=8,'Equivalencia BH-BMPT'!$D$9,IF(J1029=9,'Equivalencia BH-BMPT'!$D$10,IF(J1029=10,'Equivalencia BH-BMPT'!$D$11,IF(J1029=11,'Equivalencia BH-BMPT'!$D$12,IF(J1029=12,'Equivalencia BH-BMPT'!$D$13,IF(J1029=13,'Equivalencia BH-BMPT'!$D$14,IF(J1029=14,'Equivalencia BH-BMPT'!$D$15,IF(J1029=15,'Equivalencia BH-BMPT'!$D$16,IF(J1029=16,'Equivalencia BH-BMPT'!$D$17,IF(J1029=17,'Equivalencia BH-BMPT'!$D$18,IF(J1029=18,'Equivalencia BH-BMPT'!$D$19,IF(J1029=19,'Equivalencia BH-BMPT'!$D$20,IF(J1029=20,'Equivalencia BH-BMPT'!$D$21,IF(J1029=21,'Equivalencia BH-BMPT'!$D$22,IF(J1029=22,'Equivalencia BH-BMPT'!$D$23,IF(J1029=23,'Equivalencia BH-BMPT'!#REF!,IF(J1029=24,'Equivalencia BH-BMPT'!$D$25,IF(J1029=25,'Equivalencia BH-BMPT'!$D$26,IF(J1029=26,'Equivalencia BH-BMPT'!$D$27,IF(J1029=27,'Equivalencia BH-BMPT'!$D$28,IF(J1029=28,'Equivalencia BH-BMPT'!$D$29,IF(J1029=29,'Equivalencia BH-BMPT'!$D$30,IF(J1029=30,'Equivalencia BH-BMPT'!$D$31,IF(J1029=31,'Equivalencia BH-BMPT'!$D$32,IF(J1029=32,'Equivalencia BH-BMPT'!$D$33,IF(J1029=33,'Equivalencia BH-BMPT'!$D$34,IF(J1029=34,'Equivalencia BH-BMPT'!$D$35,IF(J1029=35,'Equivalencia BH-BMPT'!$D$36,IF(J1029=36,'Equivalencia BH-BMPT'!$D$37,IF(J1029=37,'Equivalencia BH-BMPT'!$D$38,IF(J1029=38,'Equivalencia BH-BMPT'!#REF!,IF(J1029=39,'Equivalencia BH-BMPT'!$D$40,IF(J1029=40,'Equivalencia BH-BMPT'!$D$41,IF(J1029=41,'Equivalencia BH-BMPT'!$D$42,IF(J1029=42,'Equivalencia BH-BMPT'!$D$43,IF(J1029=43,'Equivalencia BH-BMPT'!$D$44,IF(J1029=44,'Equivalencia BH-BMPT'!$D$45,IF(J1029=45,'Equivalencia BH-BMPT'!$D$46,"No ha seleccionado un número de programa")))))))))))))))))))))))))))))))))))))))))))))</f>
        <v>No ha seleccionado un número de programa</v>
      </c>
      <c r="L1029" s="137"/>
      <c r="M1029" s="135"/>
      <c r="N1029" s="147"/>
      <c r="O1029" s="138"/>
      <c r="P1029" s="139"/>
      <c r="Q1029" s="140"/>
      <c r="R1029" s="140"/>
      <c r="S1029" s="140"/>
      <c r="T1029" s="140">
        <f t="shared" si="84"/>
        <v>0</v>
      </c>
      <c r="U1029" s="140"/>
      <c r="V1029" s="141"/>
      <c r="W1029" s="141"/>
      <c r="X1029" s="141"/>
      <c r="Y1029" s="135"/>
      <c r="Z1029" s="135"/>
      <c r="AA1029" s="142"/>
      <c r="AB1029" s="135"/>
      <c r="AC1029" s="135"/>
      <c r="AD1029" s="135"/>
      <c r="AE1029" s="135"/>
      <c r="AF1029" s="143" t="e">
        <f t="shared" si="85"/>
        <v>#DIV/0!</v>
      </c>
      <c r="AG1029" s="144"/>
      <c r="AH1029" s="144" t="b">
        <f t="shared" si="86"/>
        <v>1</v>
      </c>
    </row>
    <row r="1030" spans="1:34" ht="44.25" customHeight="1" thickBot="1" x14ac:dyDescent="0.3">
      <c r="A1030" s="135"/>
      <c r="B1030" s="135"/>
      <c r="C1030" s="136"/>
      <c r="D1030" s="135"/>
      <c r="E1030" s="136" t="str">
        <f>IF(D1030=1,'Tipo '!$B$2,IF(D1030=2,'Tipo '!$B$3,IF(D1030=3,'Tipo '!$B$4,IF(D1030=4,'Tipo '!$B$5,IF(D1030=5,'Tipo '!$B$6,IF(D1030=6,'Tipo '!$B$7,IF(D1030=7,'Tipo '!$B$8,IF(D1030=8,'Tipo '!$B$9,IF(D1030=9,'Tipo '!$B$10,IF(D1030=10,'Tipo '!$B$11,IF(D1030=11,'Tipo '!$B$12,IF(D1030=12,'Tipo '!$B$13,IF(D1030=13,'Tipo '!$B$14,IF(D1030=14,'Tipo '!$B$15,IF(D1030=15,'Tipo '!$B$16,IF(D1030=16,'Tipo '!$B$17,IF(D1030=17,'Tipo '!$B$18,IF(D1030=18,'Tipo '!$B$19,IF(D1030=19,'Tipo '!$B$20,IF(D1030=20,'Tipo '!$B$21,"No ha seleccionado un tipo de contrato válido"))))))))))))))))))))</f>
        <v>No ha seleccionado un tipo de contrato válido</v>
      </c>
      <c r="F1030" s="136"/>
      <c r="G1030" s="136"/>
      <c r="H1030" s="146"/>
      <c r="I1030" s="146"/>
      <c r="J1030" s="135"/>
      <c r="K1030" s="136" t="str">
        <f>IF(J1030=1,'Equivalencia BH-BMPT'!$D$2,IF(J1030=2,'Equivalencia BH-BMPT'!$D$3,IF(J1030=3,'Equivalencia BH-BMPT'!$D$4,IF(J1030=4,'Equivalencia BH-BMPT'!$D$5,IF(J1030=5,'Equivalencia BH-BMPT'!$D$6,IF(J1030=6,'Equivalencia BH-BMPT'!$D$7,IF(J1030=7,'Equivalencia BH-BMPT'!$D$8,IF(J1030=8,'Equivalencia BH-BMPT'!$D$9,IF(J1030=9,'Equivalencia BH-BMPT'!$D$10,IF(J1030=10,'Equivalencia BH-BMPT'!$D$11,IF(J1030=11,'Equivalencia BH-BMPT'!$D$12,IF(J1030=12,'Equivalencia BH-BMPT'!$D$13,IF(J1030=13,'Equivalencia BH-BMPT'!$D$14,IF(J1030=14,'Equivalencia BH-BMPT'!$D$15,IF(J1030=15,'Equivalencia BH-BMPT'!$D$16,IF(J1030=16,'Equivalencia BH-BMPT'!$D$17,IF(J1030=17,'Equivalencia BH-BMPT'!$D$18,IF(J1030=18,'Equivalencia BH-BMPT'!$D$19,IF(J1030=19,'Equivalencia BH-BMPT'!$D$20,IF(J1030=20,'Equivalencia BH-BMPT'!$D$21,IF(J1030=21,'Equivalencia BH-BMPT'!$D$22,IF(J1030=22,'Equivalencia BH-BMPT'!$D$23,IF(J1030=23,'Equivalencia BH-BMPT'!#REF!,IF(J1030=24,'Equivalencia BH-BMPT'!$D$25,IF(J1030=25,'Equivalencia BH-BMPT'!$D$26,IF(J1030=26,'Equivalencia BH-BMPT'!$D$27,IF(J1030=27,'Equivalencia BH-BMPT'!$D$28,IF(J1030=28,'Equivalencia BH-BMPT'!$D$29,IF(J1030=29,'Equivalencia BH-BMPT'!$D$30,IF(J1030=30,'Equivalencia BH-BMPT'!$D$31,IF(J1030=31,'Equivalencia BH-BMPT'!$D$32,IF(J1030=32,'Equivalencia BH-BMPT'!$D$33,IF(J1030=33,'Equivalencia BH-BMPT'!$D$34,IF(J1030=34,'Equivalencia BH-BMPT'!$D$35,IF(J1030=35,'Equivalencia BH-BMPT'!$D$36,IF(J1030=36,'Equivalencia BH-BMPT'!$D$37,IF(J1030=37,'Equivalencia BH-BMPT'!$D$38,IF(J1030=38,'Equivalencia BH-BMPT'!#REF!,IF(J1030=39,'Equivalencia BH-BMPT'!$D$40,IF(J1030=40,'Equivalencia BH-BMPT'!$D$41,IF(J1030=41,'Equivalencia BH-BMPT'!$D$42,IF(J1030=42,'Equivalencia BH-BMPT'!$D$43,IF(J1030=43,'Equivalencia BH-BMPT'!$D$44,IF(J1030=44,'Equivalencia BH-BMPT'!$D$45,IF(J1030=45,'Equivalencia BH-BMPT'!$D$46,"No ha seleccionado un número de programa")))))))))))))))))))))))))))))))))))))))))))))</f>
        <v>No ha seleccionado un número de programa</v>
      </c>
      <c r="L1030" s="137"/>
      <c r="M1030" s="135"/>
      <c r="N1030" s="147"/>
      <c r="O1030" s="138"/>
      <c r="P1030" s="139"/>
      <c r="Q1030" s="140"/>
      <c r="R1030" s="140"/>
      <c r="S1030" s="140"/>
      <c r="T1030" s="140">
        <f t="shared" si="84"/>
        <v>0</v>
      </c>
      <c r="U1030" s="140"/>
      <c r="V1030" s="141"/>
      <c r="W1030" s="141"/>
      <c r="X1030" s="141"/>
      <c r="Y1030" s="135"/>
      <c r="Z1030" s="135"/>
      <c r="AA1030" s="142"/>
      <c r="AB1030" s="135"/>
      <c r="AC1030" s="135"/>
      <c r="AD1030" s="135"/>
      <c r="AE1030" s="135"/>
      <c r="AF1030" s="143" t="e">
        <f t="shared" si="85"/>
        <v>#DIV/0!</v>
      </c>
      <c r="AG1030" s="144"/>
      <c r="AH1030" s="144" t="b">
        <f t="shared" si="86"/>
        <v>1</v>
      </c>
    </row>
    <row r="1031" spans="1:34" ht="44.25" customHeight="1" thickBot="1" x14ac:dyDescent="0.3">
      <c r="A1031" s="135"/>
      <c r="B1031" s="135"/>
      <c r="C1031" s="136"/>
      <c r="D1031" s="135"/>
      <c r="E1031" s="136" t="str">
        <f>IF(D1031=1,'Tipo '!$B$2,IF(D1031=2,'Tipo '!$B$3,IF(D1031=3,'Tipo '!$B$4,IF(D1031=4,'Tipo '!$B$5,IF(D1031=5,'Tipo '!$B$6,IF(D1031=6,'Tipo '!$B$7,IF(D1031=7,'Tipo '!$B$8,IF(D1031=8,'Tipo '!$B$9,IF(D1031=9,'Tipo '!$B$10,IF(D1031=10,'Tipo '!$B$11,IF(D1031=11,'Tipo '!$B$12,IF(D1031=12,'Tipo '!$B$13,IF(D1031=13,'Tipo '!$B$14,IF(D1031=14,'Tipo '!$B$15,IF(D1031=15,'Tipo '!$B$16,IF(D1031=16,'Tipo '!$B$17,IF(D1031=17,'Tipo '!$B$18,IF(D1031=18,'Tipo '!$B$19,IF(D1031=19,'Tipo '!$B$20,IF(D1031=20,'Tipo '!$B$21,"No ha seleccionado un tipo de contrato válido"))))))))))))))))))))</f>
        <v>No ha seleccionado un tipo de contrato válido</v>
      </c>
      <c r="F1031" s="136"/>
      <c r="G1031" s="136"/>
      <c r="H1031" s="146"/>
      <c r="I1031" s="146"/>
      <c r="J1031" s="135"/>
      <c r="K1031" s="136" t="str">
        <f>IF(J1031=1,'Equivalencia BH-BMPT'!$D$2,IF(J1031=2,'Equivalencia BH-BMPT'!$D$3,IF(J1031=3,'Equivalencia BH-BMPT'!$D$4,IF(J1031=4,'Equivalencia BH-BMPT'!$D$5,IF(J1031=5,'Equivalencia BH-BMPT'!$D$6,IF(J1031=6,'Equivalencia BH-BMPT'!$D$7,IF(J1031=7,'Equivalencia BH-BMPT'!$D$8,IF(J1031=8,'Equivalencia BH-BMPT'!$D$9,IF(J1031=9,'Equivalencia BH-BMPT'!$D$10,IF(J1031=10,'Equivalencia BH-BMPT'!$D$11,IF(J1031=11,'Equivalencia BH-BMPT'!$D$12,IF(J1031=12,'Equivalencia BH-BMPT'!$D$13,IF(J1031=13,'Equivalencia BH-BMPT'!$D$14,IF(J1031=14,'Equivalencia BH-BMPT'!$D$15,IF(J1031=15,'Equivalencia BH-BMPT'!$D$16,IF(J1031=16,'Equivalencia BH-BMPT'!$D$17,IF(J1031=17,'Equivalencia BH-BMPT'!$D$18,IF(J1031=18,'Equivalencia BH-BMPT'!$D$19,IF(J1031=19,'Equivalencia BH-BMPT'!$D$20,IF(J1031=20,'Equivalencia BH-BMPT'!$D$21,IF(J1031=21,'Equivalencia BH-BMPT'!$D$22,IF(J1031=22,'Equivalencia BH-BMPT'!$D$23,IF(J1031=23,'Equivalencia BH-BMPT'!#REF!,IF(J1031=24,'Equivalencia BH-BMPT'!$D$25,IF(J1031=25,'Equivalencia BH-BMPT'!$D$26,IF(J1031=26,'Equivalencia BH-BMPT'!$D$27,IF(J1031=27,'Equivalencia BH-BMPT'!$D$28,IF(J1031=28,'Equivalencia BH-BMPT'!$D$29,IF(J1031=29,'Equivalencia BH-BMPT'!$D$30,IF(J1031=30,'Equivalencia BH-BMPT'!$D$31,IF(J1031=31,'Equivalencia BH-BMPT'!$D$32,IF(J1031=32,'Equivalencia BH-BMPT'!$D$33,IF(J1031=33,'Equivalencia BH-BMPT'!$D$34,IF(J1031=34,'Equivalencia BH-BMPT'!$D$35,IF(J1031=35,'Equivalencia BH-BMPT'!$D$36,IF(J1031=36,'Equivalencia BH-BMPT'!$D$37,IF(J1031=37,'Equivalencia BH-BMPT'!$D$38,IF(J1031=38,'Equivalencia BH-BMPT'!#REF!,IF(J1031=39,'Equivalencia BH-BMPT'!$D$40,IF(J1031=40,'Equivalencia BH-BMPT'!$D$41,IF(J1031=41,'Equivalencia BH-BMPT'!$D$42,IF(J1031=42,'Equivalencia BH-BMPT'!$D$43,IF(J1031=43,'Equivalencia BH-BMPT'!$D$44,IF(J1031=44,'Equivalencia BH-BMPT'!$D$45,IF(J1031=45,'Equivalencia BH-BMPT'!$D$46,"No ha seleccionado un número de programa")))))))))))))))))))))))))))))))))))))))))))))</f>
        <v>No ha seleccionado un número de programa</v>
      </c>
      <c r="L1031" s="137"/>
      <c r="M1031" s="135"/>
      <c r="N1031" s="147"/>
      <c r="O1031" s="138"/>
      <c r="P1031" s="139"/>
      <c r="Q1031" s="140"/>
      <c r="R1031" s="140"/>
      <c r="S1031" s="140"/>
      <c r="T1031" s="140">
        <f t="shared" si="84"/>
        <v>0</v>
      </c>
      <c r="U1031" s="140"/>
      <c r="V1031" s="141"/>
      <c r="W1031" s="141"/>
      <c r="X1031" s="141"/>
      <c r="Y1031" s="135"/>
      <c r="Z1031" s="135"/>
      <c r="AA1031" s="142"/>
      <c r="AB1031" s="135"/>
      <c r="AC1031" s="135"/>
      <c r="AD1031" s="135"/>
      <c r="AE1031" s="135"/>
      <c r="AF1031" s="143" t="e">
        <f t="shared" si="85"/>
        <v>#DIV/0!</v>
      </c>
      <c r="AG1031" s="144"/>
      <c r="AH1031" s="144" t="b">
        <f t="shared" si="86"/>
        <v>1</v>
      </c>
    </row>
    <row r="1032" spans="1:34" ht="44.25" customHeight="1" thickBot="1" x14ac:dyDescent="0.3">
      <c r="A1032" s="135"/>
      <c r="B1032" s="135"/>
      <c r="C1032" s="136"/>
      <c r="D1032" s="135"/>
      <c r="E1032" s="136" t="str">
        <f>IF(D1032=1,'Tipo '!$B$2,IF(D1032=2,'Tipo '!$B$3,IF(D1032=3,'Tipo '!$B$4,IF(D1032=4,'Tipo '!$B$5,IF(D1032=5,'Tipo '!$B$6,IF(D1032=6,'Tipo '!$B$7,IF(D1032=7,'Tipo '!$B$8,IF(D1032=8,'Tipo '!$B$9,IF(D1032=9,'Tipo '!$B$10,IF(D1032=10,'Tipo '!$B$11,IF(D1032=11,'Tipo '!$B$12,IF(D1032=12,'Tipo '!$B$13,IF(D1032=13,'Tipo '!$B$14,IF(D1032=14,'Tipo '!$B$15,IF(D1032=15,'Tipo '!$B$16,IF(D1032=16,'Tipo '!$B$17,IF(D1032=17,'Tipo '!$B$18,IF(D1032=18,'Tipo '!$B$19,IF(D1032=19,'Tipo '!$B$20,IF(D1032=20,'Tipo '!$B$21,"No ha seleccionado un tipo de contrato válido"))))))))))))))))))))</f>
        <v>No ha seleccionado un tipo de contrato válido</v>
      </c>
      <c r="F1032" s="136"/>
      <c r="G1032" s="136"/>
      <c r="H1032" s="146"/>
      <c r="I1032" s="146"/>
      <c r="J1032" s="135"/>
      <c r="K1032" s="136" t="str">
        <f>IF(J1032=1,'Equivalencia BH-BMPT'!$D$2,IF(J1032=2,'Equivalencia BH-BMPT'!$D$3,IF(J1032=3,'Equivalencia BH-BMPT'!$D$4,IF(J1032=4,'Equivalencia BH-BMPT'!$D$5,IF(J1032=5,'Equivalencia BH-BMPT'!$D$6,IF(J1032=6,'Equivalencia BH-BMPT'!$D$7,IF(J1032=7,'Equivalencia BH-BMPT'!$D$8,IF(J1032=8,'Equivalencia BH-BMPT'!$D$9,IF(J1032=9,'Equivalencia BH-BMPT'!$D$10,IF(J1032=10,'Equivalencia BH-BMPT'!$D$11,IF(J1032=11,'Equivalencia BH-BMPT'!$D$12,IF(J1032=12,'Equivalencia BH-BMPT'!$D$13,IF(J1032=13,'Equivalencia BH-BMPT'!$D$14,IF(J1032=14,'Equivalencia BH-BMPT'!$D$15,IF(J1032=15,'Equivalencia BH-BMPT'!$D$16,IF(J1032=16,'Equivalencia BH-BMPT'!$D$17,IF(J1032=17,'Equivalencia BH-BMPT'!$D$18,IF(J1032=18,'Equivalencia BH-BMPT'!$D$19,IF(J1032=19,'Equivalencia BH-BMPT'!$D$20,IF(J1032=20,'Equivalencia BH-BMPT'!$D$21,IF(J1032=21,'Equivalencia BH-BMPT'!$D$22,IF(J1032=22,'Equivalencia BH-BMPT'!$D$23,IF(J1032=23,'Equivalencia BH-BMPT'!#REF!,IF(J1032=24,'Equivalencia BH-BMPT'!$D$25,IF(J1032=25,'Equivalencia BH-BMPT'!$D$26,IF(J1032=26,'Equivalencia BH-BMPT'!$D$27,IF(J1032=27,'Equivalencia BH-BMPT'!$D$28,IF(J1032=28,'Equivalencia BH-BMPT'!$D$29,IF(J1032=29,'Equivalencia BH-BMPT'!$D$30,IF(J1032=30,'Equivalencia BH-BMPT'!$D$31,IF(J1032=31,'Equivalencia BH-BMPT'!$D$32,IF(J1032=32,'Equivalencia BH-BMPT'!$D$33,IF(J1032=33,'Equivalencia BH-BMPT'!$D$34,IF(J1032=34,'Equivalencia BH-BMPT'!$D$35,IF(J1032=35,'Equivalencia BH-BMPT'!$D$36,IF(J1032=36,'Equivalencia BH-BMPT'!$D$37,IF(J1032=37,'Equivalencia BH-BMPT'!$D$38,IF(J1032=38,'Equivalencia BH-BMPT'!#REF!,IF(J1032=39,'Equivalencia BH-BMPT'!$D$40,IF(J1032=40,'Equivalencia BH-BMPT'!$D$41,IF(J1032=41,'Equivalencia BH-BMPT'!$D$42,IF(J1032=42,'Equivalencia BH-BMPT'!$D$43,IF(J1032=43,'Equivalencia BH-BMPT'!$D$44,IF(J1032=44,'Equivalencia BH-BMPT'!$D$45,IF(J1032=45,'Equivalencia BH-BMPT'!$D$46,"No ha seleccionado un número de programa")))))))))))))))))))))))))))))))))))))))))))))</f>
        <v>No ha seleccionado un número de programa</v>
      </c>
      <c r="L1032" s="137"/>
      <c r="M1032" s="135"/>
      <c r="N1032" s="147"/>
      <c r="O1032" s="138"/>
      <c r="P1032" s="139"/>
      <c r="Q1032" s="140"/>
      <c r="R1032" s="140"/>
      <c r="S1032" s="140"/>
      <c r="T1032" s="140">
        <f t="shared" si="84"/>
        <v>0</v>
      </c>
      <c r="U1032" s="140"/>
      <c r="V1032" s="141"/>
      <c r="W1032" s="141"/>
      <c r="X1032" s="141"/>
      <c r="Y1032" s="135"/>
      <c r="Z1032" s="135"/>
      <c r="AA1032" s="142"/>
      <c r="AB1032" s="135"/>
      <c r="AC1032" s="135"/>
      <c r="AD1032" s="135"/>
      <c r="AE1032" s="135"/>
      <c r="AF1032" s="143" t="e">
        <f t="shared" si="85"/>
        <v>#DIV/0!</v>
      </c>
      <c r="AG1032" s="144"/>
      <c r="AH1032" s="144" t="b">
        <f t="shared" si="86"/>
        <v>1</v>
      </c>
    </row>
    <row r="1033" spans="1:34" ht="44.25" customHeight="1" thickBot="1" x14ac:dyDescent="0.3">
      <c r="A1033" s="135"/>
      <c r="B1033" s="135"/>
      <c r="C1033" s="136"/>
      <c r="D1033" s="135"/>
      <c r="E1033" s="136" t="str">
        <f>IF(D1033=1,'Tipo '!$B$2,IF(D1033=2,'Tipo '!$B$3,IF(D1033=3,'Tipo '!$B$4,IF(D1033=4,'Tipo '!$B$5,IF(D1033=5,'Tipo '!$B$6,IF(D1033=6,'Tipo '!$B$7,IF(D1033=7,'Tipo '!$B$8,IF(D1033=8,'Tipo '!$B$9,IF(D1033=9,'Tipo '!$B$10,IF(D1033=10,'Tipo '!$B$11,IF(D1033=11,'Tipo '!$B$12,IF(D1033=12,'Tipo '!$B$13,IF(D1033=13,'Tipo '!$B$14,IF(D1033=14,'Tipo '!$B$15,IF(D1033=15,'Tipo '!$B$16,IF(D1033=16,'Tipo '!$B$17,IF(D1033=17,'Tipo '!$B$18,IF(D1033=18,'Tipo '!$B$19,IF(D1033=19,'Tipo '!$B$20,IF(D1033=20,'Tipo '!$B$21,"No ha seleccionado un tipo de contrato válido"))))))))))))))))))))</f>
        <v>No ha seleccionado un tipo de contrato válido</v>
      </c>
      <c r="F1033" s="136"/>
      <c r="G1033" s="136"/>
      <c r="H1033" s="146"/>
      <c r="I1033" s="146"/>
      <c r="J1033" s="135"/>
      <c r="K1033" s="136" t="str">
        <f>IF(J1033=1,'Equivalencia BH-BMPT'!$D$2,IF(J1033=2,'Equivalencia BH-BMPT'!$D$3,IF(J1033=3,'Equivalencia BH-BMPT'!$D$4,IF(J1033=4,'Equivalencia BH-BMPT'!$D$5,IF(J1033=5,'Equivalencia BH-BMPT'!$D$6,IF(J1033=6,'Equivalencia BH-BMPT'!$D$7,IF(J1033=7,'Equivalencia BH-BMPT'!$D$8,IF(J1033=8,'Equivalencia BH-BMPT'!$D$9,IF(J1033=9,'Equivalencia BH-BMPT'!$D$10,IF(J1033=10,'Equivalencia BH-BMPT'!$D$11,IF(J1033=11,'Equivalencia BH-BMPT'!$D$12,IF(J1033=12,'Equivalencia BH-BMPT'!$D$13,IF(J1033=13,'Equivalencia BH-BMPT'!$D$14,IF(J1033=14,'Equivalencia BH-BMPT'!$D$15,IF(J1033=15,'Equivalencia BH-BMPT'!$D$16,IF(J1033=16,'Equivalencia BH-BMPT'!$D$17,IF(J1033=17,'Equivalencia BH-BMPT'!$D$18,IF(J1033=18,'Equivalencia BH-BMPT'!$D$19,IF(J1033=19,'Equivalencia BH-BMPT'!$D$20,IF(J1033=20,'Equivalencia BH-BMPT'!$D$21,IF(J1033=21,'Equivalencia BH-BMPT'!$D$22,IF(J1033=22,'Equivalencia BH-BMPT'!$D$23,IF(J1033=23,'Equivalencia BH-BMPT'!#REF!,IF(J1033=24,'Equivalencia BH-BMPT'!$D$25,IF(J1033=25,'Equivalencia BH-BMPT'!$D$26,IF(J1033=26,'Equivalencia BH-BMPT'!$D$27,IF(J1033=27,'Equivalencia BH-BMPT'!$D$28,IF(J1033=28,'Equivalencia BH-BMPT'!$D$29,IF(J1033=29,'Equivalencia BH-BMPT'!$D$30,IF(J1033=30,'Equivalencia BH-BMPT'!$D$31,IF(J1033=31,'Equivalencia BH-BMPT'!$D$32,IF(J1033=32,'Equivalencia BH-BMPT'!$D$33,IF(J1033=33,'Equivalencia BH-BMPT'!$D$34,IF(J1033=34,'Equivalencia BH-BMPT'!$D$35,IF(J1033=35,'Equivalencia BH-BMPT'!$D$36,IF(J1033=36,'Equivalencia BH-BMPT'!$D$37,IF(J1033=37,'Equivalencia BH-BMPT'!$D$38,IF(J1033=38,'Equivalencia BH-BMPT'!#REF!,IF(J1033=39,'Equivalencia BH-BMPT'!$D$40,IF(J1033=40,'Equivalencia BH-BMPT'!$D$41,IF(J1033=41,'Equivalencia BH-BMPT'!$D$42,IF(J1033=42,'Equivalencia BH-BMPT'!$D$43,IF(J1033=43,'Equivalencia BH-BMPT'!$D$44,IF(J1033=44,'Equivalencia BH-BMPT'!$D$45,IF(J1033=45,'Equivalencia BH-BMPT'!$D$46,"No ha seleccionado un número de programa")))))))))))))))))))))))))))))))))))))))))))))</f>
        <v>No ha seleccionado un número de programa</v>
      </c>
      <c r="L1033" s="137"/>
      <c r="M1033" s="135"/>
      <c r="N1033" s="147"/>
      <c r="O1033" s="138"/>
      <c r="P1033" s="139"/>
      <c r="Q1033" s="140"/>
      <c r="R1033" s="140"/>
      <c r="S1033" s="140"/>
      <c r="T1033" s="140">
        <f t="shared" si="84"/>
        <v>0</v>
      </c>
      <c r="U1033" s="140"/>
      <c r="V1033" s="141"/>
      <c r="W1033" s="141"/>
      <c r="X1033" s="141"/>
      <c r="Y1033" s="135"/>
      <c r="Z1033" s="135"/>
      <c r="AA1033" s="142"/>
      <c r="AB1033" s="135"/>
      <c r="AC1033" s="135"/>
      <c r="AD1033" s="135"/>
      <c r="AE1033" s="135"/>
      <c r="AF1033" s="143" t="e">
        <f t="shared" si="85"/>
        <v>#DIV/0!</v>
      </c>
      <c r="AG1033" s="144"/>
      <c r="AH1033" s="144" t="b">
        <f t="shared" si="86"/>
        <v>1</v>
      </c>
    </row>
    <row r="1034" spans="1:34" ht="44.25" customHeight="1" thickBot="1" x14ac:dyDescent="0.3">
      <c r="A1034" s="135"/>
      <c r="B1034" s="135"/>
      <c r="C1034" s="136"/>
      <c r="D1034" s="135"/>
      <c r="E1034" s="136" t="str">
        <f>IF(D1034=1,'Tipo '!$B$2,IF(D1034=2,'Tipo '!$B$3,IF(D1034=3,'Tipo '!$B$4,IF(D1034=4,'Tipo '!$B$5,IF(D1034=5,'Tipo '!$B$6,IF(D1034=6,'Tipo '!$B$7,IF(D1034=7,'Tipo '!$B$8,IF(D1034=8,'Tipo '!$B$9,IF(D1034=9,'Tipo '!$B$10,IF(D1034=10,'Tipo '!$B$11,IF(D1034=11,'Tipo '!$B$12,IF(D1034=12,'Tipo '!$B$13,IF(D1034=13,'Tipo '!$B$14,IF(D1034=14,'Tipo '!$B$15,IF(D1034=15,'Tipo '!$B$16,IF(D1034=16,'Tipo '!$B$17,IF(D1034=17,'Tipo '!$B$18,IF(D1034=18,'Tipo '!$B$19,IF(D1034=19,'Tipo '!$B$20,IF(D1034=20,'Tipo '!$B$21,"No ha seleccionado un tipo de contrato válido"))))))))))))))))))))</f>
        <v>No ha seleccionado un tipo de contrato válido</v>
      </c>
      <c r="F1034" s="136"/>
      <c r="G1034" s="136"/>
      <c r="H1034" s="146"/>
      <c r="I1034" s="146"/>
      <c r="J1034" s="135"/>
      <c r="K1034" s="136" t="str">
        <f>IF(J1034=1,'Equivalencia BH-BMPT'!$D$2,IF(J1034=2,'Equivalencia BH-BMPT'!$D$3,IF(J1034=3,'Equivalencia BH-BMPT'!$D$4,IF(J1034=4,'Equivalencia BH-BMPT'!$D$5,IF(J1034=5,'Equivalencia BH-BMPT'!$D$6,IF(J1034=6,'Equivalencia BH-BMPT'!$D$7,IF(J1034=7,'Equivalencia BH-BMPT'!$D$8,IF(J1034=8,'Equivalencia BH-BMPT'!$D$9,IF(J1034=9,'Equivalencia BH-BMPT'!$D$10,IF(J1034=10,'Equivalencia BH-BMPT'!$D$11,IF(J1034=11,'Equivalencia BH-BMPT'!$D$12,IF(J1034=12,'Equivalencia BH-BMPT'!$D$13,IF(J1034=13,'Equivalencia BH-BMPT'!$D$14,IF(J1034=14,'Equivalencia BH-BMPT'!$D$15,IF(J1034=15,'Equivalencia BH-BMPT'!$D$16,IF(J1034=16,'Equivalencia BH-BMPT'!$D$17,IF(J1034=17,'Equivalencia BH-BMPT'!$D$18,IF(J1034=18,'Equivalencia BH-BMPT'!$D$19,IF(J1034=19,'Equivalencia BH-BMPT'!$D$20,IF(J1034=20,'Equivalencia BH-BMPT'!$D$21,IF(J1034=21,'Equivalencia BH-BMPT'!$D$22,IF(J1034=22,'Equivalencia BH-BMPT'!$D$23,IF(J1034=23,'Equivalencia BH-BMPT'!#REF!,IF(J1034=24,'Equivalencia BH-BMPT'!$D$25,IF(J1034=25,'Equivalencia BH-BMPT'!$D$26,IF(J1034=26,'Equivalencia BH-BMPT'!$D$27,IF(J1034=27,'Equivalencia BH-BMPT'!$D$28,IF(J1034=28,'Equivalencia BH-BMPT'!$D$29,IF(J1034=29,'Equivalencia BH-BMPT'!$D$30,IF(J1034=30,'Equivalencia BH-BMPT'!$D$31,IF(J1034=31,'Equivalencia BH-BMPT'!$D$32,IF(J1034=32,'Equivalencia BH-BMPT'!$D$33,IF(J1034=33,'Equivalencia BH-BMPT'!$D$34,IF(J1034=34,'Equivalencia BH-BMPT'!$D$35,IF(J1034=35,'Equivalencia BH-BMPT'!$D$36,IF(J1034=36,'Equivalencia BH-BMPT'!$D$37,IF(J1034=37,'Equivalencia BH-BMPT'!$D$38,IF(J1034=38,'Equivalencia BH-BMPT'!#REF!,IF(J1034=39,'Equivalencia BH-BMPT'!$D$40,IF(J1034=40,'Equivalencia BH-BMPT'!$D$41,IF(J1034=41,'Equivalencia BH-BMPT'!$D$42,IF(J1034=42,'Equivalencia BH-BMPT'!$D$43,IF(J1034=43,'Equivalencia BH-BMPT'!$D$44,IF(J1034=44,'Equivalencia BH-BMPT'!$D$45,IF(J1034=45,'Equivalencia BH-BMPT'!$D$46,"No ha seleccionado un número de programa")))))))))))))))))))))))))))))))))))))))))))))</f>
        <v>No ha seleccionado un número de programa</v>
      </c>
      <c r="L1034" s="137"/>
      <c r="M1034" s="135"/>
      <c r="N1034" s="147"/>
      <c r="O1034" s="138"/>
      <c r="P1034" s="139"/>
      <c r="Q1034" s="140"/>
      <c r="R1034" s="140"/>
      <c r="S1034" s="140"/>
      <c r="T1034" s="140">
        <f t="shared" si="84"/>
        <v>0</v>
      </c>
      <c r="U1034" s="140"/>
      <c r="V1034" s="141"/>
      <c r="W1034" s="141"/>
      <c r="X1034" s="141"/>
      <c r="Y1034" s="135"/>
      <c r="Z1034" s="135"/>
      <c r="AA1034" s="142"/>
      <c r="AB1034" s="135"/>
      <c r="AC1034" s="135"/>
      <c r="AD1034" s="135"/>
      <c r="AE1034" s="135"/>
      <c r="AF1034" s="143" t="e">
        <f t="shared" si="85"/>
        <v>#DIV/0!</v>
      </c>
      <c r="AG1034" s="144"/>
      <c r="AH1034" s="144" t="b">
        <f t="shared" si="86"/>
        <v>1</v>
      </c>
    </row>
    <row r="1035" spans="1:34" ht="44.25" customHeight="1" thickBot="1" x14ac:dyDescent="0.3">
      <c r="A1035" s="135"/>
      <c r="B1035" s="135"/>
      <c r="C1035" s="136"/>
      <c r="D1035" s="135"/>
      <c r="E1035" s="136" t="str">
        <f>IF(D1035=1,'Tipo '!$B$2,IF(D1035=2,'Tipo '!$B$3,IF(D1035=3,'Tipo '!$B$4,IF(D1035=4,'Tipo '!$B$5,IF(D1035=5,'Tipo '!$B$6,IF(D1035=6,'Tipo '!$B$7,IF(D1035=7,'Tipo '!$B$8,IF(D1035=8,'Tipo '!$B$9,IF(D1035=9,'Tipo '!$B$10,IF(D1035=10,'Tipo '!$B$11,IF(D1035=11,'Tipo '!$B$12,IF(D1035=12,'Tipo '!$B$13,IF(D1035=13,'Tipo '!$B$14,IF(D1035=14,'Tipo '!$B$15,IF(D1035=15,'Tipo '!$B$16,IF(D1035=16,'Tipo '!$B$17,IF(D1035=17,'Tipo '!$B$18,IF(D1035=18,'Tipo '!$B$19,IF(D1035=19,'Tipo '!$B$20,IF(D1035=20,'Tipo '!$B$21,"No ha seleccionado un tipo de contrato válido"))))))))))))))))))))</f>
        <v>No ha seleccionado un tipo de contrato válido</v>
      </c>
      <c r="F1035" s="136"/>
      <c r="G1035" s="136"/>
      <c r="H1035" s="146"/>
      <c r="I1035" s="146"/>
      <c r="J1035" s="135"/>
      <c r="K1035" s="136" t="str">
        <f>IF(J1035=1,'Equivalencia BH-BMPT'!$D$2,IF(J1035=2,'Equivalencia BH-BMPT'!$D$3,IF(J1035=3,'Equivalencia BH-BMPT'!$D$4,IF(J1035=4,'Equivalencia BH-BMPT'!$D$5,IF(J1035=5,'Equivalencia BH-BMPT'!$D$6,IF(J1035=6,'Equivalencia BH-BMPT'!$D$7,IF(J1035=7,'Equivalencia BH-BMPT'!$D$8,IF(J1035=8,'Equivalencia BH-BMPT'!$D$9,IF(J1035=9,'Equivalencia BH-BMPT'!$D$10,IF(J1035=10,'Equivalencia BH-BMPT'!$D$11,IF(J1035=11,'Equivalencia BH-BMPT'!$D$12,IF(J1035=12,'Equivalencia BH-BMPT'!$D$13,IF(J1035=13,'Equivalencia BH-BMPT'!$D$14,IF(J1035=14,'Equivalencia BH-BMPT'!$D$15,IF(J1035=15,'Equivalencia BH-BMPT'!$D$16,IF(J1035=16,'Equivalencia BH-BMPT'!$D$17,IF(J1035=17,'Equivalencia BH-BMPT'!$D$18,IF(J1035=18,'Equivalencia BH-BMPT'!$D$19,IF(J1035=19,'Equivalencia BH-BMPT'!$D$20,IF(J1035=20,'Equivalencia BH-BMPT'!$D$21,IF(J1035=21,'Equivalencia BH-BMPT'!$D$22,IF(J1035=22,'Equivalencia BH-BMPT'!$D$23,IF(J1035=23,'Equivalencia BH-BMPT'!#REF!,IF(J1035=24,'Equivalencia BH-BMPT'!$D$25,IF(J1035=25,'Equivalencia BH-BMPT'!$D$26,IF(J1035=26,'Equivalencia BH-BMPT'!$D$27,IF(J1035=27,'Equivalencia BH-BMPT'!$D$28,IF(J1035=28,'Equivalencia BH-BMPT'!$D$29,IF(J1035=29,'Equivalencia BH-BMPT'!$D$30,IF(J1035=30,'Equivalencia BH-BMPT'!$D$31,IF(J1035=31,'Equivalencia BH-BMPT'!$D$32,IF(J1035=32,'Equivalencia BH-BMPT'!$D$33,IF(J1035=33,'Equivalencia BH-BMPT'!$D$34,IF(J1035=34,'Equivalencia BH-BMPT'!$D$35,IF(J1035=35,'Equivalencia BH-BMPT'!$D$36,IF(J1035=36,'Equivalencia BH-BMPT'!$D$37,IF(J1035=37,'Equivalencia BH-BMPT'!$D$38,IF(J1035=38,'Equivalencia BH-BMPT'!#REF!,IF(J1035=39,'Equivalencia BH-BMPT'!$D$40,IF(J1035=40,'Equivalencia BH-BMPT'!$D$41,IF(J1035=41,'Equivalencia BH-BMPT'!$D$42,IF(J1035=42,'Equivalencia BH-BMPT'!$D$43,IF(J1035=43,'Equivalencia BH-BMPT'!$D$44,IF(J1035=44,'Equivalencia BH-BMPT'!$D$45,IF(J1035=45,'Equivalencia BH-BMPT'!$D$46,"No ha seleccionado un número de programa")))))))))))))))))))))))))))))))))))))))))))))</f>
        <v>No ha seleccionado un número de programa</v>
      </c>
      <c r="L1035" s="137"/>
      <c r="M1035" s="135"/>
      <c r="N1035" s="147"/>
      <c r="O1035" s="138"/>
      <c r="P1035" s="139"/>
      <c r="Q1035" s="140"/>
      <c r="R1035" s="140"/>
      <c r="S1035" s="140"/>
      <c r="T1035" s="140">
        <f t="shared" si="84"/>
        <v>0</v>
      </c>
      <c r="U1035" s="140"/>
      <c r="V1035" s="141"/>
      <c r="W1035" s="141"/>
      <c r="X1035" s="141"/>
      <c r="Y1035" s="135"/>
      <c r="Z1035" s="135"/>
      <c r="AA1035" s="142"/>
      <c r="AB1035" s="135"/>
      <c r="AC1035" s="135"/>
      <c r="AD1035" s="135"/>
      <c r="AE1035" s="135"/>
      <c r="AF1035" s="143" t="e">
        <f t="shared" si="85"/>
        <v>#DIV/0!</v>
      </c>
      <c r="AG1035" s="144"/>
      <c r="AH1035" s="144" t="b">
        <f t="shared" si="86"/>
        <v>1</v>
      </c>
    </row>
    <row r="1036" spans="1:34" ht="44.25" customHeight="1" thickBot="1" x14ac:dyDescent="0.3">
      <c r="A1036" s="135"/>
      <c r="B1036" s="135"/>
      <c r="C1036" s="136"/>
      <c r="D1036" s="135"/>
      <c r="E1036" s="136" t="str">
        <f>IF(D1036=1,'Tipo '!$B$2,IF(D1036=2,'Tipo '!$B$3,IF(D1036=3,'Tipo '!$B$4,IF(D1036=4,'Tipo '!$B$5,IF(D1036=5,'Tipo '!$B$6,IF(D1036=6,'Tipo '!$B$7,IF(D1036=7,'Tipo '!$B$8,IF(D1036=8,'Tipo '!$B$9,IF(D1036=9,'Tipo '!$B$10,IF(D1036=10,'Tipo '!$B$11,IF(D1036=11,'Tipo '!$B$12,IF(D1036=12,'Tipo '!$B$13,IF(D1036=13,'Tipo '!$B$14,IF(D1036=14,'Tipo '!$B$15,IF(D1036=15,'Tipo '!$B$16,IF(D1036=16,'Tipo '!$B$17,IF(D1036=17,'Tipo '!$B$18,IF(D1036=18,'Tipo '!$B$19,IF(D1036=19,'Tipo '!$B$20,IF(D1036=20,'Tipo '!$B$21,"No ha seleccionado un tipo de contrato válido"))))))))))))))))))))</f>
        <v>No ha seleccionado un tipo de contrato válido</v>
      </c>
      <c r="F1036" s="136"/>
      <c r="G1036" s="136"/>
      <c r="H1036" s="146"/>
      <c r="I1036" s="146"/>
      <c r="J1036" s="135"/>
      <c r="K1036" s="136" t="str">
        <f>IF(J1036=1,'Equivalencia BH-BMPT'!$D$2,IF(J1036=2,'Equivalencia BH-BMPT'!$D$3,IF(J1036=3,'Equivalencia BH-BMPT'!$D$4,IF(J1036=4,'Equivalencia BH-BMPT'!$D$5,IF(J1036=5,'Equivalencia BH-BMPT'!$D$6,IF(J1036=6,'Equivalencia BH-BMPT'!$D$7,IF(J1036=7,'Equivalencia BH-BMPT'!$D$8,IF(J1036=8,'Equivalencia BH-BMPT'!$D$9,IF(J1036=9,'Equivalencia BH-BMPT'!$D$10,IF(J1036=10,'Equivalencia BH-BMPT'!$D$11,IF(J1036=11,'Equivalencia BH-BMPT'!$D$12,IF(J1036=12,'Equivalencia BH-BMPT'!$D$13,IF(J1036=13,'Equivalencia BH-BMPT'!$D$14,IF(J1036=14,'Equivalencia BH-BMPT'!$D$15,IF(J1036=15,'Equivalencia BH-BMPT'!$D$16,IF(J1036=16,'Equivalencia BH-BMPT'!$D$17,IF(J1036=17,'Equivalencia BH-BMPT'!$D$18,IF(J1036=18,'Equivalencia BH-BMPT'!$D$19,IF(J1036=19,'Equivalencia BH-BMPT'!$D$20,IF(J1036=20,'Equivalencia BH-BMPT'!$D$21,IF(J1036=21,'Equivalencia BH-BMPT'!$D$22,IF(J1036=22,'Equivalencia BH-BMPT'!$D$23,IF(J1036=23,'Equivalencia BH-BMPT'!#REF!,IF(J1036=24,'Equivalencia BH-BMPT'!$D$25,IF(J1036=25,'Equivalencia BH-BMPT'!$D$26,IF(J1036=26,'Equivalencia BH-BMPT'!$D$27,IF(J1036=27,'Equivalencia BH-BMPT'!$D$28,IF(J1036=28,'Equivalencia BH-BMPT'!$D$29,IF(J1036=29,'Equivalencia BH-BMPT'!$D$30,IF(J1036=30,'Equivalencia BH-BMPT'!$D$31,IF(J1036=31,'Equivalencia BH-BMPT'!$D$32,IF(J1036=32,'Equivalencia BH-BMPT'!$D$33,IF(J1036=33,'Equivalencia BH-BMPT'!$D$34,IF(J1036=34,'Equivalencia BH-BMPT'!$D$35,IF(J1036=35,'Equivalencia BH-BMPT'!$D$36,IF(J1036=36,'Equivalencia BH-BMPT'!$D$37,IF(J1036=37,'Equivalencia BH-BMPT'!$D$38,IF(J1036=38,'Equivalencia BH-BMPT'!#REF!,IF(J1036=39,'Equivalencia BH-BMPT'!$D$40,IF(J1036=40,'Equivalencia BH-BMPT'!$D$41,IF(J1036=41,'Equivalencia BH-BMPT'!$D$42,IF(J1036=42,'Equivalencia BH-BMPT'!$D$43,IF(J1036=43,'Equivalencia BH-BMPT'!$D$44,IF(J1036=44,'Equivalencia BH-BMPT'!$D$45,IF(J1036=45,'Equivalencia BH-BMPT'!$D$46,"No ha seleccionado un número de programa")))))))))))))))))))))))))))))))))))))))))))))</f>
        <v>No ha seleccionado un número de programa</v>
      </c>
      <c r="L1036" s="137"/>
      <c r="M1036" s="135"/>
      <c r="N1036" s="147"/>
      <c r="O1036" s="138"/>
      <c r="P1036" s="139"/>
      <c r="Q1036" s="140"/>
      <c r="R1036" s="140"/>
      <c r="S1036" s="140"/>
      <c r="T1036" s="140">
        <f t="shared" si="84"/>
        <v>0</v>
      </c>
      <c r="U1036" s="140"/>
      <c r="V1036" s="141"/>
      <c r="W1036" s="141"/>
      <c r="X1036" s="141"/>
      <c r="Y1036" s="135"/>
      <c r="Z1036" s="135"/>
      <c r="AA1036" s="142"/>
      <c r="AB1036" s="135"/>
      <c r="AC1036" s="135"/>
      <c r="AD1036" s="135"/>
      <c r="AE1036" s="135"/>
      <c r="AF1036" s="143" t="e">
        <f t="shared" si="85"/>
        <v>#DIV/0!</v>
      </c>
      <c r="AG1036" s="144"/>
      <c r="AH1036" s="144" t="b">
        <f t="shared" si="86"/>
        <v>1</v>
      </c>
    </row>
    <row r="1037" spans="1:34" ht="44.25" customHeight="1" thickBot="1" x14ac:dyDescent="0.3">
      <c r="A1037" s="135"/>
      <c r="B1037" s="135"/>
      <c r="C1037" s="136"/>
      <c r="D1037" s="135"/>
      <c r="E1037" s="136" t="str">
        <f>IF(D1037=1,'Tipo '!$B$2,IF(D1037=2,'Tipo '!$B$3,IF(D1037=3,'Tipo '!$B$4,IF(D1037=4,'Tipo '!$B$5,IF(D1037=5,'Tipo '!$B$6,IF(D1037=6,'Tipo '!$B$7,IF(D1037=7,'Tipo '!$B$8,IF(D1037=8,'Tipo '!$B$9,IF(D1037=9,'Tipo '!$B$10,IF(D1037=10,'Tipo '!$B$11,IF(D1037=11,'Tipo '!$B$12,IF(D1037=12,'Tipo '!$B$13,IF(D1037=13,'Tipo '!$B$14,IF(D1037=14,'Tipo '!$B$15,IF(D1037=15,'Tipo '!$B$16,IF(D1037=16,'Tipo '!$B$17,IF(D1037=17,'Tipo '!$B$18,IF(D1037=18,'Tipo '!$B$19,IF(D1037=19,'Tipo '!$B$20,IF(D1037=20,'Tipo '!$B$21,"No ha seleccionado un tipo de contrato válido"))))))))))))))))))))</f>
        <v>No ha seleccionado un tipo de contrato válido</v>
      </c>
      <c r="F1037" s="136"/>
      <c r="G1037" s="136"/>
      <c r="H1037" s="146"/>
      <c r="I1037" s="146"/>
      <c r="J1037" s="135"/>
      <c r="K1037" s="136" t="str">
        <f>IF(J1037=1,'Equivalencia BH-BMPT'!$D$2,IF(J1037=2,'Equivalencia BH-BMPT'!$D$3,IF(J1037=3,'Equivalencia BH-BMPT'!$D$4,IF(J1037=4,'Equivalencia BH-BMPT'!$D$5,IF(J1037=5,'Equivalencia BH-BMPT'!$D$6,IF(J1037=6,'Equivalencia BH-BMPT'!$D$7,IF(J1037=7,'Equivalencia BH-BMPT'!$D$8,IF(J1037=8,'Equivalencia BH-BMPT'!$D$9,IF(J1037=9,'Equivalencia BH-BMPT'!$D$10,IF(J1037=10,'Equivalencia BH-BMPT'!$D$11,IF(J1037=11,'Equivalencia BH-BMPT'!$D$12,IF(J1037=12,'Equivalencia BH-BMPT'!$D$13,IF(J1037=13,'Equivalencia BH-BMPT'!$D$14,IF(J1037=14,'Equivalencia BH-BMPT'!$D$15,IF(J1037=15,'Equivalencia BH-BMPT'!$D$16,IF(J1037=16,'Equivalencia BH-BMPT'!$D$17,IF(J1037=17,'Equivalencia BH-BMPT'!$D$18,IF(J1037=18,'Equivalencia BH-BMPT'!$D$19,IF(J1037=19,'Equivalencia BH-BMPT'!$D$20,IF(J1037=20,'Equivalencia BH-BMPT'!$D$21,IF(J1037=21,'Equivalencia BH-BMPT'!$D$22,IF(J1037=22,'Equivalencia BH-BMPT'!$D$23,IF(J1037=23,'Equivalencia BH-BMPT'!#REF!,IF(J1037=24,'Equivalencia BH-BMPT'!$D$25,IF(J1037=25,'Equivalencia BH-BMPT'!$D$26,IF(J1037=26,'Equivalencia BH-BMPT'!$D$27,IF(J1037=27,'Equivalencia BH-BMPT'!$D$28,IF(J1037=28,'Equivalencia BH-BMPT'!$D$29,IF(J1037=29,'Equivalencia BH-BMPT'!$D$30,IF(J1037=30,'Equivalencia BH-BMPT'!$D$31,IF(J1037=31,'Equivalencia BH-BMPT'!$D$32,IF(J1037=32,'Equivalencia BH-BMPT'!$D$33,IF(J1037=33,'Equivalencia BH-BMPT'!$D$34,IF(J1037=34,'Equivalencia BH-BMPT'!$D$35,IF(J1037=35,'Equivalencia BH-BMPT'!$D$36,IF(J1037=36,'Equivalencia BH-BMPT'!$D$37,IF(J1037=37,'Equivalencia BH-BMPT'!$D$38,IF(J1037=38,'Equivalencia BH-BMPT'!#REF!,IF(J1037=39,'Equivalencia BH-BMPT'!$D$40,IF(J1037=40,'Equivalencia BH-BMPT'!$D$41,IF(J1037=41,'Equivalencia BH-BMPT'!$D$42,IF(J1037=42,'Equivalencia BH-BMPT'!$D$43,IF(J1037=43,'Equivalencia BH-BMPT'!$D$44,IF(J1037=44,'Equivalencia BH-BMPT'!$D$45,IF(J1037=45,'Equivalencia BH-BMPT'!$D$46,"No ha seleccionado un número de programa")))))))))))))))))))))))))))))))))))))))))))))</f>
        <v>No ha seleccionado un número de programa</v>
      </c>
      <c r="L1037" s="137"/>
      <c r="M1037" s="135"/>
      <c r="N1037" s="147"/>
      <c r="O1037" s="138"/>
      <c r="P1037" s="139"/>
      <c r="Q1037" s="140"/>
      <c r="R1037" s="140"/>
      <c r="S1037" s="140"/>
      <c r="T1037" s="140">
        <f t="shared" si="84"/>
        <v>0</v>
      </c>
      <c r="U1037" s="140"/>
      <c r="V1037" s="141"/>
      <c r="W1037" s="141"/>
      <c r="X1037" s="141"/>
      <c r="Y1037" s="135"/>
      <c r="Z1037" s="135"/>
      <c r="AA1037" s="142"/>
      <c r="AB1037" s="135"/>
      <c r="AC1037" s="135"/>
      <c r="AD1037" s="135"/>
      <c r="AE1037" s="135"/>
      <c r="AF1037" s="143" t="e">
        <f t="shared" si="85"/>
        <v>#DIV/0!</v>
      </c>
      <c r="AG1037" s="144"/>
      <c r="AH1037" s="144" t="b">
        <f t="shared" si="86"/>
        <v>1</v>
      </c>
    </row>
    <row r="1038" spans="1:34" ht="44.25" customHeight="1" thickBot="1" x14ac:dyDescent="0.3">
      <c r="A1038" s="135"/>
      <c r="B1038" s="135"/>
      <c r="C1038" s="136"/>
      <c r="D1038" s="135"/>
      <c r="E1038" s="136" t="str">
        <f>IF(D1038=1,'Tipo '!$B$2,IF(D1038=2,'Tipo '!$B$3,IF(D1038=3,'Tipo '!$B$4,IF(D1038=4,'Tipo '!$B$5,IF(D1038=5,'Tipo '!$B$6,IF(D1038=6,'Tipo '!$B$7,IF(D1038=7,'Tipo '!$B$8,IF(D1038=8,'Tipo '!$B$9,IF(D1038=9,'Tipo '!$B$10,IF(D1038=10,'Tipo '!$B$11,IF(D1038=11,'Tipo '!$B$12,IF(D1038=12,'Tipo '!$B$13,IF(D1038=13,'Tipo '!$B$14,IF(D1038=14,'Tipo '!$B$15,IF(D1038=15,'Tipo '!$B$16,IF(D1038=16,'Tipo '!$B$17,IF(D1038=17,'Tipo '!$B$18,IF(D1038=18,'Tipo '!$B$19,IF(D1038=19,'Tipo '!$B$20,IF(D1038=20,'Tipo '!$B$21,"No ha seleccionado un tipo de contrato válido"))))))))))))))))))))</f>
        <v>No ha seleccionado un tipo de contrato válido</v>
      </c>
      <c r="F1038" s="136"/>
      <c r="G1038" s="136"/>
      <c r="H1038" s="146"/>
      <c r="I1038" s="146"/>
      <c r="J1038" s="135"/>
      <c r="K1038" s="136" t="str">
        <f>IF(J1038=1,'Equivalencia BH-BMPT'!$D$2,IF(J1038=2,'Equivalencia BH-BMPT'!$D$3,IF(J1038=3,'Equivalencia BH-BMPT'!$D$4,IF(J1038=4,'Equivalencia BH-BMPT'!$D$5,IF(J1038=5,'Equivalencia BH-BMPT'!$D$6,IF(J1038=6,'Equivalencia BH-BMPT'!$D$7,IF(J1038=7,'Equivalencia BH-BMPT'!$D$8,IF(J1038=8,'Equivalencia BH-BMPT'!$D$9,IF(J1038=9,'Equivalencia BH-BMPT'!$D$10,IF(J1038=10,'Equivalencia BH-BMPT'!$D$11,IF(J1038=11,'Equivalencia BH-BMPT'!$D$12,IF(J1038=12,'Equivalencia BH-BMPT'!$D$13,IF(J1038=13,'Equivalencia BH-BMPT'!$D$14,IF(J1038=14,'Equivalencia BH-BMPT'!$D$15,IF(J1038=15,'Equivalencia BH-BMPT'!$D$16,IF(J1038=16,'Equivalencia BH-BMPT'!$D$17,IF(J1038=17,'Equivalencia BH-BMPT'!$D$18,IF(J1038=18,'Equivalencia BH-BMPT'!$D$19,IF(J1038=19,'Equivalencia BH-BMPT'!$D$20,IF(J1038=20,'Equivalencia BH-BMPT'!$D$21,IF(J1038=21,'Equivalencia BH-BMPT'!$D$22,IF(J1038=22,'Equivalencia BH-BMPT'!$D$23,IF(J1038=23,'Equivalencia BH-BMPT'!#REF!,IF(J1038=24,'Equivalencia BH-BMPT'!$D$25,IF(J1038=25,'Equivalencia BH-BMPT'!$D$26,IF(J1038=26,'Equivalencia BH-BMPT'!$D$27,IF(J1038=27,'Equivalencia BH-BMPT'!$D$28,IF(J1038=28,'Equivalencia BH-BMPT'!$D$29,IF(J1038=29,'Equivalencia BH-BMPT'!$D$30,IF(J1038=30,'Equivalencia BH-BMPT'!$D$31,IF(J1038=31,'Equivalencia BH-BMPT'!$D$32,IF(J1038=32,'Equivalencia BH-BMPT'!$D$33,IF(J1038=33,'Equivalencia BH-BMPT'!$D$34,IF(J1038=34,'Equivalencia BH-BMPT'!$D$35,IF(J1038=35,'Equivalencia BH-BMPT'!$D$36,IF(J1038=36,'Equivalencia BH-BMPT'!$D$37,IF(J1038=37,'Equivalencia BH-BMPT'!$D$38,IF(J1038=38,'Equivalencia BH-BMPT'!#REF!,IF(J1038=39,'Equivalencia BH-BMPT'!$D$40,IF(J1038=40,'Equivalencia BH-BMPT'!$D$41,IF(J1038=41,'Equivalencia BH-BMPT'!$D$42,IF(J1038=42,'Equivalencia BH-BMPT'!$D$43,IF(J1038=43,'Equivalencia BH-BMPT'!$D$44,IF(J1038=44,'Equivalencia BH-BMPT'!$D$45,IF(J1038=45,'Equivalencia BH-BMPT'!$D$46,"No ha seleccionado un número de programa")))))))))))))))))))))))))))))))))))))))))))))</f>
        <v>No ha seleccionado un número de programa</v>
      </c>
      <c r="L1038" s="137"/>
      <c r="M1038" s="135"/>
      <c r="N1038" s="147"/>
      <c r="O1038" s="138"/>
      <c r="P1038" s="139"/>
      <c r="Q1038" s="140"/>
      <c r="R1038" s="140"/>
      <c r="S1038" s="140"/>
      <c r="T1038" s="140">
        <f t="shared" si="84"/>
        <v>0</v>
      </c>
      <c r="U1038" s="140"/>
      <c r="V1038" s="141"/>
      <c r="W1038" s="141"/>
      <c r="X1038" s="141"/>
      <c r="Y1038" s="135"/>
      <c r="Z1038" s="135"/>
      <c r="AA1038" s="142"/>
      <c r="AB1038" s="135"/>
      <c r="AC1038" s="135"/>
      <c r="AD1038" s="135"/>
      <c r="AE1038" s="135"/>
      <c r="AF1038" s="143" t="e">
        <f t="shared" si="85"/>
        <v>#DIV/0!</v>
      </c>
      <c r="AG1038" s="144"/>
      <c r="AH1038" s="144" t="b">
        <f t="shared" si="86"/>
        <v>1</v>
      </c>
    </row>
    <row r="1039" spans="1:34" ht="44.25" customHeight="1" thickBot="1" x14ac:dyDescent="0.3">
      <c r="A1039" s="135"/>
      <c r="B1039" s="135"/>
      <c r="C1039" s="136"/>
      <c r="D1039" s="135"/>
      <c r="E1039" s="136" t="str">
        <f>IF(D1039=1,'Tipo '!$B$2,IF(D1039=2,'Tipo '!$B$3,IF(D1039=3,'Tipo '!$B$4,IF(D1039=4,'Tipo '!$B$5,IF(D1039=5,'Tipo '!$B$6,IF(D1039=6,'Tipo '!$B$7,IF(D1039=7,'Tipo '!$B$8,IF(D1039=8,'Tipo '!$B$9,IF(D1039=9,'Tipo '!$B$10,IF(D1039=10,'Tipo '!$B$11,IF(D1039=11,'Tipo '!$B$12,IF(D1039=12,'Tipo '!$B$13,IF(D1039=13,'Tipo '!$B$14,IF(D1039=14,'Tipo '!$B$15,IF(D1039=15,'Tipo '!$B$16,IF(D1039=16,'Tipo '!$B$17,IF(D1039=17,'Tipo '!$B$18,IF(D1039=18,'Tipo '!$B$19,IF(D1039=19,'Tipo '!$B$20,IF(D1039=20,'Tipo '!$B$21,"No ha seleccionado un tipo de contrato válido"))))))))))))))))))))</f>
        <v>No ha seleccionado un tipo de contrato válido</v>
      </c>
      <c r="F1039" s="136"/>
      <c r="G1039" s="136"/>
      <c r="H1039" s="146"/>
      <c r="I1039" s="146"/>
      <c r="J1039" s="135"/>
      <c r="K1039" s="136" t="str">
        <f>IF(J1039=1,'Equivalencia BH-BMPT'!$D$2,IF(J1039=2,'Equivalencia BH-BMPT'!$D$3,IF(J1039=3,'Equivalencia BH-BMPT'!$D$4,IF(J1039=4,'Equivalencia BH-BMPT'!$D$5,IF(J1039=5,'Equivalencia BH-BMPT'!$D$6,IF(J1039=6,'Equivalencia BH-BMPT'!$D$7,IF(J1039=7,'Equivalencia BH-BMPT'!$D$8,IF(J1039=8,'Equivalencia BH-BMPT'!$D$9,IF(J1039=9,'Equivalencia BH-BMPT'!$D$10,IF(J1039=10,'Equivalencia BH-BMPT'!$D$11,IF(J1039=11,'Equivalencia BH-BMPT'!$D$12,IF(J1039=12,'Equivalencia BH-BMPT'!$D$13,IF(J1039=13,'Equivalencia BH-BMPT'!$D$14,IF(J1039=14,'Equivalencia BH-BMPT'!$D$15,IF(J1039=15,'Equivalencia BH-BMPT'!$D$16,IF(J1039=16,'Equivalencia BH-BMPT'!$D$17,IF(J1039=17,'Equivalencia BH-BMPT'!$D$18,IF(J1039=18,'Equivalencia BH-BMPT'!$D$19,IF(J1039=19,'Equivalencia BH-BMPT'!$D$20,IF(J1039=20,'Equivalencia BH-BMPT'!$D$21,IF(J1039=21,'Equivalencia BH-BMPT'!$D$22,IF(J1039=22,'Equivalencia BH-BMPT'!$D$23,IF(J1039=23,'Equivalencia BH-BMPT'!#REF!,IF(J1039=24,'Equivalencia BH-BMPT'!$D$25,IF(J1039=25,'Equivalencia BH-BMPT'!$D$26,IF(J1039=26,'Equivalencia BH-BMPT'!$D$27,IF(J1039=27,'Equivalencia BH-BMPT'!$D$28,IF(J1039=28,'Equivalencia BH-BMPT'!$D$29,IF(J1039=29,'Equivalencia BH-BMPT'!$D$30,IF(J1039=30,'Equivalencia BH-BMPT'!$D$31,IF(J1039=31,'Equivalencia BH-BMPT'!$D$32,IF(J1039=32,'Equivalencia BH-BMPT'!$D$33,IF(J1039=33,'Equivalencia BH-BMPT'!$D$34,IF(J1039=34,'Equivalencia BH-BMPT'!$D$35,IF(J1039=35,'Equivalencia BH-BMPT'!$D$36,IF(J1039=36,'Equivalencia BH-BMPT'!$D$37,IF(J1039=37,'Equivalencia BH-BMPT'!$D$38,IF(J1039=38,'Equivalencia BH-BMPT'!#REF!,IF(J1039=39,'Equivalencia BH-BMPT'!$D$40,IF(J1039=40,'Equivalencia BH-BMPT'!$D$41,IF(J1039=41,'Equivalencia BH-BMPT'!$D$42,IF(J1039=42,'Equivalencia BH-BMPT'!$D$43,IF(J1039=43,'Equivalencia BH-BMPT'!$D$44,IF(J1039=44,'Equivalencia BH-BMPT'!$D$45,IF(J1039=45,'Equivalencia BH-BMPT'!$D$46,"No ha seleccionado un número de programa")))))))))))))))))))))))))))))))))))))))))))))</f>
        <v>No ha seleccionado un número de programa</v>
      </c>
      <c r="L1039" s="137"/>
      <c r="M1039" s="135"/>
      <c r="N1039" s="147"/>
      <c r="O1039" s="138"/>
      <c r="P1039" s="139"/>
      <c r="Q1039" s="140"/>
      <c r="R1039" s="140"/>
      <c r="S1039" s="140"/>
      <c r="T1039" s="140">
        <f t="shared" si="84"/>
        <v>0</v>
      </c>
      <c r="U1039" s="140"/>
      <c r="V1039" s="141"/>
      <c r="W1039" s="141"/>
      <c r="X1039" s="141"/>
      <c r="Y1039" s="135"/>
      <c r="Z1039" s="135"/>
      <c r="AA1039" s="142"/>
      <c r="AB1039" s="135"/>
      <c r="AC1039" s="135"/>
      <c r="AD1039" s="135"/>
      <c r="AE1039" s="135"/>
      <c r="AF1039" s="143" t="e">
        <f t="shared" si="85"/>
        <v>#DIV/0!</v>
      </c>
      <c r="AG1039" s="144"/>
      <c r="AH1039" s="144" t="b">
        <f t="shared" si="86"/>
        <v>1</v>
      </c>
    </row>
    <row r="1040" spans="1:34" ht="44.25" customHeight="1" thickBot="1" x14ac:dyDescent="0.3">
      <c r="A1040" s="135"/>
      <c r="B1040" s="135"/>
      <c r="C1040" s="136"/>
      <c r="D1040" s="135"/>
      <c r="E1040" s="136" t="str">
        <f>IF(D1040=1,'Tipo '!$B$2,IF(D1040=2,'Tipo '!$B$3,IF(D1040=3,'Tipo '!$B$4,IF(D1040=4,'Tipo '!$B$5,IF(D1040=5,'Tipo '!$B$6,IF(D1040=6,'Tipo '!$B$7,IF(D1040=7,'Tipo '!$B$8,IF(D1040=8,'Tipo '!$B$9,IF(D1040=9,'Tipo '!$B$10,IF(D1040=10,'Tipo '!$B$11,IF(D1040=11,'Tipo '!$B$12,IF(D1040=12,'Tipo '!$B$13,IF(D1040=13,'Tipo '!$B$14,IF(D1040=14,'Tipo '!$B$15,IF(D1040=15,'Tipo '!$B$16,IF(D1040=16,'Tipo '!$B$17,IF(D1040=17,'Tipo '!$B$18,IF(D1040=18,'Tipo '!$B$19,IF(D1040=19,'Tipo '!$B$20,IF(D1040=20,'Tipo '!$B$21,"No ha seleccionado un tipo de contrato válido"))))))))))))))))))))</f>
        <v>No ha seleccionado un tipo de contrato válido</v>
      </c>
      <c r="F1040" s="136"/>
      <c r="G1040" s="136"/>
      <c r="H1040" s="146"/>
      <c r="I1040" s="146"/>
      <c r="J1040" s="135"/>
      <c r="K1040" s="136" t="str">
        <f>IF(J1040=1,'Equivalencia BH-BMPT'!$D$2,IF(J1040=2,'Equivalencia BH-BMPT'!$D$3,IF(J1040=3,'Equivalencia BH-BMPT'!$D$4,IF(J1040=4,'Equivalencia BH-BMPT'!$D$5,IF(J1040=5,'Equivalencia BH-BMPT'!$D$6,IF(J1040=6,'Equivalencia BH-BMPT'!$D$7,IF(J1040=7,'Equivalencia BH-BMPT'!$D$8,IF(J1040=8,'Equivalencia BH-BMPT'!$D$9,IF(J1040=9,'Equivalencia BH-BMPT'!$D$10,IF(J1040=10,'Equivalencia BH-BMPT'!$D$11,IF(J1040=11,'Equivalencia BH-BMPT'!$D$12,IF(J1040=12,'Equivalencia BH-BMPT'!$D$13,IF(J1040=13,'Equivalencia BH-BMPT'!$D$14,IF(J1040=14,'Equivalencia BH-BMPT'!$D$15,IF(J1040=15,'Equivalencia BH-BMPT'!$D$16,IF(J1040=16,'Equivalencia BH-BMPT'!$D$17,IF(J1040=17,'Equivalencia BH-BMPT'!$D$18,IF(J1040=18,'Equivalencia BH-BMPT'!$D$19,IF(J1040=19,'Equivalencia BH-BMPT'!$D$20,IF(J1040=20,'Equivalencia BH-BMPT'!$D$21,IF(J1040=21,'Equivalencia BH-BMPT'!$D$22,IF(J1040=22,'Equivalencia BH-BMPT'!$D$23,IF(J1040=23,'Equivalencia BH-BMPT'!#REF!,IF(J1040=24,'Equivalencia BH-BMPT'!$D$25,IF(J1040=25,'Equivalencia BH-BMPT'!$D$26,IF(J1040=26,'Equivalencia BH-BMPT'!$D$27,IF(J1040=27,'Equivalencia BH-BMPT'!$D$28,IF(J1040=28,'Equivalencia BH-BMPT'!$D$29,IF(J1040=29,'Equivalencia BH-BMPT'!$D$30,IF(J1040=30,'Equivalencia BH-BMPT'!$D$31,IF(J1040=31,'Equivalencia BH-BMPT'!$D$32,IF(J1040=32,'Equivalencia BH-BMPT'!$D$33,IF(J1040=33,'Equivalencia BH-BMPT'!$D$34,IF(J1040=34,'Equivalencia BH-BMPT'!$D$35,IF(J1040=35,'Equivalencia BH-BMPT'!$D$36,IF(J1040=36,'Equivalencia BH-BMPT'!$D$37,IF(J1040=37,'Equivalencia BH-BMPT'!$D$38,IF(J1040=38,'Equivalencia BH-BMPT'!#REF!,IF(J1040=39,'Equivalencia BH-BMPT'!$D$40,IF(J1040=40,'Equivalencia BH-BMPT'!$D$41,IF(J1040=41,'Equivalencia BH-BMPT'!$D$42,IF(J1040=42,'Equivalencia BH-BMPT'!$D$43,IF(J1040=43,'Equivalencia BH-BMPT'!$D$44,IF(J1040=44,'Equivalencia BH-BMPT'!$D$45,IF(J1040=45,'Equivalencia BH-BMPT'!$D$46,"No ha seleccionado un número de programa")))))))))))))))))))))))))))))))))))))))))))))</f>
        <v>No ha seleccionado un número de programa</v>
      </c>
      <c r="L1040" s="137"/>
      <c r="M1040" s="135"/>
      <c r="N1040" s="147"/>
      <c r="O1040" s="138"/>
      <c r="P1040" s="139"/>
      <c r="Q1040" s="140"/>
      <c r="R1040" s="140"/>
      <c r="S1040" s="140"/>
      <c r="T1040" s="140">
        <f t="shared" si="84"/>
        <v>0</v>
      </c>
      <c r="U1040" s="140"/>
      <c r="V1040" s="141"/>
      <c r="W1040" s="141"/>
      <c r="X1040" s="141"/>
      <c r="Y1040" s="135"/>
      <c r="Z1040" s="135"/>
      <c r="AA1040" s="142"/>
      <c r="AB1040" s="135"/>
      <c r="AC1040" s="135"/>
      <c r="AD1040" s="135"/>
      <c r="AE1040" s="135"/>
      <c r="AF1040" s="143" t="e">
        <f t="shared" si="85"/>
        <v>#DIV/0!</v>
      </c>
      <c r="AG1040" s="144"/>
      <c r="AH1040" s="144" t="b">
        <f t="shared" si="86"/>
        <v>1</v>
      </c>
    </row>
    <row r="1041" spans="1:34" ht="44.25" customHeight="1" thickBot="1" x14ac:dyDescent="0.3">
      <c r="A1041" s="135"/>
      <c r="B1041" s="135"/>
      <c r="C1041" s="136"/>
      <c r="D1041" s="135"/>
      <c r="E1041" s="136" t="str">
        <f>IF(D1041=1,'Tipo '!$B$2,IF(D1041=2,'Tipo '!$B$3,IF(D1041=3,'Tipo '!$B$4,IF(D1041=4,'Tipo '!$B$5,IF(D1041=5,'Tipo '!$B$6,IF(D1041=6,'Tipo '!$B$7,IF(D1041=7,'Tipo '!$B$8,IF(D1041=8,'Tipo '!$B$9,IF(D1041=9,'Tipo '!$B$10,IF(D1041=10,'Tipo '!$B$11,IF(D1041=11,'Tipo '!$B$12,IF(D1041=12,'Tipo '!$B$13,IF(D1041=13,'Tipo '!$B$14,IF(D1041=14,'Tipo '!$B$15,IF(D1041=15,'Tipo '!$B$16,IF(D1041=16,'Tipo '!$B$17,IF(D1041=17,'Tipo '!$B$18,IF(D1041=18,'Tipo '!$B$19,IF(D1041=19,'Tipo '!$B$20,IF(D1041=20,'Tipo '!$B$21,"No ha seleccionado un tipo de contrato válido"))))))))))))))))))))</f>
        <v>No ha seleccionado un tipo de contrato válido</v>
      </c>
      <c r="F1041" s="136"/>
      <c r="G1041" s="136"/>
      <c r="H1041" s="146"/>
      <c r="I1041" s="146"/>
      <c r="J1041" s="135"/>
      <c r="K1041" s="136" t="str">
        <f>IF(J1041=1,'Equivalencia BH-BMPT'!$D$2,IF(J1041=2,'Equivalencia BH-BMPT'!$D$3,IF(J1041=3,'Equivalencia BH-BMPT'!$D$4,IF(J1041=4,'Equivalencia BH-BMPT'!$D$5,IF(J1041=5,'Equivalencia BH-BMPT'!$D$6,IF(J1041=6,'Equivalencia BH-BMPT'!$D$7,IF(J1041=7,'Equivalencia BH-BMPT'!$D$8,IF(J1041=8,'Equivalencia BH-BMPT'!$D$9,IF(J1041=9,'Equivalencia BH-BMPT'!$D$10,IF(J1041=10,'Equivalencia BH-BMPT'!$D$11,IF(J1041=11,'Equivalencia BH-BMPT'!$D$12,IF(J1041=12,'Equivalencia BH-BMPT'!$D$13,IF(J1041=13,'Equivalencia BH-BMPT'!$D$14,IF(J1041=14,'Equivalencia BH-BMPT'!$D$15,IF(J1041=15,'Equivalencia BH-BMPT'!$D$16,IF(J1041=16,'Equivalencia BH-BMPT'!$D$17,IF(J1041=17,'Equivalencia BH-BMPT'!$D$18,IF(J1041=18,'Equivalencia BH-BMPT'!$D$19,IF(J1041=19,'Equivalencia BH-BMPT'!$D$20,IF(J1041=20,'Equivalencia BH-BMPT'!$D$21,IF(J1041=21,'Equivalencia BH-BMPT'!$D$22,IF(J1041=22,'Equivalencia BH-BMPT'!$D$23,IF(J1041=23,'Equivalencia BH-BMPT'!#REF!,IF(J1041=24,'Equivalencia BH-BMPT'!$D$25,IF(J1041=25,'Equivalencia BH-BMPT'!$D$26,IF(J1041=26,'Equivalencia BH-BMPT'!$D$27,IF(J1041=27,'Equivalencia BH-BMPT'!$D$28,IF(J1041=28,'Equivalencia BH-BMPT'!$D$29,IF(J1041=29,'Equivalencia BH-BMPT'!$D$30,IF(J1041=30,'Equivalencia BH-BMPT'!$D$31,IF(J1041=31,'Equivalencia BH-BMPT'!$D$32,IF(J1041=32,'Equivalencia BH-BMPT'!$D$33,IF(J1041=33,'Equivalencia BH-BMPT'!$D$34,IF(J1041=34,'Equivalencia BH-BMPT'!$D$35,IF(J1041=35,'Equivalencia BH-BMPT'!$D$36,IF(J1041=36,'Equivalencia BH-BMPT'!$D$37,IF(J1041=37,'Equivalencia BH-BMPT'!$D$38,IF(J1041=38,'Equivalencia BH-BMPT'!#REF!,IF(J1041=39,'Equivalencia BH-BMPT'!$D$40,IF(J1041=40,'Equivalencia BH-BMPT'!$D$41,IF(J1041=41,'Equivalencia BH-BMPT'!$D$42,IF(J1041=42,'Equivalencia BH-BMPT'!$D$43,IF(J1041=43,'Equivalencia BH-BMPT'!$D$44,IF(J1041=44,'Equivalencia BH-BMPT'!$D$45,IF(J1041=45,'Equivalencia BH-BMPT'!$D$46,"No ha seleccionado un número de programa")))))))))))))))))))))))))))))))))))))))))))))</f>
        <v>No ha seleccionado un número de programa</v>
      </c>
      <c r="L1041" s="137"/>
      <c r="M1041" s="135"/>
      <c r="N1041" s="147"/>
      <c r="O1041" s="138"/>
      <c r="P1041" s="139"/>
      <c r="Q1041" s="140"/>
      <c r="R1041" s="140"/>
      <c r="S1041" s="140"/>
      <c r="T1041" s="140">
        <f t="shared" si="84"/>
        <v>0</v>
      </c>
      <c r="U1041" s="140"/>
      <c r="V1041" s="141"/>
      <c r="W1041" s="141"/>
      <c r="X1041" s="141"/>
      <c r="Y1041" s="135"/>
      <c r="Z1041" s="135"/>
      <c r="AA1041" s="142"/>
      <c r="AB1041" s="135"/>
      <c r="AC1041" s="135"/>
      <c r="AD1041" s="135"/>
      <c r="AE1041" s="135"/>
      <c r="AF1041" s="143" t="e">
        <f t="shared" si="85"/>
        <v>#DIV/0!</v>
      </c>
      <c r="AG1041" s="144"/>
      <c r="AH1041" s="144" t="b">
        <f t="shared" si="86"/>
        <v>1</v>
      </c>
    </row>
    <row r="1042" spans="1:34" ht="44.25" customHeight="1" thickBot="1" x14ac:dyDescent="0.3">
      <c r="A1042" s="135"/>
      <c r="B1042" s="135"/>
      <c r="C1042" s="136"/>
      <c r="D1042" s="135"/>
      <c r="E1042" s="136" t="str">
        <f>IF(D1042=1,'Tipo '!$B$2,IF(D1042=2,'Tipo '!$B$3,IF(D1042=3,'Tipo '!$B$4,IF(D1042=4,'Tipo '!$B$5,IF(D1042=5,'Tipo '!$B$6,IF(D1042=6,'Tipo '!$B$7,IF(D1042=7,'Tipo '!$B$8,IF(D1042=8,'Tipo '!$B$9,IF(D1042=9,'Tipo '!$B$10,IF(D1042=10,'Tipo '!$B$11,IF(D1042=11,'Tipo '!$B$12,IF(D1042=12,'Tipo '!$B$13,IF(D1042=13,'Tipo '!$B$14,IF(D1042=14,'Tipo '!$B$15,IF(D1042=15,'Tipo '!$B$16,IF(D1042=16,'Tipo '!$B$17,IF(D1042=17,'Tipo '!$B$18,IF(D1042=18,'Tipo '!$B$19,IF(D1042=19,'Tipo '!$B$20,IF(D1042=20,'Tipo '!$B$21,"No ha seleccionado un tipo de contrato válido"))))))))))))))))))))</f>
        <v>No ha seleccionado un tipo de contrato válido</v>
      </c>
      <c r="F1042" s="136"/>
      <c r="G1042" s="136"/>
      <c r="H1042" s="146"/>
      <c r="I1042" s="146"/>
      <c r="J1042" s="135"/>
      <c r="K1042" s="136" t="str">
        <f>IF(J1042=1,'Equivalencia BH-BMPT'!$D$2,IF(J1042=2,'Equivalencia BH-BMPT'!$D$3,IF(J1042=3,'Equivalencia BH-BMPT'!$D$4,IF(J1042=4,'Equivalencia BH-BMPT'!$D$5,IF(J1042=5,'Equivalencia BH-BMPT'!$D$6,IF(J1042=6,'Equivalencia BH-BMPT'!$D$7,IF(J1042=7,'Equivalencia BH-BMPT'!$D$8,IF(J1042=8,'Equivalencia BH-BMPT'!$D$9,IF(J1042=9,'Equivalencia BH-BMPT'!$D$10,IF(J1042=10,'Equivalencia BH-BMPT'!$D$11,IF(J1042=11,'Equivalencia BH-BMPT'!$D$12,IF(J1042=12,'Equivalencia BH-BMPT'!$D$13,IF(J1042=13,'Equivalencia BH-BMPT'!$D$14,IF(J1042=14,'Equivalencia BH-BMPT'!$D$15,IF(J1042=15,'Equivalencia BH-BMPT'!$D$16,IF(J1042=16,'Equivalencia BH-BMPT'!$D$17,IF(J1042=17,'Equivalencia BH-BMPT'!$D$18,IF(J1042=18,'Equivalencia BH-BMPT'!$D$19,IF(J1042=19,'Equivalencia BH-BMPT'!$D$20,IF(J1042=20,'Equivalencia BH-BMPT'!$D$21,IF(J1042=21,'Equivalencia BH-BMPT'!$D$22,IF(J1042=22,'Equivalencia BH-BMPT'!$D$23,IF(J1042=23,'Equivalencia BH-BMPT'!#REF!,IF(J1042=24,'Equivalencia BH-BMPT'!$D$25,IF(J1042=25,'Equivalencia BH-BMPT'!$D$26,IF(J1042=26,'Equivalencia BH-BMPT'!$D$27,IF(J1042=27,'Equivalencia BH-BMPT'!$D$28,IF(J1042=28,'Equivalencia BH-BMPT'!$D$29,IF(J1042=29,'Equivalencia BH-BMPT'!$D$30,IF(J1042=30,'Equivalencia BH-BMPT'!$D$31,IF(J1042=31,'Equivalencia BH-BMPT'!$D$32,IF(J1042=32,'Equivalencia BH-BMPT'!$D$33,IF(J1042=33,'Equivalencia BH-BMPT'!$D$34,IF(J1042=34,'Equivalencia BH-BMPT'!$D$35,IF(J1042=35,'Equivalencia BH-BMPT'!$D$36,IF(J1042=36,'Equivalencia BH-BMPT'!$D$37,IF(J1042=37,'Equivalencia BH-BMPT'!$D$38,IF(J1042=38,'Equivalencia BH-BMPT'!#REF!,IF(J1042=39,'Equivalencia BH-BMPT'!$D$40,IF(J1042=40,'Equivalencia BH-BMPT'!$D$41,IF(J1042=41,'Equivalencia BH-BMPT'!$D$42,IF(J1042=42,'Equivalencia BH-BMPT'!$D$43,IF(J1042=43,'Equivalencia BH-BMPT'!$D$44,IF(J1042=44,'Equivalencia BH-BMPT'!$D$45,IF(J1042=45,'Equivalencia BH-BMPT'!$D$46,"No ha seleccionado un número de programa")))))))))))))))))))))))))))))))))))))))))))))</f>
        <v>No ha seleccionado un número de programa</v>
      </c>
      <c r="L1042" s="137"/>
      <c r="M1042" s="135"/>
      <c r="N1042" s="147"/>
      <c r="O1042" s="138"/>
      <c r="P1042" s="139"/>
      <c r="Q1042" s="140"/>
      <c r="R1042" s="140"/>
      <c r="S1042" s="140"/>
      <c r="T1042" s="140">
        <f t="shared" si="84"/>
        <v>0</v>
      </c>
      <c r="U1042" s="140"/>
      <c r="V1042" s="141"/>
      <c r="W1042" s="141"/>
      <c r="X1042" s="141"/>
      <c r="Y1042" s="135"/>
      <c r="Z1042" s="135"/>
      <c r="AA1042" s="142"/>
      <c r="AB1042" s="135"/>
      <c r="AC1042" s="135"/>
      <c r="AD1042" s="135"/>
      <c r="AE1042" s="135"/>
      <c r="AF1042" s="143" t="e">
        <f t="shared" si="85"/>
        <v>#DIV/0!</v>
      </c>
      <c r="AG1042" s="144"/>
      <c r="AH1042" s="144" t="b">
        <f t="shared" si="86"/>
        <v>1</v>
      </c>
    </row>
    <row r="1043" spans="1:34" ht="44.25" customHeight="1" thickBot="1" x14ac:dyDescent="0.3">
      <c r="A1043" s="135"/>
      <c r="B1043" s="135"/>
      <c r="C1043" s="136"/>
      <c r="D1043" s="135"/>
      <c r="E1043" s="136" t="str">
        <f>IF(D1043=1,'Tipo '!$B$2,IF(D1043=2,'Tipo '!$B$3,IF(D1043=3,'Tipo '!$B$4,IF(D1043=4,'Tipo '!$B$5,IF(D1043=5,'Tipo '!$B$6,IF(D1043=6,'Tipo '!$B$7,IF(D1043=7,'Tipo '!$B$8,IF(D1043=8,'Tipo '!$B$9,IF(D1043=9,'Tipo '!$B$10,IF(D1043=10,'Tipo '!$B$11,IF(D1043=11,'Tipo '!$B$12,IF(D1043=12,'Tipo '!$B$13,IF(D1043=13,'Tipo '!$B$14,IF(D1043=14,'Tipo '!$B$15,IF(D1043=15,'Tipo '!$B$16,IF(D1043=16,'Tipo '!$B$17,IF(D1043=17,'Tipo '!$B$18,IF(D1043=18,'Tipo '!$B$19,IF(D1043=19,'Tipo '!$B$20,IF(D1043=20,'Tipo '!$B$21,"No ha seleccionado un tipo de contrato válido"))))))))))))))))))))</f>
        <v>No ha seleccionado un tipo de contrato válido</v>
      </c>
      <c r="F1043" s="136"/>
      <c r="G1043" s="136"/>
      <c r="H1043" s="146"/>
      <c r="I1043" s="146"/>
      <c r="J1043" s="135"/>
      <c r="K1043" s="136" t="str">
        <f>IF(J1043=1,'Equivalencia BH-BMPT'!$D$2,IF(J1043=2,'Equivalencia BH-BMPT'!$D$3,IF(J1043=3,'Equivalencia BH-BMPT'!$D$4,IF(J1043=4,'Equivalencia BH-BMPT'!$D$5,IF(J1043=5,'Equivalencia BH-BMPT'!$D$6,IF(J1043=6,'Equivalencia BH-BMPT'!$D$7,IF(J1043=7,'Equivalencia BH-BMPT'!$D$8,IF(J1043=8,'Equivalencia BH-BMPT'!$D$9,IF(J1043=9,'Equivalencia BH-BMPT'!$D$10,IF(J1043=10,'Equivalencia BH-BMPT'!$D$11,IF(J1043=11,'Equivalencia BH-BMPT'!$D$12,IF(J1043=12,'Equivalencia BH-BMPT'!$D$13,IF(J1043=13,'Equivalencia BH-BMPT'!$D$14,IF(J1043=14,'Equivalencia BH-BMPT'!$D$15,IF(J1043=15,'Equivalencia BH-BMPT'!$D$16,IF(J1043=16,'Equivalencia BH-BMPT'!$D$17,IF(J1043=17,'Equivalencia BH-BMPT'!$D$18,IF(J1043=18,'Equivalencia BH-BMPT'!$D$19,IF(J1043=19,'Equivalencia BH-BMPT'!$D$20,IF(J1043=20,'Equivalencia BH-BMPT'!$D$21,IF(J1043=21,'Equivalencia BH-BMPT'!$D$22,IF(J1043=22,'Equivalencia BH-BMPT'!$D$23,IF(J1043=23,'Equivalencia BH-BMPT'!#REF!,IF(J1043=24,'Equivalencia BH-BMPT'!$D$25,IF(J1043=25,'Equivalencia BH-BMPT'!$D$26,IF(J1043=26,'Equivalencia BH-BMPT'!$D$27,IF(J1043=27,'Equivalencia BH-BMPT'!$D$28,IF(J1043=28,'Equivalencia BH-BMPT'!$D$29,IF(J1043=29,'Equivalencia BH-BMPT'!$D$30,IF(J1043=30,'Equivalencia BH-BMPT'!$D$31,IF(J1043=31,'Equivalencia BH-BMPT'!$D$32,IF(J1043=32,'Equivalencia BH-BMPT'!$D$33,IF(J1043=33,'Equivalencia BH-BMPT'!$D$34,IF(J1043=34,'Equivalencia BH-BMPT'!$D$35,IF(J1043=35,'Equivalencia BH-BMPT'!$D$36,IF(J1043=36,'Equivalencia BH-BMPT'!$D$37,IF(J1043=37,'Equivalencia BH-BMPT'!$D$38,IF(J1043=38,'Equivalencia BH-BMPT'!#REF!,IF(J1043=39,'Equivalencia BH-BMPT'!$D$40,IF(J1043=40,'Equivalencia BH-BMPT'!$D$41,IF(J1043=41,'Equivalencia BH-BMPT'!$D$42,IF(J1043=42,'Equivalencia BH-BMPT'!$D$43,IF(J1043=43,'Equivalencia BH-BMPT'!$D$44,IF(J1043=44,'Equivalencia BH-BMPT'!$D$45,IF(J1043=45,'Equivalencia BH-BMPT'!$D$46,"No ha seleccionado un número de programa")))))))))))))))))))))))))))))))))))))))))))))</f>
        <v>No ha seleccionado un número de programa</v>
      </c>
      <c r="L1043" s="137"/>
      <c r="M1043" s="135"/>
      <c r="N1043" s="147"/>
      <c r="O1043" s="138"/>
      <c r="P1043" s="139"/>
      <c r="Q1043" s="140"/>
      <c r="R1043" s="140"/>
      <c r="S1043" s="140"/>
      <c r="T1043" s="140">
        <f t="shared" si="84"/>
        <v>0</v>
      </c>
      <c r="U1043" s="140"/>
      <c r="V1043" s="141"/>
      <c r="W1043" s="141"/>
      <c r="X1043" s="141"/>
      <c r="Y1043" s="135"/>
      <c r="Z1043" s="135"/>
      <c r="AA1043" s="142"/>
      <c r="AB1043" s="135"/>
      <c r="AC1043" s="135"/>
      <c r="AD1043" s="135"/>
      <c r="AE1043" s="135"/>
      <c r="AF1043" s="143" t="e">
        <f t="shared" si="85"/>
        <v>#DIV/0!</v>
      </c>
      <c r="AG1043" s="144"/>
      <c r="AH1043" s="144" t="b">
        <f t="shared" si="86"/>
        <v>1</v>
      </c>
    </row>
    <row r="1044" spans="1:34" ht="44.25" customHeight="1" thickBot="1" x14ac:dyDescent="0.3">
      <c r="A1044" s="135"/>
      <c r="B1044" s="135"/>
      <c r="C1044" s="136"/>
      <c r="D1044" s="135"/>
      <c r="E1044" s="136" t="str">
        <f>IF(D1044=1,'Tipo '!$B$2,IF(D1044=2,'Tipo '!$B$3,IF(D1044=3,'Tipo '!$B$4,IF(D1044=4,'Tipo '!$B$5,IF(D1044=5,'Tipo '!$B$6,IF(D1044=6,'Tipo '!$B$7,IF(D1044=7,'Tipo '!$B$8,IF(D1044=8,'Tipo '!$B$9,IF(D1044=9,'Tipo '!$B$10,IF(D1044=10,'Tipo '!$B$11,IF(D1044=11,'Tipo '!$B$12,IF(D1044=12,'Tipo '!$B$13,IF(D1044=13,'Tipo '!$B$14,IF(D1044=14,'Tipo '!$B$15,IF(D1044=15,'Tipo '!$B$16,IF(D1044=16,'Tipo '!$B$17,IF(D1044=17,'Tipo '!$B$18,IF(D1044=18,'Tipo '!$B$19,IF(D1044=19,'Tipo '!$B$20,IF(D1044=20,'Tipo '!$B$21,"No ha seleccionado un tipo de contrato válido"))))))))))))))))))))</f>
        <v>No ha seleccionado un tipo de contrato válido</v>
      </c>
      <c r="F1044" s="136"/>
      <c r="G1044" s="136"/>
      <c r="H1044" s="146"/>
      <c r="I1044" s="146"/>
      <c r="J1044" s="135"/>
      <c r="K1044" s="136" t="str">
        <f>IF(J1044=1,'Equivalencia BH-BMPT'!$D$2,IF(J1044=2,'Equivalencia BH-BMPT'!$D$3,IF(J1044=3,'Equivalencia BH-BMPT'!$D$4,IF(J1044=4,'Equivalencia BH-BMPT'!$D$5,IF(J1044=5,'Equivalencia BH-BMPT'!$D$6,IF(J1044=6,'Equivalencia BH-BMPT'!$D$7,IF(J1044=7,'Equivalencia BH-BMPT'!$D$8,IF(J1044=8,'Equivalencia BH-BMPT'!$D$9,IF(J1044=9,'Equivalencia BH-BMPT'!$D$10,IF(J1044=10,'Equivalencia BH-BMPT'!$D$11,IF(J1044=11,'Equivalencia BH-BMPT'!$D$12,IF(J1044=12,'Equivalencia BH-BMPT'!$D$13,IF(J1044=13,'Equivalencia BH-BMPT'!$D$14,IF(J1044=14,'Equivalencia BH-BMPT'!$D$15,IF(J1044=15,'Equivalencia BH-BMPT'!$D$16,IF(J1044=16,'Equivalencia BH-BMPT'!$D$17,IF(J1044=17,'Equivalencia BH-BMPT'!$D$18,IF(J1044=18,'Equivalencia BH-BMPT'!$D$19,IF(J1044=19,'Equivalencia BH-BMPT'!$D$20,IF(J1044=20,'Equivalencia BH-BMPT'!$D$21,IF(J1044=21,'Equivalencia BH-BMPT'!$D$22,IF(J1044=22,'Equivalencia BH-BMPT'!$D$23,IF(J1044=23,'Equivalencia BH-BMPT'!#REF!,IF(J1044=24,'Equivalencia BH-BMPT'!$D$25,IF(J1044=25,'Equivalencia BH-BMPT'!$D$26,IF(J1044=26,'Equivalencia BH-BMPT'!$D$27,IF(J1044=27,'Equivalencia BH-BMPT'!$D$28,IF(J1044=28,'Equivalencia BH-BMPT'!$D$29,IF(J1044=29,'Equivalencia BH-BMPT'!$D$30,IF(J1044=30,'Equivalencia BH-BMPT'!$D$31,IF(J1044=31,'Equivalencia BH-BMPT'!$D$32,IF(J1044=32,'Equivalencia BH-BMPT'!$D$33,IF(J1044=33,'Equivalencia BH-BMPT'!$D$34,IF(J1044=34,'Equivalencia BH-BMPT'!$D$35,IF(J1044=35,'Equivalencia BH-BMPT'!$D$36,IF(J1044=36,'Equivalencia BH-BMPT'!$D$37,IF(J1044=37,'Equivalencia BH-BMPT'!$D$38,IF(J1044=38,'Equivalencia BH-BMPT'!#REF!,IF(J1044=39,'Equivalencia BH-BMPT'!$D$40,IF(J1044=40,'Equivalencia BH-BMPT'!$D$41,IF(J1044=41,'Equivalencia BH-BMPT'!$D$42,IF(J1044=42,'Equivalencia BH-BMPT'!$D$43,IF(J1044=43,'Equivalencia BH-BMPT'!$D$44,IF(J1044=44,'Equivalencia BH-BMPT'!$D$45,IF(J1044=45,'Equivalencia BH-BMPT'!$D$46,"No ha seleccionado un número de programa")))))))))))))))))))))))))))))))))))))))))))))</f>
        <v>No ha seleccionado un número de programa</v>
      </c>
      <c r="L1044" s="137"/>
      <c r="M1044" s="135"/>
      <c r="N1044" s="147"/>
      <c r="O1044" s="138"/>
      <c r="P1044" s="139"/>
      <c r="Q1044" s="140"/>
      <c r="R1044" s="140"/>
      <c r="S1044" s="140"/>
      <c r="T1044" s="140">
        <f t="shared" si="84"/>
        <v>0</v>
      </c>
      <c r="U1044" s="140"/>
      <c r="V1044" s="141"/>
      <c r="W1044" s="141"/>
      <c r="X1044" s="141"/>
      <c r="Y1044" s="135"/>
      <c r="Z1044" s="135"/>
      <c r="AA1044" s="142"/>
      <c r="AB1044" s="135"/>
      <c r="AC1044" s="135"/>
      <c r="AD1044" s="135"/>
      <c r="AE1044" s="135"/>
      <c r="AF1044" s="143" t="e">
        <f t="shared" si="85"/>
        <v>#DIV/0!</v>
      </c>
      <c r="AG1044" s="144"/>
      <c r="AH1044" s="144" t="b">
        <f t="shared" si="86"/>
        <v>1</v>
      </c>
    </row>
    <row r="1045" spans="1:34" ht="44.25" customHeight="1" thickBot="1" x14ac:dyDescent="0.3">
      <c r="A1045" s="135"/>
      <c r="B1045" s="135"/>
      <c r="C1045" s="136"/>
      <c r="D1045" s="135"/>
      <c r="E1045" s="136" t="str">
        <f>IF(D1045=1,'Tipo '!$B$2,IF(D1045=2,'Tipo '!$B$3,IF(D1045=3,'Tipo '!$B$4,IF(D1045=4,'Tipo '!$B$5,IF(D1045=5,'Tipo '!$B$6,IF(D1045=6,'Tipo '!$B$7,IF(D1045=7,'Tipo '!$B$8,IF(D1045=8,'Tipo '!$B$9,IF(D1045=9,'Tipo '!$B$10,IF(D1045=10,'Tipo '!$B$11,IF(D1045=11,'Tipo '!$B$12,IF(D1045=12,'Tipo '!$B$13,IF(D1045=13,'Tipo '!$B$14,IF(D1045=14,'Tipo '!$B$15,IF(D1045=15,'Tipo '!$B$16,IF(D1045=16,'Tipo '!$B$17,IF(D1045=17,'Tipo '!$B$18,IF(D1045=18,'Tipo '!$B$19,IF(D1045=19,'Tipo '!$B$20,IF(D1045=20,'Tipo '!$B$21,"No ha seleccionado un tipo de contrato válido"))))))))))))))))))))</f>
        <v>No ha seleccionado un tipo de contrato válido</v>
      </c>
      <c r="F1045" s="136"/>
      <c r="G1045" s="136"/>
      <c r="H1045" s="146"/>
      <c r="I1045" s="146"/>
      <c r="J1045" s="135"/>
      <c r="K1045" s="136" t="str">
        <f>IF(J1045=1,'Equivalencia BH-BMPT'!$D$2,IF(J1045=2,'Equivalencia BH-BMPT'!$D$3,IF(J1045=3,'Equivalencia BH-BMPT'!$D$4,IF(J1045=4,'Equivalencia BH-BMPT'!$D$5,IF(J1045=5,'Equivalencia BH-BMPT'!$D$6,IF(J1045=6,'Equivalencia BH-BMPT'!$D$7,IF(J1045=7,'Equivalencia BH-BMPT'!$D$8,IF(J1045=8,'Equivalencia BH-BMPT'!$D$9,IF(J1045=9,'Equivalencia BH-BMPT'!$D$10,IF(J1045=10,'Equivalencia BH-BMPT'!$D$11,IF(J1045=11,'Equivalencia BH-BMPT'!$D$12,IF(J1045=12,'Equivalencia BH-BMPT'!$D$13,IF(J1045=13,'Equivalencia BH-BMPT'!$D$14,IF(J1045=14,'Equivalencia BH-BMPT'!$D$15,IF(J1045=15,'Equivalencia BH-BMPT'!$D$16,IF(J1045=16,'Equivalencia BH-BMPT'!$D$17,IF(J1045=17,'Equivalencia BH-BMPT'!$D$18,IF(J1045=18,'Equivalencia BH-BMPT'!$D$19,IF(J1045=19,'Equivalencia BH-BMPT'!$D$20,IF(J1045=20,'Equivalencia BH-BMPT'!$D$21,IF(J1045=21,'Equivalencia BH-BMPT'!$D$22,IF(J1045=22,'Equivalencia BH-BMPT'!$D$23,IF(J1045=23,'Equivalencia BH-BMPT'!#REF!,IF(J1045=24,'Equivalencia BH-BMPT'!$D$25,IF(J1045=25,'Equivalencia BH-BMPT'!$D$26,IF(J1045=26,'Equivalencia BH-BMPT'!$D$27,IF(J1045=27,'Equivalencia BH-BMPT'!$D$28,IF(J1045=28,'Equivalencia BH-BMPT'!$D$29,IF(J1045=29,'Equivalencia BH-BMPT'!$D$30,IF(J1045=30,'Equivalencia BH-BMPT'!$D$31,IF(J1045=31,'Equivalencia BH-BMPT'!$D$32,IF(J1045=32,'Equivalencia BH-BMPT'!$D$33,IF(J1045=33,'Equivalencia BH-BMPT'!$D$34,IF(J1045=34,'Equivalencia BH-BMPT'!$D$35,IF(J1045=35,'Equivalencia BH-BMPT'!$D$36,IF(J1045=36,'Equivalencia BH-BMPT'!$D$37,IF(J1045=37,'Equivalencia BH-BMPT'!$D$38,IF(J1045=38,'Equivalencia BH-BMPT'!#REF!,IF(J1045=39,'Equivalencia BH-BMPT'!$D$40,IF(J1045=40,'Equivalencia BH-BMPT'!$D$41,IF(J1045=41,'Equivalencia BH-BMPT'!$D$42,IF(J1045=42,'Equivalencia BH-BMPT'!$D$43,IF(J1045=43,'Equivalencia BH-BMPT'!$D$44,IF(J1045=44,'Equivalencia BH-BMPT'!$D$45,IF(J1045=45,'Equivalencia BH-BMPT'!$D$46,"No ha seleccionado un número de programa")))))))))))))))))))))))))))))))))))))))))))))</f>
        <v>No ha seleccionado un número de programa</v>
      </c>
      <c r="L1045" s="137"/>
      <c r="M1045" s="135"/>
      <c r="N1045" s="147"/>
      <c r="O1045" s="138"/>
      <c r="P1045" s="139"/>
      <c r="Q1045" s="140"/>
      <c r="R1045" s="140"/>
      <c r="S1045" s="140"/>
      <c r="T1045" s="140">
        <f t="shared" si="84"/>
        <v>0</v>
      </c>
      <c r="U1045" s="140"/>
      <c r="V1045" s="141"/>
      <c r="W1045" s="141"/>
      <c r="X1045" s="141"/>
      <c r="Y1045" s="135"/>
      <c r="Z1045" s="135"/>
      <c r="AA1045" s="142"/>
      <c r="AB1045" s="135"/>
      <c r="AC1045" s="135"/>
      <c r="AD1045" s="135"/>
      <c r="AE1045" s="135"/>
      <c r="AF1045" s="143" t="e">
        <f t="shared" si="85"/>
        <v>#DIV/0!</v>
      </c>
      <c r="AG1045" s="144"/>
      <c r="AH1045" s="144" t="b">
        <f t="shared" si="86"/>
        <v>1</v>
      </c>
    </row>
    <row r="1046" spans="1:34" ht="44.25" customHeight="1" thickBot="1" x14ac:dyDescent="0.3">
      <c r="A1046" s="135"/>
      <c r="B1046" s="135"/>
      <c r="C1046" s="136"/>
      <c r="D1046" s="135"/>
      <c r="E1046" s="136" t="str">
        <f>IF(D1046=1,'Tipo '!$B$2,IF(D1046=2,'Tipo '!$B$3,IF(D1046=3,'Tipo '!$B$4,IF(D1046=4,'Tipo '!$B$5,IF(D1046=5,'Tipo '!$B$6,IF(D1046=6,'Tipo '!$B$7,IF(D1046=7,'Tipo '!$B$8,IF(D1046=8,'Tipo '!$B$9,IF(D1046=9,'Tipo '!$B$10,IF(D1046=10,'Tipo '!$B$11,IF(D1046=11,'Tipo '!$B$12,IF(D1046=12,'Tipo '!$B$13,IF(D1046=13,'Tipo '!$B$14,IF(D1046=14,'Tipo '!$B$15,IF(D1046=15,'Tipo '!$B$16,IF(D1046=16,'Tipo '!$B$17,IF(D1046=17,'Tipo '!$B$18,IF(D1046=18,'Tipo '!$B$19,IF(D1046=19,'Tipo '!$B$20,IF(D1046=20,'Tipo '!$B$21,"No ha seleccionado un tipo de contrato válido"))))))))))))))))))))</f>
        <v>No ha seleccionado un tipo de contrato válido</v>
      </c>
      <c r="F1046" s="136"/>
      <c r="G1046" s="136"/>
      <c r="H1046" s="146"/>
      <c r="I1046" s="146"/>
      <c r="J1046" s="135"/>
      <c r="K1046" s="136" t="str">
        <f>IF(J1046=1,'Equivalencia BH-BMPT'!$D$2,IF(J1046=2,'Equivalencia BH-BMPT'!$D$3,IF(J1046=3,'Equivalencia BH-BMPT'!$D$4,IF(J1046=4,'Equivalencia BH-BMPT'!$D$5,IF(J1046=5,'Equivalencia BH-BMPT'!$D$6,IF(J1046=6,'Equivalencia BH-BMPT'!$D$7,IF(J1046=7,'Equivalencia BH-BMPT'!$D$8,IF(J1046=8,'Equivalencia BH-BMPT'!$D$9,IF(J1046=9,'Equivalencia BH-BMPT'!$D$10,IF(J1046=10,'Equivalencia BH-BMPT'!$D$11,IF(J1046=11,'Equivalencia BH-BMPT'!$D$12,IF(J1046=12,'Equivalencia BH-BMPT'!$D$13,IF(J1046=13,'Equivalencia BH-BMPT'!$D$14,IF(J1046=14,'Equivalencia BH-BMPT'!$D$15,IF(J1046=15,'Equivalencia BH-BMPT'!$D$16,IF(J1046=16,'Equivalencia BH-BMPT'!$D$17,IF(J1046=17,'Equivalencia BH-BMPT'!$D$18,IF(J1046=18,'Equivalencia BH-BMPT'!$D$19,IF(J1046=19,'Equivalencia BH-BMPT'!$D$20,IF(J1046=20,'Equivalencia BH-BMPT'!$D$21,IF(J1046=21,'Equivalencia BH-BMPT'!$D$22,IF(J1046=22,'Equivalencia BH-BMPT'!$D$23,IF(J1046=23,'Equivalencia BH-BMPT'!#REF!,IF(J1046=24,'Equivalencia BH-BMPT'!$D$25,IF(J1046=25,'Equivalencia BH-BMPT'!$D$26,IF(J1046=26,'Equivalencia BH-BMPT'!$D$27,IF(J1046=27,'Equivalencia BH-BMPT'!$D$28,IF(J1046=28,'Equivalencia BH-BMPT'!$D$29,IF(J1046=29,'Equivalencia BH-BMPT'!$D$30,IF(J1046=30,'Equivalencia BH-BMPT'!$D$31,IF(J1046=31,'Equivalencia BH-BMPT'!$D$32,IF(J1046=32,'Equivalencia BH-BMPT'!$D$33,IF(J1046=33,'Equivalencia BH-BMPT'!$D$34,IF(J1046=34,'Equivalencia BH-BMPT'!$D$35,IF(J1046=35,'Equivalencia BH-BMPT'!$D$36,IF(J1046=36,'Equivalencia BH-BMPT'!$D$37,IF(J1046=37,'Equivalencia BH-BMPT'!$D$38,IF(J1046=38,'Equivalencia BH-BMPT'!#REF!,IF(J1046=39,'Equivalencia BH-BMPT'!$D$40,IF(J1046=40,'Equivalencia BH-BMPT'!$D$41,IF(J1046=41,'Equivalencia BH-BMPT'!$D$42,IF(J1046=42,'Equivalencia BH-BMPT'!$D$43,IF(J1046=43,'Equivalencia BH-BMPT'!$D$44,IF(J1046=44,'Equivalencia BH-BMPT'!$D$45,IF(J1046=45,'Equivalencia BH-BMPT'!$D$46,"No ha seleccionado un número de programa")))))))))))))))))))))))))))))))))))))))))))))</f>
        <v>No ha seleccionado un número de programa</v>
      </c>
      <c r="L1046" s="137"/>
      <c r="M1046" s="135"/>
      <c r="N1046" s="147"/>
      <c r="O1046" s="138"/>
      <c r="P1046" s="139"/>
      <c r="Q1046" s="140"/>
      <c r="R1046" s="140"/>
      <c r="S1046" s="140"/>
      <c r="T1046" s="140">
        <f t="shared" si="84"/>
        <v>0</v>
      </c>
      <c r="U1046" s="140"/>
      <c r="V1046" s="141"/>
      <c r="W1046" s="141"/>
      <c r="X1046" s="141"/>
      <c r="Y1046" s="135"/>
      <c r="Z1046" s="135"/>
      <c r="AA1046" s="142"/>
      <c r="AB1046" s="135"/>
      <c r="AC1046" s="135"/>
      <c r="AD1046" s="135"/>
      <c r="AE1046" s="135"/>
      <c r="AF1046" s="143" t="e">
        <f t="shared" si="85"/>
        <v>#DIV/0!</v>
      </c>
      <c r="AG1046" s="144"/>
      <c r="AH1046" s="144" t="b">
        <f t="shared" si="86"/>
        <v>1</v>
      </c>
    </row>
    <row r="1047" spans="1:34" ht="44.25" customHeight="1" thickBot="1" x14ac:dyDescent="0.3">
      <c r="A1047" s="135"/>
      <c r="B1047" s="135"/>
      <c r="C1047" s="136"/>
      <c r="D1047" s="135"/>
      <c r="E1047" s="136" t="str">
        <f>IF(D1047=1,'Tipo '!$B$2,IF(D1047=2,'Tipo '!$B$3,IF(D1047=3,'Tipo '!$B$4,IF(D1047=4,'Tipo '!$B$5,IF(D1047=5,'Tipo '!$B$6,IF(D1047=6,'Tipo '!$B$7,IF(D1047=7,'Tipo '!$B$8,IF(D1047=8,'Tipo '!$B$9,IF(D1047=9,'Tipo '!$B$10,IF(D1047=10,'Tipo '!$B$11,IF(D1047=11,'Tipo '!$B$12,IF(D1047=12,'Tipo '!$B$13,IF(D1047=13,'Tipo '!$B$14,IF(D1047=14,'Tipo '!$B$15,IF(D1047=15,'Tipo '!$B$16,IF(D1047=16,'Tipo '!$B$17,IF(D1047=17,'Tipo '!$B$18,IF(D1047=18,'Tipo '!$B$19,IF(D1047=19,'Tipo '!$B$20,IF(D1047=20,'Tipo '!$B$21,"No ha seleccionado un tipo de contrato válido"))))))))))))))))))))</f>
        <v>No ha seleccionado un tipo de contrato válido</v>
      </c>
      <c r="F1047" s="136"/>
      <c r="G1047" s="136"/>
      <c r="H1047" s="146"/>
      <c r="I1047" s="146"/>
      <c r="J1047" s="135"/>
      <c r="K1047" s="136" t="str">
        <f>IF(J1047=1,'Equivalencia BH-BMPT'!$D$2,IF(J1047=2,'Equivalencia BH-BMPT'!$D$3,IF(J1047=3,'Equivalencia BH-BMPT'!$D$4,IF(J1047=4,'Equivalencia BH-BMPT'!$D$5,IF(J1047=5,'Equivalencia BH-BMPT'!$D$6,IF(J1047=6,'Equivalencia BH-BMPT'!$D$7,IF(J1047=7,'Equivalencia BH-BMPT'!$D$8,IF(J1047=8,'Equivalencia BH-BMPT'!$D$9,IF(J1047=9,'Equivalencia BH-BMPT'!$D$10,IF(J1047=10,'Equivalencia BH-BMPT'!$D$11,IF(J1047=11,'Equivalencia BH-BMPT'!$D$12,IF(J1047=12,'Equivalencia BH-BMPT'!$D$13,IF(J1047=13,'Equivalencia BH-BMPT'!$D$14,IF(J1047=14,'Equivalencia BH-BMPT'!$D$15,IF(J1047=15,'Equivalencia BH-BMPT'!$D$16,IF(J1047=16,'Equivalencia BH-BMPT'!$D$17,IF(J1047=17,'Equivalencia BH-BMPT'!$D$18,IF(J1047=18,'Equivalencia BH-BMPT'!$D$19,IF(J1047=19,'Equivalencia BH-BMPT'!$D$20,IF(J1047=20,'Equivalencia BH-BMPT'!$D$21,IF(J1047=21,'Equivalencia BH-BMPT'!$D$22,IF(J1047=22,'Equivalencia BH-BMPT'!$D$23,IF(J1047=23,'Equivalencia BH-BMPT'!#REF!,IF(J1047=24,'Equivalencia BH-BMPT'!$D$25,IF(J1047=25,'Equivalencia BH-BMPT'!$D$26,IF(J1047=26,'Equivalencia BH-BMPT'!$D$27,IF(J1047=27,'Equivalencia BH-BMPT'!$D$28,IF(J1047=28,'Equivalencia BH-BMPT'!$D$29,IF(J1047=29,'Equivalencia BH-BMPT'!$D$30,IF(J1047=30,'Equivalencia BH-BMPT'!$D$31,IF(J1047=31,'Equivalencia BH-BMPT'!$D$32,IF(J1047=32,'Equivalencia BH-BMPT'!$D$33,IF(J1047=33,'Equivalencia BH-BMPT'!$D$34,IF(J1047=34,'Equivalencia BH-BMPT'!$D$35,IF(J1047=35,'Equivalencia BH-BMPT'!$D$36,IF(J1047=36,'Equivalencia BH-BMPT'!$D$37,IF(J1047=37,'Equivalencia BH-BMPT'!$D$38,IF(J1047=38,'Equivalencia BH-BMPT'!#REF!,IF(J1047=39,'Equivalencia BH-BMPT'!$D$40,IF(J1047=40,'Equivalencia BH-BMPT'!$D$41,IF(J1047=41,'Equivalencia BH-BMPT'!$D$42,IF(J1047=42,'Equivalencia BH-BMPT'!$D$43,IF(J1047=43,'Equivalencia BH-BMPT'!$D$44,IF(J1047=44,'Equivalencia BH-BMPT'!$D$45,IF(J1047=45,'Equivalencia BH-BMPT'!$D$46,"No ha seleccionado un número de programa")))))))))))))))))))))))))))))))))))))))))))))</f>
        <v>No ha seleccionado un número de programa</v>
      </c>
      <c r="L1047" s="137"/>
      <c r="M1047" s="135"/>
      <c r="N1047" s="147"/>
      <c r="O1047" s="138"/>
      <c r="P1047" s="139"/>
      <c r="Q1047" s="140"/>
      <c r="R1047" s="140"/>
      <c r="S1047" s="140"/>
      <c r="T1047" s="140">
        <f t="shared" si="84"/>
        <v>0</v>
      </c>
      <c r="U1047" s="140"/>
      <c r="V1047" s="141"/>
      <c r="W1047" s="141"/>
      <c r="X1047" s="141"/>
      <c r="Y1047" s="135"/>
      <c r="Z1047" s="135"/>
      <c r="AA1047" s="142"/>
      <c r="AB1047" s="135"/>
      <c r="AC1047" s="135"/>
      <c r="AD1047" s="135"/>
      <c r="AE1047" s="135"/>
      <c r="AF1047" s="143" t="e">
        <f t="shared" si="85"/>
        <v>#DIV/0!</v>
      </c>
      <c r="AG1047" s="144"/>
      <c r="AH1047" s="144" t="b">
        <f t="shared" si="86"/>
        <v>1</v>
      </c>
    </row>
    <row r="1048" spans="1:34" ht="44.25" customHeight="1" thickBot="1" x14ac:dyDescent="0.3">
      <c r="A1048" s="135"/>
      <c r="B1048" s="135"/>
      <c r="C1048" s="136"/>
      <c r="D1048" s="135"/>
      <c r="E1048" s="136" t="str">
        <f>IF(D1048=1,'Tipo '!$B$2,IF(D1048=2,'Tipo '!$B$3,IF(D1048=3,'Tipo '!$B$4,IF(D1048=4,'Tipo '!$B$5,IF(D1048=5,'Tipo '!$B$6,IF(D1048=6,'Tipo '!$B$7,IF(D1048=7,'Tipo '!$B$8,IF(D1048=8,'Tipo '!$B$9,IF(D1048=9,'Tipo '!$B$10,IF(D1048=10,'Tipo '!$B$11,IF(D1048=11,'Tipo '!$B$12,IF(D1048=12,'Tipo '!$B$13,IF(D1048=13,'Tipo '!$B$14,IF(D1048=14,'Tipo '!$B$15,IF(D1048=15,'Tipo '!$B$16,IF(D1048=16,'Tipo '!$B$17,IF(D1048=17,'Tipo '!$B$18,IF(D1048=18,'Tipo '!$B$19,IF(D1048=19,'Tipo '!$B$20,IF(D1048=20,'Tipo '!$B$21,"No ha seleccionado un tipo de contrato válido"))))))))))))))))))))</f>
        <v>No ha seleccionado un tipo de contrato válido</v>
      </c>
      <c r="F1048" s="136"/>
      <c r="G1048" s="136"/>
      <c r="H1048" s="146"/>
      <c r="I1048" s="146"/>
      <c r="J1048" s="135"/>
      <c r="K1048" s="136" t="str">
        <f>IF(J1048=1,'Equivalencia BH-BMPT'!$D$2,IF(J1048=2,'Equivalencia BH-BMPT'!$D$3,IF(J1048=3,'Equivalencia BH-BMPT'!$D$4,IF(J1048=4,'Equivalencia BH-BMPT'!$D$5,IF(J1048=5,'Equivalencia BH-BMPT'!$D$6,IF(J1048=6,'Equivalencia BH-BMPT'!$D$7,IF(J1048=7,'Equivalencia BH-BMPT'!$D$8,IF(J1048=8,'Equivalencia BH-BMPT'!$D$9,IF(J1048=9,'Equivalencia BH-BMPT'!$D$10,IF(J1048=10,'Equivalencia BH-BMPT'!$D$11,IF(J1048=11,'Equivalencia BH-BMPT'!$D$12,IF(J1048=12,'Equivalencia BH-BMPT'!$D$13,IF(J1048=13,'Equivalencia BH-BMPT'!$D$14,IF(J1048=14,'Equivalencia BH-BMPT'!$D$15,IF(J1048=15,'Equivalencia BH-BMPT'!$D$16,IF(J1048=16,'Equivalencia BH-BMPT'!$D$17,IF(J1048=17,'Equivalencia BH-BMPT'!$D$18,IF(J1048=18,'Equivalencia BH-BMPT'!$D$19,IF(J1048=19,'Equivalencia BH-BMPT'!$D$20,IF(J1048=20,'Equivalencia BH-BMPT'!$D$21,IF(J1048=21,'Equivalencia BH-BMPT'!$D$22,IF(J1048=22,'Equivalencia BH-BMPT'!$D$23,IF(J1048=23,'Equivalencia BH-BMPT'!#REF!,IF(J1048=24,'Equivalencia BH-BMPT'!$D$25,IF(J1048=25,'Equivalencia BH-BMPT'!$D$26,IF(J1048=26,'Equivalencia BH-BMPT'!$D$27,IF(J1048=27,'Equivalencia BH-BMPT'!$D$28,IF(J1048=28,'Equivalencia BH-BMPT'!$D$29,IF(J1048=29,'Equivalencia BH-BMPT'!$D$30,IF(J1048=30,'Equivalencia BH-BMPT'!$D$31,IF(J1048=31,'Equivalencia BH-BMPT'!$D$32,IF(J1048=32,'Equivalencia BH-BMPT'!$D$33,IF(J1048=33,'Equivalencia BH-BMPT'!$D$34,IF(J1048=34,'Equivalencia BH-BMPT'!$D$35,IF(J1048=35,'Equivalencia BH-BMPT'!$D$36,IF(J1048=36,'Equivalencia BH-BMPT'!$D$37,IF(J1048=37,'Equivalencia BH-BMPT'!$D$38,IF(J1048=38,'Equivalencia BH-BMPT'!#REF!,IF(J1048=39,'Equivalencia BH-BMPT'!$D$40,IF(J1048=40,'Equivalencia BH-BMPT'!$D$41,IF(J1048=41,'Equivalencia BH-BMPT'!$D$42,IF(J1048=42,'Equivalencia BH-BMPT'!$D$43,IF(J1048=43,'Equivalencia BH-BMPT'!$D$44,IF(J1048=44,'Equivalencia BH-BMPT'!$D$45,IF(J1048=45,'Equivalencia BH-BMPT'!$D$46,"No ha seleccionado un número de programa")))))))))))))))))))))))))))))))))))))))))))))</f>
        <v>No ha seleccionado un número de programa</v>
      </c>
      <c r="L1048" s="137"/>
      <c r="M1048" s="135"/>
      <c r="N1048" s="147"/>
      <c r="O1048" s="138"/>
      <c r="P1048" s="139"/>
      <c r="Q1048" s="140"/>
      <c r="R1048" s="140"/>
      <c r="S1048" s="140"/>
      <c r="T1048" s="140">
        <f t="shared" si="84"/>
        <v>0</v>
      </c>
      <c r="U1048" s="140"/>
      <c r="V1048" s="141"/>
      <c r="W1048" s="141"/>
      <c r="X1048" s="141"/>
      <c r="Y1048" s="135"/>
      <c r="Z1048" s="135"/>
      <c r="AA1048" s="142"/>
      <c r="AB1048" s="135"/>
      <c r="AC1048" s="135"/>
      <c r="AD1048" s="135"/>
      <c r="AE1048" s="135"/>
      <c r="AF1048" s="143" t="e">
        <f t="shared" si="85"/>
        <v>#DIV/0!</v>
      </c>
      <c r="AG1048" s="144"/>
      <c r="AH1048" s="144" t="b">
        <f t="shared" si="86"/>
        <v>1</v>
      </c>
    </row>
    <row r="1049" spans="1:34" ht="44.25" customHeight="1" thickBot="1" x14ac:dyDescent="0.3">
      <c r="A1049" s="135"/>
      <c r="B1049" s="135"/>
      <c r="C1049" s="136"/>
      <c r="D1049" s="135"/>
      <c r="E1049" s="136" t="str">
        <f>IF(D1049=1,'Tipo '!$B$2,IF(D1049=2,'Tipo '!$B$3,IF(D1049=3,'Tipo '!$B$4,IF(D1049=4,'Tipo '!$B$5,IF(D1049=5,'Tipo '!$B$6,IF(D1049=6,'Tipo '!$B$7,IF(D1049=7,'Tipo '!$B$8,IF(D1049=8,'Tipo '!$B$9,IF(D1049=9,'Tipo '!$B$10,IF(D1049=10,'Tipo '!$B$11,IF(D1049=11,'Tipo '!$B$12,IF(D1049=12,'Tipo '!$B$13,IF(D1049=13,'Tipo '!$B$14,IF(D1049=14,'Tipo '!$B$15,IF(D1049=15,'Tipo '!$B$16,IF(D1049=16,'Tipo '!$B$17,IF(D1049=17,'Tipo '!$B$18,IF(D1049=18,'Tipo '!$B$19,IF(D1049=19,'Tipo '!$B$20,IF(D1049=20,'Tipo '!$B$21,"No ha seleccionado un tipo de contrato válido"))))))))))))))))))))</f>
        <v>No ha seleccionado un tipo de contrato válido</v>
      </c>
      <c r="F1049" s="136"/>
      <c r="G1049" s="136"/>
      <c r="H1049" s="146"/>
      <c r="I1049" s="146"/>
      <c r="J1049" s="135"/>
      <c r="K1049" s="136" t="str">
        <f>IF(J1049=1,'Equivalencia BH-BMPT'!$D$2,IF(J1049=2,'Equivalencia BH-BMPT'!$D$3,IF(J1049=3,'Equivalencia BH-BMPT'!$D$4,IF(J1049=4,'Equivalencia BH-BMPT'!$D$5,IF(J1049=5,'Equivalencia BH-BMPT'!$D$6,IF(J1049=6,'Equivalencia BH-BMPT'!$D$7,IF(J1049=7,'Equivalencia BH-BMPT'!$D$8,IF(J1049=8,'Equivalencia BH-BMPT'!$D$9,IF(J1049=9,'Equivalencia BH-BMPT'!$D$10,IF(J1049=10,'Equivalencia BH-BMPT'!$D$11,IF(J1049=11,'Equivalencia BH-BMPT'!$D$12,IF(J1049=12,'Equivalencia BH-BMPT'!$D$13,IF(J1049=13,'Equivalencia BH-BMPT'!$D$14,IF(J1049=14,'Equivalencia BH-BMPT'!$D$15,IF(J1049=15,'Equivalencia BH-BMPT'!$D$16,IF(J1049=16,'Equivalencia BH-BMPT'!$D$17,IF(J1049=17,'Equivalencia BH-BMPT'!$D$18,IF(J1049=18,'Equivalencia BH-BMPT'!$D$19,IF(J1049=19,'Equivalencia BH-BMPT'!$D$20,IF(J1049=20,'Equivalencia BH-BMPT'!$D$21,IF(J1049=21,'Equivalencia BH-BMPT'!$D$22,IF(J1049=22,'Equivalencia BH-BMPT'!$D$23,IF(J1049=23,'Equivalencia BH-BMPT'!#REF!,IF(J1049=24,'Equivalencia BH-BMPT'!$D$25,IF(J1049=25,'Equivalencia BH-BMPT'!$D$26,IF(J1049=26,'Equivalencia BH-BMPT'!$D$27,IF(J1049=27,'Equivalencia BH-BMPT'!$D$28,IF(J1049=28,'Equivalencia BH-BMPT'!$D$29,IF(J1049=29,'Equivalencia BH-BMPT'!$D$30,IF(J1049=30,'Equivalencia BH-BMPT'!$D$31,IF(J1049=31,'Equivalencia BH-BMPT'!$D$32,IF(J1049=32,'Equivalencia BH-BMPT'!$D$33,IF(J1049=33,'Equivalencia BH-BMPT'!$D$34,IF(J1049=34,'Equivalencia BH-BMPT'!$D$35,IF(J1049=35,'Equivalencia BH-BMPT'!$D$36,IF(J1049=36,'Equivalencia BH-BMPT'!$D$37,IF(J1049=37,'Equivalencia BH-BMPT'!$D$38,IF(J1049=38,'Equivalencia BH-BMPT'!#REF!,IF(J1049=39,'Equivalencia BH-BMPT'!$D$40,IF(J1049=40,'Equivalencia BH-BMPT'!$D$41,IF(J1049=41,'Equivalencia BH-BMPT'!$D$42,IF(J1049=42,'Equivalencia BH-BMPT'!$D$43,IF(J1049=43,'Equivalencia BH-BMPT'!$D$44,IF(J1049=44,'Equivalencia BH-BMPT'!$D$45,IF(J1049=45,'Equivalencia BH-BMPT'!$D$46,"No ha seleccionado un número de programa")))))))))))))))))))))))))))))))))))))))))))))</f>
        <v>No ha seleccionado un número de programa</v>
      </c>
      <c r="L1049" s="137"/>
      <c r="M1049" s="135"/>
      <c r="N1049" s="147"/>
      <c r="O1049" s="138"/>
      <c r="P1049" s="139"/>
      <c r="Q1049" s="140"/>
      <c r="R1049" s="140"/>
      <c r="S1049" s="140"/>
      <c r="T1049" s="140">
        <f t="shared" si="84"/>
        <v>0</v>
      </c>
      <c r="U1049" s="140"/>
      <c r="V1049" s="141"/>
      <c r="W1049" s="141"/>
      <c r="X1049" s="141"/>
      <c r="Y1049" s="135"/>
      <c r="Z1049" s="135"/>
      <c r="AA1049" s="142"/>
      <c r="AB1049" s="135"/>
      <c r="AC1049" s="135"/>
      <c r="AD1049" s="135"/>
      <c r="AE1049" s="135"/>
      <c r="AF1049" s="143" t="e">
        <f t="shared" si="85"/>
        <v>#DIV/0!</v>
      </c>
      <c r="AG1049" s="144"/>
      <c r="AH1049" s="144" t="b">
        <f t="shared" si="86"/>
        <v>1</v>
      </c>
    </row>
    <row r="1050" spans="1:34" ht="44.25" customHeight="1" thickBot="1" x14ac:dyDescent="0.3">
      <c r="A1050" s="135"/>
      <c r="B1050" s="135"/>
      <c r="C1050" s="136"/>
      <c r="D1050" s="135"/>
      <c r="E1050" s="136" t="str">
        <f>IF(D1050=1,'Tipo '!$B$2,IF(D1050=2,'Tipo '!$B$3,IF(D1050=3,'Tipo '!$B$4,IF(D1050=4,'Tipo '!$B$5,IF(D1050=5,'Tipo '!$B$6,IF(D1050=6,'Tipo '!$B$7,IF(D1050=7,'Tipo '!$B$8,IF(D1050=8,'Tipo '!$B$9,IF(D1050=9,'Tipo '!$B$10,IF(D1050=10,'Tipo '!$B$11,IF(D1050=11,'Tipo '!$B$12,IF(D1050=12,'Tipo '!$B$13,IF(D1050=13,'Tipo '!$B$14,IF(D1050=14,'Tipo '!$B$15,IF(D1050=15,'Tipo '!$B$16,IF(D1050=16,'Tipo '!$B$17,IF(D1050=17,'Tipo '!$B$18,IF(D1050=18,'Tipo '!$B$19,IF(D1050=19,'Tipo '!$B$20,IF(D1050=20,'Tipo '!$B$21,"No ha seleccionado un tipo de contrato válido"))))))))))))))))))))</f>
        <v>No ha seleccionado un tipo de contrato válido</v>
      </c>
      <c r="F1050" s="136"/>
      <c r="G1050" s="136"/>
      <c r="H1050" s="146"/>
      <c r="I1050" s="146"/>
      <c r="J1050" s="135"/>
      <c r="K1050" s="136" t="str">
        <f>IF(J1050=1,'Equivalencia BH-BMPT'!$D$2,IF(J1050=2,'Equivalencia BH-BMPT'!$D$3,IF(J1050=3,'Equivalencia BH-BMPT'!$D$4,IF(J1050=4,'Equivalencia BH-BMPT'!$D$5,IF(J1050=5,'Equivalencia BH-BMPT'!$D$6,IF(J1050=6,'Equivalencia BH-BMPT'!$D$7,IF(J1050=7,'Equivalencia BH-BMPT'!$D$8,IF(J1050=8,'Equivalencia BH-BMPT'!$D$9,IF(J1050=9,'Equivalencia BH-BMPT'!$D$10,IF(J1050=10,'Equivalencia BH-BMPT'!$D$11,IF(J1050=11,'Equivalencia BH-BMPT'!$D$12,IF(J1050=12,'Equivalencia BH-BMPT'!$D$13,IF(J1050=13,'Equivalencia BH-BMPT'!$D$14,IF(J1050=14,'Equivalencia BH-BMPT'!$D$15,IF(J1050=15,'Equivalencia BH-BMPT'!$D$16,IF(J1050=16,'Equivalencia BH-BMPT'!$D$17,IF(J1050=17,'Equivalencia BH-BMPT'!$D$18,IF(J1050=18,'Equivalencia BH-BMPT'!$D$19,IF(J1050=19,'Equivalencia BH-BMPT'!$D$20,IF(J1050=20,'Equivalencia BH-BMPT'!$D$21,IF(J1050=21,'Equivalencia BH-BMPT'!$D$22,IF(J1050=22,'Equivalencia BH-BMPT'!$D$23,IF(J1050=23,'Equivalencia BH-BMPT'!#REF!,IF(J1050=24,'Equivalencia BH-BMPT'!$D$25,IF(J1050=25,'Equivalencia BH-BMPT'!$D$26,IF(J1050=26,'Equivalencia BH-BMPT'!$D$27,IF(J1050=27,'Equivalencia BH-BMPT'!$D$28,IF(J1050=28,'Equivalencia BH-BMPT'!$D$29,IF(J1050=29,'Equivalencia BH-BMPT'!$D$30,IF(J1050=30,'Equivalencia BH-BMPT'!$D$31,IF(J1050=31,'Equivalencia BH-BMPT'!$D$32,IF(J1050=32,'Equivalencia BH-BMPT'!$D$33,IF(J1050=33,'Equivalencia BH-BMPT'!$D$34,IF(J1050=34,'Equivalencia BH-BMPT'!$D$35,IF(J1050=35,'Equivalencia BH-BMPT'!$D$36,IF(J1050=36,'Equivalencia BH-BMPT'!$D$37,IF(J1050=37,'Equivalencia BH-BMPT'!$D$38,IF(J1050=38,'Equivalencia BH-BMPT'!#REF!,IF(J1050=39,'Equivalencia BH-BMPT'!$D$40,IF(J1050=40,'Equivalencia BH-BMPT'!$D$41,IF(J1050=41,'Equivalencia BH-BMPT'!$D$42,IF(J1050=42,'Equivalencia BH-BMPT'!$D$43,IF(J1050=43,'Equivalencia BH-BMPT'!$D$44,IF(J1050=44,'Equivalencia BH-BMPT'!$D$45,IF(J1050=45,'Equivalencia BH-BMPT'!$D$46,"No ha seleccionado un número de programa")))))))))))))))))))))))))))))))))))))))))))))</f>
        <v>No ha seleccionado un número de programa</v>
      </c>
      <c r="L1050" s="137"/>
      <c r="M1050" s="135"/>
      <c r="N1050" s="147"/>
      <c r="O1050" s="138"/>
      <c r="P1050" s="139"/>
      <c r="Q1050" s="140"/>
      <c r="R1050" s="140"/>
      <c r="S1050" s="140"/>
      <c r="T1050" s="140">
        <f t="shared" si="84"/>
        <v>0</v>
      </c>
      <c r="U1050" s="140"/>
      <c r="V1050" s="141"/>
      <c r="W1050" s="141"/>
      <c r="X1050" s="141"/>
      <c r="Y1050" s="135"/>
      <c r="Z1050" s="135"/>
      <c r="AA1050" s="142"/>
      <c r="AB1050" s="135"/>
      <c r="AC1050" s="135"/>
      <c r="AD1050" s="135"/>
      <c r="AE1050" s="135"/>
      <c r="AF1050" s="143" t="e">
        <f t="shared" si="85"/>
        <v>#DIV/0!</v>
      </c>
      <c r="AG1050" s="144"/>
      <c r="AH1050" s="144" t="b">
        <f t="shared" si="86"/>
        <v>1</v>
      </c>
    </row>
    <row r="1051" spans="1:34" ht="44.25" customHeight="1" thickBot="1" x14ac:dyDescent="0.3">
      <c r="A1051" s="135"/>
      <c r="B1051" s="135"/>
      <c r="C1051" s="136"/>
      <c r="D1051" s="135"/>
      <c r="E1051" s="136" t="str">
        <f>IF(D1051=1,'Tipo '!$B$2,IF(D1051=2,'Tipo '!$B$3,IF(D1051=3,'Tipo '!$B$4,IF(D1051=4,'Tipo '!$B$5,IF(D1051=5,'Tipo '!$B$6,IF(D1051=6,'Tipo '!$B$7,IF(D1051=7,'Tipo '!$B$8,IF(D1051=8,'Tipo '!$B$9,IF(D1051=9,'Tipo '!$B$10,IF(D1051=10,'Tipo '!$B$11,IF(D1051=11,'Tipo '!$B$12,IF(D1051=12,'Tipo '!$B$13,IF(D1051=13,'Tipo '!$B$14,IF(D1051=14,'Tipo '!$B$15,IF(D1051=15,'Tipo '!$B$16,IF(D1051=16,'Tipo '!$B$17,IF(D1051=17,'Tipo '!$B$18,IF(D1051=18,'Tipo '!$B$19,IF(D1051=19,'Tipo '!$B$20,IF(D1051=20,'Tipo '!$B$21,"No ha seleccionado un tipo de contrato válido"))))))))))))))))))))</f>
        <v>No ha seleccionado un tipo de contrato válido</v>
      </c>
      <c r="F1051" s="136"/>
      <c r="G1051" s="136"/>
      <c r="H1051" s="146"/>
      <c r="I1051" s="146"/>
      <c r="J1051" s="135"/>
      <c r="K1051" s="136" t="str">
        <f>IF(J1051=1,'Equivalencia BH-BMPT'!$D$2,IF(J1051=2,'Equivalencia BH-BMPT'!$D$3,IF(J1051=3,'Equivalencia BH-BMPT'!$D$4,IF(J1051=4,'Equivalencia BH-BMPT'!$D$5,IF(J1051=5,'Equivalencia BH-BMPT'!$D$6,IF(J1051=6,'Equivalencia BH-BMPT'!$D$7,IF(J1051=7,'Equivalencia BH-BMPT'!$D$8,IF(J1051=8,'Equivalencia BH-BMPT'!$D$9,IF(J1051=9,'Equivalencia BH-BMPT'!$D$10,IF(J1051=10,'Equivalencia BH-BMPT'!$D$11,IF(J1051=11,'Equivalencia BH-BMPT'!$D$12,IF(J1051=12,'Equivalencia BH-BMPT'!$D$13,IF(J1051=13,'Equivalencia BH-BMPT'!$D$14,IF(J1051=14,'Equivalencia BH-BMPT'!$D$15,IF(J1051=15,'Equivalencia BH-BMPT'!$D$16,IF(J1051=16,'Equivalencia BH-BMPT'!$D$17,IF(J1051=17,'Equivalencia BH-BMPT'!$D$18,IF(J1051=18,'Equivalencia BH-BMPT'!$D$19,IF(J1051=19,'Equivalencia BH-BMPT'!$D$20,IF(J1051=20,'Equivalencia BH-BMPT'!$D$21,IF(J1051=21,'Equivalencia BH-BMPT'!$D$22,IF(J1051=22,'Equivalencia BH-BMPT'!$D$23,IF(J1051=23,'Equivalencia BH-BMPT'!#REF!,IF(J1051=24,'Equivalencia BH-BMPT'!$D$25,IF(J1051=25,'Equivalencia BH-BMPT'!$D$26,IF(J1051=26,'Equivalencia BH-BMPT'!$D$27,IF(J1051=27,'Equivalencia BH-BMPT'!$D$28,IF(J1051=28,'Equivalencia BH-BMPT'!$D$29,IF(J1051=29,'Equivalencia BH-BMPT'!$D$30,IF(J1051=30,'Equivalencia BH-BMPT'!$D$31,IF(J1051=31,'Equivalencia BH-BMPT'!$D$32,IF(J1051=32,'Equivalencia BH-BMPT'!$D$33,IF(J1051=33,'Equivalencia BH-BMPT'!$D$34,IF(J1051=34,'Equivalencia BH-BMPT'!$D$35,IF(J1051=35,'Equivalencia BH-BMPT'!$D$36,IF(J1051=36,'Equivalencia BH-BMPT'!$D$37,IF(J1051=37,'Equivalencia BH-BMPT'!$D$38,IF(J1051=38,'Equivalencia BH-BMPT'!#REF!,IF(J1051=39,'Equivalencia BH-BMPT'!$D$40,IF(J1051=40,'Equivalencia BH-BMPT'!$D$41,IF(J1051=41,'Equivalencia BH-BMPT'!$D$42,IF(J1051=42,'Equivalencia BH-BMPT'!$D$43,IF(J1051=43,'Equivalencia BH-BMPT'!$D$44,IF(J1051=44,'Equivalencia BH-BMPT'!$D$45,IF(J1051=45,'Equivalencia BH-BMPT'!$D$46,"No ha seleccionado un número de programa")))))))))))))))))))))))))))))))))))))))))))))</f>
        <v>No ha seleccionado un número de programa</v>
      </c>
      <c r="L1051" s="137"/>
      <c r="M1051" s="135"/>
      <c r="N1051" s="147"/>
      <c r="O1051" s="138"/>
      <c r="P1051" s="139"/>
      <c r="Q1051" s="140"/>
      <c r="R1051" s="140"/>
      <c r="S1051" s="140"/>
      <c r="T1051" s="140">
        <f t="shared" si="84"/>
        <v>0</v>
      </c>
      <c r="U1051" s="140"/>
      <c r="V1051" s="141"/>
      <c r="W1051" s="141"/>
      <c r="X1051" s="141"/>
      <c r="Y1051" s="135"/>
      <c r="Z1051" s="135"/>
      <c r="AA1051" s="142"/>
      <c r="AB1051" s="135"/>
      <c r="AC1051" s="135"/>
      <c r="AD1051" s="135"/>
      <c r="AE1051" s="135"/>
      <c r="AF1051" s="143" t="e">
        <f t="shared" si="85"/>
        <v>#DIV/0!</v>
      </c>
      <c r="AG1051" s="144"/>
      <c r="AH1051" s="144" t="b">
        <f t="shared" si="86"/>
        <v>1</v>
      </c>
    </row>
    <row r="1052" spans="1:34" ht="44.25" customHeight="1" thickBot="1" x14ac:dyDescent="0.3">
      <c r="A1052" s="135"/>
      <c r="B1052" s="135"/>
      <c r="C1052" s="136"/>
      <c r="D1052" s="135"/>
      <c r="E1052" s="136" t="str">
        <f>IF(D1052=1,'Tipo '!$B$2,IF(D1052=2,'Tipo '!$B$3,IF(D1052=3,'Tipo '!$B$4,IF(D1052=4,'Tipo '!$B$5,IF(D1052=5,'Tipo '!$B$6,IF(D1052=6,'Tipo '!$B$7,IF(D1052=7,'Tipo '!$B$8,IF(D1052=8,'Tipo '!$B$9,IF(D1052=9,'Tipo '!$B$10,IF(D1052=10,'Tipo '!$B$11,IF(D1052=11,'Tipo '!$B$12,IF(D1052=12,'Tipo '!$B$13,IF(D1052=13,'Tipo '!$B$14,IF(D1052=14,'Tipo '!$B$15,IF(D1052=15,'Tipo '!$B$16,IF(D1052=16,'Tipo '!$B$17,IF(D1052=17,'Tipo '!$B$18,IF(D1052=18,'Tipo '!$B$19,IF(D1052=19,'Tipo '!$B$20,IF(D1052=20,'Tipo '!$B$21,"No ha seleccionado un tipo de contrato válido"))))))))))))))))))))</f>
        <v>No ha seleccionado un tipo de contrato válido</v>
      </c>
      <c r="F1052" s="136"/>
      <c r="G1052" s="136"/>
      <c r="H1052" s="146"/>
      <c r="I1052" s="146"/>
      <c r="J1052" s="135"/>
      <c r="K1052" s="136" t="str">
        <f>IF(J1052=1,'Equivalencia BH-BMPT'!$D$2,IF(J1052=2,'Equivalencia BH-BMPT'!$D$3,IF(J1052=3,'Equivalencia BH-BMPT'!$D$4,IF(J1052=4,'Equivalencia BH-BMPT'!$D$5,IF(J1052=5,'Equivalencia BH-BMPT'!$D$6,IF(J1052=6,'Equivalencia BH-BMPT'!$D$7,IF(J1052=7,'Equivalencia BH-BMPT'!$D$8,IF(J1052=8,'Equivalencia BH-BMPT'!$D$9,IF(J1052=9,'Equivalencia BH-BMPT'!$D$10,IF(J1052=10,'Equivalencia BH-BMPT'!$D$11,IF(J1052=11,'Equivalencia BH-BMPT'!$D$12,IF(J1052=12,'Equivalencia BH-BMPT'!$D$13,IF(J1052=13,'Equivalencia BH-BMPT'!$D$14,IF(J1052=14,'Equivalencia BH-BMPT'!$D$15,IF(J1052=15,'Equivalencia BH-BMPT'!$D$16,IF(J1052=16,'Equivalencia BH-BMPT'!$D$17,IF(J1052=17,'Equivalencia BH-BMPT'!$D$18,IF(J1052=18,'Equivalencia BH-BMPT'!$D$19,IF(J1052=19,'Equivalencia BH-BMPT'!$D$20,IF(J1052=20,'Equivalencia BH-BMPT'!$D$21,IF(J1052=21,'Equivalencia BH-BMPT'!$D$22,IF(J1052=22,'Equivalencia BH-BMPT'!$D$23,IF(J1052=23,'Equivalencia BH-BMPT'!#REF!,IF(J1052=24,'Equivalencia BH-BMPT'!$D$25,IF(J1052=25,'Equivalencia BH-BMPT'!$D$26,IF(J1052=26,'Equivalencia BH-BMPT'!$D$27,IF(J1052=27,'Equivalencia BH-BMPT'!$D$28,IF(J1052=28,'Equivalencia BH-BMPT'!$D$29,IF(J1052=29,'Equivalencia BH-BMPT'!$D$30,IF(J1052=30,'Equivalencia BH-BMPT'!$D$31,IF(J1052=31,'Equivalencia BH-BMPT'!$D$32,IF(J1052=32,'Equivalencia BH-BMPT'!$D$33,IF(J1052=33,'Equivalencia BH-BMPT'!$D$34,IF(J1052=34,'Equivalencia BH-BMPT'!$D$35,IF(J1052=35,'Equivalencia BH-BMPT'!$D$36,IF(J1052=36,'Equivalencia BH-BMPT'!$D$37,IF(J1052=37,'Equivalencia BH-BMPT'!$D$38,IF(J1052=38,'Equivalencia BH-BMPT'!#REF!,IF(J1052=39,'Equivalencia BH-BMPT'!$D$40,IF(J1052=40,'Equivalencia BH-BMPT'!$D$41,IF(J1052=41,'Equivalencia BH-BMPT'!$D$42,IF(J1052=42,'Equivalencia BH-BMPT'!$D$43,IF(J1052=43,'Equivalencia BH-BMPT'!$D$44,IF(J1052=44,'Equivalencia BH-BMPT'!$D$45,IF(J1052=45,'Equivalencia BH-BMPT'!$D$46,"No ha seleccionado un número de programa")))))))))))))))))))))))))))))))))))))))))))))</f>
        <v>No ha seleccionado un número de programa</v>
      </c>
      <c r="L1052" s="137"/>
      <c r="M1052" s="135"/>
      <c r="N1052" s="147"/>
      <c r="O1052" s="138"/>
      <c r="P1052" s="139"/>
      <c r="Q1052" s="140"/>
      <c r="R1052" s="140"/>
      <c r="S1052" s="140"/>
      <c r="T1052" s="140">
        <f t="shared" si="84"/>
        <v>0</v>
      </c>
      <c r="U1052" s="140"/>
      <c r="V1052" s="141"/>
      <c r="W1052" s="141"/>
      <c r="X1052" s="141"/>
      <c r="Y1052" s="135"/>
      <c r="Z1052" s="135"/>
      <c r="AA1052" s="142"/>
      <c r="AB1052" s="135"/>
      <c r="AC1052" s="135"/>
      <c r="AD1052" s="135"/>
      <c r="AE1052" s="135"/>
      <c r="AF1052" s="143" t="e">
        <f t="shared" si="85"/>
        <v>#DIV/0!</v>
      </c>
      <c r="AG1052" s="144"/>
      <c r="AH1052" s="144" t="b">
        <f t="shared" si="86"/>
        <v>1</v>
      </c>
    </row>
    <row r="1053" spans="1:34" ht="44.25" customHeight="1" thickBot="1" x14ac:dyDescent="0.3">
      <c r="A1053" s="135"/>
      <c r="B1053" s="135"/>
      <c r="C1053" s="136"/>
      <c r="D1053" s="135"/>
      <c r="E1053" s="136" t="str">
        <f>IF(D1053=1,'Tipo '!$B$2,IF(D1053=2,'Tipo '!$B$3,IF(D1053=3,'Tipo '!$B$4,IF(D1053=4,'Tipo '!$B$5,IF(D1053=5,'Tipo '!$B$6,IF(D1053=6,'Tipo '!$B$7,IF(D1053=7,'Tipo '!$B$8,IF(D1053=8,'Tipo '!$B$9,IF(D1053=9,'Tipo '!$B$10,IF(D1053=10,'Tipo '!$B$11,IF(D1053=11,'Tipo '!$B$12,IF(D1053=12,'Tipo '!$B$13,IF(D1053=13,'Tipo '!$B$14,IF(D1053=14,'Tipo '!$B$15,IF(D1053=15,'Tipo '!$B$16,IF(D1053=16,'Tipo '!$B$17,IF(D1053=17,'Tipo '!$B$18,IF(D1053=18,'Tipo '!$B$19,IF(D1053=19,'Tipo '!$B$20,IF(D1053=20,'Tipo '!$B$21,"No ha seleccionado un tipo de contrato válido"))))))))))))))))))))</f>
        <v>No ha seleccionado un tipo de contrato válido</v>
      </c>
      <c r="F1053" s="136"/>
      <c r="G1053" s="136"/>
      <c r="H1053" s="146"/>
      <c r="I1053" s="146"/>
      <c r="J1053" s="135"/>
      <c r="K1053" s="136" t="str">
        <f>IF(J1053=1,'Equivalencia BH-BMPT'!$D$2,IF(J1053=2,'Equivalencia BH-BMPT'!$D$3,IF(J1053=3,'Equivalencia BH-BMPT'!$D$4,IF(J1053=4,'Equivalencia BH-BMPT'!$D$5,IF(J1053=5,'Equivalencia BH-BMPT'!$D$6,IF(J1053=6,'Equivalencia BH-BMPT'!$D$7,IF(J1053=7,'Equivalencia BH-BMPT'!$D$8,IF(J1053=8,'Equivalencia BH-BMPT'!$D$9,IF(J1053=9,'Equivalencia BH-BMPT'!$D$10,IF(J1053=10,'Equivalencia BH-BMPT'!$D$11,IF(J1053=11,'Equivalencia BH-BMPT'!$D$12,IF(J1053=12,'Equivalencia BH-BMPT'!$D$13,IF(J1053=13,'Equivalencia BH-BMPT'!$D$14,IF(J1053=14,'Equivalencia BH-BMPT'!$D$15,IF(J1053=15,'Equivalencia BH-BMPT'!$D$16,IF(J1053=16,'Equivalencia BH-BMPT'!$D$17,IF(J1053=17,'Equivalencia BH-BMPT'!$D$18,IF(J1053=18,'Equivalencia BH-BMPT'!$D$19,IF(J1053=19,'Equivalencia BH-BMPT'!$D$20,IF(J1053=20,'Equivalencia BH-BMPT'!$D$21,IF(J1053=21,'Equivalencia BH-BMPT'!$D$22,IF(J1053=22,'Equivalencia BH-BMPT'!$D$23,IF(J1053=23,'Equivalencia BH-BMPT'!#REF!,IF(J1053=24,'Equivalencia BH-BMPT'!$D$25,IF(J1053=25,'Equivalencia BH-BMPT'!$D$26,IF(J1053=26,'Equivalencia BH-BMPT'!$D$27,IF(J1053=27,'Equivalencia BH-BMPT'!$D$28,IF(J1053=28,'Equivalencia BH-BMPT'!$D$29,IF(J1053=29,'Equivalencia BH-BMPT'!$D$30,IF(J1053=30,'Equivalencia BH-BMPT'!$D$31,IF(J1053=31,'Equivalencia BH-BMPT'!$D$32,IF(J1053=32,'Equivalencia BH-BMPT'!$D$33,IF(J1053=33,'Equivalencia BH-BMPT'!$D$34,IF(J1053=34,'Equivalencia BH-BMPT'!$D$35,IF(J1053=35,'Equivalencia BH-BMPT'!$D$36,IF(J1053=36,'Equivalencia BH-BMPT'!$D$37,IF(J1053=37,'Equivalencia BH-BMPT'!$D$38,IF(J1053=38,'Equivalencia BH-BMPT'!#REF!,IF(J1053=39,'Equivalencia BH-BMPT'!$D$40,IF(J1053=40,'Equivalencia BH-BMPT'!$D$41,IF(J1053=41,'Equivalencia BH-BMPT'!$D$42,IF(J1053=42,'Equivalencia BH-BMPT'!$D$43,IF(J1053=43,'Equivalencia BH-BMPT'!$D$44,IF(J1053=44,'Equivalencia BH-BMPT'!$D$45,IF(J1053=45,'Equivalencia BH-BMPT'!$D$46,"No ha seleccionado un número de programa")))))))))))))))))))))))))))))))))))))))))))))</f>
        <v>No ha seleccionado un número de programa</v>
      </c>
      <c r="L1053" s="137"/>
      <c r="M1053" s="135"/>
      <c r="N1053" s="147"/>
      <c r="O1053" s="138"/>
      <c r="P1053" s="139"/>
      <c r="Q1053" s="140"/>
      <c r="R1053" s="140"/>
      <c r="S1053" s="140"/>
      <c r="T1053" s="140">
        <f t="shared" si="84"/>
        <v>0</v>
      </c>
      <c r="U1053" s="140"/>
      <c r="V1053" s="141"/>
      <c r="W1053" s="141"/>
      <c r="X1053" s="141"/>
      <c r="Y1053" s="135"/>
      <c r="Z1053" s="135"/>
      <c r="AA1053" s="142"/>
      <c r="AB1053" s="135"/>
      <c r="AC1053" s="135"/>
      <c r="AD1053" s="135"/>
      <c r="AE1053" s="135"/>
      <c r="AF1053" s="143" t="e">
        <f t="shared" si="85"/>
        <v>#DIV/0!</v>
      </c>
      <c r="AG1053" s="144"/>
      <c r="AH1053" s="144" t="b">
        <f t="shared" si="86"/>
        <v>1</v>
      </c>
    </row>
    <row r="1054" spans="1:34" ht="44.25" customHeight="1" thickBot="1" x14ac:dyDescent="0.3">
      <c r="A1054" s="135"/>
      <c r="B1054" s="135"/>
      <c r="C1054" s="136"/>
      <c r="D1054" s="135"/>
      <c r="E1054" s="136" t="str">
        <f>IF(D1054=1,'Tipo '!$B$2,IF(D1054=2,'Tipo '!$B$3,IF(D1054=3,'Tipo '!$B$4,IF(D1054=4,'Tipo '!$B$5,IF(D1054=5,'Tipo '!$B$6,IF(D1054=6,'Tipo '!$B$7,IF(D1054=7,'Tipo '!$B$8,IF(D1054=8,'Tipo '!$B$9,IF(D1054=9,'Tipo '!$B$10,IF(D1054=10,'Tipo '!$B$11,IF(D1054=11,'Tipo '!$B$12,IF(D1054=12,'Tipo '!$B$13,IF(D1054=13,'Tipo '!$B$14,IF(D1054=14,'Tipo '!$B$15,IF(D1054=15,'Tipo '!$B$16,IF(D1054=16,'Tipo '!$B$17,IF(D1054=17,'Tipo '!$B$18,IF(D1054=18,'Tipo '!$B$19,IF(D1054=19,'Tipo '!$B$20,IF(D1054=20,'Tipo '!$B$21,"No ha seleccionado un tipo de contrato válido"))))))))))))))))))))</f>
        <v>No ha seleccionado un tipo de contrato válido</v>
      </c>
      <c r="F1054" s="136"/>
      <c r="G1054" s="136"/>
      <c r="H1054" s="146"/>
      <c r="I1054" s="146"/>
      <c r="J1054" s="135"/>
      <c r="K1054" s="136" t="str">
        <f>IF(J1054=1,'Equivalencia BH-BMPT'!$D$2,IF(J1054=2,'Equivalencia BH-BMPT'!$D$3,IF(J1054=3,'Equivalencia BH-BMPT'!$D$4,IF(J1054=4,'Equivalencia BH-BMPT'!$D$5,IF(J1054=5,'Equivalencia BH-BMPT'!$D$6,IF(J1054=6,'Equivalencia BH-BMPT'!$D$7,IF(J1054=7,'Equivalencia BH-BMPT'!$D$8,IF(J1054=8,'Equivalencia BH-BMPT'!$D$9,IF(J1054=9,'Equivalencia BH-BMPT'!$D$10,IF(J1054=10,'Equivalencia BH-BMPT'!$D$11,IF(J1054=11,'Equivalencia BH-BMPT'!$D$12,IF(J1054=12,'Equivalencia BH-BMPT'!$D$13,IF(J1054=13,'Equivalencia BH-BMPT'!$D$14,IF(J1054=14,'Equivalencia BH-BMPT'!$D$15,IF(J1054=15,'Equivalencia BH-BMPT'!$D$16,IF(J1054=16,'Equivalencia BH-BMPT'!$D$17,IF(J1054=17,'Equivalencia BH-BMPT'!$D$18,IF(J1054=18,'Equivalencia BH-BMPT'!$D$19,IF(J1054=19,'Equivalencia BH-BMPT'!$D$20,IF(J1054=20,'Equivalencia BH-BMPT'!$D$21,IF(J1054=21,'Equivalencia BH-BMPT'!$D$22,IF(J1054=22,'Equivalencia BH-BMPT'!$D$23,IF(J1054=23,'Equivalencia BH-BMPT'!#REF!,IF(J1054=24,'Equivalencia BH-BMPT'!$D$25,IF(J1054=25,'Equivalencia BH-BMPT'!$D$26,IF(J1054=26,'Equivalencia BH-BMPT'!$D$27,IF(J1054=27,'Equivalencia BH-BMPT'!$D$28,IF(J1054=28,'Equivalencia BH-BMPT'!$D$29,IF(J1054=29,'Equivalencia BH-BMPT'!$D$30,IF(J1054=30,'Equivalencia BH-BMPT'!$D$31,IF(J1054=31,'Equivalencia BH-BMPT'!$D$32,IF(J1054=32,'Equivalencia BH-BMPT'!$D$33,IF(J1054=33,'Equivalencia BH-BMPT'!$D$34,IF(J1054=34,'Equivalencia BH-BMPT'!$D$35,IF(J1054=35,'Equivalencia BH-BMPT'!$D$36,IF(J1054=36,'Equivalencia BH-BMPT'!$D$37,IF(J1054=37,'Equivalencia BH-BMPT'!$D$38,IF(J1054=38,'Equivalencia BH-BMPT'!#REF!,IF(J1054=39,'Equivalencia BH-BMPT'!$D$40,IF(J1054=40,'Equivalencia BH-BMPT'!$D$41,IF(J1054=41,'Equivalencia BH-BMPT'!$D$42,IF(J1054=42,'Equivalencia BH-BMPT'!$D$43,IF(J1054=43,'Equivalencia BH-BMPT'!$D$44,IF(J1054=44,'Equivalencia BH-BMPT'!$D$45,IF(J1054=45,'Equivalencia BH-BMPT'!$D$46,"No ha seleccionado un número de programa")))))))))))))))))))))))))))))))))))))))))))))</f>
        <v>No ha seleccionado un número de programa</v>
      </c>
      <c r="L1054" s="137"/>
      <c r="M1054" s="135"/>
      <c r="N1054" s="147"/>
      <c r="O1054" s="138"/>
      <c r="P1054" s="139"/>
      <c r="Q1054" s="140"/>
      <c r="R1054" s="140"/>
      <c r="S1054" s="140"/>
      <c r="T1054" s="140">
        <f t="shared" si="84"/>
        <v>0</v>
      </c>
      <c r="U1054" s="140"/>
      <c r="V1054" s="141"/>
      <c r="W1054" s="141"/>
      <c r="X1054" s="141"/>
      <c r="Y1054" s="135"/>
      <c r="Z1054" s="135"/>
      <c r="AA1054" s="142"/>
      <c r="AB1054" s="135"/>
      <c r="AC1054" s="135"/>
      <c r="AD1054" s="135"/>
      <c r="AE1054" s="135"/>
      <c r="AF1054" s="143" t="e">
        <f t="shared" si="85"/>
        <v>#DIV/0!</v>
      </c>
      <c r="AG1054" s="144"/>
      <c r="AH1054" s="144" t="b">
        <f t="shared" si="86"/>
        <v>1</v>
      </c>
    </row>
    <row r="1055" spans="1:34" ht="44.25" customHeight="1" thickBot="1" x14ac:dyDescent="0.3">
      <c r="A1055" s="135"/>
      <c r="B1055" s="135"/>
      <c r="C1055" s="136"/>
      <c r="D1055" s="135"/>
      <c r="E1055" s="136" t="str">
        <f>IF(D1055=1,'Tipo '!$B$2,IF(D1055=2,'Tipo '!$B$3,IF(D1055=3,'Tipo '!$B$4,IF(D1055=4,'Tipo '!$B$5,IF(D1055=5,'Tipo '!$B$6,IF(D1055=6,'Tipo '!$B$7,IF(D1055=7,'Tipo '!$B$8,IF(D1055=8,'Tipo '!$B$9,IF(D1055=9,'Tipo '!$B$10,IF(D1055=10,'Tipo '!$B$11,IF(D1055=11,'Tipo '!$B$12,IF(D1055=12,'Tipo '!$B$13,IF(D1055=13,'Tipo '!$B$14,IF(D1055=14,'Tipo '!$B$15,IF(D1055=15,'Tipo '!$B$16,IF(D1055=16,'Tipo '!$B$17,IF(D1055=17,'Tipo '!$B$18,IF(D1055=18,'Tipo '!$B$19,IF(D1055=19,'Tipo '!$B$20,IF(D1055=20,'Tipo '!$B$21,"No ha seleccionado un tipo de contrato válido"))))))))))))))))))))</f>
        <v>No ha seleccionado un tipo de contrato válido</v>
      </c>
      <c r="F1055" s="136"/>
      <c r="G1055" s="136"/>
      <c r="H1055" s="146"/>
      <c r="I1055" s="146"/>
      <c r="J1055" s="135"/>
      <c r="K1055" s="136" t="str">
        <f>IF(J1055=1,'Equivalencia BH-BMPT'!$D$2,IF(J1055=2,'Equivalencia BH-BMPT'!$D$3,IF(J1055=3,'Equivalencia BH-BMPT'!$D$4,IF(J1055=4,'Equivalencia BH-BMPT'!$D$5,IF(J1055=5,'Equivalencia BH-BMPT'!$D$6,IF(J1055=6,'Equivalencia BH-BMPT'!$D$7,IF(J1055=7,'Equivalencia BH-BMPT'!$D$8,IF(J1055=8,'Equivalencia BH-BMPT'!$D$9,IF(J1055=9,'Equivalencia BH-BMPT'!$D$10,IF(J1055=10,'Equivalencia BH-BMPT'!$D$11,IF(J1055=11,'Equivalencia BH-BMPT'!$D$12,IF(J1055=12,'Equivalencia BH-BMPT'!$D$13,IF(J1055=13,'Equivalencia BH-BMPT'!$D$14,IF(J1055=14,'Equivalencia BH-BMPT'!$D$15,IF(J1055=15,'Equivalencia BH-BMPT'!$D$16,IF(J1055=16,'Equivalencia BH-BMPT'!$D$17,IF(J1055=17,'Equivalencia BH-BMPT'!$D$18,IF(J1055=18,'Equivalencia BH-BMPT'!$D$19,IF(J1055=19,'Equivalencia BH-BMPT'!$D$20,IF(J1055=20,'Equivalencia BH-BMPT'!$D$21,IF(J1055=21,'Equivalencia BH-BMPT'!$D$22,IF(J1055=22,'Equivalencia BH-BMPT'!$D$23,IF(J1055=23,'Equivalencia BH-BMPT'!#REF!,IF(J1055=24,'Equivalencia BH-BMPT'!$D$25,IF(J1055=25,'Equivalencia BH-BMPT'!$D$26,IF(J1055=26,'Equivalencia BH-BMPT'!$D$27,IF(J1055=27,'Equivalencia BH-BMPT'!$D$28,IF(J1055=28,'Equivalencia BH-BMPT'!$D$29,IF(J1055=29,'Equivalencia BH-BMPT'!$D$30,IF(J1055=30,'Equivalencia BH-BMPT'!$D$31,IF(J1055=31,'Equivalencia BH-BMPT'!$D$32,IF(J1055=32,'Equivalencia BH-BMPT'!$D$33,IF(J1055=33,'Equivalencia BH-BMPT'!$D$34,IF(J1055=34,'Equivalencia BH-BMPT'!$D$35,IF(J1055=35,'Equivalencia BH-BMPT'!$D$36,IF(J1055=36,'Equivalencia BH-BMPT'!$D$37,IF(J1055=37,'Equivalencia BH-BMPT'!$D$38,IF(J1055=38,'Equivalencia BH-BMPT'!#REF!,IF(J1055=39,'Equivalencia BH-BMPT'!$D$40,IF(J1055=40,'Equivalencia BH-BMPT'!$D$41,IF(J1055=41,'Equivalencia BH-BMPT'!$D$42,IF(J1055=42,'Equivalencia BH-BMPT'!$D$43,IF(J1055=43,'Equivalencia BH-BMPT'!$D$44,IF(J1055=44,'Equivalencia BH-BMPT'!$D$45,IF(J1055=45,'Equivalencia BH-BMPT'!$D$46,"No ha seleccionado un número de programa")))))))))))))))))))))))))))))))))))))))))))))</f>
        <v>No ha seleccionado un número de programa</v>
      </c>
      <c r="L1055" s="137"/>
      <c r="M1055" s="135"/>
      <c r="N1055" s="147"/>
      <c r="O1055" s="138"/>
      <c r="P1055" s="139"/>
      <c r="Q1055" s="140"/>
      <c r="R1055" s="140"/>
      <c r="S1055" s="140"/>
      <c r="T1055" s="140">
        <f t="shared" si="84"/>
        <v>0</v>
      </c>
      <c r="U1055" s="140"/>
      <c r="V1055" s="141"/>
      <c r="W1055" s="141"/>
      <c r="X1055" s="141"/>
      <c r="Y1055" s="135"/>
      <c r="Z1055" s="135"/>
      <c r="AA1055" s="142"/>
      <c r="AB1055" s="135"/>
      <c r="AC1055" s="135"/>
      <c r="AD1055" s="135"/>
      <c r="AE1055" s="135"/>
      <c r="AF1055" s="143" t="e">
        <f t="shared" si="85"/>
        <v>#DIV/0!</v>
      </c>
      <c r="AG1055" s="144"/>
      <c r="AH1055" s="144" t="b">
        <f t="shared" si="86"/>
        <v>1</v>
      </c>
    </row>
    <row r="1056" spans="1:34" ht="44.25" customHeight="1" thickBot="1" x14ac:dyDescent="0.3">
      <c r="A1056" s="135"/>
      <c r="B1056" s="135"/>
      <c r="C1056" s="136"/>
      <c r="D1056" s="135"/>
      <c r="E1056" s="136" t="str">
        <f>IF(D1056=1,'Tipo '!$B$2,IF(D1056=2,'Tipo '!$B$3,IF(D1056=3,'Tipo '!$B$4,IF(D1056=4,'Tipo '!$B$5,IF(D1056=5,'Tipo '!$B$6,IF(D1056=6,'Tipo '!$B$7,IF(D1056=7,'Tipo '!$B$8,IF(D1056=8,'Tipo '!$B$9,IF(D1056=9,'Tipo '!$B$10,IF(D1056=10,'Tipo '!$B$11,IF(D1056=11,'Tipo '!$B$12,IF(D1056=12,'Tipo '!$B$13,IF(D1056=13,'Tipo '!$B$14,IF(D1056=14,'Tipo '!$B$15,IF(D1056=15,'Tipo '!$B$16,IF(D1056=16,'Tipo '!$B$17,IF(D1056=17,'Tipo '!$B$18,IF(D1056=18,'Tipo '!$B$19,IF(D1056=19,'Tipo '!$B$20,IF(D1056=20,'Tipo '!$B$21,"No ha seleccionado un tipo de contrato válido"))))))))))))))))))))</f>
        <v>No ha seleccionado un tipo de contrato válido</v>
      </c>
      <c r="F1056" s="136"/>
      <c r="G1056" s="136"/>
      <c r="H1056" s="146"/>
      <c r="I1056" s="146"/>
      <c r="J1056" s="135"/>
      <c r="K1056" s="136" t="str">
        <f>IF(J1056=1,'Equivalencia BH-BMPT'!$D$2,IF(J1056=2,'Equivalencia BH-BMPT'!$D$3,IF(J1056=3,'Equivalencia BH-BMPT'!$D$4,IF(J1056=4,'Equivalencia BH-BMPT'!$D$5,IF(J1056=5,'Equivalencia BH-BMPT'!$D$6,IF(J1056=6,'Equivalencia BH-BMPT'!$D$7,IF(J1056=7,'Equivalencia BH-BMPT'!$D$8,IF(J1056=8,'Equivalencia BH-BMPT'!$D$9,IF(J1056=9,'Equivalencia BH-BMPT'!$D$10,IF(J1056=10,'Equivalencia BH-BMPT'!$D$11,IF(J1056=11,'Equivalencia BH-BMPT'!$D$12,IF(J1056=12,'Equivalencia BH-BMPT'!$D$13,IF(J1056=13,'Equivalencia BH-BMPT'!$D$14,IF(J1056=14,'Equivalencia BH-BMPT'!$D$15,IF(J1056=15,'Equivalencia BH-BMPT'!$D$16,IF(J1056=16,'Equivalencia BH-BMPT'!$D$17,IF(J1056=17,'Equivalencia BH-BMPT'!$D$18,IF(J1056=18,'Equivalencia BH-BMPT'!$D$19,IF(J1056=19,'Equivalencia BH-BMPT'!$D$20,IF(J1056=20,'Equivalencia BH-BMPT'!$D$21,IF(J1056=21,'Equivalencia BH-BMPT'!$D$22,IF(J1056=22,'Equivalencia BH-BMPT'!$D$23,IF(J1056=23,'Equivalencia BH-BMPT'!#REF!,IF(J1056=24,'Equivalencia BH-BMPT'!$D$25,IF(J1056=25,'Equivalencia BH-BMPT'!$D$26,IF(J1056=26,'Equivalencia BH-BMPT'!$D$27,IF(J1056=27,'Equivalencia BH-BMPT'!$D$28,IF(J1056=28,'Equivalencia BH-BMPT'!$D$29,IF(J1056=29,'Equivalencia BH-BMPT'!$D$30,IF(J1056=30,'Equivalencia BH-BMPT'!$D$31,IF(J1056=31,'Equivalencia BH-BMPT'!$D$32,IF(J1056=32,'Equivalencia BH-BMPT'!$D$33,IF(J1056=33,'Equivalencia BH-BMPT'!$D$34,IF(J1056=34,'Equivalencia BH-BMPT'!$D$35,IF(J1056=35,'Equivalencia BH-BMPT'!$D$36,IF(J1056=36,'Equivalencia BH-BMPT'!$D$37,IF(J1056=37,'Equivalencia BH-BMPT'!$D$38,IF(J1056=38,'Equivalencia BH-BMPT'!#REF!,IF(J1056=39,'Equivalencia BH-BMPT'!$D$40,IF(J1056=40,'Equivalencia BH-BMPT'!$D$41,IF(J1056=41,'Equivalencia BH-BMPT'!$D$42,IF(J1056=42,'Equivalencia BH-BMPT'!$D$43,IF(J1056=43,'Equivalencia BH-BMPT'!$D$44,IF(J1056=44,'Equivalencia BH-BMPT'!$D$45,IF(J1056=45,'Equivalencia BH-BMPT'!$D$46,"No ha seleccionado un número de programa")))))))))))))))))))))))))))))))))))))))))))))</f>
        <v>No ha seleccionado un número de programa</v>
      </c>
      <c r="L1056" s="137"/>
      <c r="M1056" s="135"/>
      <c r="N1056" s="147"/>
      <c r="O1056" s="138"/>
      <c r="P1056" s="139"/>
      <c r="Q1056" s="140"/>
      <c r="R1056" s="140"/>
      <c r="S1056" s="140"/>
      <c r="T1056" s="140">
        <f t="shared" si="84"/>
        <v>0</v>
      </c>
      <c r="U1056" s="140"/>
      <c r="V1056" s="141"/>
      <c r="W1056" s="141"/>
      <c r="X1056" s="141"/>
      <c r="Y1056" s="135"/>
      <c r="Z1056" s="135"/>
      <c r="AA1056" s="142"/>
      <c r="AB1056" s="135"/>
      <c r="AC1056" s="135"/>
      <c r="AD1056" s="135"/>
      <c r="AE1056" s="135"/>
      <c r="AF1056" s="143" t="e">
        <f t="shared" si="85"/>
        <v>#DIV/0!</v>
      </c>
      <c r="AG1056" s="144"/>
      <c r="AH1056" s="144" t="b">
        <f t="shared" si="86"/>
        <v>1</v>
      </c>
    </row>
    <row r="1057" spans="1:34" ht="44.25" customHeight="1" thickBot="1" x14ac:dyDescent="0.3">
      <c r="A1057" s="135"/>
      <c r="B1057" s="135"/>
      <c r="C1057" s="136"/>
      <c r="D1057" s="135"/>
      <c r="E1057" s="136" t="str">
        <f>IF(D1057=1,'Tipo '!$B$2,IF(D1057=2,'Tipo '!$B$3,IF(D1057=3,'Tipo '!$B$4,IF(D1057=4,'Tipo '!$B$5,IF(D1057=5,'Tipo '!$B$6,IF(D1057=6,'Tipo '!$B$7,IF(D1057=7,'Tipo '!$B$8,IF(D1057=8,'Tipo '!$B$9,IF(D1057=9,'Tipo '!$B$10,IF(D1057=10,'Tipo '!$B$11,IF(D1057=11,'Tipo '!$B$12,IF(D1057=12,'Tipo '!$B$13,IF(D1057=13,'Tipo '!$B$14,IF(D1057=14,'Tipo '!$B$15,IF(D1057=15,'Tipo '!$B$16,IF(D1057=16,'Tipo '!$B$17,IF(D1057=17,'Tipo '!$B$18,IF(D1057=18,'Tipo '!$B$19,IF(D1057=19,'Tipo '!$B$20,IF(D1057=20,'Tipo '!$B$21,"No ha seleccionado un tipo de contrato válido"))))))))))))))))))))</f>
        <v>No ha seleccionado un tipo de contrato válido</v>
      </c>
      <c r="F1057" s="136"/>
      <c r="G1057" s="136"/>
      <c r="H1057" s="146"/>
      <c r="I1057" s="146"/>
      <c r="J1057" s="135"/>
      <c r="K1057" s="136" t="str">
        <f>IF(J1057=1,'Equivalencia BH-BMPT'!$D$2,IF(J1057=2,'Equivalencia BH-BMPT'!$D$3,IF(J1057=3,'Equivalencia BH-BMPT'!$D$4,IF(J1057=4,'Equivalencia BH-BMPT'!$D$5,IF(J1057=5,'Equivalencia BH-BMPT'!$D$6,IF(J1057=6,'Equivalencia BH-BMPT'!$D$7,IF(J1057=7,'Equivalencia BH-BMPT'!$D$8,IF(J1057=8,'Equivalencia BH-BMPT'!$D$9,IF(J1057=9,'Equivalencia BH-BMPT'!$D$10,IF(J1057=10,'Equivalencia BH-BMPT'!$D$11,IF(J1057=11,'Equivalencia BH-BMPT'!$D$12,IF(J1057=12,'Equivalencia BH-BMPT'!$D$13,IF(J1057=13,'Equivalencia BH-BMPT'!$D$14,IF(J1057=14,'Equivalencia BH-BMPT'!$D$15,IF(J1057=15,'Equivalencia BH-BMPT'!$D$16,IF(J1057=16,'Equivalencia BH-BMPT'!$D$17,IF(J1057=17,'Equivalencia BH-BMPT'!$D$18,IF(J1057=18,'Equivalencia BH-BMPT'!$D$19,IF(J1057=19,'Equivalencia BH-BMPT'!$D$20,IF(J1057=20,'Equivalencia BH-BMPT'!$D$21,IF(J1057=21,'Equivalencia BH-BMPT'!$D$22,IF(J1057=22,'Equivalencia BH-BMPT'!$D$23,IF(J1057=23,'Equivalencia BH-BMPT'!#REF!,IF(J1057=24,'Equivalencia BH-BMPT'!$D$25,IF(J1057=25,'Equivalencia BH-BMPT'!$D$26,IF(J1057=26,'Equivalencia BH-BMPT'!$D$27,IF(J1057=27,'Equivalencia BH-BMPT'!$D$28,IF(J1057=28,'Equivalencia BH-BMPT'!$D$29,IF(J1057=29,'Equivalencia BH-BMPT'!$D$30,IF(J1057=30,'Equivalencia BH-BMPT'!$D$31,IF(J1057=31,'Equivalencia BH-BMPT'!$D$32,IF(J1057=32,'Equivalencia BH-BMPT'!$D$33,IF(J1057=33,'Equivalencia BH-BMPT'!$D$34,IF(J1057=34,'Equivalencia BH-BMPT'!$D$35,IF(J1057=35,'Equivalencia BH-BMPT'!$D$36,IF(J1057=36,'Equivalencia BH-BMPT'!$D$37,IF(J1057=37,'Equivalencia BH-BMPT'!$D$38,IF(J1057=38,'Equivalencia BH-BMPT'!#REF!,IF(J1057=39,'Equivalencia BH-BMPT'!$D$40,IF(J1057=40,'Equivalencia BH-BMPT'!$D$41,IF(J1057=41,'Equivalencia BH-BMPT'!$D$42,IF(J1057=42,'Equivalencia BH-BMPT'!$D$43,IF(J1057=43,'Equivalencia BH-BMPT'!$D$44,IF(J1057=44,'Equivalencia BH-BMPT'!$D$45,IF(J1057=45,'Equivalencia BH-BMPT'!$D$46,"No ha seleccionado un número de programa")))))))))))))))))))))))))))))))))))))))))))))</f>
        <v>No ha seleccionado un número de programa</v>
      </c>
      <c r="L1057" s="137"/>
      <c r="M1057" s="135"/>
      <c r="N1057" s="147"/>
      <c r="O1057" s="138"/>
      <c r="P1057" s="139"/>
      <c r="Q1057" s="140"/>
      <c r="R1057" s="140"/>
      <c r="S1057" s="140"/>
      <c r="T1057" s="140">
        <f t="shared" si="84"/>
        <v>0</v>
      </c>
      <c r="U1057" s="140"/>
      <c r="V1057" s="141"/>
      <c r="W1057" s="141"/>
      <c r="X1057" s="141"/>
      <c r="Y1057" s="135"/>
      <c r="Z1057" s="135"/>
      <c r="AA1057" s="142"/>
      <c r="AB1057" s="135"/>
      <c r="AC1057" s="135"/>
      <c r="AD1057" s="135"/>
      <c r="AE1057" s="135"/>
      <c r="AF1057" s="143" t="e">
        <f t="shared" si="85"/>
        <v>#DIV/0!</v>
      </c>
      <c r="AG1057" s="144"/>
      <c r="AH1057" s="144" t="b">
        <f t="shared" si="86"/>
        <v>1</v>
      </c>
    </row>
    <row r="1058" spans="1:34" ht="44.25" customHeight="1" thickBot="1" x14ac:dyDescent="0.3">
      <c r="A1058" s="135"/>
      <c r="B1058" s="135"/>
      <c r="C1058" s="136"/>
      <c r="D1058" s="135"/>
      <c r="E1058" s="136" t="str">
        <f>IF(D1058=1,'Tipo '!$B$2,IF(D1058=2,'Tipo '!$B$3,IF(D1058=3,'Tipo '!$B$4,IF(D1058=4,'Tipo '!$B$5,IF(D1058=5,'Tipo '!$B$6,IF(D1058=6,'Tipo '!$B$7,IF(D1058=7,'Tipo '!$B$8,IF(D1058=8,'Tipo '!$B$9,IF(D1058=9,'Tipo '!$B$10,IF(D1058=10,'Tipo '!$B$11,IF(D1058=11,'Tipo '!$B$12,IF(D1058=12,'Tipo '!$B$13,IF(D1058=13,'Tipo '!$B$14,IF(D1058=14,'Tipo '!$B$15,IF(D1058=15,'Tipo '!$B$16,IF(D1058=16,'Tipo '!$B$17,IF(D1058=17,'Tipo '!$B$18,IF(D1058=18,'Tipo '!$B$19,IF(D1058=19,'Tipo '!$B$20,IF(D1058=20,'Tipo '!$B$21,"No ha seleccionado un tipo de contrato válido"))))))))))))))))))))</f>
        <v>No ha seleccionado un tipo de contrato válido</v>
      </c>
      <c r="F1058" s="136"/>
      <c r="G1058" s="136"/>
      <c r="H1058" s="146"/>
      <c r="I1058" s="146"/>
      <c r="J1058" s="135"/>
      <c r="K1058" s="136" t="str">
        <f>IF(J1058=1,'Equivalencia BH-BMPT'!$D$2,IF(J1058=2,'Equivalencia BH-BMPT'!$D$3,IF(J1058=3,'Equivalencia BH-BMPT'!$D$4,IF(J1058=4,'Equivalencia BH-BMPT'!$D$5,IF(J1058=5,'Equivalencia BH-BMPT'!$D$6,IF(J1058=6,'Equivalencia BH-BMPT'!$D$7,IF(J1058=7,'Equivalencia BH-BMPT'!$D$8,IF(J1058=8,'Equivalencia BH-BMPT'!$D$9,IF(J1058=9,'Equivalencia BH-BMPT'!$D$10,IF(J1058=10,'Equivalencia BH-BMPT'!$D$11,IF(J1058=11,'Equivalencia BH-BMPT'!$D$12,IF(J1058=12,'Equivalencia BH-BMPT'!$D$13,IF(J1058=13,'Equivalencia BH-BMPT'!$D$14,IF(J1058=14,'Equivalencia BH-BMPT'!$D$15,IF(J1058=15,'Equivalencia BH-BMPT'!$D$16,IF(J1058=16,'Equivalencia BH-BMPT'!$D$17,IF(J1058=17,'Equivalencia BH-BMPT'!$D$18,IF(J1058=18,'Equivalencia BH-BMPT'!$D$19,IF(J1058=19,'Equivalencia BH-BMPT'!$D$20,IF(J1058=20,'Equivalencia BH-BMPT'!$D$21,IF(J1058=21,'Equivalencia BH-BMPT'!$D$22,IF(J1058=22,'Equivalencia BH-BMPT'!$D$23,IF(J1058=23,'Equivalencia BH-BMPT'!#REF!,IF(J1058=24,'Equivalencia BH-BMPT'!$D$25,IF(J1058=25,'Equivalencia BH-BMPT'!$D$26,IF(J1058=26,'Equivalencia BH-BMPT'!$D$27,IF(J1058=27,'Equivalencia BH-BMPT'!$D$28,IF(J1058=28,'Equivalencia BH-BMPT'!$D$29,IF(J1058=29,'Equivalencia BH-BMPT'!$D$30,IF(J1058=30,'Equivalencia BH-BMPT'!$D$31,IF(J1058=31,'Equivalencia BH-BMPT'!$D$32,IF(J1058=32,'Equivalencia BH-BMPT'!$D$33,IF(J1058=33,'Equivalencia BH-BMPT'!$D$34,IF(J1058=34,'Equivalencia BH-BMPT'!$D$35,IF(J1058=35,'Equivalencia BH-BMPT'!$D$36,IF(J1058=36,'Equivalencia BH-BMPT'!$D$37,IF(J1058=37,'Equivalencia BH-BMPT'!$D$38,IF(J1058=38,'Equivalencia BH-BMPT'!#REF!,IF(J1058=39,'Equivalencia BH-BMPT'!$D$40,IF(J1058=40,'Equivalencia BH-BMPT'!$D$41,IF(J1058=41,'Equivalencia BH-BMPT'!$D$42,IF(J1058=42,'Equivalencia BH-BMPT'!$D$43,IF(J1058=43,'Equivalencia BH-BMPT'!$D$44,IF(J1058=44,'Equivalencia BH-BMPT'!$D$45,IF(J1058=45,'Equivalencia BH-BMPT'!$D$46,"No ha seleccionado un número de programa")))))))))))))))))))))))))))))))))))))))))))))</f>
        <v>No ha seleccionado un número de programa</v>
      </c>
      <c r="L1058" s="137"/>
      <c r="M1058" s="135"/>
      <c r="N1058" s="147"/>
      <c r="O1058" s="138"/>
      <c r="P1058" s="139"/>
      <c r="Q1058" s="140"/>
      <c r="R1058" s="140"/>
      <c r="S1058" s="140"/>
      <c r="T1058" s="140">
        <f t="shared" ref="T1058:T1121" si="87">O1058+Q1058+S1058</f>
        <v>0</v>
      </c>
      <c r="U1058" s="140"/>
      <c r="V1058" s="141"/>
      <c r="W1058" s="141"/>
      <c r="X1058" s="141"/>
      <c r="Y1058" s="135"/>
      <c r="Z1058" s="135"/>
      <c r="AA1058" s="142"/>
      <c r="AB1058" s="135"/>
      <c r="AC1058" s="135"/>
      <c r="AD1058" s="135"/>
      <c r="AE1058" s="135"/>
      <c r="AF1058" s="143" t="e">
        <f t="shared" ref="AF1058:AF1121" si="88">SUM(U1058/T1058)</f>
        <v>#DIV/0!</v>
      </c>
      <c r="AG1058" s="144"/>
      <c r="AH1058" s="144" t="b">
        <f t="shared" ref="AH1058:AH1121" si="89">IF(I1058="Funcionamiento",J1058=0,J1058="")</f>
        <v>1</v>
      </c>
    </row>
    <row r="1059" spans="1:34" ht="44.25" customHeight="1" thickBot="1" x14ac:dyDescent="0.3">
      <c r="A1059" s="135"/>
      <c r="B1059" s="135"/>
      <c r="C1059" s="136"/>
      <c r="D1059" s="135"/>
      <c r="E1059" s="136" t="str">
        <f>IF(D1059=1,'Tipo '!$B$2,IF(D1059=2,'Tipo '!$B$3,IF(D1059=3,'Tipo '!$B$4,IF(D1059=4,'Tipo '!$B$5,IF(D1059=5,'Tipo '!$B$6,IF(D1059=6,'Tipo '!$B$7,IF(D1059=7,'Tipo '!$B$8,IF(D1059=8,'Tipo '!$B$9,IF(D1059=9,'Tipo '!$B$10,IF(D1059=10,'Tipo '!$B$11,IF(D1059=11,'Tipo '!$B$12,IF(D1059=12,'Tipo '!$B$13,IF(D1059=13,'Tipo '!$B$14,IF(D1059=14,'Tipo '!$B$15,IF(D1059=15,'Tipo '!$B$16,IF(D1059=16,'Tipo '!$B$17,IF(D1059=17,'Tipo '!$B$18,IF(D1059=18,'Tipo '!$B$19,IF(D1059=19,'Tipo '!$B$20,IF(D1059=20,'Tipo '!$B$21,"No ha seleccionado un tipo de contrato válido"))))))))))))))))))))</f>
        <v>No ha seleccionado un tipo de contrato válido</v>
      </c>
      <c r="F1059" s="136"/>
      <c r="G1059" s="136"/>
      <c r="H1059" s="146"/>
      <c r="I1059" s="146"/>
      <c r="J1059" s="135"/>
      <c r="K1059" s="136" t="str">
        <f>IF(J1059=1,'Equivalencia BH-BMPT'!$D$2,IF(J1059=2,'Equivalencia BH-BMPT'!$D$3,IF(J1059=3,'Equivalencia BH-BMPT'!$D$4,IF(J1059=4,'Equivalencia BH-BMPT'!$D$5,IF(J1059=5,'Equivalencia BH-BMPT'!$D$6,IF(J1059=6,'Equivalencia BH-BMPT'!$D$7,IF(J1059=7,'Equivalencia BH-BMPT'!$D$8,IF(J1059=8,'Equivalencia BH-BMPT'!$D$9,IF(J1059=9,'Equivalencia BH-BMPT'!$D$10,IF(J1059=10,'Equivalencia BH-BMPT'!$D$11,IF(J1059=11,'Equivalencia BH-BMPT'!$D$12,IF(J1059=12,'Equivalencia BH-BMPT'!$D$13,IF(J1059=13,'Equivalencia BH-BMPT'!$D$14,IF(J1059=14,'Equivalencia BH-BMPT'!$D$15,IF(J1059=15,'Equivalencia BH-BMPT'!$D$16,IF(J1059=16,'Equivalencia BH-BMPT'!$D$17,IF(J1059=17,'Equivalencia BH-BMPT'!$D$18,IF(J1059=18,'Equivalencia BH-BMPT'!$D$19,IF(J1059=19,'Equivalencia BH-BMPT'!$D$20,IF(J1059=20,'Equivalencia BH-BMPT'!$D$21,IF(J1059=21,'Equivalencia BH-BMPT'!$D$22,IF(J1059=22,'Equivalencia BH-BMPT'!$D$23,IF(J1059=23,'Equivalencia BH-BMPT'!#REF!,IF(J1059=24,'Equivalencia BH-BMPT'!$D$25,IF(J1059=25,'Equivalencia BH-BMPT'!$D$26,IF(J1059=26,'Equivalencia BH-BMPT'!$D$27,IF(J1059=27,'Equivalencia BH-BMPT'!$D$28,IF(J1059=28,'Equivalencia BH-BMPT'!$D$29,IF(J1059=29,'Equivalencia BH-BMPT'!$D$30,IF(J1059=30,'Equivalencia BH-BMPT'!$D$31,IF(J1059=31,'Equivalencia BH-BMPT'!$D$32,IF(J1059=32,'Equivalencia BH-BMPT'!$D$33,IF(J1059=33,'Equivalencia BH-BMPT'!$D$34,IF(J1059=34,'Equivalencia BH-BMPT'!$D$35,IF(J1059=35,'Equivalencia BH-BMPT'!$D$36,IF(J1059=36,'Equivalencia BH-BMPT'!$D$37,IF(J1059=37,'Equivalencia BH-BMPT'!$D$38,IF(J1059=38,'Equivalencia BH-BMPT'!#REF!,IF(J1059=39,'Equivalencia BH-BMPT'!$D$40,IF(J1059=40,'Equivalencia BH-BMPT'!$D$41,IF(J1059=41,'Equivalencia BH-BMPT'!$D$42,IF(J1059=42,'Equivalencia BH-BMPT'!$D$43,IF(J1059=43,'Equivalencia BH-BMPT'!$D$44,IF(J1059=44,'Equivalencia BH-BMPT'!$D$45,IF(J1059=45,'Equivalencia BH-BMPT'!$D$46,"No ha seleccionado un número de programa")))))))))))))))))))))))))))))))))))))))))))))</f>
        <v>No ha seleccionado un número de programa</v>
      </c>
      <c r="L1059" s="137"/>
      <c r="M1059" s="135"/>
      <c r="N1059" s="147"/>
      <c r="O1059" s="138"/>
      <c r="P1059" s="139"/>
      <c r="Q1059" s="140"/>
      <c r="R1059" s="140"/>
      <c r="S1059" s="140"/>
      <c r="T1059" s="140">
        <f t="shared" si="87"/>
        <v>0</v>
      </c>
      <c r="U1059" s="140"/>
      <c r="V1059" s="141"/>
      <c r="W1059" s="141"/>
      <c r="X1059" s="141"/>
      <c r="Y1059" s="135"/>
      <c r="Z1059" s="135"/>
      <c r="AA1059" s="142"/>
      <c r="AB1059" s="135"/>
      <c r="AC1059" s="135"/>
      <c r="AD1059" s="135"/>
      <c r="AE1059" s="135"/>
      <c r="AF1059" s="143" t="e">
        <f t="shared" si="88"/>
        <v>#DIV/0!</v>
      </c>
      <c r="AG1059" s="144"/>
      <c r="AH1059" s="144" t="b">
        <f t="shared" si="89"/>
        <v>1</v>
      </c>
    </row>
    <row r="1060" spans="1:34" ht="44.25" customHeight="1" thickBot="1" x14ac:dyDescent="0.3">
      <c r="A1060" s="135"/>
      <c r="B1060" s="135"/>
      <c r="C1060" s="136"/>
      <c r="D1060" s="135"/>
      <c r="E1060" s="136" t="str">
        <f>IF(D1060=1,'Tipo '!$B$2,IF(D1060=2,'Tipo '!$B$3,IF(D1060=3,'Tipo '!$B$4,IF(D1060=4,'Tipo '!$B$5,IF(D1060=5,'Tipo '!$B$6,IF(D1060=6,'Tipo '!$B$7,IF(D1060=7,'Tipo '!$B$8,IF(D1060=8,'Tipo '!$B$9,IF(D1060=9,'Tipo '!$B$10,IF(D1060=10,'Tipo '!$B$11,IF(D1060=11,'Tipo '!$B$12,IF(D1060=12,'Tipo '!$B$13,IF(D1060=13,'Tipo '!$B$14,IF(D1060=14,'Tipo '!$B$15,IF(D1060=15,'Tipo '!$B$16,IF(D1060=16,'Tipo '!$B$17,IF(D1060=17,'Tipo '!$B$18,IF(D1060=18,'Tipo '!$B$19,IF(D1060=19,'Tipo '!$B$20,IF(D1060=20,'Tipo '!$B$21,"No ha seleccionado un tipo de contrato válido"))))))))))))))))))))</f>
        <v>No ha seleccionado un tipo de contrato válido</v>
      </c>
      <c r="F1060" s="136"/>
      <c r="G1060" s="136"/>
      <c r="H1060" s="146"/>
      <c r="I1060" s="146"/>
      <c r="J1060" s="135"/>
      <c r="K1060" s="136" t="str">
        <f>IF(J1060=1,'Equivalencia BH-BMPT'!$D$2,IF(J1060=2,'Equivalencia BH-BMPT'!$D$3,IF(J1060=3,'Equivalencia BH-BMPT'!$D$4,IF(J1060=4,'Equivalencia BH-BMPT'!$D$5,IF(J1060=5,'Equivalencia BH-BMPT'!$D$6,IF(J1060=6,'Equivalencia BH-BMPT'!$D$7,IF(J1060=7,'Equivalencia BH-BMPT'!$D$8,IF(J1060=8,'Equivalencia BH-BMPT'!$D$9,IF(J1060=9,'Equivalencia BH-BMPT'!$D$10,IF(J1060=10,'Equivalencia BH-BMPT'!$D$11,IF(J1060=11,'Equivalencia BH-BMPT'!$D$12,IF(J1060=12,'Equivalencia BH-BMPT'!$D$13,IF(J1060=13,'Equivalencia BH-BMPT'!$D$14,IF(J1060=14,'Equivalencia BH-BMPT'!$D$15,IF(J1060=15,'Equivalencia BH-BMPT'!$D$16,IF(J1060=16,'Equivalencia BH-BMPT'!$D$17,IF(J1060=17,'Equivalencia BH-BMPT'!$D$18,IF(J1060=18,'Equivalencia BH-BMPT'!$D$19,IF(J1060=19,'Equivalencia BH-BMPT'!$D$20,IF(J1060=20,'Equivalencia BH-BMPT'!$D$21,IF(J1060=21,'Equivalencia BH-BMPT'!$D$22,IF(J1060=22,'Equivalencia BH-BMPT'!$D$23,IF(J1060=23,'Equivalencia BH-BMPT'!#REF!,IF(J1060=24,'Equivalencia BH-BMPT'!$D$25,IF(J1060=25,'Equivalencia BH-BMPT'!$D$26,IF(J1060=26,'Equivalencia BH-BMPT'!$D$27,IF(J1060=27,'Equivalencia BH-BMPT'!$D$28,IF(J1060=28,'Equivalencia BH-BMPT'!$D$29,IF(J1060=29,'Equivalencia BH-BMPT'!$D$30,IF(J1060=30,'Equivalencia BH-BMPT'!$D$31,IF(J1060=31,'Equivalencia BH-BMPT'!$D$32,IF(J1060=32,'Equivalencia BH-BMPT'!$D$33,IF(J1060=33,'Equivalencia BH-BMPT'!$D$34,IF(J1060=34,'Equivalencia BH-BMPT'!$D$35,IF(J1060=35,'Equivalencia BH-BMPT'!$D$36,IF(J1060=36,'Equivalencia BH-BMPT'!$D$37,IF(J1060=37,'Equivalencia BH-BMPT'!$D$38,IF(J1060=38,'Equivalencia BH-BMPT'!#REF!,IF(J1060=39,'Equivalencia BH-BMPT'!$D$40,IF(J1060=40,'Equivalencia BH-BMPT'!$D$41,IF(J1060=41,'Equivalencia BH-BMPT'!$D$42,IF(J1060=42,'Equivalencia BH-BMPT'!$D$43,IF(J1060=43,'Equivalencia BH-BMPT'!$D$44,IF(J1060=44,'Equivalencia BH-BMPT'!$D$45,IF(J1060=45,'Equivalencia BH-BMPT'!$D$46,"No ha seleccionado un número de programa")))))))))))))))))))))))))))))))))))))))))))))</f>
        <v>No ha seleccionado un número de programa</v>
      </c>
      <c r="L1060" s="137"/>
      <c r="M1060" s="135"/>
      <c r="N1060" s="147"/>
      <c r="O1060" s="138"/>
      <c r="P1060" s="139"/>
      <c r="Q1060" s="140"/>
      <c r="R1060" s="140"/>
      <c r="S1060" s="140"/>
      <c r="T1060" s="140">
        <f t="shared" si="87"/>
        <v>0</v>
      </c>
      <c r="U1060" s="140"/>
      <c r="V1060" s="141"/>
      <c r="W1060" s="141"/>
      <c r="X1060" s="141"/>
      <c r="Y1060" s="135"/>
      <c r="Z1060" s="135"/>
      <c r="AA1060" s="142"/>
      <c r="AB1060" s="135"/>
      <c r="AC1060" s="135"/>
      <c r="AD1060" s="135"/>
      <c r="AE1060" s="135"/>
      <c r="AF1060" s="143" t="e">
        <f t="shared" si="88"/>
        <v>#DIV/0!</v>
      </c>
      <c r="AG1060" s="144"/>
      <c r="AH1060" s="144" t="b">
        <f t="shared" si="89"/>
        <v>1</v>
      </c>
    </row>
    <row r="1061" spans="1:34" ht="44.25" customHeight="1" thickBot="1" x14ac:dyDescent="0.3">
      <c r="A1061" s="135"/>
      <c r="B1061" s="135"/>
      <c r="C1061" s="136"/>
      <c r="D1061" s="135"/>
      <c r="E1061" s="136" t="str">
        <f>IF(D1061=1,'Tipo '!$B$2,IF(D1061=2,'Tipo '!$B$3,IF(D1061=3,'Tipo '!$B$4,IF(D1061=4,'Tipo '!$B$5,IF(D1061=5,'Tipo '!$B$6,IF(D1061=6,'Tipo '!$B$7,IF(D1061=7,'Tipo '!$B$8,IF(D1061=8,'Tipo '!$B$9,IF(D1061=9,'Tipo '!$B$10,IF(D1061=10,'Tipo '!$B$11,IF(D1061=11,'Tipo '!$B$12,IF(D1061=12,'Tipo '!$B$13,IF(D1061=13,'Tipo '!$B$14,IF(D1061=14,'Tipo '!$B$15,IF(D1061=15,'Tipo '!$B$16,IF(D1061=16,'Tipo '!$B$17,IF(D1061=17,'Tipo '!$B$18,IF(D1061=18,'Tipo '!$B$19,IF(D1061=19,'Tipo '!$B$20,IF(D1061=20,'Tipo '!$B$21,"No ha seleccionado un tipo de contrato válido"))))))))))))))))))))</f>
        <v>No ha seleccionado un tipo de contrato válido</v>
      </c>
      <c r="F1061" s="136"/>
      <c r="G1061" s="136"/>
      <c r="H1061" s="146"/>
      <c r="I1061" s="146"/>
      <c r="J1061" s="135"/>
      <c r="K1061" s="136" t="str">
        <f>IF(J1061=1,'Equivalencia BH-BMPT'!$D$2,IF(J1061=2,'Equivalencia BH-BMPT'!$D$3,IF(J1061=3,'Equivalencia BH-BMPT'!$D$4,IF(J1061=4,'Equivalencia BH-BMPT'!$D$5,IF(J1061=5,'Equivalencia BH-BMPT'!$D$6,IF(J1061=6,'Equivalencia BH-BMPT'!$D$7,IF(J1061=7,'Equivalencia BH-BMPT'!$D$8,IF(J1061=8,'Equivalencia BH-BMPT'!$D$9,IF(J1061=9,'Equivalencia BH-BMPT'!$D$10,IF(J1061=10,'Equivalencia BH-BMPT'!$D$11,IF(J1061=11,'Equivalencia BH-BMPT'!$D$12,IF(J1061=12,'Equivalencia BH-BMPT'!$D$13,IF(J1061=13,'Equivalencia BH-BMPT'!$D$14,IF(J1061=14,'Equivalencia BH-BMPT'!$D$15,IF(J1061=15,'Equivalencia BH-BMPT'!$D$16,IF(J1061=16,'Equivalencia BH-BMPT'!$D$17,IF(J1061=17,'Equivalencia BH-BMPT'!$D$18,IF(J1061=18,'Equivalencia BH-BMPT'!$D$19,IF(J1061=19,'Equivalencia BH-BMPT'!$D$20,IF(J1061=20,'Equivalencia BH-BMPT'!$D$21,IF(J1061=21,'Equivalencia BH-BMPT'!$D$22,IF(J1061=22,'Equivalencia BH-BMPT'!$D$23,IF(J1061=23,'Equivalencia BH-BMPT'!#REF!,IF(J1061=24,'Equivalencia BH-BMPT'!$D$25,IF(J1061=25,'Equivalencia BH-BMPT'!$D$26,IF(J1061=26,'Equivalencia BH-BMPT'!$D$27,IF(J1061=27,'Equivalencia BH-BMPT'!$D$28,IF(J1061=28,'Equivalencia BH-BMPT'!$D$29,IF(J1061=29,'Equivalencia BH-BMPT'!$D$30,IF(J1061=30,'Equivalencia BH-BMPT'!$D$31,IF(J1061=31,'Equivalencia BH-BMPT'!$D$32,IF(J1061=32,'Equivalencia BH-BMPT'!$D$33,IF(J1061=33,'Equivalencia BH-BMPT'!$D$34,IF(J1061=34,'Equivalencia BH-BMPT'!$D$35,IF(J1061=35,'Equivalencia BH-BMPT'!$D$36,IF(J1061=36,'Equivalencia BH-BMPT'!$D$37,IF(J1061=37,'Equivalencia BH-BMPT'!$D$38,IF(J1061=38,'Equivalencia BH-BMPT'!#REF!,IF(J1061=39,'Equivalencia BH-BMPT'!$D$40,IF(J1061=40,'Equivalencia BH-BMPT'!$D$41,IF(J1061=41,'Equivalencia BH-BMPT'!$D$42,IF(J1061=42,'Equivalencia BH-BMPT'!$D$43,IF(J1061=43,'Equivalencia BH-BMPT'!$D$44,IF(J1061=44,'Equivalencia BH-BMPT'!$D$45,IF(J1061=45,'Equivalencia BH-BMPT'!$D$46,"No ha seleccionado un número de programa")))))))))))))))))))))))))))))))))))))))))))))</f>
        <v>No ha seleccionado un número de programa</v>
      </c>
      <c r="L1061" s="137"/>
      <c r="M1061" s="135"/>
      <c r="N1061" s="147"/>
      <c r="O1061" s="138"/>
      <c r="P1061" s="139"/>
      <c r="Q1061" s="140"/>
      <c r="R1061" s="140"/>
      <c r="S1061" s="140"/>
      <c r="T1061" s="140">
        <f t="shared" si="87"/>
        <v>0</v>
      </c>
      <c r="U1061" s="140"/>
      <c r="V1061" s="141"/>
      <c r="W1061" s="141"/>
      <c r="X1061" s="141"/>
      <c r="Y1061" s="135"/>
      <c r="Z1061" s="135"/>
      <c r="AA1061" s="142"/>
      <c r="AB1061" s="135"/>
      <c r="AC1061" s="135"/>
      <c r="AD1061" s="135"/>
      <c r="AE1061" s="135"/>
      <c r="AF1061" s="143" t="e">
        <f t="shared" si="88"/>
        <v>#DIV/0!</v>
      </c>
      <c r="AG1061" s="144"/>
      <c r="AH1061" s="144" t="b">
        <f t="shared" si="89"/>
        <v>1</v>
      </c>
    </row>
    <row r="1062" spans="1:34" ht="44.25" customHeight="1" thickBot="1" x14ac:dyDescent="0.3">
      <c r="A1062" s="135"/>
      <c r="B1062" s="135"/>
      <c r="C1062" s="136"/>
      <c r="D1062" s="135"/>
      <c r="E1062" s="136" t="str">
        <f>IF(D1062=1,'Tipo '!$B$2,IF(D1062=2,'Tipo '!$B$3,IF(D1062=3,'Tipo '!$B$4,IF(D1062=4,'Tipo '!$B$5,IF(D1062=5,'Tipo '!$B$6,IF(D1062=6,'Tipo '!$B$7,IF(D1062=7,'Tipo '!$B$8,IF(D1062=8,'Tipo '!$B$9,IF(D1062=9,'Tipo '!$B$10,IF(D1062=10,'Tipo '!$B$11,IF(D1062=11,'Tipo '!$B$12,IF(D1062=12,'Tipo '!$B$13,IF(D1062=13,'Tipo '!$B$14,IF(D1062=14,'Tipo '!$B$15,IF(D1062=15,'Tipo '!$B$16,IF(D1062=16,'Tipo '!$B$17,IF(D1062=17,'Tipo '!$B$18,IF(D1062=18,'Tipo '!$B$19,IF(D1062=19,'Tipo '!$B$20,IF(D1062=20,'Tipo '!$B$21,"No ha seleccionado un tipo de contrato válido"))))))))))))))))))))</f>
        <v>No ha seleccionado un tipo de contrato válido</v>
      </c>
      <c r="F1062" s="136"/>
      <c r="G1062" s="136"/>
      <c r="H1062" s="146"/>
      <c r="I1062" s="146"/>
      <c r="J1062" s="135"/>
      <c r="K1062" s="136" t="str">
        <f>IF(J1062=1,'Equivalencia BH-BMPT'!$D$2,IF(J1062=2,'Equivalencia BH-BMPT'!$D$3,IF(J1062=3,'Equivalencia BH-BMPT'!$D$4,IF(J1062=4,'Equivalencia BH-BMPT'!$D$5,IF(J1062=5,'Equivalencia BH-BMPT'!$D$6,IF(J1062=6,'Equivalencia BH-BMPT'!$D$7,IF(J1062=7,'Equivalencia BH-BMPT'!$D$8,IF(J1062=8,'Equivalencia BH-BMPT'!$D$9,IF(J1062=9,'Equivalencia BH-BMPT'!$D$10,IF(J1062=10,'Equivalencia BH-BMPT'!$D$11,IF(J1062=11,'Equivalencia BH-BMPT'!$D$12,IF(J1062=12,'Equivalencia BH-BMPT'!$D$13,IF(J1062=13,'Equivalencia BH-BMPT'!$D$14,IF(J1062=14,'Equivalencia BH-BMPT'!$D$15,IF(J1062=15,'Equivalencia BH-BMPT'!$D$16,IF(J1062=16,'Equivalencia BH-BMPT'!$D$17,IF(J1062=17,'Equivalencia BH-BMPT'!$D$18,IF(J1062=18,'Equivalencia BH-BMPT'!$D$19,IF(J1062=19,'Equivalencia BH-BMPT'!$D$20,IF(J1062=20,'Equivalencia BH-BMPT'!$D$21,IF(J1062=21,'Equivalencia BH-BMPT'!$D$22,IF(J1062=22,'Equivalencia BH-BMPT'!$D$23,IF(J1062=23,'Equivalencia BH-BMPT'!#REF!,IF(J1062=24,'Equivalencia BH-BMPT'!$D$25,IF(J1062=25,'Equivalencia BH-BMPT'!$D$26,IF(J1062=26,'Equivalencia BH-BMPT'!$D$27,IF(J1062=27,'Equivalencia BH-BMPT'!$D$28,IF(J1062=28,'Equivalencia BH-BMPT'!$D$29,IF(J1062=29,'Equivalencia BH-BMPT'!$D$30,IF(J1062=30,'Equivalencia BH-BMPT'!$D$31,IF(J1062=31,'Equivalencia BH-BMPT'!$D$32,IF(J1062=32,'Equivalencia BH-BMPT'!$D$33,IF(J1062=33,'Equivalencia BH-BMPT'!$D$34,IF(J1062=34,'Equivalencia BH-BMPT'!$D$35,IF(J1062=35,'Equivalencia BH-BMPT'!$D$36,IF(J1062=36,'Equivalencia BH-BMPT'!$D$37,IF(J1062=37,'Equivalencia BH-BMPT'!$D$38,IF(J1062=38,'Equivalencia BH-BMPT'!#REF!,IF(J1062=39,'Equivalencia BH-BMPT'!$D$40,IF(J1062=40,'Equivalencia BH-BMPT'!$D$41,IF(J1062=41,'Equivalencia BH-BMPT'!$D$42,IF(J1062=42,'Equivalencia BH-BMPT'!$D$43,IF(J1062=43,'Equivalencia BH-BMPT'!$D$44,IF(J1062=44,'Equivalencia BH-BMPT'!$D$45,IF(J1062=45,'Equivalencia BH-BMPT'!$D$46,"No ha seleccionado un número de programa")))))))))))))))))))))))))))))))))))))))))))))</f>
        <v>No ha seleccionado un número de programa</v>
      </c>
      <c r="L1062" s="137"/>
      <c r="M1062" s="135"/>
      <c r="N1062" s="147"/>
      <c r="O1062" s="138"/>
      <c r="P1062" s="139"/>
      <c r="Q1062" s="140"/>
      <c r="R1062" s="140"/>
      <c r="S1062" s="140"/>
      <c r="T1062" s="140">
        <f t="shared" si="87"/>
        <v>0</v>
      </c>
      <c r="U1062" s="140"/>
      <c r="V1062" s="141"/>
      <c r="W1062" s="141"/>
      <c r="X1062" s="141"/>
      <c r="Y1062" s="135"/>
      <c r="Z1062" s="135"/>
      <c r="AA1062" s="142"/>
      <c r="AB1062" s="135"/>
      <c r="AC1062" s="135"/>
      <c r="AD1062" s="135"/>
      <c r="AE1062" s="135"/>
      <c r="AF1062" s="143" t="e">
        <f t="shared" si="88"/>
        <v>#DIV/0!</v>
      </c>
      <c r="AG1062" s="144"/>
      <c r="AH1062" s="144" t="b">
        <f t="shared" si="89"/>
        <v>1</v>
      </c>
    </row>
    <row r="1063" spans="1:34" ht="44.25" customHeight="1" thickBot="1" x14ac:dyDescent="0.3">
      <c r="A1063" s="135"/>
      <c r="B1063" s="135"/>
      <c r="C1063" s="136"/>
      <c r="D1063" s="135"/>
      <c r="E1063" s="136" t="str">
        <f>IF(D1063=1,'Tipo '!$B$2,IF(D1063=2,'Tipo '!$B$3,IF(D1063=3,'Tipo '!$B$4,IF(D1063=4,'Tipo '!$B$5,IF(D1063=5,'Tipo '!$B$6,IF(D1063=6,'Tipo '!$B$7,IF(D1063=7,'Tipo '!$B$8,IF(D1063=8,'Tipo '!$B$9,IF(D1063=9,'Tipo '!$B$10,IF(D1063=10,'Tipo '!$B$11,IF(D1063=11,'Tipo '!$B$12,IF(D1063=12,'Tipo '!$B$13,IF(D1063=13,'Tipo '!$B$14,IF(D1063=14,'Tipo '!$B$15,IF(D1063=15,'Tipo '!$B$16,IF(D1063=16,'Tipo '!$B$17,IF(D1063=17,'Tipo '!$B$18,IF(D1063=18,'Tipo '!$B$19,IF(D1063=19,'Tipo '!$B$20,IF(D1063=20,'Tipo '!$B$21,"No ha seleccionado un tipo de contrato válido"))))))))))))))))))))</f>
        <v>No ha seleccionado un tipo de contrato válido</v>
      </c>
      <c r="F1063" s="136"/>
      <c r="G1063" s="136"/>
      <c r="H1063" s="146"/>
      <c r="I1063" s="146"/>
      <c r="J1063" s="135"/>
      <c r="K1063" s="136" t="str">
        <f>IF(J1063=1,'Equivalencia BH-BMPT'!$D$2,IF(J1063=2,'Equivalencia BH-BMPT'!$D$3,IF(J1063=3,'Equivalencia BH-BMPT'!$D$4,IF(J1063=4,'Equivalencia BH-BMPT'!$D$5,IF(J1063=5,'Equivalencia BH-BMPT'!$D$6,IF(J1063=6,'Equivalencia BH-BMPT'!$D$7,IF(J1063=7,'Equivalencia BH-BMPT'!$D$8,IF(J1063=8,'Equivalencia BH-BMPT'!$D$9,IF(J1063=9,'Equivalencia BH-BMPT'!$D$10,IF(J1063=10,'Equivalencia BH-BMPT'!$D$11,IF(J1063=11,'Equivalencia BH-BMPT'!$D$12,IF(J1063=12,'Equivalencia BH-BMPT'!$D$13,IF(J1063=13,'Equivalencia BH-BMPT'!$D$14,IF(J1063=14,'Equivalencia BH-BMPT'!$D$15,IF(J1063=15,'Equivalencia BH-BMPT'!$D$16,IF(J1063=16,'Equivalencia BH-BMPT'!$D$17,IF(J1063=17,'Equivalencia BH-BMPT'!$D$18,IF(J1063=18,'Equivalencia BH-BMPT'!$D$19,IF(J1063=19,'Equivalencia BH-BMPT'!$D$20,IF(J1063=20,'Equivalencia BH-BMPT'!$D$21,IF(J1063=21,'Equivalencia BH-BMPT'!$D$22,IF(J1063=22,'Equivalencia BH-BMPT'!$D$23,IF(J1063=23,'Equivalencia BH-BMPT'!#REF!,IF(J1063=24,'Equivalencia BH-BMPT'!$D$25,IF(J1063=25,'Equivalencia BH-BMPT'!$D$26,IF(J1063=26,'Equivalencia BH-BMPT'!$D$27,IF(J1063=27,'Equivalencia BH-BMPT'!$D$28,IF(J1063=28,'Equivalencia BH-BMPT'!$D$29,IF(J1063=29,'Equivalencia BH-BMPT'!$D$30,IF(J1063=30,'Equivalencia BH-BMPT'!$D$31,IF(J1063=31,'Equivalencia BH-BMPT'!$D$32,IF(J1063=32,'Equivalencia BH-BMPT'!$D$33,IF(J1063=33,'Equivalencia BH-BMPT'!$D$34,IF(J1063=34,'Equivalencia BH-BMPT'!$D$35,IF(J1063=35,'Equivalencia BH-BMPT'!$D$36,IF(J1063=36,'Equivalencia BH-BMPT'!$D$37,IF(J1063=37,'Equivalencia BH-BMPT'!$D$38,IF(J1063=38,'Equivalencia BH-BMPT'!#REF!,IF(J1063=39,'Equivalencia BH-BMPT'!$D$40,IF(J1063=40,'Equivalencia BH-BMPT'!$D$41,IF(J1063=41,'Equivalencia BH-BMPT'!$D$42,IF(J1063=42,'Equivalencia BH-BMPT'!$D$43,IF(J1063=43,'Equivalencia BH-BMPT'!$D$44,IF(J1063=44,'Equivalencia BH-BMPT'!$D$45,IF(J1063=45,'Equivalencia BH-BMPT'!$D$46,"No ha seleccionado un número de programa")))))))))))))))))))))))))))))))))))))))))))))</f>
        <v>No ha seleccionado un número de programa</v>
      </c>
      <c r="L1063" s="137"/>
      <c r="M1063" s="135"/>
      <c r="N1063" s="147"/>
      <c r="O1063" s="138"/>
      <c r="P1063" s="139"/>
      <c r="Q1063" s="140"/>
      <c r="R1063" s="140"/>
      <c r="S1063" s="140"/>
      <c r="T1063" s="140">
        <f t="shared" si="87"/>
        <v>0</v>
      </c>
      <c r="U1063" s="140"/>
      <c r="V1063" s="141"/>
      <c r="W1063" s="141"/>
      <c r="X1063" s="141"/>
      <c r="Y1063" s="135"/>
      <c r="Z1063" s="135"/>
      <c r="AA1063" s="142"/>
      <c r="AB1063" s="135"/>
      <c r="AC1063" s="135"/>
      <c r="AD1063" s="135"/>
      <c r="AE1063" s="135"/>
      <c r="AF1063" s="143" t="e">
        <f t="shared" si="88"/>
        <v>#DIV/0!</v>
      </c>
      <c r="AG1063" s="144"/>
      <c r="AH1063" s="144" t="b">
        <f t="shared" si="89"/>
        <v>1</v>
      </c>
    </row>
    <row r="1064" spans="1:34" ht="44.25" customHeight="1" thickBot="1" x14ac:dyDescent="0.3">
      <c r="A1064" s="135"/>
      <c r="B1064" s="135"/>
      <c r="C1064" s="136"/>
      <c r="D1064" s="135"/>
      <c r="E1064" s="136" t="str">
        <f>IF(D1064=1,'Tipo '!$B$2,IF(D1064=2,'Tipo '!$B$3,IF(D1064=3,'Tipo '!$B$4,IF(D1064=4,'Tipo '!$B$5,IF(D1064=5,'Tipo '!$B$6,IF(D1064=6,'Tipo '!$B$7,IF(D1064=7,'Tipo '!$B$8,IF(D1064=8,'Tipo '!$B$9,IF(D1064=9,'Tipo '!$B$10,IF(D1064=10,'Tipo '!$B$11,IF(D1064=11,'Tipo '!$B$12,IF(D1064=12,'Tipo '!$B$13,IF(D1064=13,'Tipo '!$B$14,IF(D1064=14,'Tipo '!$B$15,IF(D1064=15,'Tipo '!$B$16,IF(D1064=16,'Tipo '!$B$17,IF(D1064=17,'Tipo '!$B$18,IF(D1064=18,'Tipo '!$B$19,IF(D1064=19,'Tipo '!$B$20,IF(D1064=20,'Tipo '!$B$21,"No ha seleccionado un tipo de contrato válido"))))))))))))))))))))</f>
        <v>No ha seleccionado un tipo de contrato válido</v>
      </c>
      <c r="F1064" s="136"/>
      <c r="G1064" s="136"/>
      <c r="H1064" s="146"/>
      <c r="I1064" s="146"/>
      <c r="J1064" s="135"/>
      <c r="K1064" s="136" t="str">
        <f>IF(J1064=1,'Equivalencia BH-BMPT'!$D$2,IF(J1064=2,'Equivalencia BH-BMPT'!$D$3,IF(J1064=3,'Equivalencia BH-BMPT'!$D$4,IF(J1064=4,'Equivalencia BH-BMPT'!$D$5,IF(J1064=5,'Equivalencia BH-BMPT'!$D$6,IF(J1064=6,'Equivalencia BH-BMPT'!$D$7,IF(J1064=7,'Equivalencia BH-BMPT'!$D$8,IF(J1064=8,'Equivalencia BH-BMPT'!$D$9,IF(J1064=9,'Equivalencia BH-BMPT'!$D$10,IF(J1064=10,'Equivalencia BH-BMPT'!$D$11,IF(J1064=11,'Equivalencia BH-BMPT'!$D$12,IF(J1064=12,'Equivalencia BH-BMPT'!$D$13,IF(J1064=13,'Equivalencia BH-BMPT'!$D$14,IF(J1064=14,'Equivalencia BH-BMPT'!$D$15,IF(J1064=15,'Equivalencia BH-BMPT'!$D$16,IF(J1064=16,'Equivalencia BH-BMPT'!$D$17,IF(J1064=17,'Equivalencia BH-BMPT'!$D$18,IF(J1064=18,'Equivalencia BH-BMPT'!$D$19,IF(J1064=19,'Equivalencia BH-BMPT'!$D$20,IF(J1064=20,'Equivalencia BH-BMPT'!$D$21,IF(J1064=21,'Equivalencia BH-BMPT'!$D$22,IF(J1064=22,'Equivalencia BH-BMPT'!$D$23,IF(J1064=23,'Equivalencia BH-BMPT'!#REF!,IF(J1064=24,'Equivalencia BH-BMPT'!$D$25,IF(J1064=25,'Equivalencia BH-BMPT'!$D$26,IF(J1064=26,'Equivalencia BH-BMPT'!$D$27,IF(J1064=27,'Equivalencia BH-BMPT'!$D$28,IF(J1064=28,'Equivalencia BH-BMPT'!$D$29,IF(J1064=29,'Equivalencia BH-BMPT'!$D$30,IF(J1064=30,'Equivalencia BH-BMPT'!$D$31,IF(J1064=31,'Equivalencia BH-BMPT'!$D$32,IF(J1064=32,'Equivalencia BH-BMPT'!$D$33,IF(J1064=33,'Equivalencia BH-BMPT'!$D$34,IF(J1064=34,'Equivalencia BH-BMPT'!$D$35,IF(J1064=35,'Equivalencia BH-BMPT'!$D$36,IF(J1064=36,'Equivalencia BH-BMPT'!$D$37,IF(J1064=37,'Equivalencia BH-BMPT'!$D$38,IF(J1064=38,'Equivalencia BH-BMPT'!#REF!,IF(J1064=39,'Equivalencia BH-BMPT'!$D$40,IF(J1064=40,'Equivalencia BH-BMPT'!$D$41,IF(J1064=41,'Equivalencia BH-BMPT'!$D$42,IF(J1064=42,'Equivalencia BH-BMPT'!$D$43,IF(J1064=43,'Equivalencia BH-BMPT'!$D$44,IF(J1064=44,'Equivalencia BH-BMPT'!$D$45,IF(J1064=45,'Equivalencia BH-BMPT'!$D$46,"No ha seleccionado un número de programa")))))))))))))))))))))))))))))))))))))))))))))</f>
        <v>No ha seleccionado un número de programa</v>
      </c>
      <c r="L1064" s="137"/>
      <c r="M1064" s="135"/>
      <c r="N1064" s="147"/>
      <c r="O1064" s="138"/>
      <c r="P1064" s="139"/>
      <c r="Q1064" s="140"/>
      <c r="R1064" s="140"/>
      <c r="S1064" s="140"/>
      <c r="T1064" s="140">
        <f t="shared" si="87"/>
        <v>0</v>
      </c>
      <c r="U1064" s="140"/>
      <c r="V1064" s="141"/>
      <c r="W1064" s="141"/>
      <c r="X1064" s="141"/>
      <c r="Y1064" s="135"/>
      <c r="Z1064" s="135"/>
      <c r="AA1064" s="142"/>
      <c r="AB1064" s="135"/>
      <c r="AC1064" s="135"/>
      <c r="AD1064" s="135"/>
      <c r="AE1064" s="135"/>
      <c r="AF1064" s="143" t="e">
        <f t="shared" si="88"/>
        <v>#DIV/0!</v>
      </c>
      <c r="AG1064" s="144"/>
      <c r="AH1064" s="144" t="b">
        <f t="shared" si="89"/>
        <v>1</v>
      </c>
    </row>
    <row r="1065" spans="1:34" ht="44.25" customHeight="1" thickBot="1" x14ac:dyDescent="0.3">
      <c r="A1065" s="135"/>
      <c r="B1065" s="135"/>
      <c r="C1065" s="136"/>
      <c r="D1065" s="135"/>
      <c r="E1065" s="136" t="str">
        <f>IF(D1065=1,'Tipo '!$B$2,IF(D1065=2,'Tipo '!$B$3,IF(D1065=3,'Tipo '!$B$4,IF(D1065=4,'Tipo '!$B$5,IF(D1065=5,'Tipo '!$B$6,IF(D1065=6,'Tipo '!$B$7,IF(D1065=7,'Tipo '!$B$8,IF(D1065=8,'Tipo '!$B$9,IF(D1065=9,'Tipo '!$B$10,IF(D1065=10,'Tipo '!$B$11,IF(D1065=11,'Tipo '!$B$12,IF(D1065=12,'Tipo '!$B$13,IF(D1065=13,'Tipo '!$B$14,IF(D1065=14,'Tipo '!$B$15,IF(D1065=15,'Tipo '!$B$16,IF(D1065=16,'Tipo '!$B$17,IF(D1065=17,'Tipo '!$B$18,IF(D1065=18,'Tipo '!$B$19,IF(D1065=19,'Tipo '!$B$20,IF(D1065=20,'Tipo '!$B$21,"No ha seleccionado un tipo de contrato válido"))))))))))))))))))))</f>
        <v>No ha seleccionado un tipo de contrato válido</v>
      </c>
      <c r="F1065" s="136"/>
      <c r="G1065" s="136"/>
      <c r="H1065" s="146"/>
      <c r="I1065" s="146"/>
      <c r="J1065" s="135"/>
      <c r="K1065" s="136" t="str">
        <f>IF(J1065=1,'Equivalencia BH-BMPT'!$D$2,IF(J1065=2,'Equivalencia BH-BMPT'!$D$3,IF(J1065=3,'Equivalencia BH-BMPT'!$D$4,IF(J1065=4,'Equivalencia BH-BMPT'!$D$5,IF(J1065=5,'Equivalencia BH-BMPT'!$D$6,IF(J1065=6,'Equivalencia BH-BMPT'!$D$7,IF(J1065=7,'Equivalencia BH-BMPT'!$D$8,IF(J1065=8,'Equivalencia BH-BMPT'!$D$9,IF(J1065=9,'Equivalencia BH-BMPT'!$D$10,IF(J1065=10,'Equivalencia BH-BMPT'!$D$11,IF(J1065=11,'Equivalencia BH-BMPT'!$D$12,IF(J1065=12,'Equivalencia BH-BMPT'!$D$13,IF(J1065=13,'Equivalencia BH-BMPT'!$D$14,IF(J1065=14,'Equivalencia BH-BMPT'!$D$15,IF(J1065=15,'Equivalencia BH-BMPT'!$D$16,IF(J1065=16,'Equivalencia BH-BMPT'!$D$17,IF(J1065=17,'Equivalencia BH-BMPT'!$D$18,IF(J1065=18,'Equivalencia BH-BMPT'!$D$19,IF(J1065=19,'Equivalencia BH-BMPT'!$D$20,IF(J1065=20,'Equivalencia BH-BMPT'!$D$21,IF(J1065=21,'Equivalencia BH-BMPT'!$D$22,IF(J1065=22,'Equivalencia BH-BMPT'!$D$23,IF(J1065=23,'Equivalencia BH-BMPT'!#REF!,IF(J1065=24,'Equivalencia BH-BMPT'!$D$25,IF(J1065=25,'Equivalencia BH-BMPT'!$D$26,IF(J1065=26,'Equivalencia BH-BMPT'!$D$27,IF(J1065=27,'Equivalencia BH-BMPT'!$D$28,IF(J1065=28,'Equivalencia BH-BMPT'!$D$29,IF(J1065=29,'Equivalencia BH-BMPT'!$D$30,IF(J1065=30,'Equivalencia BH-BMPT'!$D$31,IF(J1065=31,'Equivalencia BH-BMPT'!$D$32,IF(J1065=32,'Equivalencia BH-BMPT'!$D$33,IF(J1065=33,'Equivalencia BH-BMPT'!$D$34,IF(J1065=34,'Equivalencia BH-BMPT'!$D$35,IF(J1065=35,'Equivalencia BH-BMPT'!$D$36,IF(J1065=36,'Equivalencia BH-BMPT'!$D$37,IF(J1065=37,'Equivalencia BH-BMPT'!$D$38,IF(J1065=38,'Equivalencia BH-BMPT'!#REF!,IF(J1065=39,'Equivalencia BH-BMPT'!$D$40,IF(J1065=40,'Equivalencia BH-BMPT'!$D$41,IF(J1065=41,'Equivalencia BH-BMPT'!$D$42,IF(J1065=42,'Equivalencia BH-BMPT'!$D$43,IF(J1065=43,'Equivalencia BH-BMPT'!$D$44,IF(J1065=44,'Equivalencia BH-BMPT'!$D$45,IF(J1065=45,'Equivalencia BH-BMPT'!$D$46,"No ha seleccionado un número de programa")))))))))))))))))))))))))))))))))))))))))))))</f>
        <v>No ha seleccionado un número de programa</v>
      </c>
      <c r="L1065" s="137"/>
      <c r="M1065" s="135"/>
      <c r="N1065" s="147"/>
      <c r="O1065" s="138"/>
      <c r="P1065" s="139"/>
      <c r="Q1065" s="140"/>
      <c r="R1065" s="140"/>
      <c r="S1065" s="140"/>
      <c r="T1065" s="140">
        <f t="shared" si="87"/>
        <v>0</v>
      </c>
      <c r="U1065" s="140"/>
      <c r="V1065" s="141"/>
      <c r="W1065" s="141"/>
      <c r="X1065" s="141"/>
      <c r="Y1065" s="135"/>
      <c r="Z1065" s="135"/>
      <c r="AA1065" s="142"/>
      <c r="AB1065" s="135"/>
      <c r="AC1065" s="135"/>
      <c r="AD1065" s="135"/>
      <c r="AE1065" s="135"/>
      <c r="AF1065" s="143" t="e">
        <f t="shared" si="88"/>
        <v>#DIV/0!</v>
      </c>
      <c r="AG1065" s="144"/>
      <c r="AH1065" s="144" t="b">
        <f t="shared" si="89"/>
        <v>1</v>
      </c>
    </row>
    <row r="1066" spans="1:34" ht="44.25" customHeight="1" thickBot="1" x14ac:dyDescent="0.3">
      <c r="A1066" s="135"/>
      <c r="B1066" s="135"/>
      <c r="C1066" s="136"/>
      <c r="D1066" s="135"/>
      <c r="E1066" s="136" t="str">
        <f>IF(D1066=1,'Tipo '!$B$2,IF(D1066=2,'Tipo '!$B$3,IF(D1066=3,'Tipo '!$B$4,IF(D1066=4,'Tipo '!$B$5,IF(D1066=5,'Tipo '!$B$6,IF(D1066=6,'Tipo '!$B$7,IF(D1066=7,'Tipo '!$B$8,IF(D1066=8,'Tipo '!$B$9,IF(D1066=9,'Tipo '!$B$10,IF(D1066=10,'Tipo '!$B$11,IF(D1066=11,'Tipo '!$B$12,IF(D1066=12,'Tipo '!$B$13,IF(D1066=13,'Tipo '!$B$14,IF(D1066=14,'Tipo '!$B$15,IF(D1066=15,'Tipo '!$B$16,IF(D1066=16,'Tipo '!$B$17,IF(D1066=17,'Tipo '!$B$18,IF(D1066=18,'Tipo '!$B$19,IF(D1066=19,'Tipo '!$B$20,IF(D1066=20,'Tipo '!$B$21,"No ha seleccionado un tipo de contrato válido"))))))))))))))))))))</f>
        <v>No ha seleccionado un tipo de contrato válido</v>
      </c>
      <c r="F1066" s="136"/>
      <c r="G1066" s="136"/>
      <c r="H1066" s="146"/>
      <c r="I1066" s="146"/>
      <c r="J1066" s="135"/>
      <c r="K1066" s="136" t="str">
        <f>IF(J1066=1,'Equivalencia BH-BMPT'!$D$2,IF(J1066=2,'Equivalencia BH-BMPT'!$D$3,IF(J1066=3,'Equivalencia BH-BMPT'!$D$4,IF(J1066=4,'Equivalencia BH-BMPT'!$D$5,IF(J1066=5,'Equivalencia BH-BMPT'!$D$6,IF(J1066=6,'Equivalencia BH-BMPT'!$D$7,IF(J1066=7,'Equivalencia BH-BMPT'!$D$8,IF(J1066=8,'Equivalencia BH-BMPT'!$D$9,IF(J1066=9,'Equivalencia BH-BMPT'!$D$10,IF(J1066=10,'Equivalencia BH-BMPT'!$D$11,IF(J1066=11,'Equivalencia BH-BMPT'!$D$12,IF(J1066=12,'Equivalencia BH-BMPT'!$D$13,IF(J1066=13,'Equivalencia BH-BMPT'!$D$14,IF(J1066=14,'Equivalencia BH-BMPT'!$D$15,IF(J1066=15,'Equivalencia BH-BMPT'!$D$16,IF(J1066=16,'Equivalencia BH-BMPT'!$D$17,IF(J1066=17,'Equivalencia BH-BMPT'!$D$18,IF(J1066=18,'Equivalencia BH-BMPT'!$D$19,IF(J1066=19,'Equivalencia BH-BMPT'!$D$20,IF(J1066=20,'Equivalencia BH-BMPT'!$D$21,IF(J1066=21,'Equivalencia BH-BMPT'!$D$22,IF(J1066=22,'Equivalencia BH-BMPT'!$D$23,IF(J1066=23,'Equivalencia BH-BMPT'!#REF!,IF(J1066=24,'Equivalencia BH-BMPT'!$D$25,IF(J1066=25,'Equivalencia BH-BMPT'!$D$26,IF(J1066=26,'Equivalencia BH-BMPT'!$D$27,IF(J1066=27,'Equivalencia BH-BMPT'!$D$28,IF(J1066=28,'Equivalencia BH-BMPT'!$D$29,IF(J1066=29,'Equivalencia BH-BMPT'!$D$30,IF(J1066=30,'Equivalencia BH-BMPT'!$D$31,IF(J1066=31,'Equivalencia BH-BMPT'!$D$32,IF(J1066=32,'Equivalencia BH-BMPT'!$D$33,IF(J1066=33,'Equivalencia BH-BMPT'!$D$34,IF(J1066=34,'Equivalencia BH-BMPT'!$D$35,IF(J1066=35,'Equivalencia BH-BMPT'!$D$36,IF(J1066=36,'Equivalencia BH-BMPT'!$D$37,IF(J1066=37,'Equivalencia BH-BMPT'!$D$38,IF(J1066=38,'Equivalencia BH-BMPT'!#REF!,IF(J1066=39,'Equivalencia BH-BMPT'!$D$40,IF(J1066=40,'Equivalencia BH-BMPT'!$D$41,IF(J1066=41,'Equivalencia BH-BMPT'!$D$42,IF(J1066=42,'Equivalencia BH-BMPT'!$D$43,IF(J1066=43,'Equivalencia BH-BMPT'!$D$44,IF(J1066=44,'Equivalencia BH-BMPT'!$D$45,IF(J1066=45,'Equivalencia BH-BMPT'!$D$46,"No ha seleccionado un número de programa")))))))))))))))))))))))))))))))))))))))))))))</f>
        <v>No ha seleccionado un número de programa</v>
      </c>
      <c r="L1066" s="137"/>
      <c r="M1066" s="135"/>
      <c r="N1066" s="147"/>
      <c r="O1066" s="138"/>
      <c r="P1066" s="139"/>
      <c r="Q1066" s="140"/>
      <c r="R1066" s="140"/>
      <c r="S1066" s="140"/>
      <c r="T1066" s="140">
        <f t="shared" si="87"/>
        <v>0</v>
      </c>
      <c r="U1066" s="140"/>
      <c r="V1066" s="141"/>
      <c r="W1066" s="141"/>
      <c r="X1066" s="141"/>
      <c r="Y1066" s="135"/>
      <c r="Z1066" s="135"/>
      <c r="AA1066" s="142"/>
      <c r="AB1066" s="135"/>
      <c r="AC1066" s="135"/>
      <c r="AD1066" s="135"/>
      <c r="AE1066" s="135"/>
      <c r="AF1066" s="143" t="e">
        <f t="shared" si="88"/>
        <v>#DIV/0!</v>
      </c>
      <c r="AG1066" s="144"/>
      <c r="AH1066" s="144" t="b">
        <f t="shared" si="89"/>
        <v>1</v>
      </c>
    </row>
    <row r="1067" spans="1:34" ht="44.25" customHeight="1" thickBot="1" x14ac:dyDescent="0.3">
      <c r="A1067" s="135"/>
      <c r="B1067" s="135"/>
      <c r="C1067" s="136"/>
      <c r="D1067" s="135"/>
      <c r="E1067" s="136" t="str">
        <f>IF(D1067=1,'Tipo '!$B$2,IF(D1067=2,'Tipo '!$B$3,IF(D1067=3,'Tipo '!$B$4,IF(D1067=4,'Tipo '!$B$5,IF(D1067=5,'Tipo '!$B$6,IF(D1067=6,'Tipo '!$B$7,IF(D1067=7,'Tipo '!$B$8,IF(D1067=8,'Tipo '!$B$9,IF(D1067=9,'Tipo '!$B$10,IF(D1067=10,'Tipo '!$B$11,IF(D1067=11,'Tipo '!$B$12,IF(D1067=12,'Tipo '!$B$13,IF(D1067=13,'Tipo '!$B$14,IF(D1067=14,'Tipo '!$B$15,IF(D1067=15,'Tipo '!$B$16,IF(D1067=16,'Tipo '!$B$17,IF(D1067=17,'Tipo '!$B$18,IF(D1067=18,'Tipo '!$B$19,IF(D1067=19,'Tipo '!$B$20,IF(D1067=20,'Tipo '!$B$21,"No ha seleccionado un tipo de contrato válido"))))))))))))))))))))</f>
        <v>No ha seleccionado un tipo de contrato válido</v>
      </c>
      <c r="F1067" s="136"/>
      <c r="G1067" s="136"/>
      <c r="H1067" s="146"/>
      <c r="I1067" s="146"/>
      <c r="J1067" s="135"/>
      <c r="K1067" s="136" t="str">
        <f>IF(J1067=1,'Equivalencia BH-BMPT'!$D$2,IF(J1067=2,'Equivalencia BH-BMPT'!$D$3,IF(J1067=3,'Equivalencia BH-BMPT'!$D$4,IF(J1067=4,'Equivalencia BH-BMPT'!$D$5,IF(J1067=5,'Equivalencia BH-BMPT'!$D$6,IF(J1067=6,'Equivalencia BH-BMPT'!$D$7,IF(J1067=7,'Equivalencia BH-BMPT'!$D$8,IF(J1067=8,'Equivalencia BH-BMPT'!$D$9,IF(J1067=9,'Equivalencia BH-BMPT'!$D$10,IF(J1067=10,'Equivalencia BH-BMPT'!$D$11,IF(J1067=11,'Equivalencia BH-BMPT'!$D$12,IF(J1067=12,'Equivalencia BH-BMPT'!$D$13,IF(J1067=13,'Equivalencia BH-BMPT'!$D$14,IF(J1067=14,'Equivalencia BH-BMPT'!$D$15,IF(J1067=15,'Equivalencia BH-BMPT'!$D$16,IF(J1067=16,'Equivalencia BH-BMPT'!$D$17,IF(J1067=17,'Equivalencia BH-BMPT'!$D$18,IF(J1067=18,'Equivalencia BH-BMPT'!$D$19,IF(J1067=19,'Equivalencia BH-BMPT'!$D$20,IF(J1067=20,'Equivalencia BH-BMPT'!$D$21,IF(J1067=21,'Equivalencia BH-BMPT'!$D$22,IF(J1067=22,'Equivalencia BH-BMPT'!$D$23,IF(J1067=23,'Equivalencia BH-BMPT'!#REF!,IF(J1067=24,'Equivalencia BH-BMPT'!$D$25,IF(J1067=25,'Equivalencia BH-BMPT'!$D$26,IF(J1067=26,'Equivalencia BH-BMPT'!$D$27,IF(J1067=27,'Equivalencia BH-BMPT'!$D$28,IF(J1067=28,'Equivalencia BH-BMPT'!$D$29,IF(J1067=29,'Equivalencia BH-BMPT'!$D$30,IF(J1067=30,'Equivalencia BH-BMPT'!$D$31,IF(J1067=31,'Equivalencia BH-BMPT'!$D$32,IF(J1067=32,'Equivalencia BH-BMPT'!$D$33,IF(J1067=33,'Equivalencia BH-BMPT'!$D$34,IF(J1067=34,'Equivalencia BH-BMPT'!$D$35,IF(J1067=35,'Equivalencia BH-BMPT'!$D$36,IF(J1067=36,'Equivalencia BH-BMPT'!$D$37,IF(J1067=37,'Equivalencia BH-BMPT'!$D$38,IF(J1067=38,'Equivalencia BH-BMPT'!#REF!,IF(J1067=39,'Equivalencia BH-BMPT'!$D$40,IF(J1067=40,'Equivalencia BH-BMPT'!$D$41,IF(J1067=41,'Equivalencia BH-BMPT'!$D$42,IF(J1067=42,'Equivalencia BH-BMPT'!$D$43,IF(J1067=43,'Equivalencia BH-BMPT'!$D$44,IF(J1067=44,'Equivalencia BH-BMPT'!$D$45,IF(J1067=45,'Equivalencia BH-BMPT'!$D$46,"No ha seleccionado un número de programa")))))))))))))))))))))))))))))))))))))))))))))</f>
        <v>No ha seleccionado un número de programa</v>
      </c>
      <c r="L1067" s="137"/>
      <c r="M1067" s="135"/>
      <c r="N1067" s="147"/>
      <c r="O1067" s="138"/>
      <c r="P1067" s="139"/>
      <c r="Q1067" s="140"/>
      <c r="R1067" s="140"/>
      <c r="S1067" s="140"/>
      <c r="T1067" s="140">
        <f t="shared" si="87"/>
        <v>0</v>
      </c>
      <c r="U1067" s="140"/>
      <c r="V1067" s="141"/>
      <c r="W1067" s="141"/>
      <c r="X1067" s="141"/>
      <c r="Y1067" s="135"/>
      <c r="Z1067" s="135"/>
      <c r="AA1067" s="142"/>
      <c r="AB1067" s="135"/>
      <c r="AC1067" s="135"/>
      <c r="AD1067" s="135"/>
      <c r="AE1067" s="135"/>
      <c r="AF1067" s="143" t="e">
        <f t="shared" si="88"/>
        <v>#DIV/0!</v>
      </c>
      <c r="AG1067" s="144"/>
      <c r="AH1067" s="144" t="b">
        <f t="shared" si="89"/>
        <v>1</v>
      </c>
    </row>
    <row r="1068" spans="1:34" ht="44.25" customHeight="1" thickBot="1" x14ac:dyDescent="0.3">
      <c r="A1068" s="135"/>
      <c r="B1068" s="135"/>
      <c r="C1068" s="136"/>
      <c r="D1068" s="135"/>
      <c r="E1068" s="136" t="str">
        <f>IF(D1068=1,'Tipo '!$B$2,IF(D1068=2,'Tipo '!$B$3,IF(D1068=3,'Tipo '!$B$4,IF(D1068=4,'Tipo '!$B$5,IF(D1068=5,'Tipo '!$B$6,IF(D1068=6,'Tipo '!$B$7,IF(D1068=7,'Tipo '!$B$8,IF(D1068=8,'Tipo '!$B$9,IF(D1068=9,'Tipo '!$B$10,IF(D1068=10,'Tipo '!$B$11,IF(D1068=11,'Tipo '!$B$12,IF(D1068=12,'Tipo '!$B$13,IF(D1068=13,'Tipo '!$B$14,IF(D1068=14,'Tipo '!$B$15,IF(D1068=15,'Tipo '!$B$16,IF(D1068=16,'Tipo '!$B$17,IF(D1068=17,'Tipo '!$B$18,IF(D1068=18,'Tipo '!$B$19,IF(D1068=19,'Tipo '!$B$20,IF(D1068=20,'Tipo '!$B$21,"No ha seleccionado un tipo de contrato válido"))))))))))))))))))))</f>
        <v>No ha seleccionado un tipo de contrato válido</v>
      </c>
      <c r="F1068" s="136"/>
      <c r="G1068" s="136"/>
      <c r="H1068" s="146"/>
      <c r="I1068" s="146"/>
      <c r="J1068" s="135"/>
      <c r="K1068" s="136" t="str">
        <f>IF(J1068=1,'Equivalencia BH-BMPT'!$D$2,IF(J1068=2,'Equivalencia BH-BMPT'!$D$3,IF(J1068=3,'Equivalencia BH-BMPT'!$D$4,IF(J1068=4,'Equivalencia BH-BMPT'!$D$5,IF(J1068=5,'Equivalencia BH-BMPT'!$D$6,IF(J1068=6,'Equivalencia BH-BMPT'!$D$7,IF(J1068=7,'Equivalencia BH-BMPT'!$D$8,IF(J1068=8,'Equivalencia BH-BMPT'!$D$9,IF(J1068=9,'Equivalencia BH-BMPT'!$D$10,IF(J1068=10,'Equivalencia BH-BMPT'!$D$11,IF(J1068=11,'Equivalencia BH-BMPT'!$D$12,IF(J1068=12,'Equivalencia BH-BMPT'!$D$13,IF(J1068=13,'Equivalencia BH-BMPT'!$D$14,IF(J1068=14,'Equivalencia BH-BMPT'!$D$15,IF(J1068=15,'Equivalencia BH-BMPT'!$D$16,IF(J1068=16,'Equivalencia BH-BMPT'!$D$17,IF(J1068=17,'Equivalencia BH-BMPT'!$D$18,IF(J1068=18,'Equivalencia BH-BMPT'!$D$19,IF(J1068=19,'Equivalencia BH-BMPT'!$D$20,IF(J1068=20,'Equivalencia BH-BMPT'!$D$21,IF(J1068=21,'Equivalencia BH-BMPT'!$D$22,IF(J1068=22,'Equivalencia BH-BMPT'!$D$23,IF(J1068=23,'Equivalencia BH-BMPT'!#REF!,IF(J1068=24,'Equivalencia BH-BMPT'!$D$25,IF(J1068=25,'Equivalencia BH-BMPT'!$D$26,IF(J1068=26,'Equivalencia BH-BMPT'!$D$27,IF(J1068=27,'Equivalencia BH-BMPT'!$D$28,IF(J1068=28,'Equivalencia BH-BMPT'!$D$29,IF(J1068=29,'Equivalencia BH-BMPT'!$D$30,IF(J1068=30,'Equivalencia BH-BMPT'!$D$31,IF(J1068=31,'Equivalencia BH-BMPT'!$D$32,IF(J1068=32,'Equivalencia BH-BMPT'!$D$33,IF(J1068=33,'Equivalencia BH-BMPT'!$D$34,IF(J1068=34,'Equivalencia BH-BMPT'!$D$35,IF(J1068=35,'Equivalencia BH-BMPT'!$D$36,IF(J1068=36,'Equivalencia BH-BMPT'!$D$37,IF(J1068=37,'Equivalencia BH-BMPT'!$D$38,IF(J1068=38,'Equivalencia BH-BMPT'!#REF!,IF(J1068=39,'Equivalencia BH-BMPT'!$D$40,IF(J1068=40,'Equivalencia BH-BMPT'!$D$41,IF(J1068=41,'Equivalencia BH-BMPT'!$D$42,IF(J1068=42,'Equivalencia BH-BMPT'!$D$43,IF(J1068=43,'Equivalencia BH-BMPT'!$D$44,IF(J1068=44,'Equivalencia BH-BMPT'!$D$45,IF(J1068=45,'Equivalencia BH-BMPT'!$D$46,"No ha seleccionado un número de programa")))))))))))))))))))))))))))))))))))))))))))))</f>
        <v>No ha seleccionado un número de programa</v>
      </c>
      <c r="L1068" s="137"/>
      <c r="M1068" s="135"/>
      <c r="N1068" s="147"/>
      <c r="O1068" s="138"/>
      <c r="P1068" s="139"/>
      <c r="Q1068" s="140"/>
      <c r="R1068" s="140"/>
      <c r="S1068" s="140"/>
      <c r="T1068" s="140">
        <f t="shared" si="87"/>
        <v>0</v>
      </c>
      <c r="U1068" s="140"/>
      <c r="V1068" s="141"/>
      <c r="W1068" s="141"/>
      <c r="X1068" s="141"/>
      <c r="Y1068" s="135"/>
      <c r="Z1068" s="135"/>
      <c r="AA1068" s="142"/>
      <c r="AB1068" s="135"/>
      <c r="AC1068" s="135"/>
      <c r="AD1068" s="135"/>
      <c r="AE1068" s="135"/>
      <c r="AF1068" s="143" t="e">
        <f t="shared" si="88"/>
        <v>#DIV/0!</v>
      </c>
      <c r="AG1068" s="144"/>
      <c r="AH1068" s="144" t="b">
        <f t="shared" si="89"/>
        <v>1</v>
      </c>
    </row>
    <row r="1069" spans="1:34" ht="44.25" customHeight="1" thickBot="1" x14ac:dyDescent="0.3">
      <c r="A1069" s="135"/>
      <c r="B1069" s="135"/>
      <c r="C1069" s="136"/>
      <c r="D1069" s="135"/>
      <c r="E1069" s="136" t="str">
        <f>IF(D1069=1,'Tipo '!$B$2,IF(D1069=2,'Tipo '!$B$3,IF(D1069=3,'Tipo '!$B$4,IF(D1069=4,'Tipo '!$B$5,IF(D1069=5,'Tipo '!$B$6,IF(D1069=6,'Tipo '!$B$7,IF(D1069=7,'Tipo '!$B$8,IF(D1069=8,'Tipo '!$B$9,IF(D1069=9,'Tipo '!$B$10,IF(D1069=10,'Tipo '!$B$11,IF(D1069=11,'Tipo '!$B$12,IF(D1069=12,'Tipo '!$B$13,IF(D1069=13,'Tipo '!$B$14,IF(D1069=14,'Tipo '!$B$15,IF(D1069=15,'Tipo '!$B$16,IF(D1069=16,'Tipo '!$B$17,IF(D1069=17,'Tipo '!$B$18,IF(D1069=18,'Tipo '!$B$19,IF(D1069=19,'Tipo '!$B$20,IF(D1069=20,'Tipo '!$B$21,"No ha seleccionado un tipo de contrato válido"))))))))))))))))))))</f>
        <v>No ha seleccionado un tipo de contrato válido</v>
      </c>
      <c r="F1069" s="136"/>
      <c r="G1069" s="136"/>
      <c r="H1069" s="146"/>
      <c r="I1069" s="146"/>
      <c r="J1069" s="135"/>
      <c r="K1069" s="136" t="str">
        <f>IF(J1069=1,'Equivalencia BH-BMPT'!$D$2,IF(J1069=2,'Equivalencia BH-BMPT'!$D$3,IF(J1069=3,'Equivalencia BH-BMPT'!$D$4,IF(J1069=4,'Equivalencia BH-BMPT'!$D$5,IF(J1069=5,'Equivalencia BH-BMPT'!$D$6,IF(J1069=6,'Equivalencia BH-BMPT'!$D$7,IF(J1069=7,'Equivalencia BH-BMPT'!$D$8,IF(J1069=8,'Equivalencia BH-BMPT'!$D$9,IF(J1069=9,'Equivalencia BH-BMPT'!$D$10,IF(J1069=10,'Equivalencia BH-BMPT'!$D$11,IF(J1069=11,'Equivalencia BH-BMPT'!$D$12,IF(J1069=12,'Equivalencia BH-BMPT'!$D$13,IF(J1069=13,'Equivalencia BH-BMPT'!$D$14,IF(J1069=14,'Equivalencia BH-BMPT'!$D$15,IF(J1069=15,'Equivalencia BH-BMPT'!$D$16,IF(J1069=16,'Equivalencia BH-BMPT'!$D$17,IF(J1069=17,'Equivalencia BH-BMPT'!$D$18,IF(J1069=18,'Equivalencia BH-BMPT'!$D$19,IF(J1069=19,'Equivalencia BH-BMPT'!$D$20,IF(J1069=20,'Equivalencia BH-BMPT'!$D$21,IF(J1069=21,'Equivalencia BH-BMPT'!$D$22,IF(J1069=22,'Equivalencia BH-BMPT'!$D$23,IF(J1069=23,'Equivalencia BH-BMPT'!#REF!,IF(J1069=24,'Equivalencia BH-BMPT'!$D$25,IF(J1069=25,'Equivalencia BH-BMPT'!$D$26,IF(J1069=26,'Equivalencia BH-BMPT'!$D$27,IF(J1069=27,'Equivalencia BH-BMPT'!$D$28,IF(J1069=28,'Equivalencia BH-BMPT'!$D$29,IF(J1069=29,'Equivalencia BH-BMPT'!$D$30,IF(J1069=30,'Equivalencia BH-BMPT'!$D$31,IF(J1069=31,'Equivalencia BH-BMPT'!$D$32,IF(J1069=32,'Equivalencia BH-BMPT'!$D$33,IF(J1069=33,'Equivalencia BH-BMPT'!$D$34,IF(J1069=34,'Equivalencia BH-BMPT'!$D$35,IF(J1069=35,'Equivalencia BH-BMPT'!$D$36,IF(J1069=36,'Equivalencia BH-BMPT'!$D$37,IF(J1069=37,'Equivalencia BH-BMPT'!$D$38,IF(J1069=38,'Equivalencia BH-BMPT'!#REF!,IF(J1069=39,'Equivalencia BH-BMPT'!$D$40,IF(J1069=40,'Equivalencia BH-BMPT'!$D$41,IF(J1069=41,'Equivalencia BH-BMPT'!$D$42,IF(J1069=42,'Equivalencia BH-BMPT'!$D$43,IF(J1069=43,'Equivalencia BH-BMPT'!$D$44,IF(J1069=44,'Equivalencia BH-BMPT'!$D$45,IF(J1069=45,'Equivalencia BH-BMPT'!$D$46,"No ha seleccionado un número de programa")))))))))))))))))))))))))))))))))))))))))))))</f>
        <v>No ha seleccionado un número de programa</v>
      </c>
      <c r="L1069" s="137"/>
      <c r="M1069" s="135"/>
      <c r="N1069" s="147"/>
      <c r="O1069" s="138"/>
      <c r="P1069" s="139"/>
      <c r="Q1069" s="140"/>
      <c r="R1069" s="140"/>
      <c r="S1069" s="140"/>
      <c r="T1069" s="140">
        <f t="shared" si="87"/>
        <v>0</v>
      </c>
      <c r="U1069" s="140"/>
      <c r="V1069" s="141"/>
      <c r="W1069" s="141"/>
      <c r="X1069" s="141"/>
      <c r="Y1069" s="135"/>
      <c r="Z1069" s="135"/>
      <c r="AA1069" s="142"/>
      <c r="AB1069" s="135"/>
      <c r="AC1069" s="135"/>
      <c r="AD1069" s="135"/>
      <c r="AE1069" s="135"/>
      <c r="AF1069" s="143" t="e">
        <f t="shared" si="88"/>
        <v>#DIV/0!</v>
      </c>
      <c r="AG1069" s="144"/>
      <c r="AH1069" s="144" t="b">
        <f t="shared" si="89"/>
        <v>1</v>
      </c>
    </row>
    <row r="1070" spans="1:34" ht="44.25" customHeight="1" thickBot="1" x14ac:dyDescent="0.3">
      <c r="A1070" s="135"/>
      <c r="B1070" s="135"/>
      <c r="C1070" s="136"/>
      <c r="D1070" s="135"/>
      <c r="E1070" s="136" t="str">
        <f>IF(D1070=1,'Tipo '!$B$2,IF(D1070=2,'Tipo '!$B$3,IF(D1070=3,'Tipo '!$B$4,IF(D1070=4,'Tipo '!$B$5,IF(D1070=5,'Tipo '!$B$6,IF(D1070=6,'Tipo '!$B$7,IF(D1070=7,'Tipo '!$B$8,IF(D1070=8,'Tipo '!$B$9,IF(D1070=9,'Tipo '!$B$10,IF(D1070=10,'Tipo '!$B$11,IF(D1070=11,'Tipo '!$B$12,IF(D1070=12,'Tipo '!$B$13,IF(D1070=13,'Tipo '!$B$14,IF(D1070=14,'Tipo '!$B$15,IF(D1070=15,'Tipo '!$B$16,IF(D1070=16,'Tipo '!$B$17,IF(D1070=17,'Tipo '!$B$18,IF(D1070=18,'Tipo '!$B$19,IF(D1070=19,'Tipo '!$B$20,IF(D1070=20,'Tipo '!$B$21,"No ha seleccionado un tipo de contrato válido"))))))))))))))))))))</f>
        <v>No ha seleccionado un tipo de contrato válido</v>
      </c>
      <c r="F1070" s="136"/>
      <c r="G1070" s="136"/>
      <c r="H1070" s="146"/>
      <c r="I1070" s="146"/>
      <c r="J1070" s="135"/>
      <c r="K1070" s="136" t="str">
        <f>IF(J1070=1,'Equivalencia BH-BMPT'!$D$2,IF(J1070=2,'Equivalencia BH-BMPT'!$D$3,IF(J1070=3,'Equivalencia BH-BMPT'!$D$4,IF(J1070=4,'Equivalencia BH-BMPT'!$D$5,IF(J1070=5,'Equivalencia BH-BMPT'!$D$6,IF(J1070=6,'Equivalencia BH-BMPT'!$D$7,IF(J1070=7,'Equivalencia BH-BMPT'!$D$8,IF(J1070=8,'Equivalencia BH-BMPT'!$D$9,IF(J1070=9,'Equivalencia BH-BMPT'!$D$10,IF(J1070=10,'Equivalencia BH-BMPT'!$D$11,IF(J1070=11,'Equivalencia BH-BMPT'!$D$12,IF(J1070=12,'Equivalencia BH-BMPT'!$D$13,IF(J1070=13,'Equivalencia BH-BMPT'!$D$14,IF(J1070=14,'Equivalencia BH-BMPT'!$D$15,IF(J1070=15,'Equivalencia BH-BMPT'!$D$16,IF(J1070=16,'Equivalencia BH-BMPT'!$D$17,IF(J1070=17,'Equivalencia BH-BMPT'!$D$18,IF(J1070=18,'Equivalencia BH-BMPT'!$D$19,IF(J1070=19,'Equivalencia BH-BMPT'!$D$20,IF(J1070=20,'Equivalencia BH-BMPT'!$D$21,IF(J1070=21,'Equivalencia BH-BMPT'!$D$22,IF(J1070=22,'Equivalencia BH-BMPT'!$D$23,IF(J1070=23,'Equivalencia BH-BMPT'!#REF!,IF(J1070=24,'Equivalencia BH-BMPT'!$D$25,IF(J1070=25,'Equivalencia BH-BMPT'!$D$26,IF(J1070=26,'Equivalencia BH-BMPT'!$D$27,IF(J1070=27,'Equivalencia BH-BMPT'!$D$28,IF(J1070=28,'Equivalencia BH-BMPT'!$D$29,IF(J1070=29,'Equivalencia BH-BMPT'!$D$30,IF(J1070=30,'Equivalencia BH-BMPT'!$D$31,IF(J1070=31,'Equivalencia BH-BMPT'!$D$32,IF(J1070=32,'Equivalencia BH-BMPT'!$D$33,IF(J1070=33,'Equivalencia BH-BMPT'!$D$34,IF(J1070=34,'Equivalencia BH-BMPT'!$D$35,IF(J1070=35,'Equivalencia BH-BMPT'!$D$36,IF(J1070=36,'Equivalencia BH-BMPT'!$D$37,IF(J1070=37,'Equivalencia BH-BMPT'!$D$38,IF(J1070=38,'Equivalencia BH-BMPT'!#REF!,IF(J1070=39,'Equivalencia BH-BMPT'!$D$40,IF(J1070=40,'Equivalencia BH-BMPT'!$D$41,IF(J1070=41,'Equivalencia BH-BMPT'!$D$42,IF(J1070=42,'Equivalencia BH-BMPT'!$D$43,IF(J1070=43,'Equivalencia BH-BMPT'!$D$44,IF(J1070=44,'Equivalencia BH-BMPT'!$D$45,IF(J1070=45,'Equivalencia BH-BMPT'!$D$46,"No ha seleccionado un número de programa")))))))))))))))))))))))))))))))))))))))))))))</f>
        <v>No ha seleccionado un número de programa</v>
      </c>
      <c r="L1070" s="137"/>
      <c r="M1070" s="135"/>
      <c r="N1070" s="147"/>
      <c r="O1070" s="138"/>
      <c r="P1070" s="139"/>
      <c r="Q1070" s="140"/>
      <c r="R1070" s="140"/>
      <c r="S1070" s="140"/>
      <c r="T1070" s="140">
        <f t="shared" si="87"/>
        <v>0</v>
      </c>
      <c r="U1070" s="140"/>
      <c r="V1070" s="141"/>
      <c r="W1070" s="141"/>
      <c r="X1070" s="141"/>
      <c r="Y1070" s="135"/>
      <c r="Z1070" s="135"/>
      <c r="AA1070" s="142"/>
      <c r="AB1070" s="135"/>
      <c r="AC1070" s="135"/>
      <c r="AD1070" s="135"/>
      <c r="AE1070" s="135"/>
      <c r="AF1070" s="143" t="e">
        <f t="shared" si="88"/>
        <v>#DIV/0!</v>
      </c>
      <c r="AG1070" s="144"/>
      <c r="AH1070" s="144" t="b">
        <f t="shared" si="89"/>
        <v>1</v>
      </c>
    </row>
    <row r="1071" spans="1:34" ht="44.25" customHeight="1" thickBot="1" x14ac:dyDescent="0.3">
      <c r="A1071" s="135"/>
      <c r="B1071" s="135"/>
      <c r="C1071" s="136"/>
      <c r="D1071" s="135"/>
      <c r="E1071" s="136" t="str">
        <f>IF(D1071=1,'Tipo '!$B$2,IF(D1071=2,'Tipo '!$B$3,IF(D1071=3,'Tipo '!$B$4,IF(D1071=4,'Tipo '!$B$5,IF(D1071=5,'Tipo '!$B$6,IF(D1071=6,'Tipo '!$B$7,IF(D1071=7,'Tipo '!$B$8,IF(D1071=8,'Tipo '!$B$9,IF(D1071=9,'Tipo '!$B$10,IF(D1071=10,'Tipo '!$B$11,IF(D1071=11,'Tipo '!$B$12,IF(D1071=12,'Tipo '!$B$13,IF(D1071=13,'Tipo '!$B$14,IF(D1071=14,'Tipo '!$B$15,IF(D1071=15,'Tipo '!$B$16,IF(D1071=16,'Tipo '!$B$17,IF(D1071=17,'Tipo '!$B$18,IF(D1071=18,'Tipo '!$B$19,IF(D1071=19,'Tipo '!$B$20,IF(D1071=20,'Tipo '!$B$21,"No ha seleccionado un tipo de contrato válido"))))))))))))))))))))</f>
        <v>No ha seleccionado un tipo de contrato válido</v>
      </c>
      <c r="F1071" s="136"/>
      <c r="G1071" s="136"/>
      <c r="H1071" s="146"/>
      <c r="I1071" s="146"/>
      <c r="J1071" s="135"/>
      <c r="K1071" s="136" t="str">
        <f>IF(J1071=1,'Equivalencia BH-BMPT'!$D$2,IF(J1071=2,'Equivalencia BH-BMPT'!$D$3,IF(J1071=3,'Equivalencia BH-BMPT'!$D$4,IF(J1071=4,'Equivalencia BH-BMPT'!$D$5,IF(J1071=5,'Equivalencia BH-BMPT'!$D$6,IF(J1071=6,'Equivalencia BH-BMPT'!$D$7,IF(J1071=7,'Equivalencia BH-BMPT'!$D$8,IF(J1071=8,'Equivalencia BH-BMPT'!$D$9,IF(J1071=9,'Equivalencia BH-BMPT'!$D$10,IF(J1071=10,'Equivalencia BH-BMPT'!$D$11,IF(J1071=11,'Equivalencia BH-BMPT'!$D$12,IF(J1071=12,'Equivalencia BH-BMPT'!$D$13,IF(J1071=13,'Equivalencia BH-BMPT'!$D$14,IF(J1071=14,'Equivalencia BH-BMPT'!$D$15,IF(J1071=15,'Equivalencia BH-BMPT'!$D$16,IF(J1071=16,'Equivalencia BH-BMPT'!$D$17,IF(J1071=17,'Equivalencia BH-BMPT'!$D$18,IF(J1071=18,'Equivalencia BH-BMPT'!$D$19,IF(J1071=19,'Equivalencia BH-BMPT'!$D$20,IF(J1071=20,'Equivalencia BH-BMPT'!$D$21,IF(J1071=21,'Equivalencia BH-BMPT'!$D$22,IF(J1071=22,'Equivalencia BH-BMPT'!$D$23,IF(J1071=23,'Equivalencia BH-BMPT'!#REF!,IF(J1071=24,'Equivalencia BH-BMPT'!$D$25,IF(J1071=25,'Equivalencia BH-BMPT'!$D$26,IF(J1071=26,'Equivalencia BH-BMPT'!$D$27,IF(J1071=27,'Equivalencia BH-BMPT'!$D$28,IF(J1071=28,'Equivalencia BH-BMPT'!$D$29,IF(J1071=29,'Equivalencia BH-BMPT'!$D$30,IF(J1071=30,'Equivalencia BH-BMPT'!$D$31,IF(J1071=31,'Equivalencia BH-BMPT'!$D$32,IF(J1071=32,'Equivalencia BH-BMPT'!$D$33,IF(J1071=33,'Equivalencia BH-BMPT'!$D$34,IF(J1071=34,'Equivalencia BH-BMPT'!$D$35,IF(J1071=35,'Equivalencia BH-BMPT'!$D$36,IF(J1071=36,'Equivalencia BH-BMPT'!$D$37,IF(J1071=37,'Equivalencia BH-BMPT'!$D$38,IF(J1071=38,'Equivalencia BH-BMPT'!#REF!,IF(J1071=39,'Equivalencia BH-BMPT'!$D$40,IF(J1071=40,'Equivalencia BH-BMPT'!$D$41,IF(J1071=41,'Equivalencia BH-BMPT'!$D$42,IF(J1071=42,'Equivalencia BH-BMPT'!$D$43,IF(J1071=43,'Equivalencia BH-BMPT'!$D$44,IF(J1071=44,'Equivalencia BH-BMPT'!$D$45,IF(J1071=45,'Equivalencia BH-BMPT'!$D$46,"No ha seleccionado un número de programa")))))))))))))))))))))))))))))))))))))))))))))</f>
        <v>No ha seleccionado un número de programa</v>
      </c>
      <c r="L1071" s="137"/>
      <c r="M1071" s="135"/>
      <c r="N1071" s="147"/>
      <c r="O1071" s="138"/>
      <c r="P1071" s="139"/>
      <c r="Q1071" s="140"/>
      <c r="R1071" s="140"/>
      <c r="S1071" s="140"/>
      <c r="T1071" s="140">
        <f t="shared" si="87"/>
        <v>0</v>
      </c>
      <c r="U1071" s="140"/>
      <c r="V1071" s="141"/>
      <c r="W1071" s="141"/>
      <c r="X1071" s="141"/>
      <c r="Y1071" s="135"/>
      <c r="Z1071" s="135"/>
      <c r="AA1071" s="142"/>
      <c r="AB1071" s="135"/>
      <c r="AC1071" s="135"/>
      <c r="AD1071" s="135"/>
      <c r="AE1071" s="135"/>
      <c r="AF1071" s="143" t="e">
        <f t="shared" si="88"/>
        <v>#DIV/0!</v>
      </c>
      <c r="AG1071" s="144"/>
      <c r="AH1071" s="144" t="b">
        <f t="shared" si="89"/>
        <v>1</v>
      </c>
    </row>
    <row r="1072" spans="1:34" ht="44.25" customHeight="1" thickBot="1" x14ac:dyDescent="0.3">
      <c r="A1072" s="135"/>
      <c r="B1072" s="135"/>
      <c r="C1072" s="136"/>
      <c r="D1072" s="135"/>
      <c r="E1072" s="136" t="str">
        <f>IF(D1072=1,'Tipo '!$B$2,IF(D1072=2,'Tipo '!$B$3,IF(D1072=3,'Tipo '!$B$4,IF(D1072=4,'Tipo '!$B$5,IF(D1072=5,'Tipo '!$B$6,IF(D1072=6,'Tipo '!$B$7,IF(D1072=7,'Tipo '!$B$8,IF(D1072=8,'Tipo '!$B$9,IF(D1072=9,'Tipo '!$B$10,IF(D1072=10,'Tipo '!$B$11,IF(D1072=11,'Tipo '!$B$12,IF(D1072=12,'Tipo '!$B$13,IF(D1072=13,'Tipo '!$B$14,IF(D1072=14,'Tipo '!$B$15,IF(D1072=15,'Tipo '!$B$16,IF(D1072=16,'Tipo '!$B$17,IF(D1072=17,'Tipo '!$B$18,IF(D1072=18,'Tipo '!$B$19,IF(D1072=19,'Tipo '!$B$20,IF(D1072=20,'Tipo '!$B$21,"No ha seleccionado un tipo de contrato válido"))))))))))))))))))))</f>
        <v>No ha seleccionado un tipo de contrato válido</v>
      </c>
      <c r="F1072" s="136"/>
      <c r="G1072" s="136"/>
      <c r="H1072" s="146"/>
      <c r="I1072" s="146"/>
      <c r="J1072" s="135"/>
      <c r="K1072" s="136" t="str">
        <f>IF(J1072=1,'Equivalencia BH-BMPT'!$D$2,IF(J1072=2,'Equivalencia BH-BMPT'!$D$3,IF(J1072=3,'Equivalencia BH-BMPT'!$D$4,IF(J1072=4,'Equivalencia BH-BMPT'!$D$5,IF(J1072=5,'Equivalencia BH-BMPT'!$D$6,IF(J1072=6,'Equivalencia BH-BMPT'!$D$7,IF(J1072=7,'Equivalencia BH-BMPT'!$D$8,IF(J1072=8,'Equivalencia BH-BMPT'!$D$9,IF(J1072=9,'Equivalencia BH-BMPT'!$D$10,IF(J1072=10,'Equivalencia BH-BMPT'!$D$11,IF(J1072=11,'Equivalencia BH-BMPT'!$D$12,IF(J1072=12,'Equivalencia BH-BMPT'!$D$13,IF(J1072=13,'Equivalencia BH-BMPT'!$D$14,IF(J1072=14,'Equivalencia BH-BMPT'!$D$15,IF(J1072=15,'Equivalencia BH-BMPT'!$D$16,IF(J1072=16,'Equivalencia BH-BMPT'!$D$17,IF(J1072=17,'Equivalencia BH-BMPT'!$D$18,IF(J1072=18,'Equivalencia BH-BMPT'!$D$19,IF(J1072=19,'Equivalencia BH-BMPT'!$D$20,IF(J1072=20,'Equivalencia BH-BMPT'!$D$21,IF(J1072=21,'Equivalencia BH-BMPT'!$D$22,IF(J1072=22,'Equivalencia BH-BMPT'!$D$23,IF(J1072=23,'Equivalencia BH-BMPT'!#REF!,IF(J1072=24,'Equivalencia BH-BMPT'!$D$25,IF(J1072=25,'Equivalencia BH-BMPT'!$D$26,IF(J1072=26,'Equivalencia BH-BMPT'!$D$27,IF(J1072=27,'Equivalencia BH-BMPT'!$D$28,IF(J1072=28,'Equivalencia BH-BMPT'!$D$29,IF(J1072=29,'Equivalencia BH-BMPT'!$D$30,IF(J1072=30,'Equivalencia BH-BMPT'!$D$31,IF(J1072=31,'Equivalencia BH-BMPT'!$D$32,IF(J1072=32,'Equivalencia BH-BMPT'!$D$33,IF(J1072=33,'Equivalencia BH-BMPT'!$D$34,IF(J1072=34,'Equivalencia BH-BMPT'!$D$35,IF(J1072=35,'Equivalencia BH-BMPT'!$D$36,IF(J1072=36,'Equivalencia BH-BMPT'!$D$37,IF(J1072=37,'Equivalencia BH-BMPT'!$D$38,IF(J1072=38,'Equivalencia BH-BMPT'!#REF!,IF(J1072=39,'Equivalencia BH-BMPT'!$D$40,IF(J1072=40,'Equivalencia BH-BMPT'!$D$41,IF(J1072=41,'Equivalencia BH-BMPT'!$D$42,IF(J1072=42,'Equivalencia BH-BMPT'!$D$43,IF(J1072=43,'Equivalencia BH-BMPT'!$D$44,IF(J1072=44,'Equivalencia BH-BMPT'!$D$45,IF(J1072=45,'Equivalencia BH-BMPT'!$D$46,"No ha seleccionado un número de programa")))))))))))))))))))))))))))))))))))))))))))))</f>
        <v>No ha seleccionado un número de programa</v>
      </c>
      <c r="L1072" s="137"/>
      <c r="M1072" s="135"/>
      <c r="N1072" s="147"/>
      <c r="O1072" s="138"/>
      <c r="P1072" s="139"/>
      <c r="Q1072" s="140"/>
      <c r="R1072" s="140"/>
      <c r="S1072" s="140"/>
      <c r="T1072" s="140">
        <f t="shared" si="87"/>
        <v>0</v>
      </c>
      <c r="U1072" s="140"/>
      <c r="V1072" s="141"/>
      <c r="W1072" s="141"/>
      <c r="X1072" s="141"/>
      <c r="Y1072" s="135"/>
      <c r="Z1072" s="135"/>
      <c r="AA1072" s="142"/>
      <c r="AB1072" s="135"/>
      <c r="AC1072" s="135"/>
      <c r="AD1072" s="135"/>
      <c r="AE1072" s="135"/>
      <c r="AF1072" s="143" t="e">
        <f t="shared" si="88"/>
        <v>#DIV/0!</v>
      </c>
      <c r="AG1072" s="144"/>
      <c r="AH1072" s="144" t="b">
        <f t="shared" si="89"/>
        <v>1</v>
      </c>
    </row>
    <row r="1073" spans="1:34" ht="44.25" customHeight="1" thickBot="1" x14ac:dyDescent="0.3">
      <c r="A1073" s="135"/>
      <c r="B1073" s="135"/>
      <c r="C1073" s="136"/>
      <c r="D1073" s="135"/>
      <c r="E1073" s="136" t="str">
        <f>IF(D1073=1,'Tipo '!$B$2,IF(D1073=2,'Tipo '!$B$3,IF(D1073=3,'Tipo '!$B$4,IF(D1073=4,'Tipo '!$B$5,IF(D1073=5,'Tipo '!$B$6,IF(D1073=6,'Tipo '!$B$7,IF(D1073=7,'Tipo '!$B$8,IF(D1073=8,'Tipo '!$B$9,IF(D1073=9,'Tipo '!$B$10,IF(D1073=10,'Tipo '!$B$11,IF(D1073=11,'Tipo '!$B$12,IF(D1073=12,'Tipo '!$B$13,IF(D1073=13,'Tipo '!$B$14,IF(D1073=14,'Tipo '!$B$15,IF(D1073=15,'Tipo '!$B$16,IF(D1073=16,'Tipo '!$B$17,IF(D1073=17,'Tipo '!$B$18,IF(D1073=18,'Tipo '!$B$19,IF(D1073=19,'Tipo '!$B$20,IF(D1073=20,'Tipo '!$B$21,"No ha seleccionado un tipo de contrato válido"))))))))))))))))))))</f>
        <v>No ha seleccionado un tipo de contrato válido</v>
      </c>
      <c r="F1073" s="136"/>
      <c r="G1073" s="136"/>
      <c r="H1073" s="146"/>
      <c r="I1073" s="146"/>
      <c r="J1073" s="135"/>
      <c r="K1073" s="136" t="str">
        <f>IF(J1073=1,'Equivalencia BH-BMPT'!$D$2,IF(J1073=2,'Equivalencia BH-BMPT'!$D$3,IF(J1073=3,'Equivalencia BH-BMPT'!$D$4,IF(J1073=4,'Equivalencia BH-BMPT'!$D$5,IF(J1073=5,'Equivalencia BH-BMPT'!$D$6,IF(J1073=6,'Equivalencia BH-BMPT'!$D$7,IF(J1073=7,'Equivalencia BH-BMPT'!$D$8,IF(J1073=8,'Equivalencia BH-BMPT'!$D$9,IF(J1073=9,'Equivalencia BH-BMPT'!$D$10,IF(J1073=10,'Equivalencia BH-BMPT'!$D$11,IF(J1073=11,'Equivalencia BH-BMPT'!$D$12,IF(J1073=12,'Equivalencia BH-BMPT'!$D$13,IF(J1073=13,'Equivalencia BH-BMPT'!$D$14,IF(J1073=14,'Equivalencia BH-BMPT'!$D$15,IF(J1073=15,'Equivalencia BH-BMPT'!$D$16,IF(J1073=16,'Equivalencia BH-BMPT'!$D$17,IF(J1073=17,'Equivalencia BH-BMPT'!$D$18,IF(J1073=18,'Equivalencia BH-BMPT'!$D$19,IF(J1073=19,'Equivalencia BH-BMPT'!$D$20,IF(J1073=20,'Equivalencia BH-BMPT'!$D$21,IF(J1073=21,'Equivalencia BH-BMPT'!$D$22,IF(J1073=22,'Equivalencia BH-BMPT'!$D$23,IF(J1073=23,'Equivalencia BH-BMPT'!#REF!,IF(J1073=24,'Equivalencia BH-BMPT'!$D$25,IF(J1073=25,'Equivalencia BH-BMPT'!$D$26,IF(J1073=26,'Equivalencia BH-BMPT'!$D$27,IF(J1073=27,'Equivalencia BH-BMPT'!$D$28,IF(J1073=28,'Equivalencia BH-BMPT'!$D$29,IF(J1073=29,'Equivalencia BH-BMPT'!$D$30,IF(J1073=30,'Equivalencia BH-BMPT'!$D$31,IF(J1073=31,'Equivalencia BH-BMPT'!$D$32,IF(J1073=32,'Equivalencia BH-BMPT'!$D$33,IF(J1073=33,'Equivalencia BH-BMPT'!$D$34,IF(J1073=34,'Equivalencia BH-BMPT'!$D$35,IF(J1073=35,'Equivalencia BH-BMPT'!$D$36,IF(J1073=36,'Equivalencia BH-BMPT'!$D$37,IF(J1073=37,'Equivalencia BH-BMPT'!$D$38,IF(J1073=38,'Equivalencia BH-BMPT'!#REF!,IF(J1073=39,'Equivalencia BH-BMPT'!$D$40,IF(J1073=40,'Equivalencia BH-BMPT'!$D$41,IF(J1073=41,'Equivalencia BH-BMPT'!$D$42,IF(J1073=42,'Equivalencia BH-BMPT'!$D$43,IF(J1073=43,'Equivalencia BH-BMPT'!$D$44,IF(J1073=44,'Equivalencia BH-BMPT'!$D$45,IF(J1073=45,'Equivalencia BH-BMPT'!$D$46,"No ha seleccionado un número de programa")))))))))))))))))))))))))))))))))))))))))))))</f>
        <v>No ha seleccionado un número de programa</v>
      </c>
      <c r="L1073" s="137"/>
      <c r="M1073" s="135"/>
      <c r="N1073" s="147"/>
      <c r="O1073" s="138"/>
      <c r="P1073" s="139"/>
      <c r="Q1073" s="140"/>
      <c r="R1073" s="140"/>
      <c r="S1073" s="140"/>
      <c r="T1073" s="140">
        <f t="shared" si="87"/>
        <v>0</v>
      </c>
      <c r="U1073" s="140"/>
      <c r="V1073" s="141"/>
      <c r="W1073" s="141"/>
      <c r="X1073" s="141"/>
      <c r="Y1073" s="135"/>
      <c r="Z1073" s="135"/>
      <c r="AA1073" s="142"/>
      <c r="AB1073" s="135"/>
      <c r="AC1073" s="135"/>
      <c r="AD1073" s="135"/>
      <c r="AE1073" s="135"/>
      <c r="AF1073" s="143" t="e">
        <f t="shared" si="88"/>
        <v>#DIV/0!</v>
      </c>
      <c r="AG1073" s="144"/>
      <c r="AH1073" s="144" t="b">
        <f t="shared" si="89"/>
        <v>1</v>
      </c>
    </row>
    <row r="1074" spans="1:34" ht="44.25" customHeight="1" thickBot="1" x14ac:dyDescent="0.3">
      <c r="A1074" s="135"/>
      <c r="B1074" s="135"/>
      <c r="C1074" s="136"/>
      <c r="D1074" s="135"/>
      <c r="E1074" s="136" t="str">
        <f>IF(D1074=1,'Tipo '!$B$2,IF(D1074=2,'Tipo '!$B$3,IF(D1074=3,'Tipo '!$B$4,IF(D1074=4,'Tipo '!$B$5,IF(D1074=5,'Tipo '!$B$6,IF(D1074=6,'Tipo '!$B$7,IF(D1074=7,'Tipo '!$B$8,IF(D1074=8,'Tipo '!$B$9,IF(D1074=9,'Tipo '!$B$10,IF(D1074=10,'Tipo '!$B$11,IF(D1074=11,'Tipo '!$B$12,IF(D1074=12,'Tipo '!$B$13,IF(D1074=13,'Tipo '!$B$14,IF(D1074=14,'Tipo '!$B$15,IF(D1074=15,'Tipo '!$B$16,IF(D1074=16,'Tipo '!$B$17,IF(D1074=17,'Tipo '!$B$18,IF(D1074=18,'Tipo '!$B$19,IF(D1074=19,'Tipo '!$B$20,IF(D1074=20,'Tipo '!$B$21,"No ha seleccionado un tipo de contrato válido"))))))))))))))))))))</f>
        <v>No ha seleccionado un tipo de contrato válido</v>
      </c>
      <c r="F1074" s="136"/>
      <c r="G1074" s="136"/>
      <c r="H1074" s="146"/>
      <c r="I1074" s="146"/>
      <c r="J1074" s="135"/>
      <c r="K1074" s="136" t="str">
        <f>IF(J1074=1,'Equivalencia BH-BMPT'!$D$2,IF(J1074=2,'Equivalencia BH-BMPT'!$D$3,IF(J1074=3,'Equivalencia BH-BMPT'!$D$4,IF(J1074=4,'Equivalencia BH-BMPT'!$D$5,IF(J1074=5,'Equivalencia BH-BMPT'!$D$6,IF(J1074=6,'Equivalencia BH-BMPT'!$D$7,IF(J1074=7,'Equivalencia BH-BMPT'!$D$8,IF(J1074=8,'Equivalencia BH-BMPT'!$D$9,IF(J1074=9,'Equivalencia BH-BMPT'!$D$10,IF(J1074=10,'Equivalencia BH-BMPT'!$D$11,IF(J1074=11,'Equivalencia BH-BMPT'!$D$12,IF(J1074=12,'Equivalencia BH-BMPT'!$D$13,IF(J1074=13,'Equivalencia BH-BMPT'!$D$14,IF(J1074=14,'Equivalencia BH-BMPT'!$D$15,IF(J1074=15,'Equivalencia BH-BMPT'!$D$16,IF(J1074=16,'Equivalencia BH-BMPT'!$D$17,IF(J1074=17,'Equivalencia BH-BMPT'!$D$18,IF(J1074=18,'Equivalencia BH-BMPT'!$D$19,IF(J1074=19,'Equivalencia BH-BMPT'!$D$20,IF(J1074=20,'Equivalencia BH-BMPT'!$D$21,IF(J1074=21,'Equivalencia BH-BMPT'!$D$22,IF(J1074=22,'Equivalencia BH-BMPT'!$D$23,IF(J1074=23,'Equivalencia BH-BMPT'!#REF!,IF(J1074=24,'Equivalencia BH-BMPT'!$D$25,IF(J1074=25,'Equivalencia BH-BMPT'!$D$26,IF(J1074=26,'Equivalencia BH-BMPT'!$D$27,IF(J1074=27,'Equivalencia BH-BMPT'!$D$28,IF(J1074=28,'Equivalencia BH-BMPT'!$D$29,IF(J1074=29,'Equivalencia BH-BMPT'!$D$30,IF(J1074=30,'Equivalencia BH-BMPT'!$D$31,IF(J1074=31,'Equivalencia BH-BMPT'!$D$32,IF(J1074=32,'Equivalencia BH-BMPT'!$D$33,IF(J1074=33,'Equivalencia BH-BMPT'!$D$34,IF(J1074=34,'Equivalencia BH-BMPT'!$D$35,IF(J1074=35,'Equivalencia BH-BMPT'!$D$36,IF(J1074=36,'Equivalencia BH-BMPT'!$D$37,IF(J1074=37,'Equivalencia BH-BMPT'!$D$38,IF(J1074=38,'Equivalencia BH-BMPT'!#REF!,IF(J1074=39,'Equivalencia BH-BMPT'!$D$40,IF(J1074=40,'Equivalencia BH-BMPT'!$D$41,IF(J1074=41,'Equivalencia BH-BMPT'!$D$42,IF(J1074=42,'Equivalencia BH-BMPT'!$D$43,IF(J1074=43,'Equivalencia BH-BMPT'!$D$44,IF(J1074=44,'Equivalencia BH-BMPT'!$D$45,IF(J1074=45,'Equivalencia BH-BMPT'!$D$46,"No ha seleccionado un número de programa")))))))))))))))))))))))))))))))))))))))))))))</f>
        <v>No ha seleccionado un número de programa</v>
      </c>
      <c r="L1074" s="137"/>
      <c r="M1074" s="135"/>
      <c r="N1074" s="147"/>
      <c r="O1074" s="138"/>
      <c r="P1074" s="139"/>
      <c r="Q1074" s="140"/>
      <c r="R1074" s="140"/>
      <c r="S1074" s="140"/>
      <c r="T1074" s="140">
        <f t="shared" si="87"/>
        <v>0</v>
      </c>
      <c r="U1074" s="140"/>
      <c r="V1074" s="141"/>
      <c r="W1074" s="141"/>
      <c r="X1074" s="141"/>
      <c r="Y1074" s="135"/>
      <c r="Z1074" s="135"/>
      <c r="AA1074" s="142"/>
      <c r="AB1074" s="135"/>
      <c r="AC1074" s="135"/>
      <c r="AD1074" s="135"/>
      <c r="AE1074" s="135"/>
      <c r="AF1074" s="143" t="e">
        <f t="shared" si="88"/>
        <v>#DIV/0!</v>
      </c>
      <c r="AG1074" s="144"/>
      <c r="AH1074" s="144" t="b">
        <f t="shared" si="89"/>
        <v>1</v>
      </c>
    </row>
    <row r="1075" spans="1:34" ht="44.25" customHeight="1" thickBot="1" x14ac:dyDescent="0.3">
      <c r="A1075" s="135"/>
      <c r="B1075" s="135"/>
      <c r="C1075" s="136"/>
      <c r="D1075" s="135"/>
      <c r="E1075" s="136" t="str">
        <f>IF(D1075=1,'Tipo '!$B$2,IF(D1075=2,'Tipo '!$B$3,IF(D1075=3,'Tipo '!$B$4,IF(D1075=4,'Tipo '!$B$5,IF(D1075=5,'Tipo '!$B$6,IF(D1075=6,'Tipo '!$B$7,IF(D1075=7,'Tipo '!$B$8,IF(D1075=8,'Tipo '!$B$9,IF(D1075=9,'Tipo '!$B$10,IF(D1075=10,'Tipo '!$B$11,IF(D1075=11,'Tipo '!$B$12,IF(D1075=12,'Tipo '!$B$13,IF(D1075=13,'Tipo '!$B$14,IF(D1075=14,'Tipo '!$B$15,IF(D1075=15,'Tipo '!$B$16,IF(D1075=16,'Tipo '!$B$17,IF(D1075=17,'Tipo '!$B$18,IF(D1075=18,'Tipo '!$B$19,IF(D1075=19,'Tipo '!$B$20,IF(D1075=20,'Tipo '!$B$21,"No ha seleccionado un tipo de contrato válido"))))))))))))))))))))</f>
        <v>No ha seleccionado un tipo de contrato válido</v>
      </c>
      <c r="F1075" s="136"/>
      <c r="G1075" s="136"/>
      <c r="H1075" s="146"/>
      <c r="I1075" s="146"/>
      <c r="J1075" s="135"/>
      <c r="K1075" s="136" t="str">
        <f>IF(J1075=1,'Equivalencia BH-BMPT'!$D$2,IF(J1075=2,'Equivalencia BH-BMPT'!$D$3,IF(J1075=3,'Equivalencia BH-BMPT'!$D$4,IF(J1075=4,'Equivalencia BH-BMPT'!$D$5,IF(J1075=5,'Equivalencia BH-BMPT'!$D$6,IF(J1075=6,'Equivalencia BH-BMPT'!$D$7,IF(J1075=7,'Equivalencia BH-BMPT'!$D$8,IF(J1075=8,'Equivalencia BH-BMPT'!$D$9,IF(J1075=9,'Equivalencia BH-BMPT'!$D$10,IF(J1075=10,'Equivalencia BH-BMPT'!$D$11,IF(J1075=11,'Equivalencia BH-BMPT'!$D$12,IF(J1075=12,'Equivalencia BH-BMPT'!$D$13,IF(J1075=13,'Equivalencia BH-BMPT'!$D$14,IF(J1075=14,'Equivalencia BH-BMPT'!$D$15,IF(J1075=15,'Equivalencia BH-BMPT'!$D$16,IF(J1075=16,'Equivalencia BH-BMPT'!$D$17,IF(J1075=17,'Equivalencia BH-BMPT'!$D$18,IF(J1075=18,'Equivalencia BH-BMPT'!$D$19,IF(J1075=19,'Equivalencia BH-BMPT'!$D$20,IF(J1075=20,'Equivalencia BH-BMPT'!$D$21,IF(J1075=21,'Equivalencia BH-BMPT'!$D$22,IF(J1075=22,'Equivalencia BH-BMPT'!$D$23,IF(J1075=23,'Equivalencia BH-BMPT'!#REF!,IF(J1075=24,'Equivalencia BH-BMPT'!$D$25,IF(J1075=25,'Equivalencia BH-BMPT'!$D$26,IF(J1075=26,'Equivalencia BH-BMPT'!$D$27,IF(J1075=27,'Equivalencia BH-BMPT'!$D$28,IF(J1075=28,'Equivalencia BH-BMPT'!$D$29,IF(J1075=29,'Equivalencia BH-BMPT'!$D$30,IF(J1075=30,'Equivalencia BH-BMPT'!$D$31,IF(J1075=31,'Equivalencia BH-BMPT'!$D$32,IF(J1075=32,'Equivalencia BH-BMPT'!$D$33,IF(J1075=33,'Equivalencia BH-BMPT'!$D$34,IF(J1075=34,'Equivalencia BH-BMPT'!$D$35,IF(J1075=35,'Equivalencia BH-BMPT'!$D$36,IF(J1075=36,'Equivalencia BH-BMPT'!$D$37,IF(J1075=37,'Equivalencia BH-BMPT'!$D$38,IF(J1075=38,'Equivalencia BH-BMPT'!#REF!,IF(J1075=39,'Equivalencia BH-BMPT'!$D$40,IF(J1075=40,'Equivalencia BH-BMPT'!$D$41,IF(J1075=41,'Equivalencia BH-BMPT'!$D$42,IF(J1075=42,'Equivalencia BH-BMPT'!$D$43,IF(J1075=43,'Equivalencia BH-BMPT'!$D$44,IF(J1075=44,'Equivalencia BH-BMPT'!$D$45,IF(J1075=45,'Equivalencia BH-BMPT'!$D$46,"No ha seleccionado un número de programa")))))))))))))))))))))))))))))))))))))))))))))</f>
        <v>No ha seleccionado un número de programa</v>
      </c>
      <c r="L1075" s="137"/>
      <c r="M1075" s="135"/>
      <c r="N1075" s="147"/>
      <c r="O1075" s="138"/>
      <c r="P1075" s="139"/>
      <c r="Q1075" s="140"/>
      <c r="R1075" s="140"/>
      <c r="S1075" s="140"/>
      <c r="T1075" s="140">
        <f t="shared" si="87"/>
        <v>0</v>
      </c>
      <c r="U1075" s="140"/>
      <c r="V1075" s="141"/>
      <c r="W1075" s="141"/>
      <c r="X1075" s="141"/>
      <c r="Y1075" s="135"/>
      <c r="Z1075" s="135"/>
      <c r="AA1075" s="142"/>
      <c r="AB1075" s="135"/>
      <c r="AC1075" s="135"/>
      <c r="AD1075" s="135"/>
      <c r="AE1075" s="135"/>
      <c r="AF1075" s="143" t="e">
        <f t="shared" si="88"/>
        <v>#DIV/0!</v>
      </c>
      <c r="AG1075" s="144"/>
      <c r="AH1075" s="144" t="b">
        <f t="shared" si="89"/>
        <v>1</v>
      </c>
    </row>
    <row r="1076" spans="1:34" ht="44.25" customHeight="1" thickBot="1" x14ac:dyDescent="0.3">
      <c r="A1076" s="135"/>
      <c r="B1076" s="135"/>
      <c r="C1076" s="136"/>
      <c r="D1076" s="135"/>
      <c r="E1076" s="136" t="str">
        <f>IF(D1076=1,'Tipo '!$B$2,IF(D1076=2,'Tipo '!$B$3,IF(D1076=3,'Tipo '!$B$4,IF(D1076=4,'Tipo '!$B$5,IF(D1076=5,'Tipo '!$B$6,IF(D1076=6,'Tipo '!$B$7,IF(D1076=7,'Tipo '!$B$8,IF(D1076=8,'Tipo '!$B$9,IF(D1076=9,'Tipo '!$B$10,IF(D1076=10,'Tipo '!$B$11,IF(D1076=11,'Tipo '!$B$12,IF(D1076=12,'Tipo '!$B$13,IF(D1076=13,'Tipo '!$B$14,IF(D1076=14,'Tipo '!$B$15,IF(D1076=15,'Tipo '!$B$16,IF(D1076=16,'Tipo '!$B$17,IF(D1076=17,'Tipo '!$B$18,IF(D1076=18,'Tipo '!$B$19,IF(D1076=19,'Tipo '!$B$20,IF(D1076=20,'Tipo '!$B$21,"No ha seleccionado un tipo de contrato válido"))))))))))))))))))))</f>
        <v>No ha seleccionado un tipo de contrato válido</v>
      </c>
      <c r="F1076" s="136"/>
      <c r="G1076" s="136"/>
      <c r="H1076" s="146"/>
      <c r="I1076" s="146"/>
      <c r="J1076" s="135"/>
      <c r="K1076" s="136" t="str">
        <f>IF(J1076=1,'Equivalencia BH-BMPT'!$D$2,IF(J1076=2,'Equivalencia BH-BMPT'!$D$3,IF(J1076=3,'Equivalencia BH-BMPT'!$D$4,IF(J1076=4,'Equivalencia BH-BMPT'!$D$5,IF(J1076=5,'Equivalencia BH-BMPT'!$D$6,IF(J1076=6,'Equivalencia BH-BMPT'!$D$7,IF(J1076=7,'Equivalencia BH-BMPT'!$D$8,IF(J1076=8,'Equivalencia BH-BMPT'!$D$9,IF(J1076=9,'Equivalencia BH-BMPT'!$D$10,IF(J1076=10,'Equivalencia BH-BMPT'!$D$11,IF(J1076=11,'Equivalencia BH-BMPT'!$D$12,IF(J1076=12,'Equivalencia BH-BMPT'!$D$13,IF(J1076=13,'Equivalencia BH-BMPT'!$D$14,IF(J1076=14,'Equivalencia BH-BMPT'!$D$15,IF(J1076=15,'Equivalencia BH-BMPT'!$D$16,IF(J1076=16,'Equivalencia BH-BMPT'!$D$17,IF(J1076=17,'Equivalencia BH-BMPT'!$D$18,IF(J1076=18,'Equivalencia BH-BMPT'!$D$19,IF(J1076=19,'Equivalencia BH-BMPT'!$D$20,IF(J1076=20,'Equivalencia BH-BMPT'!$D$21,IF(J1076=21,'Equivalencia BH-BMPT'!$D$22,IF(J1076=22,'Equivalencia BH-BMPT'!$D$23,IF(J1076=23,'Equivalencia BH-BMPT'!#REF!,IF(J1076=24,'Equivalencia BH-BMPT'!$D$25,IF(J1076=25,'Equivalencia BH-BMPT'!$D$26,IF(J1076=26,'Equivalencia BH-BMPT'!$D$27,IF(J1076=27,'Equivalencia BH-BMPT'!$D$28,IF(J1076=28,'Equivalencia BH-BMPT'!$D$29,IF(J1076=29,'Equivalencia BH-BMPT'!$D$30,IF(J1076=30,'Equivalencia BH-BMPT'!$D$31,IF(J1076=31,'Equivalencia BH-BMPT'!$D$32,IF(J1076=32,'Equivalencia BH-BMPT'!$D$33,IF(J1076=33,'Equivalencia BH-BMPT'!$D$34,IF(J1076=34,'Equivalencia BH-BMPT'!$D$35,IF(J1076=35,'Equivalencia BH-BMPT'!$D$36,IF(J1076=36,'Equivalencia BH-BMPT'!$D$37,IF(J1076=37,'Equivalencia BH-BMPT'!$D$38,IF(J1076=38,'Equivalencia BH-BMPT'!#REF!,IF(J1076=39,'Equivalencia BH-BMPT'!$D$40,IF(J1076=40,'Equivalencia BH-BMPT'!$D$41,IF(J1076=41,'Equivalencia BH-BMPT'!$D$42,IF(J1076=42,'Equivalencia BH-BMPT'!$D$43,IF(J1076=43,'Equivalencia BH-BMPT'!$D$44,IF(J1076=44,'Equivalencia BH-BMPT'!$D$45,IF(J1076=45,'Equivalencia BH-BMPT'!$D$46,"No ha seleccionado un número de programa")))))))))))))))))))))))))))))))))))))))))))))</f>
        <v>No ha seleccionado un número de programa</v>
      </c>
      <c r="L1076" s="137"/>
      <c r="M1076" s="135"/>
      <c r="N1076" s="147"/>
      <c r="O1076" s="138"/>
      <c r="P1076" s="139"/>
      <c r="Q1076" s="140"/>
      <c r="R1076" s="140"/>
      <c r="S1076" s="140"/>
      <c r="T1076" s="140">
        <f t="shared" si="87"/>
        <v>0</v>
      </c>
      <c r="U1076" s="140"/>
      <c r="V1076" s="141"/>
      <c r="W1076" s="141"/>
      <c r="X1076" s="141"/>
      <c r="Y1076" s="135"/>
      <c r="Z1076" s="135"/>
      <c r="AA1076" s="142"/>
      <c r="AB1076" s="135"/>
      <c r="AC1076" s="135"/>
      <c r="AD1076" s="135"/>
      <c r="AE1076" s="135"/>
      <c r="AF1076" s="143" t="e">
        <f t="shared" si="88"/>
        <v>#DIV/0!</v>
      </c>
      <c r="AG1076" s="144"/>
      <c r="AH1076" s="144" t="b">
        <f t="shared" si="89"/>
        <v>1</v>
      </c>
    </row>
    <row r="1077" spans="1:34" ht="44.25" customHeight="1" thickBot="1" x14ac:dyDescent="0.3">
      <c r="A1077" s="135"/>
      <c r="B1077" s="135"/>
      <c r="C1077" s="136"/>
      <c r="D1077" s="135"/>
      <c r="E1077" s="136" t="str">
        <f>IF(D1077=1,'Tipo '!$B$2,IF(D1077=2,'Tipo '!$B$3,IF(D1077=3,'Tipo '!$B$4,IF(D1077=4,'Tipo '!$B$5,IF(D1077=5,'Tipo '!$B$6,IF(D1077=6,'Tipo '!$B$7,IF(D1077=7,'Tipo '!$B$8,IF(D1077=8,'Tipo '!$B$9,IF(D1077=9,'Tipo '!$B$10,IF(D1077=10,'Tipo '!$B$11,IF(D1077=11,'Tipo '!$B$12,IF(D1077=12,'Tipo '!$B$13,IF(D1077=13,'Tipo '!$B$14,IF(D1077=14,'Tipo '!$B$15,IF(D1077=15,'Tipo '!$B$16,IF(D1077=16,'Tipo '!$B$17,IF(D1077=17,'Tipo '!$B$18,IF(D1077=18,'Tipo '!$B$19,IF(D1077=19,'Tipo '!$B$20,IF(D1077=20,'Tipo '!$B$21,"No ha seleccionado un tipo de contrato válido"))))))))))))))))))))</f>
        <v>No ha seleccionado un tipo de contrato válido</v>
      </c>
      <c r="F1077" s="136"/>
      <c r="G1077" s="136"/>
      <c r="H1077" s="146"/>
      <c r="I1077" s="146"/>
      <c r="J1077" s="135"/>
      <c r="K1077" s="136" t="str">
        <f>IF(J1077=1,'Equivalencia BH-BMPT'!$D$2,IF(J1077=2,'Equivalencia BH-BMPT'!$D$3,IF(J1077=3,'Equivalencia BH-BMPT'!$D$4,IF(J1077=4,'Equivalencia BH-BMPT'!$D$5,IF(J1077=5,'Equivalencia BH-BMPT'!$D$6,IF(J1077=6,'Equivalencia BH-BMPT'!$D$7,IF(J1077=7,'Equivalencia BH-BMPT'!$D$8,IF(J1077=8,'Equivalencia BH-BMPT'!$D$9,IF(J1077=9,'Equivalencia BH-BMPT'!$D$10,IF(J1077=10,'Equivalencia BH-BMPT'!$D$11,IF(J1077=11,'Equivalencia BH-BMPT'!$D$12,IF(J1077=12,'Equivalencia BH-BMPT'!$D$13,IF(J1077=13,'Equivalencia BH-BMPT'!$D$14,IF(J1077=14,'Equivalencia BH-BMPT'!$D$15,IF(J1077=15,'Equivalencia BH-BMPT'!$D$16,IF(J1077=16,'Equivalencia BH-BMPT'!$D$17,IF(J1077=17,'Equivalencia BH-BMPT'!$D$18,IF(J1077=18,'Equivalencia BH-BMPT'!$D$19,IF(J1077=19,'Equivalencia BH-BMPT'!$D$20,IF(J1077=20,'Equivalencia BH-BMPT'!$D$21,IF(J1077=21,'Equivalencia BH-BMPT'!$D$22,IF(J1077=22,'Equivalencia BH-BMPT'!$D$23,IF(J1077=23,'Equivalencia BH-BMPT'!#REF!,IF(J1077=24,'Equivalencia BH-BMPT'!$D$25,IF(J1077=25,'Equivalencia BH-BMPT'!$D$26,IF(J1077=26,'Equivalencia BH-BMPT'!$D$27,IF(J1077=27,'Equivalencia BH-BMPT'!$D$28,IF(J1077=28,'Equivalencia BH-BMPT'!$D$29,IF(J1077=29,'Equivalencia BH-BMPT'!$D$30,IF(J1077=30,'Equivalencia BH-BMPT'!$D$31,IF(J1077=31,'Equivalencia BH-BMPT'!$D$32,IF(J1077=32,'Equivalencia BH-BMPT'!$D$33,IF(J1077=33,'Equivalencia BH-BMPT'!$D$34,IF(J1077=34,'Equivalencia BH-BMPT'!$D$35,IF(J1077=35,'Equivalencia BH-BMPT'!$D$36,IF(J1077=36,'Equivalencia BH-BMPT'!$D$37,IF(J1077=37,'Equivalencia BH-BMPT'!$D$38,IF(J1077=38,'Equivalencia BH-BMPT'!#REF!,IF(J1077=39,'Equivalencia BH-BMPT'!$D$40,IF(J1077=40,'Equivalencia BH-BMPT'!$D$41,IF(J1077=41,'Equivalencia BH-BMPT'!$D$42,IF(J1077=42,'Equivalencia BH-BMPT'!$D$43,IF(J1077=43,'Equivalencia BH-BMPT'!$D$44,IF(J1077=44,'Equivalencia BH-BMPT'!$D$45,IF(J1077=45,'Equivalencia BH-BMPT'!$D$46,"No ha seleccionado un número de programa")))))))))))))))))))))))))))))))))))))))))))))</f>
        <v>No ha seleccionado un número de programa</v>
      </c>
      <c r="L1077" s="137"/>
      <c r="M1077" s="135"/>
      <c r="N1077" s="147"/>
      <c r="O1077" s="138"/>
      <c r="P1077" s="139"/>
      <c r="Q1077" s="140"/>
      <c r="R1077" s="140"/>
      <c r="S1077" s="140"/>
      <c r="T1077" s="140">
        <f t="shared" si="87"/>
        <v>0</v>
      </c>
      <c r="U1077" s="140"/>
      <c r="V1077" s="141"/>
      <c r="W1077" s="141"/>
      <c r="X1077" s="141"/>
      <c r="Y1077" s="135"/>
      <c r="Z1077" s="135"/>
      <c r="AA1077" s="142"/>
      <c r="AB1077" s="135"/>
      <c r="AC1077" s="135"/>
      <c r="AD1077" s="135"/>
      <c r="AE1077" s="135"/>
      <c r="AF1077" s="143" t="e">
        <f t="shared" si="88"/>
        <v>#DIV/0!</v>
      </c>
      <c r="AG1077" s="144"/>
      <c r="AH1077" s="144" t="b">
        <f t="shared" si="89"/>
        <v>1</v>
      </c>
    </row>
    <row r="1078" spans="1:34" ht="44.25" customHeight="1" thickBot="1" x14ac:dyDescent="0.3">
      <c r="A1078" s="135"/>
      <c r="B1078" s="135"/>
      <c r="C1078" s="136"/>
      <c r="D1078" s="135"/>
      <c r="E1078" s="136" t="str">
        <f>IF(D1078=1,'Tipo '!$B$2,IF(D1078=2,'Tipo '!$B$3,IF(D1078=3,'Tipo '!$B$4,IF(D1078=4,'Tipo '!$B$5,IF(D1078=5,'Tipo '!$B$6,IF(D1078=6,'Tipo '!$B$7,IF(D1078=7,'Tipo '!$B$8,IF(D1078=8,'Tipo '!$B$9,IF(D1078=9,'Tipo '!$B$10,IF(D1078=10,'Tipo '!$B$11,IF(D1078=11,'Tipo '!$B$12,IF(D1078=12,'Tipo '!$B$13,IF(D1078=13,'Tipo '!$B$14,IF(D1078=14,'Tipo '!$B$15,IF(D1078=15,'Tipo '!$B$16,IF(D1078=16,'Tipo '!$B$17,IF(D1078=17,'Tipo '!$B$18,IF(D1078=18,'Tipo '!$B$19,IF(D1078=19,'Tipo '!$B$20,IF(D1078=20,'Tipo '!$B$21,"No ha seleccionado un tipo de contrato válido"))))))))))))))))))))</f>
        <v>No ha seleccionado un tipo de contrato válido</v>
      </c>
      <c r="F1078" s="136"/>
      <c r="G1078" s="136"/>
      <c r="H1078" s="146"/>
      <c r="I1078" s="146"/>
      <c r="J1078" s="135"/>
      <c r="K1078" s="136" t="str">
        <f>IF(J1078=1,'Equivalencia BH-BMPT'!$D$2,IF(J1078=2,'Equivalencia BH-BMPT'!$D$3,IF(J1078=3,'Equivalencia BH-BMPT'!$D$4,IF(J1078=4,'Equivalencia BH-BMPT'!$D$5,IF(J1078=5,'Equivalencia BH-BMPT'!$D$6,IF(J1078=6,'Equivalencia BH-BMPT'!$D$7,IF(J1078=7,'Equivalencia BH-BMPT'!$D$8,IF(J1078=8,'Equivalencia BH-BMPT'!$D$9,IF(J1078=9,'Equivalencia BH-BMPT'!$D$10,IF(J1078=10,'Equivalencia BH-BMPT'!$D$11,IF(J1078=11,'Equivalencia BH-BMPT'!$D$12,IF(J1078=12,'Equivalencia BH-BMPT'!$D$13,IF(J1078=13,'Equivalencia BH-BMPT'!$D$14,IF(J1078=14,'Equivalencia BH-BMPT'!$D$15,IF(J1078=15,'Equivalencia BH-BMPT'!$D$16,IF(J1078=16,'Equivalencia BH-BMPT'!$D$17,IF(J1078=17,'Equivalencia BH-BMPT'!$D$18,IF(J1078=18,'Equivalencia BH-BMPT'!$D$19,IF(J1078=19,'Equivalencia BH-BMPT'!$D$20,IF(J1078=20,'Equivalencia BH-BMPT'!$D$21,IF(J1078=21,'Equivalencia BH-BMPT'!$D$22,IF(J1078=22,'Equivalencia BH-BMPT'!$D$23,IF(J1078=23,'Equivalencia BH-BMPT'!#REF!,IF(J1078=24,'Equivalencia BH-BMPT'!$D$25,IF(J1078=25,'Equivalencia BH-BMPT'!$D$26,IF(J1078=26,'Equivalencia BH-BMPT'!$D$27,IF(J1078=27,'Equivalencia BH-BMPT'!$D$28,IF(J1078=28,'Equivalencia BH-BMPT'!$D$29,IF(J1078=29,'Equivalencia BH-BMPT'!$D$30,IF(J1078=30,'Equivalencia BH-BMPT'!$D$31,IF(J1078=31,'Equivalencia BH-BMPT'!$D$32,IF(J1078=32,'Equivalencia BH-BMPT'!$D$33,IF(J1078=33,'Equivalencia BH-BMPT'!$D$34,IF(J1078=34,'Equivalencia BH-BMPT'!$D$35,IF(J1078=35,'Equivalencia BH-BMPT'!$D$36,IF(J1078=36,'Equivalencia BH-BMPT'!$D$37,IF(J1078=37,'Equivalencia BH-BMPT'!$D$38,IF(J1078=38,'Equivalencia BH-BMPT'!#REF!,IF(J1078=39,'Equivalencia BH-BMPT'!$D$40,IF(J1078=40,'Equivalencia BH-BMPT'!$D$41,IF(J1078=41,'Equivalencia BH-BMPT'!$D$42,IF(J1078=42,'Equivalencia BH-BMPT'!$D$43,IF(J1078=43,'Equivalencia BH-BMPT'!$D$44,IF(J1078=44,'Equivalencia BH-BMPT'!$D$45,IF(J1078=45,'Equivalencia BH-BMPT'!$D$46,"No ha seleccionado un número de programa")))))))))))))))))))))))))))))))))))))))))))))</f>
        <v>No ha seleccionado un número de programa</v>
      </c>
      <c r="L1078" s="137"/>
      <c r="M1078" s="135"/>
      <c r="N1078" s="147"/>
      <c r="O1078" s="138"/>
      <c r="P1078" s="139"/>
      <c r="Q1078" s="140"/>
      <c r="R1078" s="140"/>
      <c r="S1078" s="140"/>
      <c r="T1078" s="140">
        <f t="shared" si="87"/>
        <v>0</v>
      </c>
      <c r="U1078" s="140"/>
      <c r="V1078" s="141"/>
      <c r="W1078" s="141"/>
      <c r="X1078" s="141"/>
      <c r="Y1078" s="135"/>
      <c r="Z1078" s="135"/>
      <c r="AA1078" s="142"/>
      <c r="AB1078" s="135"/>
      <c r="AC1078" s="135"/>
      <c r="AD1078" s="135"/>
      <c r="AE1078" s="135"/>
      <c r="AF1078" s="143" t="e">
        <f t="shared" si="88"/>
        <v>#DIV/0!</v>
      </c>
      <c r="AG1078" s="144"/>
      <c r="AH1078" s="144" t="b">
        <f t="shared" si="89"/>
        <v>1</v>
      </c>
    </row>
    <row r="1079" spans="1:34" ht="44.25" customHeight="1" thickBot="1" x14ac:dyDescent="0.3">
      <c r="A1079" s="135"/>
      <c r="B1079" s="135"/>
      <c r="C1079" s="136"/>
      <c r="D1079" s="135"/>
      <c r="E1079" s="136" t="str">
        <f>IF(D1079=1,'Tipo '!$B$2,IF(D1079=2,'Tipo '!$B$3,IF(D1079=3,'Tipo '!$B$4,IF(D1079=4,'Tipo '!$B$5,IF(D1079=5,'Tipo '!$B$6,IF(D1079=6,'Tipo '!$B$7,IF(D1079=7,'Tipo '!$B$8,IF(D1079=8,'Tipo '!$B$9,IF(D1079=9,'Tipo '!$B$10,IF(D1079=10,'Tipo '!$B$11,IF(D1079=11,'Tipo '!$B$12,IF(D1079=12,'Tipo '!$B$13,IF(D1079=13,'Tipo '!$B$14,IF(D1079=14,'Tipo '!$B$15,IF(D1079=15,'Tipo '!$B$16,IF(D1079=16,'Tipo '!$B$17,IF(D1079=17,'Tipo '!$B$18,IF(D1079=18,'Tipo '!$B$19,IF(D1079=19,'Tipo '!$B$20,IF(D1079=20,'Tipo '!$B$21,"No ha seleccionado un tipo de contrato válido"))))))))))))))))))))</f>
        <v>No ha seleccionado un tipo de contrato válido</v>
      </c>
      <c r="F1079" s="136"/>
      <c r="G1079" s="136"/>
      <c r="H1079" s="146"/>
      <c r="I1079" s="146"/>
      <c r="J1079" s="135"/>
      <c r="K1079" s="136" t="str">
        <f>IF(J1079=1,'Equivalencia BH-BMPT'!$D$2,IF(J1079=2,'Equivalencia BH-BMPT'!$D$3,IF(J1079=3,'Equivalencia BH-BMPT'!$D$4,IF(J1079=4,'Equivalencia BH-BMPT'!$D$5,IF(J1079=5,'Equivalencia BH-BMPT'!$D$6,IF(J1079=6,'Equivalencia BH-BMPT'!$D$7,IF(J1079=7,'Equivalencia BH-BMPT'!$D$8,IF(J1079=8,'Equivalencia BH-BMPT'!$D$9,IF(J1079=9,'Equivalencia BH-BMPT'!$D$10,IF(J1079=10,'Equivalencia BH-BMPT'!$D$11,IF(J1079=11,'Equivalencia BH-BMPT'!$D$12,IF(J1079=12,'Equivalencia BH-BMPT'!$D$13,IF(J1079=13,'Equivalencia BH-BMPT'!$D$14,IF(J1079=14,'Equivalencia BH-BMPT'!$D$15,IF(J1079=15,'Equivalencia BH-BMPT'!$D$16,IF(J1079=16,'Equivalencia BH-BMPT'!$D$17,IF(J1079=17,'Equivalencia BH-BMPT'!$D$18,IF(J1079=18,'Equivalencia BH-BMPT'!$D$19,IF(J1079=19,'Equivalencia BH-BMPT'!$D$20,IF(J1079=20,'Equivalencia BH-BMPT'!$D$21,IF(J1079=21,'Equivalencia BH-BMPT'!$D$22,IF(J1079=22,'Equivalencia BH-BMPT'!$D$23,IF(J1079=23,'Equivalencia BH-BMPT'!#REF!,IF(J1079=24,'Equivalencia BH-BMPT'!$D$25,IF(J1079=25,'Equivalencia BH-BMPT'!$D$26,IF(J1079=26,'Equivalencia BH-BMPT'!$D$27,IF(J1079=27,'Equivalencia BH-BMPT'!$D$28,IF(J1079=28,'Equivalencia BH-BMPT'!$D$29,IF(J1079=29,'Equivalencia BH-BMPT'!$D$30,IF(J1079=30,'Equivalencia BH-BMPT'!$D$31,IF(J1079=31,'Equivalencia BH-BMPT'!$D$32,IF(J1079=32,'Equivalencia BH-BMPT'!$D$33,IF(J1079=33,'Equivalencia BH-BMPT'!$D$34,IF(J1079=34,'Equivalencia BH-BMPT'!$D$35,IF(J1079=35,'Equivalencia BH-BMPT'!$D$36,IF(J1079=36,'Equivalencia BH-BMPT'!$D$37,IF(J1079=37,'Equivalencia BH-BMPT'!$D$38,IF(J1079=38,'Equivalencia BH-BMPT'!#REF!,IF(J1079=39,'Equivalencia BH-BMPT'!$D$40,IF(J1079=40,'Equivalencia BH-BMPT'!$D$41,IF(J1079=41,'Equivalencia BH-BMPT'!$D$42,IF(J1079=42,'Equivalencia BH-BMPT'!$D$43,IF(J1079=43,'Equivalencia BH-BMPT'!$D$44,IF(J1079=44,'Equivalencia BH-BMPT'!$D$45,IF(J1079=45,'Equivalencia BH-BMPT'!$D$46,"No ha seleccionado un número de programa")))))))))))))))))))))))))))))))))))))))))))))</f>
        <v>No ha seleccionado un número de programa</v>
      </c>
      <c r="L1079" s="137"/>
      <c r="M1079" s="135"/>
      <c r="N1079" s="147"/>
      <c r="O1079" s="138"/>
      <c r="P1079" s="139"/>
      <c r="Q1079" s="140"/>
      <c r="R1079" s="140"/>
      <c r="S1079" s="140"/>
      <c r="T1079" s="140">
        <f t="shared" si="87"/>
        <v>0</v>
      </c>
      <c r="U1079" s="140"/>
      <c r="V1079" s="141"/>
      <c r="W1079" s="141"/>
      <c r="X1079" s="141"/>
      <c r="Y1079" s="135"/>
      <c r="Z1079" s="135"/>
      <c r="AA1079" s="142"/>
      <c r="AB1079" s="135"/>
      <c r="AC1079" s="135"/>
      <c r="AD1079" s="135"/>
      <c r="AE1079" s="135"/>
      <c r="AF1079" s="143" t="e">
        <f t="shared" si="88"/>
        <v>#DIV/0!</v>
      </c>
      <c r="AG1079" s="144"/>
      <c r="AH1079" s="144" t="b">
        <f t="shared" si="89"/>
        <v>1</v>
      </c>
    </row>
    <row r="1080" spans="1:34" ht="44.25" customHeight="1" thickBot="1" x14ac:dyDescent="0.3">
      <c r="A1080" s="135"/>
      <c r="B1080" s="135"/>
      <c r="C1080" s="136"/>
      <c r="D1080" s="135"/>
      <c r="E1080" s="136" t="str">
        <f>IF(D1080=1,'Tipo '!$B$2,IF(D1080=2,'Tipo '!$B$3,IF(D1080=3,'Tipo '!$B$4,IF(D1080=4,'Tipo '!$B$5,IF(D1080=5,'Tipo '!$B$6,IF(D1080=6,'Tipo '!$B$7,IF(D1080=7,'Tipo '!$B$8,IF(D1080=8,'Tipo '!$B$9,IF(D1080=9,'Tipo '!$B$10,IF(D1080=10,'Tipo '!$B$11,IF(D1080=11,'Tipo '!$B$12,IF(D1080=12,'Tipo '!$B$13,IF(D1080=13,'Tipo '!$B$14,IF(D1080=14,'Tipo '!$B$15,IF(D1080=15,'Tipo '!$B$16,IF(D1080=16,'Tipo '!$B$17,IF(D1080=17,'Tipo '!$B$18,IF(D1080=18,'Tipo '!$B$19,IF(D1080=19,'Tipo '!$B$20,IF(D1080=20,'Tipo '!$B$21,"No ha seleccionado un tipo de contrato válido"))))))))))))))))))))</f>
        <v>No ha seleccionado un tipo de contrato válido</v>
      </c>
      <c r="F1080" s="136"/>
      <c r="G1080" s="136"/>
      <c r="H1080" s="146"/>
      <c r="I1080" s="146"/>
      <c r="J1080" s="135"/>
      <c r="K1080" s="136" t="str">
        <f>IF(J1080=1,'Equivalencia BH-BMPT'!$D$2,IF(J1080=2,'Equivalencia BH-BMPT'!$D$3,IF(J1080=3,'Equivalencia BH-BMPT'!$D$4,IF(J1080=4,'Equivalencia BH-BMPT'!$D$5,IF(J1080=5,'Equivalencia BH-BMPT'!$D$6,IF(J1080=6,'Equivalencia BH-BMPT'!$D$7,IF(J1080=7,'Equivalencia BH-BMPT'!$D$8,IF(J1080=8,'Equivalencia BH-BMPT'!$D$9,IF(J1080=9,'Equivalencia BH-BMPT'!$D$10,IF(J1080=10,'Equivalencia BH-BMPT'!$D$11,IF(J1080=11,'Equivalencia BH-BMPT'!$D$12,IF(J1080=12,'Equivalencia BH-BMPT'!$D$13,IF(J1080=13,'Equivalencia BH-BMPT'!$D$14,IF(J1080=14,'Equivalencia BH-BMPT'!$D$15,IF(J1080=15,'Equivalencia BH-BMPT'!$D$16,IF(J1080=16,'Equivalencia BH-BMPT'!$D$17,IF(J1080=17,'Equivalencia BH-BMPT'!$D$18,IF(J1080=18,'Equivalencia BH-BMPT'!$D$19,IF(J1080=19,'Equivalencia BH-BMPT'!$D$20,IF(J1080=20,'Equivalencia BH-BMPT'!$D$21,IF(J1080=21,'Equivalencia BH-BMPT'!$D$22,IF(J1080=22,'Equivalencia BH-BMPT'!$D$23,IF(J1080=23,'Equivalencia BH-BMPT'!#REF!,IF(J1080=24,'Equivalencia BH-BMPT'!$D$25,IF(J1080=25,'Equivalencia BH-BMPT'!$D$26,IF(J1080=26,'Equivalencia BH-BMPT'!$D$27,IF(J1080=27,'Equivalencia BH-BMPT'!$D$28,IF(J1080=28,'Equivalencia BH-BMPT'!$D$29,IF(J1080=29,'Equivalencia BH-BMPT'!$D$30,IF(J1080=30,'Equivalencia BH-BMPT'!$D$31,IF(J1080=31,'Equivalencia BH-BMPT'!$D$32,IF(J1080=32,'Equivalencia BH-BMPT'!$D$33,IF(J1080=33,'Equivalencia BH-BMPT'!$D$34,IF(J1080=34,'Equivalencia BH-BMPT'!$D$35,IF(J1080=35,'Equivalencia BH-BMPT'!$D$36,IF(J1080=36,'Equivalencia BH-BMPT'!$D$37,IF(J1080=37,'Equivalencia BH-BMPT'!$D$38,IF(J1080=38,'Equivalencia BH-BMPT'!#REF!,IF(J1080=39,'Equivalencia BH-BMPT'!$D$40,IF(J1080=40,'Equivalencia BH-BMPT'!$D$41,IF(J1080=41,'Equivalencia BH-BMPT'!$D$42,IF(J1080=42,'Equivalencia BH-BMPT'!$D$43,IF(J1080=43,'Equivalencia BH-BMPT'!$D$44,IF(J1080=44,'Equivalencia BH-BMPT'!$D$45,IF(J1080=45,'Equivalencia BH-BMPT'!$D$46,"No ha seleccionado un número de programa")))))))))))))))))))))))))))))))))))))))))))))</f>
        <v>No ha seleccionado un número de programa</v>
      </c>
      <c r="L1080" s="137"/>
      <c r="M1080" s="135"/>
      <c r="N1080" s="147"/>
      <c r="O1080" s="138"/>
      <c r="P1080" s="139"/>
      <c r="Q1080" s="140"/>
      <c r="R1080" s="140"/>
      <c r="S1080" s="140"/>
      <c r="T1080" s="140">
        <f t="shared" si="87"/>
        <v>0</v>
      </c>
      <c r="U1080" s="140"/>
      <c r="V1080" s="141"/>
      <c r="W1080" s="141"/>
      <c r="X1080" s="141"/>
      <c r="Y1080" s="135"/>
      <c r="Z1080" s="135"/>
      <c r="AA1080" s="142"/>
      <c r="AB1080" s="135"/>
      <c r="AC1080" s="135"/>
      <c r="AD1080" s="135"/>
      <c r="AE1080" s="135"/>
      <c r="AF1080" s="143" t="e">
        <f t="shared" si="88"/>
        <v>#DIV/0!</v>
      </c>
      <c r="AG1080" s="144"/>
      <c r="AH1080" s="144" t="b">
        <f t="shared" si="89"/>
        <v>1</v>
      </c>
    </row>
    <row r="1081" spans="1:34" ht="44.25" customHeight="1" thickBot="1" x14ac:dyDescent="0.3">
      <c r="A1081" s="135"/>
      <c r="B1081" s="135"/>
      <c r="C1081" s="136"/>
      <c r="D1081" s="135"/>
      <c r="E1081" s="136" t="str">
        <f>IF(D1081=1,'Tipo '!$B$2,IF(D1081=2,'Tipo '!$B$3,IF(D1081=3,'Tipo '!$B$4,IF(D1081=4,'Tipo '!$B$5,IF(D1081=5,'Tipo '!$B$6,IF(D1081=6,'Tipo '!$B$7,IF(D1081=7,'Tipo '!$B$8,IF(D1081=8,'Tipo '!$B$9,IF(D1081=9,'Tipo '!$B$10,IF(D1081=10,'Tipo '!$B$11,IF(D1081=11,'Tipo '!$B$12,IF(D1081=12,'Tipo '!$B$13,IF(D1081=13,'Tipo '!$B$14,IF(D1081=14,'Tipo '!$B$15,IF(D1081=15,'Tipo '!$B$16,IF(D1081=16,'Tipo '!$B$17,IF(D1081=17,'Tipo '!$B$18,IF(D1081=18,'Tipo '!$B$19,IF(D1081=19,'Tipo '!$B$20,IF(D1081=20,'Tipo '!$B$21,"No ha seleccionado un tipo de contrato válido"))))))))))))))))))))</f>
        <v>No ha seleccionado un tipo de contrato válido</v>
      </c>
      <c r="F1081" s="136"/>
      <c r="G1081" s="136"/>
      <c r="H1081" s="146"/>
      <c r="I1081" s="146"/>
      <c r="J1081" s="135"/>
      <c r="K1081" s="136" t="str">
        <f>IF(J1081=1,'Equivalencia BH-BMPT'!$D$2,IF(J1081=2,'Equivalencia BH-BMPT'!$D$3,IF(J1081=3,'Equivalencia BH-BMPT'!$D$4,IF(J1081=4,'Equivalencia BH-BMPT'!$D$5,IF(J1081=5,'Equivalencia BH-BMPT'!$D$6,IF(J1081=6,'Equivalencia BH-BMPT'!$D$7,IF(J1081=7,'Equivalencia BH-BMPT'!$D$8,IF(J1081=8,'Equivalencia BH-BMPT'!$D$9,IF(J1081=9,'Equivalencia BH-BMPT'!$D$10,IF(J1081=10,'Equivalencia BH-BMPT'!$D$11,IF(J1081=11,'Equivalencia BH-BMPT'!$D$12,IF(J1081=12,'Equivalencia BH-BMPT'!$D$13,IF(J1081=13,'Equivalencia BH-BMPT'!$D$14,IF(J1081=14,'Equivalencia BH-BMPT'!$D$15,IF(J1081=15,'Equivalencia BH-BMPT'!$D$16,IF(J1081=16,'Equivalencia BH-BMPT'!$D$17,IF(J1081=17,'Equivalencia BH-BMPT'!$D$18,IF(J1081=18,'Equivalencia BH-BMPT'!$D$19,IF(J1081=19,'Equivalencia BH-BMPT'!$D$20,IF(J1081=20,'Equivalencia BH-BMPT'!$D$21,IF(J1081=21,'Equivalencia BH-BMPT'!$D$22,IF(J1081=22,'Equivalencia BH-BMPT'!$D$23,IF(J1081=23,'Equivalencia BH-BMPT'!#REF!,IF(J1081=24,'Equivalencia BH-BMPT'!$D$25,IF(J1081=25,'Equivalencia BH-BMPT'!$D$26,IF(J1081=26,'Equivalencia BH-BMPT'!$D$27,IF(J1081=27,'Equivalencia BH-BMPT'!$D$28,IF(J1081=28,'Equivalencia BH-BMPT'!$D$29,IF(J1081=29,'Equivalencia BH-BMPT'!$D$30,IF(J1081=30,'Equivalencia BH-BMPT'!$D$31,IF(J1081=31,'Equivalencia BH-BMPT'!$D$32,IF(J1081=32,'Equivalencia BH-BMPT'!$D$33,IF(J1081=33,'Equivalencia BH-BMPT'!$D$34,IF(J1081=34,'Equivalencia BH-BMPT'!$D$35,IF(J1081=35,'Equivalencia BH-BMPT'!$D$36,IF(J1081=36,'Equivalencia BH-BMPT'!$D$37,IF(J1081=37,'Equivalencia BH-BMPT'!$D$38,IF(J1081=38,'Equivalencia BH-BMPT'!#REF!,IF(J1081=39,'Equivalencia BH-BMPT'!$D$40,IF(J1081=40,'Equivalencia BH-BMPT'!$D$41,IF(J1081=41,'Equivalencia BH-BMPT'!$D$42,IF(J1081=42,'Equivalencia BH-BMPT'!$D$43,IF(J1081=43,'Equivalencia BH-BMPT'!$D$44,IF(J1081=44,'Equivalencia BH-BMPT'!$D$45,IF(J1081=45,'Equivalencia BH-BMPT'!$D$46,"No ha seleccionado un número de programa")))))))))))))))))))))))))))))))))))))))))))))</f>
        <v>No ha seleccionado un número de programa</v>
      </c>
      <c r="L1081" s="137"/>
      <c r="M1081" s="135"/>
      <c r="N1081" s="147"/>
      <c r="O1081" s="138"/>
      <c r="P1081" s="139"/>
      <c r="Q1081" s="140"/>
      <c r="R1081" s="140"/>
      <c r="S1081" s="140"/>
      <c r="T1081" s="140">
        <f t="shared" si="87"/>
        <v>0</v>
      </c>
      <c r="U1081" s="140"/>
      <c r="V1081" s="141"/>
      <c r="W1081" s="141"/>
      <c r="X1081" s="141"/>
      <c r="Y1081" s="135"/>
      <c r="Z1081" s="135"/>
      <c r="AA1081" s="142"/>
      <c r="AB1081" s="135"/>
      <c r="AC1081" s="135"/>
      <c r="AD1081" s="135"/>
      <c r="AE1081" s="135"/>
      <c r="AF1081" s="143" t="e">
        <f t="shared" si="88"/>
        <v>#DIV/0!</v>
      </c>
      <c r="AG1081" s="144"/>
      <c r="AH1081" s="144" t="b">
        <f t="shared" si="89"/>
        <v>1</v>
      </c>
    </row>
    <row r="1082" spans="1:34" ht="44.25" customHeight="1" thickBot="1" x14ac:dyDescent="0.3">
      <c r="A1082" s="135"/>
      <c r="B1082" s="135"/>
      <c r="C1082" s="136"/>
      <c r="D1082" s="135"/>
      <c r="E1082" s="136" t="str">
        <f>IF(D1082=1,'Tipo '!$B$2,IF(D1082=2,'Tipo '!$B$3,IF(D1082=3,'Tipo '!$B$4,IF(D1082=4,'Tipo '!$B$5,IF(D1082=5,'Tipo '!$B$6,IF(D1082=6,'Tipo '!$B$7,IF(D1082=7,'Tipo '!$B$8,IF(D1082=8,'Tipo '!$B$9,IF(D1082=9,'Tipo '!$B$10,IF(D1082=10,'Tipo '!$B$11,IF(D1082=11,'Tipo '!$B$12,IF(D1082=12,'Tipo '!$B$13,IF(D1082=13,'Tipo '!$B$14,IF(D1082=14,'Tipo '!$B$15,IF(D1082=15,'Tipo '!$B$16,IF(D1082=16,'Tipo '!$B$17,IF(D1082=17,'Tipo '!$B$18,IF(D1082=18,'Tipo '!$B$19,IF(D1082=19,'Tipo '!$B$20,IF(D1082=20,'Tipo '!$B$21,"No ha seleccionado un tipo de contrato válido"))))))))))))))))))))</f>
        <v>No ha seleccionado un tipo de contrato válido</v>
      </c>
      <c r="F1082" s="136"/>
      <c r="G1082" s="136"/>
      <c r="H1082" s="146"/>
      <c r="I1082" s="146"/>
      <c r="J1082" s="135"/>
      <c r="K1082" s="136" t="str">
        <f>IF(J1082=1,'Equivalencia BH-BMPT'!$D$2,IF(J1082=2,'Equivalencia BH-BMPT'!$D$3,IF(J1082=3,'Equivalencia BH-BMPT'!$D$4,IF(J1082=4,'Equivalencia BH-BMPT'!$D$5,IF(J1082=5,'Equivalencia BH-BMPT'!$D$6,IF(J1082=6,'Equivalencia BH-BMPT'!$D$7,IF(J1082=7,'Equivalencia BH-BMPT'!$D$8,IF(J1082=8,'Equivalencia BH-BMPT'!$D$9,IF(J1082=9,'Equivalencia BH-BMPT'!$D$10,IF(J1082=10,'Equivalencia BH-BMPT'!$D$11,IF(J1082=11,'Equivalencia BH-BMPT'!$D$12,IF(J1082=12,'Equivalencia BH-BMPT'!$D$13,IF(J1082=13,'Equivalencia BH-BMPT'!$D$14,IF(J1082=14,'Equivalencia BH-BMPT'!$D$15,IF(J1082=15,'Equivalencia BH-BMPT'!$D$16,IF(J1082=16,'Equivalencia BH-BMPT'!$D$17,IF(J1082=17,'Equivalencia BH-BMPT'!$D$18,IF(J1082=18,'Equivalencia BH-BMPT'!$D$19,IF(J1082=19,'Equivalencia BH-BMPT'!$D$20,IF(J1082=20,'Equivalencia BH-BMPT'!$D$21,IF(J1082=21,'Equivalencia BH-BMPT'!$D$22,IF(J1082=22,'Equivalencia BH-BMPT'!$D$23,IF(J1082=23,'Equivalencia BH-BMPT'!#REF!,IF(J1082=24,'Equivalencia BH-BMPT'!$D$25,IF(J1082=25,'Equivalencia BH-BMPT'!$D$26,IF(J1082=26,'Equivalencia BH-BMPT'!$D$27,IF(J1082=27,'Equivalencia BH-BMPT'!$D$28,IF(J1082=28,'Equivalencia BH-BMPT'!$D$29,IF(J1082=29,'Equivalencia BH-BMPT'!$D$30,IF(J1082=30,'Equivalencia BH-BMPT'!$D$31,IF(J1082=31,'Equivalencia BH-BMPT'!$D$32,IF(J1082=32,'Equivalencia BH-BMPT'!$D$33,IF(J1082=33,'Equivalencia BH-BMPT'!$D$34,IF(J1082=34,'Equivalencia BH-BMPT'!$D$35,IF(J1082=35,'Equivalencia BH-BMPT'!$D$36,IF(J1082=36,'Equivalencia BH-BMPT'!$D$37,IF(J1082=37,'Equivalencia BH-BMPT'!$D$38,IF(J1082=38,'Equivalencia BH-BMPT'!#REF!,IF(J1082=39,'Equivalencia BH-BMPT'!$D$40,IF(J1082=40,'Equivalencia BH-BMPT'!$D$41,IF(J1082=41,'Equivalencia BH-BMPT'!$D$42,IF(J1082=42,'Equivalencia BH-BMPT'!$D$43,IF(J1082=43,'Equivalencia BH-BMPT'!$D$44,IF(J1082=44,'Equivalencia BH-BMPT'!$D$45,IF(J1082=45,'Equivalencia BH-BMPT'!$D$46,"No ha seleccionado un número de programa")))))))))))))))))))))))))))))))))))))))))))))</f>
        <v>No ha seleccionado un número de programa</v>
      </c>
      <c r="L1082" s="137"/>
      <c r="M1082" s="135"/>
      <c r="N1082" s="147"/>
      <c r="O1082" s="138"/>
      <c r="P1082" s="139"/>
      <c r="Q1082" s="140"/>
      <c r="R1082" s="140"/>
      <c r="S1082" s="140"/>
      <c r="T1082" s="140">
        <f t="shared" si="87"/>
        <v>0</v>
      </c>
      <c r="U1082" s="140"/>
      <c r="V1082" s="141"/>
      <c r="W1082" s="141"/>
      <c r="X1082" s="141"/>
      <c r="Y1082" s="135"/>
      <c r="Z1082" s="135"/>
      <c r="AA1082" s="142"/>
      <c r="AB1082" s="135"/>
      <c r="AC1082" s="135"/>
      <c r="AD1082" s="135"/>
      <c r="AE1082" s="135"/>
      <c r="AF1082" s="143" t="e">
        <f t="shared" si="88"/>
        <v>#DIV/0!</v>
      </c>
      <c r="AG1082" s="144"/>
      <c r="AH1082" s="144" t="b">
        <f t="shared" si="89"/>
        <v>1</v>
      </c>
    </row>
    <row r="1083" spans="1:34" ht="44.25" customHeight="1" thickBot="1" x14ac:dyDescent="0.3">
      <c r="A1083" s="135"/>
      <c r="B1083" s="135"/>
      <c r="C1083" s="136"/>
      <c r="D1083" s="135"/>
      <c r="E1083" s="136" t="str">
        <f>IF(D1083=1,'Tipo '!$B$2,IF(D1083=2,'Tipo '!$B$3,IF(D1083=3,'Tipo '!$B$4,IF(D1083=4,'Tipo '!$B$5,IF(D1083=5,'Tipo '!$B$6,IF(D1083=6,'Tipo '!$B$7,IF(D1083=7,'Tipo '!$B$8,IF(D1083=8,'Tipo '!$B$9,IF(D1083=9,'Tipo '!$B$10,IF(D1083=10,'Tipo '!$B$11,IF(D1083=11,'Tipo '!$B$12,IF(D1083=12,'Tipo '!$B$13,IF(D1083=13,'Tipo '!$B$14,IF(D1083=14,'Tipo '!$B$15,IF(D1083=15,'Tipo '!$B$16,IF(D1083=16,'Tipo '!$B$17,IF(D1083=17,'Tipo '!$B$18,IF(D1083=18,'Tipo '!$B$19,IF(D1083=19,'Tipo '!$B$20,IF(D1083=20,'Tipo '!$B$21,"No ha seleccionado un tipo de contrato válido"))))))))))))))))))))</f>
        <v>No ha seleccionado un tipo de contrato válido</v>
      </c>
      <c r="F1083" s="136"/>
      <c r="G1083" s="136"/>
      <c r="H1083" s="146"/>
      <c r="I1083" s="146"/>
      <c r="J1083" s="135"/>
      <c r="K1083" s="136" t="str">
        <f>IF(J1083=1,'Equivalencia BH-BMPT'!$D$2,IF(J1083=2,'Equivalencia BH-BMPT'!$D$3,IF(J1083=3,'Equivalencia BH-BMPT'!$D$4,IF(J1083=4,'Equivalencia BH-BMPT'!$D$5,IF(J1083=5,'Equivalencia BH-BMPT'!$D$6,IF(J1083=6,'Equivalencia BH-BMPT'!$D$7,IF(J1083=7,'Equivalencia BH-BMPT'!$D$8,IF(J1083=8,'Equivalencia BH-BMPT'!$D$9,IF(J1083=9,'Equivalencia BH-BMPT'!$D$10,IF(J1083=10,'Equivalencia BH-BMPT'!$D$11,IF(J1083=11,'Equivalencia BH-BMPT'!$D$12,IF(J1083=12,'Equivalencia BH-BMPT'!$D$13,IF(J1083=13,'Equivalencia BH-BMPT'!$D$14,IF(J1083=14,'Equivalencia BH-BMPT'!$D$15,IF(J1083=15,'Equivalencia BH-BMPT'!$D$16,IF(J1083=16,'Equivalencia BH-BMPT'!$D$17,IF(J1083=17,'Equivalencia BH-BMPT'!$D$18,IF(J1083=18,'Equivalencia BH-BMPT'!$D$19,IF(J1083=19,'Equivalencia BH-BMPT'!$D$20,IF(J1083=20,'Equivalencia BH-BMPT'!$D$21,IF(J1083=21,'Equivalencia BH-BMPT'!$D$22,IF(J1083=22,'Equivalencia BH-BMPT'!$D$23,IF(J1083=23,'Equivalencia BH-BMPT'!#REF!,IF(J1083=24,'Equivalencia BH-BMPT'!$D$25,IF(J1083=25,'Equivalencia BH-BMPT'!$D$26,IF(J1083=26,'Equivalencia BH-BMPT'!$D$27,IF(J1083=27,'Equivalencia BH-BMPT'!$D$28,IF(J1083=28,'Equivalencia BH-BMPT'!$D$29,IF(J1083=29,'Equivalencia BH-BMPT'!$D$30,IF(J1083=30,'Equivalencia BH-BMPT'!$D$31,IF(J1083=31,'Equivalencia BH-BMPT'!$D$32,IF(J1083=32,'Equivalencia BH-BMPT'!$D$33,IF(J1083=33,'Equivalencia BH-BMPT'!$D$34,IF(J1083=34,'Equivalencia BH-BMPT'!$D$35,IF(J1083=35,'Equivalencia BH-BMPT'!$D$36,IF(J1083=36,'Equivalencia BH-BMPT'!$D$37,IF(J1083=37,'Equivalencia BH-BMPT'!$D$38,IF(J1083=38,'Equivalencia BH-BMPT'!#REF!,IF(J1083=39,'Equivalencia BH-BMPT'!$D$40,IF(J1083=40,'Equivalencia BH-BMPT'!$D$41,IF(J1083=41,'Equivalencia BH-BMPT'!$D$42,IF(J1083=42,'Equivalencia BH-BMPT'!$D$43,IF(J1083=43,'Equivalencia BH-BMPT'!$D$44,IF(J1083=44,'Equivalencia BH-BMPT'!$D$45,IF(J1083=45,'Equivalencia BH-BMPT'!$D$46,"No ha seleccionado un número de programa")))))))))))))))))))))))))))))))))))))))))))))</f>
        <v>No ha seleccionado un número de programa</v>
      </c>
      <c r="L1083" s="137"/>
      <c r="M1083" s="135"/>
      <c r="N1083" s="147"/>
      <c r="O1083" s="138"/>
      <c r="P1083" s="139"/>
      <c r="Q1083" s="140"/>
      <c r="R1083" s="140"/>
      <c r="S1083" s="140"/>
      <c r="T1083" s="140">
        <f t="shared" si="87"/>
        <v>0</v>
      </c>
      <c r="U1083" s="140"/>
      <c r="V1083" s="141"/>
      <c r="W1083" s="141"/>
      <c r="X1083" s="141"/>
      <c r="Y1083" s="135"/>
      <c r="Z1083" s="135"/>
      <c r="AA1083" s="142"/>
      <c r="AB1083" s="135"/>
      <c r="AC1083" s="135"/>
      <c r="AD1083" s="135"/>
      <c r="AE1083" s="135"/>
      <c r="AF1083" s="143" t="e">
        <f t="shared" si="88"/>
        <v>#DIV/0!</v>
      </c>
      <c r="AG1083" s="144"/>
      <c r="AH1083" s="144" t="b">
        <f t="shared" si="89"/>
        <v>1</v>
      </c>
    </row>
    <row r="1084" spans="1:34" ht="44.25" customHeight="1" thickBot="1" x14ac:dyDescent="0.3">
      <c r="A1084" s="135"/>
      <c r="B1084" s="135"/>
      <c r="C1084" s="136"/>
      <c r="D1084" s="135"/>
      <c r="E1084" s="136" t="str">
        <f>IF(D1084=1,'Tipo '!$B$2,IF(D1084=2,'Tipo '!$B$3,IF(D1084=3,'Tipo '!$B$4,IF(D1084=4,'Tipo '!$B$5,IF(D1084=5,'Tipo '!$B$6,IF(D1084=6,'Tipo '!$B$7,IF(D1084=7,'Tipo '!$B$8,IF(D1084=8,'Tipo '!$B$9,IF(D1084=9,'Tipo '!$B$10,IF(D1084=10,'Tipo '!$B$11,IF(D1084=11,'Tipo '!$B$12,IF(D1084=12,'Tipo '!$B$13,IF(D1084=13,'Tipo '!$B$14,IF(D1084=14,'Tipo '!$B$15,IF(D1084=15,'Tipo '!$B$16,IF(D1084=16,'Tipo '!$B$17,IF(D1084=17,'Tipo '!$B$18,IF(D1084=18,'Tipo '!$B$19,IF(D1084=19,'Tipo '!$B$20,IF(D1084=20,'Tipo '!$B$21,"No ha seleccionado un tipo de contrato válido"))))))))))))))))))))</f>
        <v>No ha seleccionado un tipo de contrato válido</v>
      </c>
      <c r="F1084" s="136"/>
      <c r="G1084" s="136"/>
      <c r="H1084" s="146"/>
      <c r="I1084" s="146"/>
      <c r="J1084" s="135"/>
      <c r="K1084" s="136" t="str">
        <f>IF(J1084=1,'Equivalencia BH-BMPT'!$D$2,IF(J1084=2,'Equivalencia BH-BMPT'!$D$3,IF(J1084=3,'Equivalencia BH-BMPT'!$D$4,IF(J1084=4,'Equivalencia BH-BMPT'!$D$5,IF(J1084=5,'Equivalencia BH-BMPT'!$D$6,IF(J1084=6,'Equivalencia BH-BMPT'!$D$7,IF(J1084=7,'Equivalencia BH-BMPT'!$D$8,IF(J1084=8,'Equivalencia BH-BMPT'!$D$9,IF(J1084=9,'Equivalencia BH-BMPT'!$D$10,IF(J1084=10,'Equivalencia BH-BMPT'!$D$11,IF(J1084=11,'Equivalencia BH-BMPT'!$D$12,IF(J1084=12,'Equivalencia BH-BMPT'!$D$13,IF(J1084=13,'Equivalencia BH-BMPT'!$D$14,IF(J1084=14,'Equivalencia BH-BMPT'!$D$15,IF(J1084=15,'Equivalencia BH-BMPT'!$D$16,IF(J1084=16,'Equivalencia BH-BMPT'!$D$17,IF(J1084=17,'Equivalencia BH-BMPT'!$D$18,IF(J1084=18,'Equivalencia BH-BMPT'!$D$19,IF(J1084=19,'Equivalencia BH-BMPT'!$D$20,IF(J1084=20,'Equivalencia BH-BMPT'!$D$21,IF(J1084=21,'Equivalencia BH-BMPT'!$D$22,IF(J1084=22,'Equivalencia BH-BMPT'!$D$23,IF(J1084=23,'Equivalencia BH-BMPT'!#REF!,IF(J1084=24,'Equivalencia BH-BMPT'!$D$25,IF(J1084=25,'Equivalencia BH-BMPT'!$D$26,IF(J1084=26,'Equivalencia BH-BMPT'!$D$27,IF(J1084=27,'Equivalencia BH-BMPT'!$D$28,IF(J1084=28,'Equivalencia BH-BMPT'!$D$29,IF(J1084=29,'Equivalencia BH-BMPT'!$D$30,IF(J1084=30,'Equivalencia BH-BMPT'!$D$31,IF(J1084=31,'Equivalencia BH-BMPT'!$D$32,IF(J1084=32,'Equivalencia BH-BMPT'!$D$33,IF(J1084=33,'Equivalencia BH-BMPT'!$D$34,IF(J1084=34,'Equivalencia BH-BMPT'!$D$35,IF(J1084=35,'Equivalencia BH-BMPT'!$D$36,IF(J1084=36,'Equivalencia BH-BMPT'!$D$37,IF(J1084=37,'Equivalencia BH-BMPT'!$D$38,IF(J1084=38,'Equivalencia BH-BMPT'!#REF!,IF(J1084=39,'Equivalencia BH-BMPT'!$D$40,IF(J1084=40,'Equivalencia BH-BMPT'!$D$41,IF(J1084=41,'Equivalencia BH-BMPT'!$D$42,IF(J1084=42,'Equivalencia BH-BMPT'!$D$43,IF(J1084=43,'Equivalencia BH-BMPT'!$D$44,IF(J1084=44,'Equivalencia BH-BMPT'!$D$45,IF(J1084=45,'Equivalencia BH-BMPT'!$D$46,"No ha seleccionado un número de programa")))))))))))))))))))))))))))))))))))))))))))))</f>
        <v>No ha seleccionado un número de programa</v>
      </c>
      <c r="L1084" s="137"/>
      <c r="M1084" s="135"/>
      <c r="N1084" s="147"/>
      <c r="O1084" s="138"/>
      <c r="P1084" s="139"/>
      <c r="Q1084" s="140"/>
      <c r="R1084" s="140"/>
      <c r="S1084" s="140"/>
      <c r="T1084" s="140">
        <f t="shared" si="87"/>
        <v>0</v>
      </c>
      <c r="U1084" s="140"/>
      <c r="V1084" s="141"/>
      <c r="W1084" s="141"/>
      <c r="X1084" s="141"/>
      <c r="Y1084" s="135"/>
      <c r="Z1084" s="135"/>
      <c r="AA1084" s="142"/>
      <c r="AB1084" s="135"/>
      <c r="AC1084" s="135"/>
      <c r="AD1084" s="135"/>
      <c r="AE1084" s="135"/>
      <c r="AF1084" s="143" t="e">
        <f t="shared" si="88"/>
        <v>#DIV/0!</v>
      </c>
      <c r="AG1084" s="144"/>
      <c r="AH1084" s="144" t="b">
        <f t="shared" si="89"/>
        <v>1</v>
      </c>
    </row>
    <row r="1085" spans="1:34" ht="44.25" customHeight="1" thickBot="1" x14ac:dyDescent="0.3">
      <c r="A1085" s="135"/>
      <c r="B1085" s="135"/>
      <c r="C1085" s="136"/>
      <c r="D1085" s="135"/>
      <c r="E1085" s="136" t="str">
        <f>IF(D1085=1,'Tipo '!$B$2,IF(D1085=2,'Tipo '!$B$3,IF(D1085=3,'Tipo '!$B$4,IF(D1085=4,'Tipo '!$B$5,IF(D1085=5,'Tipo '!$B$6,IF(D1085=6,'Tipo '!$B$7,IF(D1085=7,'Tipo '!$B$8,IF(D1085=8,'Tipo '!$B$9,IF(D1085=9,'Tipo '!$B$10,IF(D1085=10,'Tipo '!$B$11,IF(D1085=11,'Tipo '!$B$12,IF(D1085=12,'Tipo '!$B$13,IF(D1085=13,'Tipo '!$B$14,IF(D1085=14,'Tipo '!$B$15,IF(D1085=15,'Tipo '!$B$16,IF(D1085=16,'Tipo '!$B$17,IF(D1085=17,'Tipo '!$B$18,IF(D1085=18,'Tipo '!$B$19,IF(D1085=19,'Tipo '!$B$20,IF(D1085=20,'Tipo '!$B$21,"No ha seleccionado un tipo de contrato válido"))))))))))))))))))))</f>
        <v>No ha seleccionado un tipo de contrato válido</v>
      </c>
      <c r="F1085" s="136"/>
      <c r="G1085" s="136"/>
      <c r="H1085" s="146"/>
      <c r="I1085" s="146"/>
      <c r="J1085" s="135"/>
      <c r="K1085" s="136" t="str">
        <f>IF(J1085=1,'Equivalencia BH-BMPT'!$D$2,IF(J1085=2,'Equivalencia BH-BMPT'!$D$3,IF(J1085=3,'Equivalencia BH-BMPT'!$D$4,IF(J1085=4,'Equivalencia BH-BMPT'!$D$5,IF(J1085=5,'Equivalencia BH-BMPT'!$D$6,IF(J1085=6,'Equivalencia BH-BMPT'!$D$7,IF(J1085=7,'Equivalencia BH-BMPT'!$D$8,IF(J1085=8,'Equivalencia BH-BMPT'!$D$9,IF(J1085=9,'Equivalencia BH-BMPT'!$D$10,IF(J1085=10,'Equivalencia BH-BMPT'!$D$11,IF(J1085=11,'Equivalencia BH-BMPT'!$D$12,IF(J1085=12,'Equivalencia BH-BMPT'!$D$13,IF(J1085=13,'Equivalencia BH-BMPT'!$D$14,IF(J1085=14,'Equivalencia BH-BMPT'!$D$15,IF(J1085=15,'Equivalencia BH-BMPT'!$D$16,IF(J1085=16,'Equivalencia BH-BMPT'!$D$17,IF(J1085=17,'Equivalencia BH-BMPT'!$D$18,IF(J1085=18,'Equivalencia BH-BMPT'!$D$19,IF(J1085=19,'Equivalencia BH-BMPT'!$D$20,IF(J1085=20,'Equivalencia BH-BMPT'!$D$21,IF(J1085=21,'Equivalencia BH-BMPT'!$D$22,IF(J1085=22,'Equivalencia BH-BMPT'!$D$23,IF(J1085=23,'Equivalencia BH-BMPT'!#REF!,IF(J1085=24,'Equivalencia BH-BMPT'!$D$25,IF(J1085=25,'Equivalencia BH-BMPT'!$D$26,IF(J1085=26,'Equivalencia BH-BMPT'!$D$27,IF(J1085=27,'Equivalencia BH-BMPT'!$D$28,IF(J1085=28,'Equivalencia BH-BMPT'!$D$29,IF(J1085=29,'Equivalencia BH-BMPT'!$D$30,IF(J1085=30,'Equivalencia BH-BMPT'!$D$31,IF(J1085=31,'Equivalencia BH-BMPT'!$D$32,IF(J1085=32,'Equivalencia BH-BMPT'!$D$33,IF(J1085=33,'Equivalencia BH-BMPT'!$D$34,IF(J1085=34,'Equivalencia BH-BMPT'!$D$35,IF(J1085=35,'Equivalencia BH-BMPT'!$D$36,IF(J1085=36,'Equivalencia BH-BMPT'!$D$37,IF(J1085=37,'Equivalencia BH-BMPT'!$D$38,IF(J1085=38,'Equivalencia BH-BMPT'!#REF!,IF(J1085=39,'Equivalencia BH-BMPT'!$D$40,IF(J1085=40,'Equivalencia BH-BMPT'!$D$41,IF(J1085=41,'Equivalencia BH-BMPT'!$D$42,IF(J1085=42,'Equivalencia BH-BMPT'!$D$43,IF(J1085=43,'Equivalencia BH-BMPT'!$D$44,IF(J1085=44,'Equivalencia BH-BMPT'!$D$45,IF(J1085=45,'Equivalencia BH-BMPT'!$D$46,"No ha seleccionado un número de programa")))))))))))))))))))))))))))))))))))))))))))))</f>
        <v>No ha seleccionado un número de programa</v>
      </c>
      <c r="L1085" s="137"/>
      <c r="M1085" s="135"/>
      <c r="N1085" s="147"/>
      <c r="O1085" s="138"/>
      <c r="P1085" s="139"/>
      <c r="Q1085" s="140"/>
      <c r="R1085" s="140"/>
      <c r="S1085" s="140"/>
      <c r="T1085" s="140">
        <f t="shared" si="87"/>
        <v>0</v>
      </c>
      <c r="U1085" s="140"/>
      <c r="V1085" s="141"/>
      <c r="W1085" s="141"/>
      <c r="X1085" s="141"/>
      <c r="Y1085" s="135"/>
      <c r="Z1085" s="135"/>
      <c r="AA1085" s="142"/>
      <c r="AB1085" s="135"/>
      <c r="AC1085" s="135"/>
      <c r="AD1085" s="135"/>
      <c r="AE1085" s="135"/>
      <c r="AF1085" s="143" t="e">
        <f t="shared" si="88"/>
        <v>#DIV/0!</v>
      </c>
      <c r="AG1085" s="144"/>
      <c r="AH1085" s="144" t="b">
        <f t="shared" si="89"/>
        <v>1</v>
      </c>
    </row>
    <row r="1086" spans="1:34" ht="44.25" customHeight="1" thickBot="1" x14ac:dyDescent="0.3">
      <c r="A1086" s="135"/>
      <c r="B1086" s="135"/>
      <c r="C1086" s="136"/>
      <c r="D1086" s="135"/>
      <c r="E1086" s="136" t="str">
        <f>IF(D1086=1,'Tipo '!$B$2,IF(D1086=2,'Tipo '!$B$3,IF(D1086=3,'Tipo '!$B$4,IF(D1086=4,'Tipo '!$B$5,IF(D1086=5,'Tipo '!$B$6,IF(D1086=6,'Tipo '!$B$7,IF(D1086=7,'Tipo '!$B$8,IF(D1086=8,'Tipo '!$B$9,IF(D1086=9,'Tipo '!$B$10,IF(D1086=10,'Tipo '!$B$11,IF(D1086=11,'Tipo '!$B$12,IF(D1086=12,'Tipo '!$B$13,IF(D1086=13,'Tipo '!$B$14,IF(D1086=14,'Tipo '!$B$15,IF(D1086=15,'Tipo '!$B$16,IF(D1086=16,'Tipo '!$B$17,IF(D1086=17,'Tipo '!$B$18,IF(D1086=18,'Tipo '!$B$19,IF(D1086=19,'Tipo '!$B$20,IF(D1086=20,'Tipo '!$B$21,"No ha seleccionado un tipo de contrato válido"))))))))))))))))))))</f>
        <v>No ha seleccionado un tipo de contrato válido</v>
      </c>
      <c r="F1086" s="136"/>
      <c r="G1086" s="136"/>
      <c r="H1086" s="146"/>
      <c r="I1086" s="146"/>
      <c r="J1086" s="135"/>
      <c r="K1086" s="136" t="str">
        <f>IF(J1086=1,'Equivalencia BH-BMPT'!$D$2,IF(J1086=2,'Equivalencia BH-BMPT'!$D$3,IF(J1086=3,'Equivalencia BH-BMPT'!$D$4,IF(J1086=4,'Equivalencia BH-BMPT'!$D$5,IF(J1086=5,'Equivalencia BH-BMPT'!$D$6,IF(J1086=6,'Equivalencia BH-BMPT'!$D$7,IF(J1086=7,'Equivalencia BH-BMPT'!$D$8,IF(J1086=8,'Equivalencia BH-BMPT'!$D$9,IF(J1086=9,'Equivalencia BH-BMPT'!$D$10,IF(J1086=10,'Equivalencia BH-BMPT'!$D$11,IF(J1086=11,'Equivalencia BH-BMPT'!$D$12,IF(J1086=12,'Equivalencia BH-BMPT'!$D$13,IF(J1086=13,'Equivalencia BH-BMPT'!$D$14,IF(J1086=14,'Equivalencia BH-BMPT'!$D$15,IF(J1086=15,'Equivalencia BH-BMPT'!$D$16,IF(J1086=16,'Equivalencia BH-BMPT'!$D$17,IF(J1086=17,'Equivalencia BH-BMPT'!$D$18,IF(J1086=18,'Equivalencia BH-BMPT'!$D$19,IF(J1086=19,'Equivalencia BH-BMPT'!$D$20,IF(J1086=20,'Equivalencia BH-BMPT'!$D$21,IF(J1086=21,'Equivalencia BH-BMPT'!$D$22,IF(J1086=22,'Equivalencia BH-BMPT'!$D$23,IF(J1086=23,'Equivalencia BH-BMPT'!#REF!,IF(J1086=24,'Equivalencia BH-BMPT'!$D$25,IF(J1086=25,'Equivalencia BH-BMPT'!$D$26,IF(J1086=26,'Equivalencia BH-BMPT'!$D$27,IF(J1086=27,'Equivalencia BH-BMPT'!$D$28,IF(J1086=28,'Equivalencia BH-BMPT'!$D$29,IF(J1086=29,'Equivalencia BH-BMPT'!$D$30,IF(J1086=30,'Equivalencia BH-BMPT'!$D$31,IF(J1086=31,'Equivalencia BH-BMPT'!$D$32,IF(J1086=32,'Equivalencia BH-BMPT'!$D$33,IF(J1086=33,'Equivalencia BH-BMPT'!$D$34,IF(J1086=34,'Equivalencia BH-BMPT'!$D$35,IF(J1086=35,'Equivalencia BH-BMPT'!$D$36,IF(J1086=36,'Equivalencia BH-BMPT'!$D$37,IF(J1086=37,'Equivalencia BH-BMPT'!$D$38,IF(J1086=38,'Equivalencia BH-BMPT'!#REF!,IF(J1086=39,'Equivalencia BH-BMPT'!$D$40,IF(J1086=40,'Equivalencia BH-BMPT'!$D$41,IF(J1086=41,'Equivalencia BH-BMPT'!$D$42,IF(J1086=42,'Equivalencia BH-BMPT'!$D$43,IF(J1086=43,'Equivalencia BH-BMPT'!$D$44,IF(J1086=44,'Equivalencia BH-BMPT'!$D$45,IF(J1086=45,'Equivalencia BH-BMPT'!$D$46,"No ha seleccionado un número de programa")))))))))))))))))))))))))))))))))))))))))))))</f>
        <v>No ha seleccionado un número de programa</v>
      </c>
      <c r="L1086" s="137"/>
      <c r="M1086" s="135"/>
      <c r="N1086" s="147"/>
      <c r="O1086" s="138"/>
      <c r="P1086" s="139"/>
      <c r="Q1086" s="140"/>
      <c r="R1086" s="140"/>
      <c r="S1086" s="140"/>
      <c r="T1086" s="140">
        <f t="shared" si="87"/>
        <v>0</v>
      </c>
      <c r="U1086" s="140"/>
      <c r="V1086" s="141"/>
      <c r="W1086" s="141"/>
      <c r="X1086" s="141"/>
      <c r="Y1086" s="135"/>
      <c r="Z1086" s="135"/>
      <c r="AA1086" s="142"/>
      <c r="AB1086" s="135"/>
      <c r="AC1086" s="135"/>
      <c r="AD1086" s="135"/>
      <c r="AE1086" s="135"/>
      <c r="AF1086" s="143" t="e">
        <f t="shared" si="88"/>
        <v>#DIV/0!</v>
      </c>
      <c r="AG1086" s="144"/>
      <c r="AH1086" s="144" t="b">
        <f t="shared" si="89"/>
        <v>1</v>
      </c>
    </row>
    <row r="1087" spans="1:34" ht="44.25" customHeight="1" thickBot="1" x14ac:dyDescent="0.3">
      <c r="A1087" s="135"/>
      <c r="B1087" s="135"/>
      <c r="C1087" s="136"/>
      <c r="D1087" s="135"/>
      <c r="E1087" s="136" t="str">
        <f>IF(D1087=1,'Tipo '!$B$2,IF(D1087=2,'Tipo '!$B$3,IF(D1087=3,'Tipo '!$B$4,IF(D1087=4,'Tipo '!$B$5,IF(D1087=5,'Tipo '!$B$6,IF(D1087=6,'Tipo '!$B$7,IF(D1087=7,'Tipo '!$B$8,IF(D1087=8,'Tipo '!$B$9,IF(D1087=9,'Tipo '!$B$10,IF(D1087=10,'Tipo '!$B$11,IF(D1087=11,'Tipo '!$B$12,IF(D1087=12,'Tipo '!$B$13,IF(D1087=13,'Tipo '!$B$14,IF(D1087=14,'Tipo '!$B$15,IF(D1087=15,'Tipo '!$B$16,IF(D1087=16,'Tipo '!$B$17,IF(D1087=17,'Tipo '!$B$18,IF(D1087=18,'Tipo '!$B$19,IF(D1087=19,'Tipo '!$B$20,IF(D1087=20,'Tipo '!$B$21,"No ha seleccionado un tipo de contrato válido"))))))))))))))))))))</f>
        <v>No ha seleccionado un tipo de contrato válido</v>
      </c>
      <c r="F1087" s="136"/>
      <c r="G1087" s="136"/>
      <c r="H1087" s="146"/>
      <c r="I1087" s="146"/>
      <c r="J1087" s="135"/>
      <c r="K1087" s="136" t="str">
        <f>IF(J1087=1,'Equivalencia BH-BMPT'!$D$2,IF(J1087=2,'Equivalencia BH-BMPT'!$D$3,IF(J1087=3,'Equivalencia BH-BMPT'!$D$4,IF(J1087=4,'Equivalencia BH-BMPT'!$D$5,IF(J1087=5,'Equivalencia BH-BMPT'!$D$6,IF(J1087=6,'Equivalencia BH-BMPT'!$D$7,IF(J1087=7,'Equivalencia BH-BMPT'!$D$8,IF(J1087=8,'Equivalencia BH-BMPT'!$D$9,IF(J1087=9,'Equivalencia BH-BMPT'!$D$10,IF(J1087=10,'Equivalencia BH-BMPT'!$D$11,IF(J1087=11,'Equivalencia BH-BMPT'!$D$12,IF(J1087=12,'Equivalencia BH-BMPT'!$D$13,IF(J1087=13,'Equivalencia BH-BMPT'!$D$14,IF(J1087=14,'Equivalencia BH-BMPT'!$D$15,IF(J1087=15,'Equivalencia BH-BMPT'!$D$16,IF(J1087=16,'Equivalencia BH-BMPT'!$D$17,IF(J1087=17,'Equivalencia BH-BMPT'!$D$18,IF(J1087=18,'Equivalencia BH-BMPT'!$D$19,IF(J1087=19,'Equivalencia BH-BMPT'!$D$20,IF(J1087=20,'Equivalencia BH-BMPT'!$D$21,IF(J1087=21,'Equivalencia BH-BMPT'!$D$22,IF(J1087=22,'Equivalencia BH-BMPT'!$D$23,IF(J1087=23,'Equivalencia BH-BMPT'!#REF!,IF(J1087=24,'Equivalencia BH-BMPT'!$D$25,IF(J1087=25,'Equivalencia BH-BMPT'!$D$26,IF(J1087=26,'Equivalencia BH-BMPT'!$D$27,IF(J1087=27,'Equivalencia BH-BMPT'!$D$28,IF(J1087=28,'Equivalencia BH-BMPT'!$D$29,IF(J1087=29,'Equivalencia BH-BMPT'!$D$30,IF(J1087=30,'Equivalencia BH-BMPT'!$D$31,IF(J1087=31,'Equivalencia BH-BMPT'!$D$32,IF(J1087=32,'Equivalencia BH-BMPT'!$D$33,IF(J1087=33,'Equivalencia BH-BMPT'!$D$34,IF(J1087=34,'Equivalencia BH-BMPT'!$D$35,IF(J1087=35,'Equivalencia BH-BMPT'!$D$36,IF(J1087=36,'Equivalencia BH-BMPT'!$D$37,IF(J1087=37,'Equivalencia BH-BMPT'!$D$38,IF(J1087=38,'Equivalencia BH-BMPT'!#REF!,IF(J1087=39,'Equivalencia BH-BMPT'!$D$40,IF(J1087=40,'Equivalencia BH-BMPT'!$D$41,IF(J1087=41,'Equivalencia BH-BMPT'!$D$42,IF(J1087=42,'Equivalencia BH-BMPT'!$D$43,IF(J1087=43,'Equivalencia BH-BMPT'!$D$44,IF(J1087=44,'Equivalencia BH-BMPT'!$D$45,IF(J1087=45,'Equivalencia BH-BMPT'!$D$46,"No ha seleccionado un número de programa")))))))))))))))))))))))))))))))))))))))))))))</f>
        <v>No ha seleccionado un número de programa</v>
      </c>
      <c r="L1087" s="137"/>
      <c r="M1087" s="135"/>
      <c r="N1087" s="147"/>
      <c r="O1087" s="138"/>
      <c r="P1087" s="139"/>
      <c r="Q1087" s="140"/>
      <c r="R1087" s="140"/>
      <c r="S1087" s="140"/>
      <c r="T1087" s="140">
        <f t="shared" si="87"/>
        <v>0</v>
      </c>
      <c r="U1087" s="140"/>
      <c r="V1087" s="141"/>
      <c r="W1087" s="141"/>
      <c r="X1087" s="141"/>
      <c r="Y1087" s="135"/>
      <c r="Z1087" s="135"/>
      <c r="AA1087" s="142"/>
      <c r="AB1087" s="135"/>
      <c r="AC1087" s="135"/>
      <c r="AD1087" s="135"/>
      <c r="AE1087" s="135"/>
      <c r="AF1087" s="143" t="e">
        <f t="shared" si="88"/>
        <v>#DIV/0!</v>
      </c>
      <c r="AG1087" s="144"/>
      <c r="AH1087" s="144" t="b">
        <f t="shared" si="89"/>
        <v>1</v>
      </c>
    </row>
    <row r="1088" spans="1:34" ht="44.25" customHeight="1" thickBot="1" x14ac:dyDescent="0.3">
      <c r="A1088" s="135"/>
      <c r="B1088" s="135"/>
      <c r="C1088" s="136"/>
      <c r="D1088" s="135"/>
      <c r="E1088" s="136" t="str">
        <f>IF(D1088=1,'Tipo '!$B$2,IF(D1088=2,'Tipo '!$B$3,IF(D1088=3,'Tipo '!$B$4,IF(D1088=4,'Tipo '!$B$5,IF(D1088=5,'Tipo '!$B$6,IF(D1088=6,'Tipo '!$B$7,IF(D1088=7,'Tipo '!$B$8,IF(D1088=8,'Tipo '!$B$9,IF(D1088=9,'Tipo '!$B$10,IF(D1088=10,'Tipo '!$B$11,IF(D1088=11,'Tipo '!$B$12,IF(D1088=12,'Tipo '!$B$13,IF(D1088=13,'Tipo '!$B$14,IF(D1088=14,'Tipo '!$B$15,IF(D1088=15,'Tipo '!$B$16,IF(D1088=16,'Tipo '!$B$17,IF(D1088=17,'Tipo '!$B$18,IF(D1088=18,'Tipo '!$B$19,IF(D1088=19,'Tipo '!$B$20,IF(D1088=20,'Tipo '!$B$21,"No ha seleccionado un tipo de contrato válido"))))))))))))))))))))</f>
        <v>No ha seleccionado un tipo de contrato válido</v>
      </c>
      <c r="F1088" s="136"/>
      <c r="G1088" s="136"/>
      <c r="H1088" s="146"/>
      <c r="I1088" s="146"/>
      <c r="J1088" s="135"/>
      <c r="K1088" s="136" t="str">
        <f>IF(J1088=1,'Equivalencia BH-BMPT'!$D$2,IF(J1088=2,'Equivalencia BH-BMPT'!$D$3,IF(J1088=3,'Equivalencia BH-BMPT'!$D$4,IF(J1088=4,'Equivalencia BH-BMPT'!$D$5,IF(J1088=5,'Equivalencia BH-BMPT'!$D$6,IF(J1088=6,'Equivalencia BH-BMPT'!$D$7,IF(J1088=7,'Equivalencia BH-BMPT'!$D$8,IF(J1088=8,'Equivalencia BH-BMPT'!$D$9,IF(J1088=9,'Equivalencia BH-BMPT'!$D$10,IF(J1088=10,'Equivalencia BH-BMPT'!$D$11,IF(J1088=11,'Equivalencia BH-BMPT'!$D$12,IF(J1088=12,'Equivalencia BH-BMPT'!$D$13,IF(J1088=13,'Equivalencia BH-BMPT'!$D$14,IF(J1088=14,'Equivalencia BH-BMPT'!$D$15,IF(J1088=15,'Equivalencia BH-BMPT'!$D$16,IF(J1088=16,'Equivalencia BH-BMPT'!$D$17,IF(J1088=17,'Equivalencia BH-BMPT'!$D$18,IF(J1088=18,'Equivalencia BH-BMPT'!$D$19,IF(J1088=19,'Equivalencia BH-BMPT'!$D$20,IF(J1088=20,'Equivalencia BH-BMPT'!$D$21,IF(J1088=21,'Equivalencia BH-BMPT'!$D$22,IF(J1088=22,'Equivalencia BH-BMPT'!$D$23,IF(J1088=23,'Equivalencia BH-BMPT'!#REF!,IF(J1088=24,'Equivalencia BH-BMPT'!$D$25,IF(J1088=25,'Equivalencia BH-BMPT'!$D$26,IF(J1088=26,'Equivalencia BH-BMPT'!$D$27,IF(J1088=27,'Equivalencia BH-BMPT'!$D$28,IF(J1088=28,'Equivalencia BH-BMPT'!$D$29,IF(J1088=29,'Equivalencia BH-BMPT'!$D$30,IF(J1088=30,'Equivalencia BH-BMPT'!$D$31,IF(J1088=31,'Equivalencia BH-BMPT'!$D$32,IF(J1088=32,'Equivalencia BH-BMPT'!$D$33,IF(J1088=33,'Equivalencia BH-BMPT'!$D$34,IF(J1088=34,'Equivalencia BH-BMPT'!$D$35,IF(J1088=35,'Equivalencia BH-BMPT'!$D$36,IF(J1088=36,'Equivalencia BH-BMPT'!$D$37,IF(J1088=37,'Equivalencia BH-BMPT'!$D$38,IF(J1088=38,'Equivalencia BH-BMPT'!#REF!,IF(J1088=39,'Equivalencia BH-BMPT'!$D$40,IF(J1088=40,'Equivalencia BH-BMPT'!$D$41,IF(J1088=41,'Equivalencia BH-BMPT'!$D$42,IF(J1088=42,'Equivalencia BH-BMPT'!$D$43,IF(J1088=43,'Equivalencia BH-BMPT'!$D$44,IF(J1088=44,'Equivalencia BH-BMPT'!$D$45,IF(J1088=45,'Equivalencia BH-BMPT'!$D$46,"No ha seleccionado un número de programa")))))))))))))))))))))))))))))))))))))))))))))</f>
        <v>No ha seleccionado un número de programa</v>
      </c>
      <c r="L1088" s="137"/>
      <c r="M1088" s="135"/>
      <c r="N1088" s="147"/>
      <c r="O1088" s="138"/>
      <c r="P1088" s="139"/>
      <c r="Q1088" s="140"/>
      <c r="R1088" s="140"/>
      <c r="S1088" s="140"/>
      <c r="T1088" s="140">
        <f t="shared" si="87"/>
        <v>0</v>
      </c>
      <c r="U1088" s="140"/>
      <c r="V1088" s="141"/>
      <c r="W1088" s="141"/>
      <c r="X1088" s="141"/>
      <c r="Y1088" s="135"/>
      <c r="Z1088" s="135"/>
      <c r="AA1088" s="142"/>
      <c r="AB1088" s="135"/>
      <c r="AC1088" s="135"/>
      <c r="AD1088" s="135"/>
      <c r="AE1088" s="135"/>
      <c r="AF1088" s="143" t="e">
        <f t="shared" si="88"/>
        <v>#DIV/0!</v>
      </c>
      <c r="AG1088" s="144"/>
      <c r="AH1088" s="144" t="b">
        <f t="shared" si="89"/>
        <v>1</v>
      </c>
    </row>
    <row r="1089" spans="1:34" ht="44.25" customHeight="1" thickBot="1" x14ac:dyDescent="0.3">
      <c r="A1089" s="135"/>
      <c r="B1089" s="135"/>
      <c r="C1089" s="136"/>
      <c r="D1089" s="135"/>
      <c r="E1089" s="136" t="str">
        <f>IF(D1089=1,'Tipo '!$B$2,IF(D1089=2,'Tipo '!$B$3,IF(D1089=3,'Tipo '!$B$4,IF(D1089=4,'Tipo '!$B$5,IF(D1089=5,'Tipo '!$B$6,IF(D1089=6,'Tipo '!$B$7,IF(D1089=7,'Tipo '!$B$8,IF(D1089=8,'Tipo '!$B$9,IF(D1089=9,'Tipo '!$B$10,IF(D1089=10,'Tipo '!$B$11,IF(D1089=11,'Tipo '!$B$12,IF(D1089=12,'Tipo '!$B$13,IF(D1089=13,'Tipo '!$B$14,IF(D1089=14,'Tipo '!$B$15,IF(D1089=15,'Tipo '!$B$16,IF(D1089=16,'Tipo '!$B$17,IF(D1089=17,'Tipo '!$B$18,IF(D1089=18,'Tipo '!$B$19,IF(D1089=19,'Tipo '!$B$20,IF(D1089=20,'Tipo '!$B$21,"No ha seleccionado un tipo de contrato válido"))))))))))))))))))))</f>
        <v>No ha seleccionado un tipo de contrato válido</v>
      </c>
      <c r="F1089" s="136"/>
      <c r="G1089" s="136"/>
      <c r="H1089" s="146"/>
      <c r="I1089" s="146"/>
      <c r="J1089" s="135"/>
      <c r="K1089" s="136" t="str">
        <f>IF(J1089=1,'Equivalencia BH-BMPT'!$D$2,IF(J1089=2,'Equivalencia BH-BMPT'!$D$3,IF(J1089=3,'Equivalencia BH-BMPT'!$D$4,IF(J1089=4,'Equivalencia BH-BMPT'!$D$5,IF(J1089=5,'Equivalencia BH-BMPT'!$D$6,IF(J1089=6,'Equivalencia BH-BMPT'!$D$7,IF(J1089=7,'Equivalencia BH-BMPT'!$D$8,IF(J1089=8,'Equivalencia BH-BMPT'!$D$9,IF(J1089=9,'Equivalencia BH-BMPT'!$D$10,IF(J1089=10,'Equivalencia BH-BMPT'!$D$11,IF(J1089=11,'Equivalencia BH-BMPT'!$D$12,IF(J1089=12,'Equivalencia BH-BMPT'!$D$13,IF(J1089=13,'Equivalencia BH-BMPT'!$D$14,IF(J1089=14,'Equivalencia BH-BMPT'!$D$15,IF(J1089=15,'Equivalencia BH-BMPT'!$D$16,IF(J1089=16,'Equivalencia BH-BMPT'!$D$17,IF(J1089=17,'Equivalencia BH-BMPT'!$D$18,IF(J1089=18,'Equivalencia BH-BMPT'!$D$19,IF(J1089=19,'Equivalencia BH-BMPT'!$D$20,IF(J1089=20,'Equivalencia BH-BMPT'!$D$21,IF(J1089=21,'Equivalencia BH-BMPT'!$D$22,IF(J1089=22,'Equivalencia BH-BMPT'!$D$23,IF(J1089=23,'Equivalencia BH-BMPT'!#REF!,IF(J1089=24,'Equivalencia BH-BMPT'!$D$25,IF(J1089=25,'Equivalencia BH-BMPT'!$D$26,IF(J1089=26,'Equivalencia BH-BMPT'!$D$27,IF(J1089=27,'Equivalencia BH-BMPT'!$D$28,IF(J1089=28,'Equivalencia BH-BMPT'!$D$29,IF(J1089=29,'Equivalencia BH-BMPT'!$D$30,IF(J1089=30,'Equivalencia BH-BMPT'!$D$31,IF(J1089=31,'Equivalencia BH-BMPT'!$D$32,IF(J1089=32,'Equivalencia BH-BMPT'!$D$33,IF(J1089=33,'Equivalencia BH-BMPT'!$D$34,IF(J1089=34,'Equivalencia BH-BMPT'!$D$35,IF(J1089=35,'Equivalencia BH-BMPT'!$D$36,IF(J1089=36,'Equivalencia BH-BMPT'!$D$37,IF(J1089=37,'Equivalencia BH-BMPT'!$D$38,IF(J1089=38,'Equivalencia BH-BMPT'!#REF!,IF(J1089=39,'Equivalencia BH-BMPT'!$D$40,IF(J1089=40,'Equivalencia BH-BMPT'!$D$41,IF(J1089=41,'Equivalencia BH-BMPT'!$D$42,IF(J1089=42,'Equivalencia BH-BMPT'!$D$43,IF(J1089=43,'Equivalencia BH-BMPT'!$D$44,IF(J1089=44,'Equivalencia BH-BMPT'!$D$45,IF(J1089=45,'Equivalencia BH-BMPT'!$D$46,"No ha seleccionado un número de programa")))))))))))))))))))))))))))))))))))))))))))))</f>
        <v>No ha seleccionado un número de programa</v>
      </c>
      <c r="L1089" s="137"/>
      <c r="M1089" s="135"/>
      <c r="N1089" s="147"/>
      <c r="O1089" s="138"/>
      <c r="P1089" s="139"/>
      <c r="Q1089" s="140"/>
      <c r="R1089" s="140"/>
      <c r="S1089" s="140"/>
      <c r="T1089" s="140">
        <f t="shared" si="87"/>
        <v>0</v>
      </c>
      <c r="U1089" s="140"/>
      <c r="V1089" s="141"/>
      <c r="W1089" s="141"/>
      <c r="X1089" s="141"/>
      <c r="Y1089" s="135"/>
      <c r="Z1089" s="135"/>
      <c r="AA1089" s="142"/>
      <c r="AB1089" s="135"/>
      <c r="AC1089" s="135"/>
      <c r="AD1089" s="135"/>
      <c r="AE1089" s="135"/>
      <c r="AF1089" s="143" t="e">
        <f t="shared" si="88"/>
        <v>#DIV/0!</v>
      </c>
      <c r="AG1089" s="144"/>
      <c r="AH1089" s="144" t="b">
        <f t="shared" si="89"/>
        <v>1</v>
      </c>
    </row>
    <row r="1090" spans="1:34" ht="44.25" customHeight="1" thickBot="1" x14ac:dyDescent="0.3">
      <c r="A1090" s="135"/>
      <c r="B1090" s="135"/>
      <c r="C1090" s="136"/>
      <c r="D1090" s="135"/>
      <c r="E1090" s="136" t="str">
        <f>IF(D1090=1,'Tipo '!$B$2,IF(D1090=2,'Tipo '!$B$3,IF(D1090=3,'Tipo '!$B$4,IF(D1090=4,'Tipo '!$B$5,IF(D1090=5,'Tipo '!$B$6,IF(D1090=6,'Tipo '!$B$7,IF(D1090=7,'Tipo '!$B$8,IF(D1090=8,'Tipo '!$B$9,IF(D1090=9,'Tipo '!$B$10,IF(D1090=10,'Tipo '!$B$11,IF(D1090=11,'Tipo '!$B$12,IF(D1090=12,'Tipo '!$B$13,IF(D1090=13,'Tipo '!$B$14,IF(D1090=14,'Tipo '!$B$15,IF(D1090=15,'Tipo '!$B$16,IF(D1090=16,'Tipo '!$B$17,IF(D1090=17,'Tipo '!$B$18,IF(D1090=18,'Tipo '!$B$19,IF(D1090=19,'Tipo '!$B$20,IF(D1090=20,'Tipo '!$B$21,"No ha seleccionado un tipo de contrato válido"))))))))))))))))))))</f>
        <v>No ha seleccionado un tipo de contrato válido</v>
      </c>
      <c r="F1090" s="136"/>
      <c r="G1090" s="136"/>
      <c r="H1090" s="146"/>
      <c r="I1090" s="146"/>
      <c r="J1090" s="135"/>
      <c r="K1090" s="136" t="str">
        <f>IF(J1090=1,'Equivalencia BH-BMPT'!$D$2,IF(J1090=2,'Equivalencia BH-BMPT'!$D$3,IF(J1090=3,'Equivalencia BH-BMPT'!$D$4,IF(J1090=4,'Equivalencia BH-BMPT'!$D$5,IF(J1090=5,'Equivalencia BH-BMPT'!$D$6,IF(J1090=6,'Equivalencia BH-BMPT'!$D$7,IF(J1090=7,'Equivalencia BH-BMPT'!$D$8,IF(J1090=8,'Equivalencia BH-BMPT'!$D$9,IF(J1090=9,'Equivalencia BH-BMPT'!$D$10,IF(J1090=10,'Equivalencia BH-BMPT'!$D$11,IF(J1090=11,'Equivalencia BH-BMPT'!$D$12,IF(J1090=12,'Equivalencia BH-BMPT'!$D$13,IF(J1090=13,'Equivalencia BH-BMPT'!$D$14,IF(J1090=14,'Equivalencia BH-BMPT'!$D$15,IF(J1090=15,'Equivalencia BH-BMPT'!$D$16,IF(J1090=16,'Equivalencia BH-BMPT'!$D$17,IF(J1090=17,'Equivalencia BH-BMPT'!$D$18,IF(J1090=18,'Equivalencia BH-BMPT'!$D$19,IF(J1090=19,'Equivalencia BH-BMPT'!$D$20,IF(J1090=20,'Equivalencia BH-BMPT'!$D$21,IF(J1090=21,'Equivalencia BH-BMPT'!$D$22,IF(J1090=22,'Equivalencia BH-BMPT'!$D$23,IF(J1090=23,'Equivalencia BH-BMPT'!#REF!,IF(J1090=24,'Equivalencia BH-BMPT'!$D$25,IF(J1090=25,'Equivalencia BH-BMPT'!$D$26,IF(J1090=26,'Equivalencia BH-BMPT'!$D$27,IF(J1090=27,'Equivalencia BH-BMPT'!$D$28,IF(J1090=28,'Equivalencia BH-BMPT'!$D$29,IF(J1090=29,'Equivalencia BH-BMPT'!$D$30,IF(J1090=30,'Equivalencia BH-BMPT'!$D$31,IF(J1090=31,'Equivalencia BH-BMPT'!$D$32,IF(J1090=32,'Equivalencia BH-BMPT'!$D$33,IF(J1090=33,'Equivalencia BH-BMPT'!$D$34,IF(J1090=34,'Equivalencia BH-BMPT'!$D$35,IF(J1090=35,'Equivalencia BH-BMPT'!$D$36,IF(J1090=36,'Equivalencia BH-BMPT'!$D$37,IF(J1090=37,'Equivalencia BH-BMPT'!$D$38,IF(J1090=38,'Equivalencia BH-BMPT'!#REF!,IF(J1090=39,'Equivalencia BH-BMPT'!$D$40,IF(J1090=40,'Equivalencia BH-BMPT'!$D$41,IF(J1090=41,'Equivalencia BH-BMPT'!$D$42,IF(J1090=42,'Equivalencia BH-BMPT'!$D$43,IF(J1090=43,'Equivalencia BH-BMPT'!$D$44,IF(J1090=44,'Equivalencia BH-BMPT'!$D$45,IF(J1090=45,'Equivalencia BH-BMPT'!$D$46,"No ha seleccionado un número de programa")))))))))))))))))))))))))))))))))))))))))))))</f>
        <v>No ha seleccionado un número de programa</v>
      </c>
      <c r="L1090" s="137"/>
      <c r="M1090" s="135"/>
      <c r="N1090" s="147"/>
      <c r="O1090" s="138"/>
      <c r="P1090" s="139"/>
      <c r="Q1090" s="140"/>
      <c r="R1090" s="140"/>
      <c r="S1090" s="140"/>
      <c r="T1090" s="140">
        <f t="shared" si="87"/>
        <v>0</v>
      </c>
      <c r="U1090" s="140"/>
      <c r="V1090" s="141"/>
      <c r="W1090" s="141"/>
      <c r="X1090" s="141"/>
      <c r="Y1090" s="135"/>
      <c r="Z1090" s="135"/>
      <c r="AA1090" s="142"/>
      <c r="AB1090" s="135"/>
      <c r="AC1090" s="135"/>
      <c r="AD1090" s="135"/>
      <c r="AE1090" s="135"/>
      <c r="AF1090" s="143" t="e">
        <f t="shared" si="88"/>
        <v>#DIV/0!</v>
      </c>
      <c r="AG1090" s="144"/>
      <c r="AH1090" s="144" t="b">
        <f t="shared" si="89"/>
        <v>1</v>
      </c>
    </row>
    <row r="1091" spans="1:34" ht="44.25" customHeight="1" thickBot="1" x14ac:dyDescent="0.3">
      <c r="A1091" s="135"/>
      <c r="B1091" s="135"/>
      <c r="C1091" s="136"/>
      <c r="D1091" s="135"/>
      <c r="E1091" s="136" t="str">
        <f>IF(D1091=1,'Tipo '!$B$2,IF(D1091=2,'Tipo '!$B$3,IF(D1091=3,'Tipo '!$B$4,IF(D1091=4,'Tipo '!$B$5,IF(D1091=5,'Tipo '!$B$6,IF(D1091=6,'Tipo '!$B$7,IF(D1091=7,'Tipo '!$B$8,IF(D1091=8,'Tipo '!$B$9,IF(D1091=9,'Tipo '!$B$10,IF(D1091=10,'Tipo '!$B$11,IF(D1091=11,'Tipo '!$B$12,IF(D1091=12,'Tipo '!$B$13,IF(D1091=13,'Tipo '!$B$14,IF(D1091=14,'Tipo '!$B$15,IF(D1091=15,'Tipo '!$B$16,IF(D1091=16,'Tipo '!$B$17,IF(D1091=17,'Tipo '!$B$18,IF(D1091=18,'Tipo '!$B$19,IF(D1091=19,'Tipo '!$B$20,IF(D1091=20,'Tipo '!$B$21,"No ha seleccionado un tipo de contrato válido"))))))))))))))))))))</f>
        <v>No ha seleccionado un tipo de contrato válido</v>
      </c>
      <c r="F1091" s="136"/>
      <c r="G1091" s="136"/>
      <c r="H1091" s="146"/>
      <c r="I1091" s="146"/>
      <c r="J1091" s="135"/>
      <c r="K1091" s="136" t="str">
        <f>IF(J1091=1,'Equivalencia BH-BMPT'!$D$2,IF(J1091=2,'Equivalencia BH-BMPT'!$D$3,IF(J1091=3,'Equivalencia BH-BMPT'!$D$4,IF(J1091=4,'Equivalencia BH-BMPT'!$D$5,IF(J1091=5,'Equivalencia BH-BMPT'!$D$6,IF(J1091=6,'Equivalencia BH-BMPT'!$D$7,IF(J1091=7,'Equivalencia BH-BMPT'!$D$8,IF(J1091=8,'Equivalencia BH-BMPT'!$D$9,IF(J1091=9,'Equivalencia BH-BMPT'!$D$10,IF(J1091=10,'Equivalencia BH-BMPT'!$D$11,IF(J1091=11,'Equivalencia BH-BMPT'!$D$12,IF(J1091=12,'Equivalencia BH-BMPT'!$D$13,IF(J1091=13,'Equivalencia BH-BMPT'!$D$14,IF(J1091=14,'Equivalencia BH-BMPT'!$D$15,IF(J1091=15,'Equivalencia BH-BMPT'!$D$16,IF(J1091=16,'Equivalencia BH-BMPT'!$D$17,IF(J1091=17,'Equivalencia BH-BMPT'!$D$18,IF(J1091=18,'Equivalencia BH-BMPT'!$D$19,IF(J1091=19,'Equivalencia BH-BMPT'!$D$20,IF(J1091=20,'Equivalencia BH-BMPT'!$D$21,IF(J1091=21,'Equivalencia BH-BMPT'!$D$22,IF(J1091=22,'Equivalencia BH-BMPT'!$D$23,IF(J1091=23,'Equivalencia BH-BMPT'!#REF!,IF(J1091=24,'Equivalencia BH-BMPT'!$D$25,IF(J1091=25,'Equivalencia BH-BMPT'!$D$26,IF(J1091=26,'Equivalencia BH-BMPT'!$D$27,IF(J1091=27,'Equivalencia BH-BMPT'!$D$28,IF(J1091=28,'Equivalencia BH-BMPT'!$D$29,IF(J1091=29,'Equivalencia BH-BMPT'!$D$30,IF(J1091=30,'Equivalencia BH-BMPT'!$D$31,IF(J1091=31,'Equivalencia BH-BMPT'!$D$32,IF(J1091=32,'Equivalencia BH-BMPT'!$D$33,IF(J1091=33,'Equivalencia BH-BMPT'!$D$34,IF(J1091=34,'Equivalencia BH-BMPT'!$D$35,IF(J1091=35,'Equivalencia BH-BMPT'!$D$36,IF(J1091=36,'Equivalencia BH-BMPT'!$D$37,IF(J1091=37,'Equivalencia BH-BMPT'!$D$38,IF(J1091=38,'Equivalencia BH-BMPT'!#REF!,IF(J1091=39,'Equivalencia BH-BMPT'!$D$40,IF(J1091=40,'Equivalencia BH-BMPT'!$D$41,IF(J1091=41,'Equivalencia BH-BMPT'!$D$42,IF(J1091=42,'Equivalencia BH-BMPT'!$D$43,IF(J1091=43,'Equivalencia BH-BMPT'!$D$44,IF(J1091=44,'Equivalencia BH-BMPT'!$D$45,IF(J1091=45,'Equivalencia BH-BMPT'!$D$46,"No ha seleccionado un número de programa")))))))))))))))))))))))))))))))))))))))))))))</f>
        <v>No ha seleccionado un número de programa</v>
      </c>
      <c r="L1091" s="137"/>
      <c r="M1091" s="135"/>
      <c r="N1091" s="147"/>
      <c r="O1091" s="138"/>
      <c r="P1091" s="139"/>
      <c r="Q1091" s="140"/>
      <c r="R1091" s="140"/>
      <c r="S1091" s="140"/>
      <c r="T1091" s="140">
        <f t="shared" si="87"/>
        <v>0</v>
      </c>
      <c r="U1091" s="140"/>
      <c r="V1091" s="141"/>
      <c r="W1091" s="141"/>
      <c r="X1091" s="141"/>
      <c r="Y1091" s="135"/>
      <c r="Z1091" s="135"/>
      <c r="AA1091" s="142"/>
      <c r="AB1091" s="135"/>
      <c r="AC1091" s="135"/>
      <c r="AD1091" s="135"/>
      <c r="AE1091" s="135"/>
      <c r="AF1091" s="143" t="e">
        <f t="shared" si="88"/>
        <v>#DIV/0!</v>
      </c>
      <c r="AG1091" s="144"/>
      <c r="AH1091" s="144" t="b">
        <f t="shared" si="89"/>
        <v>1</v>
      </c>
    </row>
    <row r="1092" spans="1:34" ht="44.25" customHeight="1" thickBot="1" x14ac:dyDescent="0.3">
      <c r="A1092" s="135"/>
      <c r="B1092" s="135"/>
      <c r="C1092" s="136"/>
      <c r="D1092" s="135"/>
      <c r="E1092" s="136" t="str">
        <f>IF(D1092=1,'Tipo '!$B$2,IF(D1092=2,'Tipo '!$B$3,IF(D1092=3,'Tipo '!$B$4,IF(D1092=4,'Tipo '!$B$5,IF(D1092=5,'Tipo '!$B$6,IF(D1092=6,'Tipo '!$B$7,IF(D1092=7,'Tipo '!$B$8,IF(D1092=8,'Tipo '!$B$9,IF(D1092=9,'Tipo '!$B$10,IF(D1092=10,'Tipo '!$B$11,IF(D1092=11,'Tipo '!$B$12,IF(D1092=12,'Tipo '!$B$13,IF(D1092=13,'Tipo '!$B$14,IF(D1092=14,'Tipo '!$B$15,IF(D1092=15,'Tipo '!$B$16,IF(D1092=16,'Tipo '!$B$17,IF(D1092=17,'Tipo '!$B$18,IF(D1092=18,'Tipo '!$B$19,IF(D1092=19,'Tipo '!$B$20,IF(D1092=20,'Tipo '!$B$21,"No ha seleccionado un tipo de contrato válido"))))))))))))))))))))</f>
        <v>No ha seleccionado un tipo de contrato válido</v>
      </c>
      <c r="F1092" s="136"/>
      <c r="G1092" s="136"/>
      <c r="H1092" s="146"/>
      <c r="I1092" s="146"/>
      <c r="J1092" s="135"/>
      <c r="K1092" s="136" t="str">
        <f>IF(J1092=1,'Equivalencia BH-BMPT'!$D$2,IF(J1092=2,'Equivalencia BH-BMPT'!$D$3,IF(J1092=3,'Equivalencia BH-BMPT'!$D$4,IF(J1092=4,'Equivalencia BH-BMPT'!$D$5,IF(J1092=5,'Equivalencia BH-BMPT'!$D$6,IF(J1092=6,'Equivalencia BH-BMPT'!$D$7,IF(J1092=7,'Equivalencia BH-BMPT'!$D$8,IF(J1092=8,'Equivalencia BH-BMPT'!$D$9,IF(J1092=9,'Equivalencia BH-BMPT'!$D$10,IF(J1092=10,'Equivalencia BH-BMPT'!$D$11,IF(J1092=11,'Equivalencia BH-BMPT'!$D$12,IF(J1092=12,'Equivalencia BH-BMPT'!$D$13,IF(J1092=13,'Equivalencia BH-BMPT'!$D$14,IF(J1092=14,'Equivalencia BH-BMPT'!$D$15,IF(J1092=15,'Equivalencia BH-BMPT'!$D$16,IF(J1092=16,'Equivalencia BH-BMPT'!$D$17,IF(J1092=17,'Equivalencia BH-BMPT'!$D$18,IF(J1092=18,'Equivalencia BH-BMPT'!$D$19,IF(J1092=19,'Equivalencia BH-BMPT'!$D$20,IF(J1092=20,'Equivalencia BH-BMPT'!$D$21,IF(J1092=21,'Equivalencia BH-BMPT'!$D$22,IF(J1092=22,'Equivalencia BH-BMPT'!$D$23,IF(J1092=23,'Equivalencia BH-BMPT'!#REF!,IF(J1092=24,'Equivalencia BH-BMPT'!$D$25,IF(J1092=25,'Equivalencia BH-BMPT'!$D$26,IF(J1092=26,'Equivalencia BH-BMPT'!$D$27,IF(J1092=27,'Equivalencia BH-BMPT'!$D$28,IF(J1092=28,'Equivalencia BH-BMPT'!$D$29,IF(J1092=29,'Equivalencia BH-BMPT'!$D$30,IF(J1092=30,'Equivalencia BH-BMPT'!$D$31,IF(J1092=31,'Equivalencia BH-BMPT'!$D$32,IF(J1092=32,'Equivalencia BH-BMPT'!$D$33,IF(J1092=33,'Equivalencia BH-BMPT'!$D$34,IF(J1092=34,'Equivalencia BH-BMPT'!$D$35,IF(J1092=35,'Equivalencia BH-BMPT'!$D$36,IF(J1092=36,'Equivalencia BH-BMPT'!$D$37,IF(J1092=37,'Equivalencia BH-BMPT'!$D$38,IF(J1092=38,'Equivalencia BH-BMPT'!#REF!,IF(J1092=39,'Equivalencia BH-BMPT'!$D$40,IF(J1092=40,'Equivalencia BH-BMPT'!$D$41,IF(J1092=41,'Equivalencia BH-BMPT'!$D$42,IF(J1092=42,'Equivalencia BH-BMPT'!$D$43,IF(J1092=43,'Equivalencia BH-BMPT'!$D$44,IF(J1092=44,'Equivalencia BH-BMPT'!$D$45,IF(J1092=45,'Equivalencia BH-BMPT'!$D$46,"No ha seleccionado un número de programa")))))))))))))))))))))))))))))))))))))))))))))</f>
        <v>No ha seleccionado un número de programa</v>
      </c>
      <c r="L1092" s="137"/>
      <c r="M1092" s="135"/>
      <c r="N1092" s="147"/>
      <c r="O1092" s="138"/>
      <c r="P1092" s="139"/>
      <c r="Q1092" s="140"/>
      <c r="R1092" s="140"/>
      <c r="S1092" s="140"/>
      <c r="T1092" s="140">
        <f t="shared" si="87"/>
        <v>0</v>
      </c>
      <c r="U1092" s="140"/>
      <c r="V1092" s="141"/>
      <c r="W1092" s="141"/>
      <c r="X1092" s="141"/>
      <c r="Y1092" s="135"/>
      <c r="Z1092" s="135"/>
      <c r="AA1092" s="142"/>
      <c r="AB1092" s="135"/>
      <c r="AC1092" s="135"/>
      <c r="AD1092" s="135"/>
      <c r="AE1092" s="135"/>
      <c r="AF1092" s="143" t="e">
        <f t="shared" si="88"/>
        <v>#DIV/0!</v>
      </c>
      <c r="AG1092" s="144"/>
      <c r="AH1092" s="144" t="b">
        <f t="shared" si="89"/>
        <v>1</v>
      </c>
    </row>
    <row r="1093" spans="1:34" ht="44.25" customHeight="1" thickBot="1" x14ac:dyDescent="0.3">
      <c r="A1093" s="135"/>
      <c r="B1093" s="135"/>
      <c r="C1093" s="136"/>
      <c r="D1093" s="135"/>
      <c r="E1093" s="136" t="str">
        <f>IF(D1093=1,'Tipo '!$B$2,IF(D1093=2,'Tipo '!$B$3,IF(D1093=3,'Tipo '!$B$4,IF(D1093=4,'Tipo '!$B$5,IF(D1093=5,'Tipo '!$B$6,IF(D1093=6,'Tipo '!$B$7,IF(D1093=7,'Tipo '!$B$8,IF(D1093=8,'Tipo '!$B$9,IF(D1093=9,'Tipo '!$B$10,IF(D1093=10,'Tipo '!$B$11,IF(D1093=11,'Tipo '!$B$12,IF(D1093=12,'Tipo '!$B$13,IF(D1093=13,'Tipo '!$B$14,IF(D1093=14,'Tipo '!$B$15,IF(D1093=15,'Tipo '!$B$16,IF(D1093=16,'Tipo '!$B$17,IF(D1093=17,'Tipo '!$B$18,IF(D1093=18,'Tipo '!$B$19,IF(D1093=19,'Tipo '!$B$20,IF(D1093=20,'Tipo '!$B$21,"No ha seleccionado un tipo de contrato válido"))))))))))))))))))))</f>
        <v>No ha seleccionado un tipo de contrato válido</v>
      </c>
      <c r="F1093" s="136"/>
      <c r="G1093" s="136"/>
      <c r="H1093" s="146"/>
      <c r="I1093" s="146"/>
      <c r="J1093" s="135"/>
      <c r="K1093" s="136" t="str">
        <f>IF(J1093=1,'Equivalencia BH-BMPT'!$D$2,IF(J1093=2,'Equivalencia BH-BMPT'!$D$3,IF(J1093=3,'Equivalencia BH-BMPT'!$D$4,IF(J1093=4,'Equivalencia BH-BMPT'!$D$5,IF(J1093=5,'Equivalencia BH-BMPT'!$D$6,IF(J1093=6,'Equivalencia BH-BMPT'!$D$7,IF(J1093=7,'Equivalencia BH-BMPT'!$D$8,IF(J1093=8,'Equivalencia BH-BMPT'!$D$9,IF(J1093=9,'Equivalencia BH-BMPT'!$D$10,IF(J1093=10,'Equivalencia BH-BMPT'!$D$11,IF(J1093=11,'Equivalencia BH-BMPT'!$D$12,IF(J1093=12,'Equivalencia BH-BMPT'!$D$13,IF(J1093=13,'Equivalencia BH-BMPT'!$D$14,IF(J1093=14,'Equivalencia BH-BMPT'!$D$15,IF(J1093=15,'Equivalencia BH-BMPT'!$D$16,IF(J1093=16,'Equivalencia BH-BMPT'!$D$17,IF(J1093=17,'Equivalencia BH-BMPT'!$D$18,IF(J1093=18,'Equivalencia BH-BMPT'!$D$19,IF(J1093=19,'Equivalencia BH-BMPT'!$D$20,IF(J1093=20,'Equivalencia BH-BMPT'!$D$21,IF(J1093=21,'Equivalencia BH-BMPT'!$D$22,IF(J1093=22,'Equivalencia BH-BMPT'!$D$23,IF(J1093=23,'Equivalencia BH-BMPT'!#REF!,IF(J1093=24,'Equivalencia BH-BMPT'!$D$25,IF(J1093=25,'Equivalencia BH-BMPT'!$D$26,IF(J1093=26,'Equivalencia BH-BMPT'!$D$27,IF(J1093=27,'Equivalencia BH-BMPT'!$D$28,IF(J1093=28,'Equivalencia BH-BMPT'!$D$29,IF(J1093=29,'Equivalencia BH-BMPT'!$D$30,IF(J1093=30,'Equivalencia BH-BMPT'!$D$31,IF(J1093=31,'Equivalencia BH-BMPT'!$D$32,IF(J1093=32,'Equivalencia BH-BMPT'!$D$33,IF(J1093=33,'Equivalencia BH-BMPT'!$D$34,IF(J1093=34,'Equivalencia BH-BMPT'!$D$35,IF(J1093=35,'Equivalencia BH-BMPT'!$D$36,IF(J1093=36,'Equivalencia BH-BMPT'!$D$37,IF(J1093=37,'Equivalencia BH-BMPT'!$D$38,IF(J1093=38,'Equivalencia BH-BMPT'!#REF!,IF(J1093=39,'Equivalencia BH-BMPT'!$D$40,IF(J1093=40,'Equivalencia BH-BMPT'!$D$41,IF(J1093=41,'Equivalencia BH-BMPT'!$D$42,IF(J1093=42,'Equivalencia BH-BMPT'!$D$43,IF(J1093=43,'Equivalencia BH-BMPT'!$D$44,IF(J1093=44,'Equivalencia BH-BMPT'!$D$45,IF(J1093=45,'Equivalencia BH-BMPT'!$D$46,"No ha seleccionado un número de programa")))))))))))))))))))))))))))))))))))))))))))))</f>
        <v>No ha seleccionado un número de programa</v>
      </c>
      <c r="L1093" s="137"/>
      <c r="M1093" s="135"/>
      <c r="N1093" s="147"/>
      <c r="O1093" s="138"/>
      <c r="P1093" s="139"/>
      <c r="Q1093" s="140"/>
      <c r="R1093" s="140"/>
      <c r="S1093" s="140"/>
      <c r="T1093" s="140">
        <f t="shared" si="87"/>
        <v>0</v>
      </c>
      <c r="U1093" s="140"/>
      <c r="V1093" s="141"/>
      <c r="W1093" s="141"/>
      <c r="X1093" s="141"/>
      <c r="Y1093" s="135"/>
      <c r="Z1093" s="135"/>
      <c r="AA1093" s="142"/>
      <c r="AB1093" s="135"/>
      <c r="AC1093" s="135"/>
      <c r="AD1093" s="135"/>
      <c r="AE1093" s="135"/>
      <c r="AF1093" s="143" t="e">
        <f t="shared" si="88"/>
        <v>#DIV/0!</v>
      </c>
      <c r="AG1093" s="144"/>
      <c r="AH1093" s="144" t="b">
        <f t="shared" si="89"/>
        <v>1</v>
      </c>
    </row>
    <row r="1094" spans="1:34" ht="44.25" customHeight="1" thickBot="1" x14ac:dyDescent="0.3">
      <c r="A1094" s="135"/>
      <c r="B1094" s="135"/>
      <c r="C1094" s="136"/>
      <c r="D1094" s="135"/>
      <c r="E1094" s="136" t="str">
        <f>IF(D1094=1,'Tipo '!$B$2,IF(D1094=2,'Tipo '!$B$3,IF(D1094=3,'Tipo '!$B$4,IF(D1094=4,'Tipo '!$B$5,IF(D1094=5,'Tipo '!$B$6,IF(D1094=6,'Tipo '!$B$7,IF(D1094=7,'Tipo '!$B$8,IF(D1094=8,'Tipo '!$B$9,IF(D1094=9,'Tipo '!$B$10,IF(D1094=10,'Tipo '!$B$11,IF(D1094=11,'Tipo '!$B$12,IF(D1094=12,'Tipo '!$B$13,IF(D1094=13,'Tipo '!$B$14,IF(D1094=14,'Tipo '!$B$15,IF(D1094=15,'Tipo '!$B$16,IF(D1094=16,'Tipo '!$B$17,IF(D1094=17,'Tipo '!$B$18,IF(D1094=18,'Tipo '!$B$19,IF(D1094=19,'Tipo '!$B$20,IF(D1094=20,'Tipo '!$B$21,"No ha seleccionado un tipo de contrato válido"))))))))))))))))))))</f>
        <v>No ha seleccionado un tipo de contrato válido</v>
      </c>
      <c r="F1094" s="136"/>
      <c r="G1094" s="136"/>
      <c r="H1094" s="146"/>
      <c r="I1094" s="146"/>
      <c r="J1094" s="135"/>
      <c r="K1094" s="136" t="str">
        <f>IF(J1094=1,'Equivalencia BH-BMPT'!$D$2,IF(J1094=2,'Equivalencia BH-BMPT'!$D$3,IF(J1094=3,'Equivalencia BH-BMPT'!$D$4,IF(J1094=4,'Equivalencia BH-BMPT'!$D$5,IF(J1094=5,'Equivalencia BH-BMPT'!$D$6,IF(J1094=6,'Equivalencia BH-BMPT'!$D$7,IF(J1094=7,'Equivalencia BH-BMPT'!$D$8,IF(J1094=8,'Equivalencia BH-BMPT'!$D$9,IF(J1094=9,'Equivalencia BH-BMPT'!$D$10,IF(J1094=10,'Equivalencia BH-BMPT'!$D$11,IF(J1094=11,'Equivalencia BH-BMPT'!$D$12,IF(J1094=12,'Equivalencia BH-BMPT'!$D$13,IF(J1094=13,'Equivalencia BH-BMPT'!$D$14,IF(J1094=14,'Equivalencia BH-BMPT'!$D$15,IF(J1094=15,'Equivalencia BH-BMPT'!$D$16,IF(J1094=16,'Equivalencia BH-BMPT'!$D$17,IF(J1094=17,'Equivalencia BH-BMPT'!$D$18,IF(J1094=18,'Equivalencia BH-BMPT'!$D$19,IF(J1094=19,'Equivalencia BH-BMPT'!$D$20,IF(J1094=20,'Equivalencia BH-BMPT'!$D$21,IF(J1094=21,'Equivalencia BH-BMPT'!$D$22,IF(J1094=22,'Equivalencia BH-BMPT'!$D$23,IF(J1094=23,'Equivalencia BH-BMPT'!#REF!,IF(J1094=24,'Equivalencia BH-BMPT'!$D$25,IF(J1094=25,'Equivalencia BH-BMPT'!$D$26,IF(J1094=26,'Equivalencia BH-BMPT'!$D$27,IF(J1094=27,'Equivalencia BH-BMPT'!$D$28,IF(J1094=28,'Equivalencia BH-BMPT'!$D$29,IF(J1094=29,'Equivalencia BH-BMPT'!$D$30,IF(J1094=30,'Equivalencia BH-BMPT'!$D$31,IF(J1094=31,'Equivalencia BH-BMPT'!$D$32,IF(J1094=32,'Equivalencia BH-BMPT'!$D$33,IF(J1094=33,'Equivalencia BH-BMPT'!$D$34,IF(J1094=34,'Equivalencia BH-BMPT'!$D$35,IF(J1094=35,'Equivalencia BH-BMPT'!$D$36,IF(J1094=36,'Equivalencia BH-BMPT'!$D$37,IF(J1094=37,'Equivalencia BH-BMPT'!$D$38,IF(J1094=38,'Equivalencia BH-BMPT'!#REF!,IF(J1094=39,'Equivalencia BH-BMPT'!$D$40,IF(J1094=40,'Equivalencia BH-BMPT'!$D$41,IF(J1094=41,'Equivalencia BH-BMPT'!$D$42,IF(J1094=42,'Equivalencia BH-BMPT'!$D$43,IF(J1094=43,'Equivalencia BH-BMPT'!$D$44,IF(J1094=44,'Equivalencia BH-BMPT'!$D$45,IF(J1094=45,'Equivalencia BH-BMPT'!$D$46,"No ha seleccionado un número de programa")))))))))))))))))))))))))))))))))))))))))))))</f>
        <v>No ha seleccionado un número de programa</v>
      </c>
      <c r="L1094" s="137"/>
      <c r="M1094" s="135"/>
      <c r="N1094" s="147"/>
      <c r="O1094" s="138"/>
      <c r="P1094" s="139"/>
      <c r="Q1094" s="140"/>
      <c r="R1094" s="140"/>
      <c r="S1094" s="140"/>
      <c r="T1094" s="140">
        <f t="shared" si="87"/>
        <v>0</v>
      </c>
      <c r="U1094" s="140"/>
      <c r="V1094" s="141"/>
      <c r="W1094" s="141"/>
      <c r="X1094" s="141"/>
      <c r="Y1094" s="135"/>
      <c r="Z1094" s="135"/>
      <c r="AA1094" s="142"/>
      <c r="AB1094" s="135"/>
      <c r="AC1094" s="135"/>
      <c r="AD1094" s="135"/>
      <c r="AE1094" s="135"/>
      <c r="AF1094" s="143" t="e">
        <f t="shared" si="88"/>
        <v>#DIV/0!</v>
      </c>
      <c r="AG1094" s="144"/>
      <c r="AH1094" s="144" t="b">
        <f t="shared" si="89"/>
        <v>1</v>
      </c>
    </row>
    <row r="1095" spans="1:34" ht="44.25" customHeight="1" thickBot="1" x14ac:dyDescent="0.3">
      <c r="A1095" s="135"/>
      <c r="B1095" s="135"/>
      <c r="C1095" s="136"/>
      <c r="D1095" s="135"/>
      <c r="E1095" s="136" t="str">
        <f>IF(D1095=1,'Tipo '!$B$2,IF(D1095=2,'Tipo '!$B$3,IF(D1095=3,'Tipo '!$B$4,IF(D1095=4,'Tipo '!$B$5,IF(D1095=5,'Tipo '!$B$6,IF(D1095=6,'Tipo '!$B$7,IF(D1095=7,'Tipo '!$B$8,IF(D1095=8,'Tipo '!$B$9,IF(D1095=9,'Tipo '!$B$10,IF(D1095=10,'Tipo '!$B$11,IF(D1095=11,'Tipo '!$B$12,IF(D1095=12,'Tipo '!$B$13,IF(D1095=13,'Tipo '!$B$14,IF(D1095=14,'Tipo '!$B$15,IF(D1095=15,'Tipo '!$B$16,IF(D1095=16,'Tipo '!$B$17,IF(D1095=17,'Tipo '!$B$18,IF(D1095=18,'Tipo '!$B$19,IF(D1095=19,'Tipo '!$B$20,IF(D1095=20,'Tipo '!$B$21,"No ha seleccionado un tipo de contrato válido"))))))))))))))))))))</f>
        <v>No ha seleccionado un tipo de contrato válido</v>
      </c>
      <c r="F1095" s="136"/>
      <c r="G1095" s="136"/>
      <c r="H1095" s="146"/>
      <c r="I1095" s="146"/>
      <c r="J1095" s="135"/>
      <c r="K1095" s="136" t="str">
        <f>IF(J1095=1,'Equivalencia BH-BMPT'!$D$2,IF(J1095=2,'Equivalencia BH-BMPT'!$D$3,IF(J1095=3,'Equivalencia BH-BMPT'!$D$4,IF(J1095=4,'Equivalencia BH-BMPT'!$D$5,IF(J1095=5,'Equivalencia BH-BMPT'!$D$6,IF(J1095=6,'Equivalencia BH-BMPT'!$D$7,IF(J1095=7,'Equivalencia BH-BMPT'!$D$8,IF(J1095=8,'Equivalencia BH-BMPT'!$D$9,IF(J1095=9,'Equivalencia BH-BMPT'!$D$10,IF(J1095=10,'Equivalencia BH-BMPT'!$D$11,IF(J1095=11,'Equivalencia BH-BMPT'!$D$12,IF(J1095=12,'Equivalencia BH-BMPT'!$D$13,IF(J1095=13,'Equivalencia BH-BMPT'!$D$14,IF(J1095=14,'Equivalencia BH-BMPT'!$D$15,IF(J1095=15,'Equivalencia BH-BMPT'!$D$16,IF(J1095=16,'Equivalencia BH-BMPT'!$D$17,IF(J1095=17,'Equivalencia BH-BMPT'!$D$18,IF(J1095=18,'Equivalencia BH-BMPT'!$D$19,IF(J1095=19,'Equivalencia BH-BMPT'!$D$20,IF(J1095=20,'Equivalencia BH-BMPT'!$D$21,IF(J1095=21,'Equivalencia BH-BMPT'!$D$22,IF(J1095=22,'Equivalencia BH-BMPT'!$D$23,IF(J1095=23,'Equivalencia BH-BMPT'!#REF!,IF(J1095=24,'Equivalencia BH-BMPT'!$D$25,IF(J1095=25,'Equivalencia BH-BMPT'!$D$26,IF(J1095=26,'Equivalencia BH-BMPT'!$D$27,IF(J1095=27,'Equivalencia BH-BMPT'!$D$28,IF(J1095=28,'Equivalencia BH-BMPT'!$D$29,IF(J1095=29,'Equivalencia BH-BMPT'!$D$30,IF(J1095=30,'Equivalencia BH-BMPT'!$D$31,IF(J1095=31,'Equivalencia BH-BMPT'!$D$32,IF(J1095=32,'Equivalencia BH-BMPT'!$D$33,IF(J1095=33,'Equivalencia BH-BMPT'!$D$34,IF(J1095=34,'Equivalencia BH-BMPT'!$D$35,IF(J1095=35,'Equivalencia BH-BMPT'!$D$36,IF(J1095=36,'Equivalencia BH-BMPT'!$D$37,IF(J1095=37,'Equivalencia BH-BMPT'!$D$38,IF(J1095=38,'Equivalencia BH-BMPT'!#REF!,IF(J1095=39,'Equivalencia BH-BMPT'!$D$40,IF(J1095=40,'Equivalencia BH-BMPT'!$D$41,IF(J1095=41,'Equivalencia BH-BMPT'!$D$42,IF(J1095=42,'Equivalencia BH-BMPT'!$D$43,IF(J1095=43,'Equivalencia BH-BMPT'!$D$44,IF(J1095=44,'Equivalencia BH-BMPT'!$D$45,IF(J1095=45,'Equivalencia BH-BMPT'!$D$46,"No ha seleccionado un número de programa")))))))))))))))))))))))))))))))))))))))))))))</f>
        <v>No ha seleccionado un número de programa</v>
      </c>
      <c r="L1095" s="137"/>
      <c r="M1095" s="135"/>
      <c r="N1095" s="147"/>
      <c r="O1095" s="138"/>
      <c r="P1095" s="139"/>
      <c r="Q1095" s="140"/>
      <c r="R1095" s="140"/>
      <c r="S1095" s="140"/>
      <c r="T1095" s="140">
        <f t="shared" si="87"/>
        <v>0</v>
      </c>
      <c r="U1095" s="140"/>
      <c r="V1095" s="141"/>
      <c r="W1095" s="141"/>
      <c r="X1095" s="141"/>
      <c r="Y1095" s="135"/>
      <c r="Z1095" s="135"/>
      <c r="AA1095" s="142"/>
      <c r="AB1095" s="135"/>
      <c r="AC1095" s="135"/>
      <c r="AD1095" s="135"/>
      <c r="AE1095" s="135"/>
      <c r="AF1095" s="143" t="e">
        <f t="shared" si="88"/>
        <v>#DIV/0!</v>
      </c>
      <c r="AG1095" s="144"/>
      <c r="AH1095" s="144" t="b">
        <f t="shared" si="89"/>
        <v>1</v>
      </c>
    </row>
    <row r="1096" spans="1:34" ht="44.25" customHeight="1" thickBot="1" x14ac:dyDescent="0.3">
      <c r="A1096" s="135"/>
      <c r="B1096" s="135"/>
      <c r="C1096" s="136"/>
      <c r="D1096" s="135"/>
      <c r="E1096" s="136" t="str">
        <f>IF(D1096=1,'Tipo '!$B$2,IF(D1096=2,'Tipo '!$B$3,IF(D1096=3,'Tipo '!$B$4,IF(D1096=4,'Tipo '!$B$5,IF(D1096=5,'Tipo '!$B$6,IF(D1096=6,'Tipo '!$B$7,IF(D1096=7,'Tipo '!$B$8,IF(D1096=8,'Tipo '!$B$9,IF(D1096=9,'Tipo '!$B$10,IF(D1096=10,'Tipo '!$B$11,IF(D1096=11,'Tipo '!$B$12,IF(D1096=12,'Tipo '!$B$13,IF(D1096=13,'Tipo '!$B$14,IF(D1096=14,'Tipo '!$B$15,IF(D1096=15,'Tipo '!$B$16,IF(D1096=16,'Tipo '!$B$17,IF(D1096=17,'Tipo '!$B$18,IF(D1096=18,'Tipo '!$B$19,IF(D1096=19,'Tipo '!$B$20,IF(D1096=20,'Tipo '!$B$21,"No ha seleccionado un tipo de contrato válido"))))))))))))))))))))</f>
        <v>No ha seleccionado un tipo de contrato válido</v>
      </c>
      <c r="F1096" s="136"/>
      <c r="G1096" s="136"/>
      <c r="H1096" s="146"/>
      <c r="I1096" s="146"/>
      <c r="J1096" s="135"/>
      <c r="K1096" s="136" t="str">
        <f>IF(J1096=1,'Equivalencia BH-BMPT'!$D$2,IF(J1096=2,'Equivalencia BH-BMPT'!$D$3,IF(J1096=3,'Equivalencia BH-BMPT'!$D$4,IF(J1096=4,'Equivalencia BH-BMPT'!$D$5,IF(J1096=5,'Equivalencia BH-BMPT'!$D$6,IF(J1096=6,'Equivalencia BH-BMPT'!$D$7,IF(J1096=7,'Equivalencia BH-BMPT'!$D$8,IF(J1096=8,'Equivalencia BH-BMPT'!$D$9,IF(J1096=9,'Equivalencia BH-BMPT'!$D$10,IF(J1096=10,'Equivalencia BH-BMPT'!$D$11,IF(J1096=11,'Equivalencia BH-BMPT'!$D$12,IF(J1096=12,'Equivalencia BH-BMPT'!$D$13,IF(J1096=13,'Equivalencia BH-BMPT'!$D$14,IF(J1096=14,'Equivalencia BH-BMPT'!$D$15,IF(J1096=15,'Equivalencia BH-BMPT'!$D$16,IF(J1096=16,'Equivalencia BH-BMPT'!$D$17,IF(J1096=17,'Equivalencia BH-BMPT'!$D$18,IF(J1096=18,'Equivalencia BH-BMPT'!$D$19,IF(J1096=19,'Equivalencia BH-BMPT'!$D$20,IF(J1096=20,'Equivalencia BH-BMPT'!$D$21,IF(J1096=21,'Equivalencia BH-BMPT'!$D$22,IF(J1096=22,'Equivalencia BH-BMPT'!$D$23,IF(J1096=23,'Equivalencia BH-BMPT'!#REF!,IF(J1096=24,'Equivalencia BH-BMPT'!$D$25,IF(J1096=25,'Equivalencia BH-BMPT'!$D$26,IF(J1096=26,'Equivalencia BH-BMPT'!$D$27,IF(J1096=27,'Equivalencia BH-BMPT'!$D$28,IF(J1096=28,'Equivalencia BH-BMPT'!$D$29,IF(J1096=29,'Equivalencia BH-BMPT'!$D$30,IF(J1096=30,'Equivalencia BH-BMPT'!$D$31,IF(J1096=31,'Equivalencia BH-BMPT'!$D$32,IF(J1096=32,'Equivalencia BH-BMPT'!$D$33,IF(J1096=33,'Equivalencia BH-BMPT'!$D$34,IF(J1096=34,'Equivalencia BH-BMPT'!$D$35,IF(J1096=35,'Equivalencia BH-BMPT'!$D$36,IF(J1096=36,'Equivalencia BH-BMPT'!$D$37,IF(J1096=37,'Equivalencia BH-BMPT'!$D$38,IF(J1096=38,'Equivalencia BH-BMPT'!#REF!,IF(J1096=39,'Equivalencia BH-BMPT'!$D$40,IF(J1096=40,'Equivalencia BH-BMPT'!$D$41,IF(J1096=41,'Equivalencia BH-BMPT'!$D$42,IF(J1096=42,'Equivalencia BH-BMPT'!$D$43,IF(J1096=43,'Equivalencia BH-BMPT'!$D$44,IF(J1096=44,'Equivalencia BH-BMPT'!$D$45,IF(J1096=45,'Equivalencia BH-BMPT'!$D$46,"No ha seleccionado un número de programa")))))))))))))))))))))))))))))))))))))))))))))</f>
        <v>No ha seleccionado un número de programa</v>
      </c>
      <c r="L1096" s="137"/>
      <c r="M1096" s="135"/>
      <c r="N1096" s="147"/>
      <c r="O1096" s="138"/>
      <c r="P1096" s="139"/>
      <c r="Q1096" s="140"/>
      <c r="R1096" s="140"/>
      <c r="S1096" s="140"/>
      <c r="T1096" s="140">
        <f t="shared" si="87"/>
        <v>0</v>
      </c>
      <c r="U1096" s="140"/>
      <c r="V1096" s="141"/>
      <c r="W1096" s="141"/>
      <c r="X1096" s="141"/>
      <c r="Y1096" s="135"/>
      <c r="Z1096" s="135"/>
      <c r="AA1096" s="142"/>
      <c r="AB1096" s="135"/>
      <c r="AC1096" s="135"/>
      <c r="AD1096" s="135"/>
      <c r="AE1096" s="135"/>
      <c r="AF1096" s="143" t="e">
        <f t="shared" si="88"/>
        <v>#DIV/0!</v>
      </c>
      <c r="AG1096" s="144"/>
      <c r="AH1096" s="144" t="b">
        <f t="shared" si="89"/>
        <v>1</v>
      </c>
    </row>
    <row r="1097" spans="1:34" ht="44.25" customHeight="1" thickBot="1" x14ac:dyDescent="0.3">
      <c r="A1097" s="135"/>
      <c r="B1097" s="135"/>
      <c r="C1097" s="136"/>
      <c r="D1097" s="135"/>
      <c r="E1097" s="136" t="str">
        <f>IF(D1097=1,'Tipo '!$B$2,IF(D1097=2,'Tipo '!$B$3,IF(D1097=3,'Tipo '!$B$4,IF(D1097=4,'Tipo '!$B$5,IF(D1097=5,'Tipo '!$B$6,IF(D1097=6,'Tipo '!$B$7,IF(D1097=7,'Tipo '!$B$8,IF(D1097=8,'Tipo '!$B$9,IF(D1097=9,'Tipo '!$B$10,IF(D1097=10,'Tipo '!$B$11,IF(D1097=11,'Tipo '!$B$12,IF(D1097=12,'Tipo '!$B$13,IF(D1097=13,'Tipo '!$B$14,IF(D1097=14,'Tipo '!$B$15,IF(D1097=15,'Tipo '!$B$16,IF(D1097=16,'Tipo '!$B$17,IF(D1097=17,'Tipo '!$B$18,IF(D1097=18,'Tipo '!$B$19,IF(D1097=19,'Tipo '!$B$20,IF(D1097=20,'Tipo '!$B$21,"No ha seleccionado un tipo de contrato válido"))))))))))))))))))))</f>
        <v>No ha seleccionado un tipo de contrato válido</v>
      </c>
      <c r="F1097" s="136"/>
      <c r="G1097" s="136"/>
      <c r="H1097" s="146"/>
      <c r="I1097" s="146"/>
      <c r="J1097" s="135"/>
      <c r="K1097" s="136" t="str">
        <f>IF(J1097=1,'Equivalencia BH-BMPT'!$D$2,IF(J1097=2,'Equivalencia BH-BMPT'!$D$3,IF(J1097=3,'Equivalencia BH-BMPT'!$D$4,IF(J1097=4,'Equivalencia BH-BMPT'!$D$5,IF(J1097=5,'Equivalencia BH-BMPT'!$D$6,IF(J1097=6,'Equivalencia BH-BMPT'!$D$7,IF(J1097=7,'Equivalencia BH-BMPT'!$D$8,IF(J1097=8,'Equivalencia BH-BMPT'!$D$9,IF(J1097=9,'Equivalencia BH-BMPT'!$D$10,IF(J1097=10,'Equivalencia BH-BMPT'!$D$11,IF(J1097=11,'Equivalencia BH-BMPT'!$D$12,IF(J1097=12,'Equivalencia BH-BMPT'!$D$13,IF(J1097=13,'Equivalencia BH-BMPT'!$D$14,IF(J1097=14,'Equivalencia BH-BMPT'!$D$15,IF(J1097=15,'Equivalencia BH-BMPT'!$D$16,IF(J1097=16,'Equivalencia BH-BMPT'!$D$17,IF(J1097=17,'Equivalencia BH-BMPT'!$D$18,IF(J1097=18,'Equivalencia BH-BMPT'!$D$19,IF(J1097=19,'Equivalencia BH-BMPT'!$D$20,IF(J1097=20,'Equivalencia BH-BMPT'!$D$21,IF(J1097=21,'Equivalencia BH-BMPT'!$D$22,IF(J1097=22,'Equivalencia BH-BMPT'!$D$23,IF(J1097=23,'Equivalencia BH-BMPT'!#REF!,IF(J1097=24,'Equivalencia BH-BMPT'!$D$25,IF(J1097=25,'Equivalencia BH-BMPT'!$D$26,IF(J1097=26,'Equivalencia BH-BMPT'!$D$27,IF(J1097=27,'Equivalencia BH-BMPT'!$D$28,IF(J1097=28,'Equivalencia BH-BMPT'!$D$29,IF(J1097=29,'Equivalencia BH-BMPT'!$D$30,IF(J1097=30,'Equivalencia BH-BMPT'!$D$31,IF(J1097=31,'Equivalencia BH-BMPT'!$D$32,IF(J1097=32,'Equivalencia BH-BMPT'!$D$33,IF(J1097=33,'Equivalencia BH-BMPT'!$D$34,IF(J1097=34,'Equivalencia BH-BMPT'!$D$35,IF(J1097=35,'Equivalencia BH-BMPT'!$D$36,IF(J1097=36,'Equivalencia BH-BMPT'!$D$37,IF(J1097=37,'Equivalencia BH-BMPT'!$D$38,IF(J1097=38,'Equivalencia BH-BMPT'!#REF!,IF(J1097=39,'Equivalencia BH-BMPT'!$D$40,IF(J1097=40,'Equivalencia BH-BMPT'!$D$41,IF(J1097=41,'Equivalencia BH-BMPT'!$D$42,IF(J1097=42,'Equivalencia BH-BMPT'!$D$43,IF(J1097=43,'Equivalencia BH-BMPT'!$D$44,IF(J1097=44,'Equivalencia BH-BMPT'!$D$45,IF(J1097=45,'Equivalencia BH-BMPT'!$D$46,"No ha seleccionado un número de programa")))))))))))))))))))))))))))))))))))))))))))))</f>
        <v>No ha seleccionado un número de programa</v>
      </c>
      <c r="L1097" s="137"/>
      <c r="M1097" s="135"/>
      <c r="N1097" s="147"/>
      <c r="O1097" s="138"/>
      <c r="P1097" s="139"/>
      <c r="Q1097" s="140"/>
      <c r="R1097" s="140"/>
      <c r="S1097" s="140"/>
      <c r="T1097" s="140">
        <f t="shared" si="87"/>
        <v>0</v>
      </c>
      <c r="U1097" s="140"/>
      <c r="V1097" s="141"/>
      <c r="W1097" s="141"/>
      <c r="X1097" s="141"/>
      <c r="Y1097" s="135"/>
      <c r="Z1097" s="135"/>
      <c r="AA1097" s="142"/>
      <c r="AB1097" s="135"/>
      <c r="AC1097" s="135"/>
      <c r="AD1097" s="135"/>
      <c r="AE1097" s="135"/>
      <c r="AF1097" s="143" t="e">
        <f t="shared" si="88"/>
        <v>#DIV/0!</v>
      </c>
      <c r="AG1097" s="144"/>
      <c r="AH1097" s="144" t="b">
        <f t="shared" si="89"/>
        <v>1</v>
      </c>
    </row>
    <row r="1098" spans="1:34" ht="44.25" customHeight="1" thickBot="1" x14ac:dyDescent="0.3">
      <c r="A1098" s="135"/>
      <c r="B1098" s="135"/>
      <c r="C1098" s="136"/>
      <c r="D1098" s="135"/>
      <c r="E1098" s="136" t="str">
        <f>IF(D1098=1,'Tipo '!$B$2,IF(D1098=2,'Tipo '!$B$3,IF(D1098=3,'Tipo '!$B$4,IF(D1098=4,'Tipo '!$B$5,IF(D1098=5,'Tipo '!$B$6,IF(D1098=6,'Tipo '!$B$7,IF(D1098=7,'Tipo '!$B$8,IF(D1098=8,'Tipo '!$B$9,IF(D1098=9,'Tipo '!$B$10,IF(D1098=10,'Tipo '!$B$11,IF(D1098=11,'Tipo '!$B$12,IF(D1098=12,'Tipo '!$B$13,IF(D1098=13,'Tipo '!$B$14,IF(D1098=14,'Tipo '!$B$15,IF(D1098=15,'Tipo '!$B$16,IF(D1098=16,'Tipo '!$B$17,IF(D1098=17,'Tipo '!$B$18,IF(D1098=18,'Tipo '!$B$19,IF(D1098=19,'Tipo '!$B$20,IF(D1098=20,'Tipo '!$B$21,"No ha seleccionado un tipo de contrato válido"))))))))))))))))))))</f>
        <v>No ha seleccionado un tipo de contrato válido</v>
      </c>
      <c r="F1098" s="136"/>
      <c r="G1098" s="136"/>
      <c r="H1098" s="146"/>
      <c r="I1098" s="146"/>
      <c r="J1098" s="135"/>
      <c r="K1098" s="136" t="str">
        <f>IF(J1098=1,'Equivalencia BH-BMPT'!$D$2,IF(J1098=2,'Equivalencia BH-BMPT'!$D$3,IF(J1098=3,'Equivalencia BH-BMPT'!$D$4,IF(J1098=4,'Equivalencia BH-BMPT'!$D$5,IF(J1098=5,'Equivalencia BH-BMPT'!$D$6,IF(J1098=6,'Equivalencia BH-BMPT'!$D$7,IF(J1098=7,'Equivalencia BH-BMPT'!$D$8,IF(J1098=8,'Equivalencia BH-BMPT'!$D$9,IF(J1098=9,'Equivalencia BH-BMPT'!$D$10,IF(J1098=10,'Equivalencia BH-BMPT'!$D$11,IF(J1098=11,'Equivalencia BH-BMPT'!$D$12,IF(J1098=12,'Equivalencia BH-BMPT'!$D$13,IF(J1098=13,'Equivalencia BH-BMPT'!$D$14,IF(J1098=14,'Equivalencia BH-BMPT'!$D$15,IF(J1098=15,'Equivalencia BH-BMPT'!$D$16,IF(J1098=16,'Equivalencia BH-BMPT'!$D$17,IF(J1098=17,'Equivalencia BH-BMPT'!$D$18,IF(J1098=18,'Equivalencia BH-BMPT'!$D$19,IF(J1098=19,'Equivalencia BH-BMPT'!$D$20,IF(J1098=20,'Equivalencia BH-BMPT'!$D$21,IF(J1098=21,'Equivalencia BH-BMPT'!$D$22,IF(J1098=22,'Equivalencia BH-BMPT'!$D$23,IF(J1098=23,'Equivalencia BH-BMPT'!#REF!,IF(J1098=24,'Equivalencia BH-BMPT'!$D$25,IF(J1098=25,'Equivalencia BH-BMPT'!$D$26,IF(J1098=26,'Equivalencia BH-BMPT'!$D$27,IF(J1098=27,'Equivalencia BH-BMPT'!$D$28,IF(J1098=28,'Equivalencia BH-BMPT'!$D$29,IF(J1098=29,'Equivalencia BH-BMPT'!$D$30,IF(J1098=30,'Equivalencia BH-BMPT'!$D$31,IF(J1098=31,'Equivalencia BH-BMPT'!$D$32,IF(J1098=32,'Equivalencia BH-BMPT'!$D$33,IF(J1098=33,'Equivalencia BH-BMPT'!$D$34,IF(J1098=34,'Equivalencia BH-BMPT'!$D$35,IF(J1098=35,'Equivalencia BH-BMPT'!$D$36,IF(J1098=36,'Equivalencia BH-BMPT'!$D$37,IF(J1098=37,'Equivalencia BH-BMPT'!$D$38,IF(J1098=38,'Equivalencia BH-BMPT'!#REF!,IF(J1098=39,'Equivalencia BH-BMPT'!$D$40,IF(J1098=40,'Equivalencia BH-BMPT'!$D$41,IF(J1098=41,'Equivalencia BH-BMPT'!$D$42,IF(J1098=42,'Equivalencia BH-BMPT'!$D$43,IF(J1098=43,'Equivalencia BH-BMPT'!$D$44,IF(J1098=44,'Equivalencia BH-BMPT'!$D$45,IF(J1098=45,'Equivalencia BH-BMPT'!$D$46,"No ha seleccionado un número de programa")))))))))))))))))))))))))))))))))))))))))))))</f>
        <v>No ha seleccionado un número de programa</v>
      </c>
      <c r="L1098" s="137"/>
      <c r="M1098" s="135"/>
      <c r="N1098" s="147"/>
      <c r="O1098" s="138"/>
      <c r="P1098" s="139"/>
      <c r="Q1098" s="140"/>
      <c r="R1098" s="140"/>
      <c r="S1098" s="140"/>
      <c r="T1098" s="140">
        <f t="shared" si="87"/>
        <v>0</v>
      </c>
      <c r="U1098" s="140"/>
      <c r="V1098" s="141"/>
      <c r="W1098" s="141"/>
      <c r="X1098" s="141"/>
      <c r="Y1098" s="135"/>
      <c r="Z1098" s="135"/>
      <c r="AA1098" s="142"/>
      <c r="AB1098" s="135"/>
      <c r="AC1098" s="135"/>
      <c r="AD1098" s="135"/>
      <c r="AE1098" s="135"/>
      <c r="AF1098" s="143" t="e">
        <f t="shared" si="88"/>
        <v>#DIV/0!</v>
      </c>
      <c r="AG1098" s="144"/>
      <c r="AH1098" s="144" t="b">
        <f t="shared" si="89"/>
        <v>1</v>
      </c>
    </row>
    <row r="1099" spans="1:34" ht="44.25" customHeight="1" thickBot="1" x14ac:dyDescent="0.3">
      <c r="A1099" s="135"/>
      <c r="B1099" s="135"/>
      <c r="C1099" s="136"/>
      <c r="D1099" s="135"/>
      <c r="E1099" s="136" t="str">
        <f>IF(D1099=1,'Tipo '!$B$2,IF(D1099=2,'Tipo '!$B$3,IF(D1099=3,'Tipo '!$B$4,IF(D1099=4,'Tipo '!$B$5,IF(D1099=5,'Tipo '!$B$6,IF(D1099=6,'Tipo '!$B$7,IF(D1099=7,'Tipo '!$B$8,IF(D1099=8,'Tipo '!$B$9,IF(D1099=9,'Tipo '!$B$10,IF(D1099=10,'Tipo '!$B$11,IF(D1099=11,'Tipo '!$B$12,IF(D1099=12,'Tipo '!$B$13,IF(D1099=13,'Tipo '!$B$14,IF(D1099=14,'Tipo '!$B$15,IF(D1099=15,'Tipo '!$B$16,IF(D1099=16,'Tipo '!$B$17,IF(D1099=17,'Tipo '!$B$18,IF(D1099=18,'Tipo '!$B$19,IF(D1099=19,'Tipo '!$B$20,IF(D1099=20,'Tipo '!$B$21,"No ha seleccionado un tipo de contrato válido"))))))))))))))))))))</f>
        <v>No ha seleccionado un tipo de contrato válido</v>
      </c>
      <c r="F1099" s="136"/>
      <c r="G1099" s="136"/>
      <c r="H1099" s="146"/>
      <c r="I1099" s="146"/>
      <c r="J1099" s="135"/>
      <c r="K1099" s="136" t="str">
        <f>IF(J1099=1,'Equivalencia BH-BMPT'!$D$2,IF(J1099=2,'Equivalencia BH-BMPT'!$D$3,IF(J1099=3,'Equivalencia BH-BMPT'!$D$4,IF(J1099=4,'Equivalencia BH-BMPT'!$D$5,IF(J1099=5,'Equivalencia BH-BMPT'!$D$6,IF(J1099=6,'Equivalencia BH-BMPT'!$D$7,IF(J1099=7,'Equivalencia BH-BMPT'!$D$8,IF(J1099=8,'Equivalencia BH-BMPT'!$D$9,IF(J1099=9,'Equivalencia BH-BMPT'!$D$10,IF(J1099=10,'Equivalencia BH-BMPT'!$D$11,IF(J1099=11,'Equivalencia BH-BMPT'!$D$12,IF(J1099=12,'Equivalencia BH-BMPT'!$D$13,IF(J1099=13,'Equivalencia BH-BMPT'!$D$14,IF(J1099=14,'Equivalencia BH-BMPT'!$D$15,IF(J1099=15,'Equivalencia BH-BMPT'!$D$16,IF(J1099=16,'Equivalencia BH-BMPT'!$D$17,IF(J1099=17,'Equivalencia BH-BMPT'!$D$18,IF(J1099=18,'Equivalencia BH-BMPT'!$D$19,IF(J1099=19,'Equivalencia BH-BMPT'!$D$20,IF(J1099=20,'Equivalencia BH-BMPT'!$D$21,IF(J1099=21,'Equivalencia BH-BMPT'!$D$22,IF(J1099=22,'Equivalencia BH-BMPT'!$D$23,IF(J1099=23,'Equivalencia BH-BMPT'!#REF!,IF(J1099=24,'Equivalencia BH-BMPT'!$D$25,IF(J1099=25,'Equivalencia BH-BMPT'!$D$26,IF(J1099=26,'Equivalencia BH-BMPT'!$D$27,IF(J1099=27,'Equivalencia BH-BMPT'!$D$28,IF(J1099=28,'Equivalencia BH-BMPT'!$D$29,IF(J1099=29,'Equivalencia BH-BMPT'!$D$30,IF(J1099=30,'Equivalencia BH-BMPT'!$D$31,IF(J1099=31,'Equivalencia BH-BMPT'!$D$32,IF(J1099=32,'Equivalencia BH-BMPT'!$D$33,IF(J1099=33,'Equivalencia BH-BMPT'!$D$34,IF(J1099=34,'Equivalencia BH-BMPT'!$D$35,IF(J1099=35,'Equivalencia BH-BMPT'!$D$36,IF(J1099=36,'Equivalencia BH-BMPT'!$D$37,IF(J1099=37,'Equivalencia BH-BMPT'!$D$38,IF(J1099=38,'Equivalencia BH-BMPT'!#REF!,IF(J1099=39,'Equivalencia BH-BMPT'!$D$40,IF(J1099=40,'Equivalencia BH-BMPT'!$D$41,IF(J1099=41,'Equivalencia BH-BMPT'!$D$42,IF(J1099=42,'Equivalencia BH-BMPT'!$D$43,IF(J1099=43,'Equivalencia BH-BMPT'!$D$44,IF(J1099=44,'Equivalencia BH-BMPT'!$D$45,IF(J1099=45,'Equivalencia BH-BMPT'!$D$46,"No ha seleccionado un número de programa")))))))))))))))))))))))))))))))))))))))))))))</f>
        <v>No ha seleccionado un número de programa</v>
      </c>
      <c r="L1099" s="137"/>
      <c r="M1099" s="135"/>
      <c r="N1099" s="147"/>
      <c r="O1099" s="138"/>
      <c r="P1099" s="139"/>
      <c r="Q1099" s="140"/>
      <c r="R1099" s="140"/>
      <c r="S1099" s="140"/>
      <c r="T1099" s="140">
        <f t="shared" si="87"/>
        <v>0</v>
      </c>
      <c r="U1099" s="140"/>
      <c r="V1099" s="141"/>
      <c r="W1099" s="141"/>
      <c r="X1099" s="141"/>
      <c r="Y1099" s="135"/>
      <c r="Z1099" s="135"/>
      <c r="AA1099" s="142"/>
      <c r="AB1099" s="135"/>
      <c r="AC1099" s="135"/>
      <c r="AD1099" s="135"/>
      <c r="AE1099" s="135"/>
      <c r="AF1099" s="143" t="e">
        <f t="shared" si="88"/>
        <v>#DIV/0!</v>
      </c>
      <c r="AG1099" s="144"/>
      <c r="AH1099" s="144" t="b">
        <f t="shared" si="89"/>
        <v>1</v>
      </c>
    </row>
    <row r="1100" spans="1:34" ht="44.25" customHeight="1" thickBot="1" x14ac:dyDescent="0.3">
      <c r="A1100" s="135"/>
      <c r="B1100" s="135"/>
      <c r="C1100" s="136"/>
      <c r="D1100" s="135"/>
      <c r="E1100" s="136" t="str">
        <f>IF(D1100=1,'Tipo '!$B$2,IF(D1100=2,'Tipo '!$B$3,IF(D1100=3,'Tipo '!$B$4,IF(D1100=4,'Tipo '!$B$5,IF(D1100=5,'Tipo '!$B$6,IF(D1100=6,'Tipo '!$B$7,IF(D1100=7,'Tipo '!$B$8,IF(D1100=8,'Tipo '!$B$9,IF(D1100=9,'Tipo '!$B$10,IF(D1100=10,'Tipo '!$B$11,IF(D1100=11,'Tipo '!$B$12,IF(D1100=12,'Tipo '!$B$13,IF(D1100=13,'Tipo '!$B$14,IF(D1100=14,'Tipo '!$B$15,IF(D1100=15,'Tipo '!$B$16,IF(D1100=16,'Tipo '!$B$17,IF(D1100=17,'Tipo '!$B$18,IF(D1100=18,'Tipo '!$B$19,IF(D1100=19,'Tipo '!$B$20,IF(D1100=20,'Tipo '!$B$21,"No ha seleccionado un tipo de contrato válido"))))))))))))))))))))</f>
        <v>No ha seleccionado un tipo de contrato válido</v>
      </c>
      <c r="F1100" s="136"/>
      <c r="G1100" s="136"/>
      <c r="H1100" s="146"/>
      <c r="I1100" s="146"/>
      <c r="J1100" s="135"/>
      <c r="K1100" s="136" t="str">
        <f>IF(J1100=1,'Equivalencia BH-BMPT'!$D$2,IF(J1100=2,'Equivalencia BH-BMPT'!$D$3,IF(J1100=3,'Equivalencia BH-BMPT'!$D$4,IF(J1100=4,'Equivalencia BH-BMPT'!$D$5,IF(J1100=5,'Equivalencia BH-BMPT'!$D$6,IF(J1100=6,'Equivalencia BH-BMPT'!$D$7,IF(J1100=7,'Equivalencia BH-BMPT'!$D$8,IF(J1100=8,'Equivalencia BH-BMPT'!$D$9,IF(J1100=9,'Equivalencia BH-BMPT'!$D$10,IF(J1100=10,'Equivalencia BH-BMPT'!$D$11,IF(J1100=11,'Equivalencia BH-BMPT'!$D$12,IF(J1100=12,'Equivalencia BH-BMPT'!$D$13,IF(J1100=13,'Equivalencia BH-BMPT'!$D$14,IF(J1100=14,'Equivalencia BH-BMPT'!$D$15,IF(J1100=15,'Equivalencia BH-BMPT'!$D$16,IF(J1100=16,'Equivalencia BH-BMPT'!$D$17,IF(J1100=17,'Equivalencia BH-BMPT'!$D$18,IF(J1100=18,'Equivalencia BH-BMPT'!$D$19,IF(J1100=19,'Equivalencia BH-BMPT'!$D$20,IF(J1100=20,'Equivalencia BH-BMPT'!$D$21,IF(J1100=21,'Equivalencia BH-BMPT'!$D$22,IF(J1100=22,'Equivalencia BH-BMPT'!$D$23,IF(J1100=23,'Equivalencia BH-BMPT'!#REF!,IF(J1100=24,'Equivalencia BH-BMPT'!$D$25,IF(J1100=25,'Equivalencia BH-BMPT'!$D$26,IF(J1100=26,'Equivalencia BH-BMPT'!$D$27,IF(J1100=27,'Equivalencia BH-BMPT'!$D$28,IF(J1100=28,'Equivalencia BH-BMPT'!$D$29,IF(J1100=29,'Equivalencia BH-BMPT'!$D$30,IF(J1100=30,'Equivalencia BH-BMPT'!$D$31,IF(J1100=31,'Equivalencia BH-BMPT'!$D$32,IF(J1100=32,'Equivalencia BH-BMPT'!$D$33,IF(J1100=33,'Equivalencia BH-BMPT'!$D$34,IF(J1100=34,'Equivalencia BH-BMPT'!$D$35,IF(J1100=35,'Equivalencia BH-BMPT'!$D$36,IF(J1100=36,'Equivalencia BH-BMPT'!$D$37,IF(J1100=37,'Equivalencia BH-BMPT'!$D$38,IF(J1100=38,'Equivalencia BH-BMPT'!#REF!,IF(J1100=39,'Equivalencia BH-BMPT'!$D$40,IF(J1100=40,'Equivalencia BH-BMPT'!$D$41,IF(J1100=41,'Equivalencia BH-BMPT'!$D$42,IF(J1100=42,'Equivalencia BH-BMPT'!$D$43,IF(J1100=43,'Equivalencia BH-BMPT'!$D$44,IF(J1100=44,'Equivalencia BH-BMPT'!$D$45,IF(J1100=45,'Equivalencia BH-BMPT'!$D$46,"No ha seleccionado un número de programa")))))))))))))))))))))))))))))))))))))))))))))</f>
        <v>No ha seleccionado un número de programa</v>
      </c>
      <c r="L1100" s="137"/>
      <c r="M1100" s="135"/>
      <c r="N1100" s="147"/>
      <c r="O1100" s="138"/>
      <c r="P1100" s="139"/>
      <c r="Q1100" s="140"/>
      <c r="R1100" s="140"/>
      <c r="S1100" s="140"/>
      <c r="T1100" s="140">
        <f t="shared" si="87"/>
        <v>0</v>
      </c>
      <c r="U1100" s="140"/>
      <c r="V1100" s="141"/>
      <c r="W1100" s="141"/>
      <c r="X1100" s="141"/>
      <c r="Y1100" s="135"/>
      <c r="Z1100" s="135"/>
      <c r="AA1100" s="142"/>
      <c r="AB1100" s="135"/>
      <c r="AC1100" s="135"/>
      <c r="AD1100" s="135"/>
      <c r="AE1100" s="135"/>
      <c r="AF1100" s="143" t="e">
        <f t="shared" si="88"/>
        <v>#DIV/0!</v>
      </c>
      <c r="AG1100" s="144"/>
      <c r="AH1100" s="144" t="b">
        <f t="shared" si="89"/>
        <v>1</v>
      </c>
    </row>
    <row r="1101" spans="1:34" ht="44.25" customHeight="1" thickBot="1" x14ac:dyDescent="0.3">
      <c r="A1101" s="135"/>
      <c r="B1101" s="135"/>
      <c r="C1101" s="136"/>
      <c r="D1101" s="135"/>
      <c r="E1101" s="136" t="str">
        <f>IF(D1101=1,'Tipo '!$B$2,IF(D1101=2,'Tipo '!$B$3,IF(D1101=3,'Tipo '!$B$4,IF(D1101=4,'Tipo '!$B$5,IF(D1101=5,'Tipo '!$B$6,IF(D1101=6,'Tipo '!$B$7,IF(D1101=7,'Tipo '!$B$8,IF(D1101=8,'Tipo '!$B$9,IF(D1101=9,'Tipo '!$B$10,IF(D1101=10,'Tipo '!$B$11,IF(D1101=11,'Tipo '!$B$12,IF(D1101=12,'Tipo '!$B$13,IF(D1101=13,'Tipo '!$B$14,IF(D1101=14,'Tipo '!$B$15,IF(D1101=15,'Tipo '!$B$16,IF(D1101=16,'Tipo '!$B$17,IF(D1101=17,'Tipo '!$B$18,IF(D1101=18,'Tipo '!$B$19,IF(D1101=19,'Tipo '!$B$20,IF(D1101=20,'Tipo '!$B$21,"No ha seleccionado un tipo de contrato válido"))))))))))))))))))))</f>
        <v>No ha seleccionado un tipo de contrato válido</v>
      </c>
      <c r="F1101" s="136"/>
      <c r="G1101" s="136"/>
      <c r="H1101" s="146"/>
      <c r="I1101" s="146"/>
      <c r="J1101" s="135"/>
      <c r="K1101" s="136" t="str">
        <f>IF(J1101=1,'Equivalencia BH-BMPT'!$D$2,IF(J1101=2,'Equivalencia BH-BMPT'!$D$3,IF(J1101=3,'Equivalencia BH-BMPT'!$D$4,IF(J1101=4,'Equivalencia BH-BMPT'!$D$5,IF(J1101=5,'Equivalencia BH-BMPT'!$D$6,IF(J1101=6,'Equivalencia BH-BMPT'!$D$7,IF(J1101=7,'Equivalencia BH-BMPT'!$D$8,IF(J1101=8,'Equivalencia BH-BMPT'!$D$9,IF(J1101=9,'Equivalencia BH-BMPT'!$D$10,IF(J1101=10,'Equivalencia BH-BMPT'!$D$11,IF(J1101=11,'Equivalencia BH-BMPT'!$D$12,IF(J1101=12,'Equivalencia BH-BMPT'!$D$13,IF(J1101=13,'Equivalencia BH-BMPT'!$D$14,IF(J1101=14,'Equivalencia BH-BMPT'!$D$15,IF(J1101=15,'Equivalencia BH-BMPT'!$D$16,IF(J1101=16,'Equivalencia BH-BMPT'!$D$17,IF(J1101=17,'Equivalencia BH-BMPT'!$D$18,IF(J1101=18,'Equivalencia BH-BMPT'!$D$19,IF(J1101=19,'Equivalencia BH-BMPT'!$D$20,IF(J1101=20,'Equivalencia BH-BMPT'!$D$21,IF(J1101=21,'Equivalencia BH-BMPT'!$D$22,IF(J1101=22,'Equivalencia BH-BMPT'!$D$23,IF(J1101=23,'Equivalencia BH-BMPT'!#REF!,IF(J1101=24,'Equivalencia BH-BMPT'!$D$25,IF(J1101=25,'Equivalencia BH-BMPT'!$D$26,IF(J1101=26,'Equivalencia BH-BMPT'!$D$27,IF(J1101=27,'Equivalencia BH-BMPT'!$D$28,IF(J1101=28,'Equivalencia BH-BMPT'!$D$29,IF(J1101=29,'Equivalencia BH-BMPT'!$D$30,IF(J1101=30,'Equivalencia BH-BMPT'!$D$31,IF(J1101=31,'Equivalencia BH-BMPT'!$D$32,IF(J1101=32,'Equivalencia BH-BMPT'!$D$33,IF(J1101=33,'Equivalencia BH-BMPT'!$D$34,IF(J1101=34,'Equivalencia BH-BMPT'!$D$35,IF(J1101=35,'Equivalencia BH-BMPT'!$D$36,IF(J1101=36,'Equivalencia BH-BMPT'!$D$37,IF(J1101=37,'Equivalencia BH-BMPT'!$D$38,IF(J1101=38,'Equivalencia BH-BMPT'!#REF!,IF(J1101=39,'Equivalencia BH-BMPT'!$D$40,IF(J1101=40,'Equivalencia BH-BMPT'!$D$41,IF(J1101=41,'Equivalencia BH-BMPT'!$D$42,IF(J1101=42,'Equivalencia BH-BMPT'!$D$43,IF(J1101=43,'Equivalencia BH-BMPT'!$D$44,IF(J1101=44,'Equivalencia BH-BMPT'!$D$45,IF(J1101=45,'Equivalencia BH-BMPT'!$D$46,"No ha seleccionado un número de programa")))))))))))))))))))))))))))))))))))))))))))))</f>
        <v>No ha seleccionado un número de programa</v>
      </c>
      <c r="L1101" s="137"/>
      <c r="M1101" s="135"/>
      <c r="N1101" s="147"/>
      <c r="O1101" s="138"/>
      <c r="P1101" s="139"/>
      <c r="Q1101" s="140"/>
      <c r="R1101" s="140"/>
      <c r="S1101" s="140"/>
      <c r="T1101" s="140">
        <f t="shared" si="87"/>
        <v>0</v>
      </c>
      <c r="U1101" s="140"/>
      <c r="V1101" s="141"/>
      <c r="W1101" s="141"/>
      <c r="X1101" s="141"/>
      <c r="Y1101" s="135"/>
      <c r="Z1101" s="135"/>
      <c r="AA1101" s="142"/>
      <c r="AB1101" s="135"/>
      <c r="AC1101" s="135"/>
      <c r="AD1101" s="135"/>
      <c r="AE1101" s="135"/>
      <c r="AF1101" s="143" t="e">
        <f t="shared" si="88"/>
        <v>#DIV/0!</v>
      </c>
      <c r="AG1101" s="144"/>
      <c r="AH1101" s="144" t="b">
        <f t="shared" si="89"/>
        <v>1</v>
      </c>
    </row>
    <row r="1102" spans="1:34" ht="44.25" customHeight="1" thickBot="1" x14ac:dyDescent="0.3">
      <c r="A1102" s="135"/>
      <c r="B1102" s="135"/>
      <c r="C1102" s="136"/>
      <c r="D1102" s="135"/>
      <c r="E1102" s="136" t="str">
        <f>IF(D1102=1,'Tipo '!$B$2,IF(D1102=2,'Tipo '!$B$3,IF(D1102=3,'Tipo '!$B$4,IF(D1102=4,'Tipo '!$B$5,IF(D1102=5,'Tipo '!$B$6,IF(D1102=6,'Tipo '!$B$7,IF(D1102=7,'Tipo '!$B$8,IF(D1102=8,'Tipo '!$B$9,IF(D1102=9,'Tipo '!$B$10,IF(D1102=10,'Tipo '!$B$11,IF(D1102=11,'Tipo '!$B$12,IF(D1102=12,'Tipo '!$B$13,IF(D1102=13,'Tipo '!$B$14,IF(D1102=14,'Tipo '!$B$15,IF(D1102=15,'Tipo '!$B$16,IF(D1102=16,'Tipo '!$B$17,IF(D1102=17,'Tipo '!$B$18,IF(D1102=18,'Tipo '!$B$19,IF(D1102=19,'Tipo '!$B$20,IF(D1102=20,'Tipo '!$B$21,"No ha seleccionado un tipo de contrato válido"))))))))))))))))))))</f>
        <v>No ha seleccionado un tipo de contrato válido</v>
      </c>
      <c r="F1102" s="136"/>
      <c r="G1102" s="136"/>
      <c r="H1102" s="146"/>
      <c r="I1102" s="146"/>
      <c r="J1102" s="135"/>
      <c r="K1102" s="136" t="str">
        <f>IF(J1102=1,'Equivalencia BH-BMPT'!$D$2,IF(J1102=2,'Equivalencia BH-BMPT'!$D$3,IF(J1102=3,'Equivalencia BH-BMPT'!$D$4,IF(J1102=4,'Equivalencia BH-BMPT'!$D$5,IF(J1102=5,'Equivalencia BH-BMPT'!$D$6,IF(J1102=6,'Equivalencia BH-BMPT'!$D$7,IF(J1102=7,'Equivalencia BH-BMPT'!$D$8,IF(J1102=8,'Equivalencia BH-BMPT'!$D$9,IF(J1102=9,'Equivalencia BH-BMPT'!$D$10,IF(J1102=10,'Equivalencia BH-BMPT'!$D$11,IF(J1102=11,'Equivalencia BH-BMPT'!$D$12,IF(J1102=12,'Equivalencia BH-BMPT'!$D$13,IF(J1102=13,'Equivalencia BH-BMPT'!$D$14,IF(J1102=14,'Equivalencia BH-BMPT'!$D$15,IF(J1102=15,'Equivalencia BH-BMPT'!$D$16,IF(J1102=16,'Equivalencia BH-BMPT'!$D$17,IF(J1102=17,'Equivalencia BH-BMPT'!$D$18,IF(J1102=18,'Equivalencia BH-BMPT'!$D$19,IF(J1102=19,'Equivalencia BH-BMPT'!$D$20,IF(J1102=20,'Equivalencia BH-BMPT'!$D$21,IF(J1102=21,'Equivalencia BH-BMPT'!$D$22,IF(J1102=22,'Equivalencia BH-BMPT'!$D$23,IF(J1102=23,'Equivalencia BH-BMPT'!#REF!,IF(J1102=24,'Equivalencia BH-BMPT'!$D$25,IF(J1102=25,'Equivalencia BH-BMPT'!$D$26,IF(J1102=26,'Equivalencia BH-BMPT'!$D$27,IF(J1102=27,'Equivalencia BH-BMPT'!$D$28,IF(J1102=28,'Equivalencia BH-BMPT'!$D$29,IF(J1102=29,'Equivalencia BH-BMPT'!$D$30,IF(J1102=30,'Equivalencia BH-BMPT'!$D$31,IF(J1102=31,'Equivalencia BH-BMPT'!$D$32,IF(J1102=32,'Equivalencia BH-BMPT'!$D$33,IF(J1102=33,'Equivalencia BH-BMPT'!$D$34,IF(J1102=34,'Equivalencia BH-BMPT'!$D$35,IF(J1102=35,'Equivalencia BH-BMPT'!$D$36,IF(J1102=36,'Equivalencia BH-BMPT'!$D$37,IF(J1102=37,'Equivalencia BH-BMPT'!$D$38,IF(J1102=38,'Equivalencia BH-BMPT'!#REF!,IF(J1102=39,'Equivalencia BH-BMPT'!$D$40,IF(J1102=40,'Equivalencia BH-BMPT'!$D$41,IF(J1102=41,'Equivalencia BH-BMPT'!$D$42,IF(J1102=42,'Equivalencia BH-BMPT'!$D$43,IF(J1102=43,'Equivalencia BH-BMPT'!$D$44,IF(J1102=44,'Equivalencia BH-BMPT'!$D$45,IF(J1102=45,'Equivalencia BH-BMPT'!$D$46,"No ha seleccionado un número de programa")))))))))))))))))))))))))))))))))))))))))))))</f>
        <v>No ha seleccionado un número de programa</v>
      </c>
      <c r="L1102" s="137"/>
      <c r="M1102" s="135"/>
      <c r="N1102" s="147"/>
      <c r="O1102" s="138"/>
      <c r="P1102" s="139"/>
      <c r="Q1102" s="140"/>
      <c r="R1102" s="140"/>
      <c r="S1102" s="140"/>
      <c r="T1102" s="140">
        <f t="shared" si="87"/>
        <v>0</v>
      </c>
      <c r="U1102" s="140"/>
      <c r="V1102" s="141"/>
      <c r="W1102" s="141"/>
      <c r="X1102" s="141"/>
      <c r="Y1102" s="135"/>
      <c r="Z1102" s="135"/>
      <c r="AA1102" s="142"/>
      <c r="AB1102" s="135"/>
      <c r="AC1102" s="135"/>
      <c r="AD1102" s="135"/>
      <c r="AE1102" s="135"/>
      <c r="AF1102" s="143" t="e">
        <f t="shared" si="88"/>
        <v>#DIV/0!</v>
      </c>
      <c r="AG1102" s="144"/>
      <c r="AH1102" s="144" t="b">
        <f t="shared" si="89"/>
        <v>1</v>
      </c>
    </row>
    <row r="1103" spans="1:34" ht="44.25" customHeight="1" thickBot="1" x14ac:dyDescent="0.3">
      <c r="A1103" s="135"/>
      <c r="B1103" s="135"/>
      <c r="C1103" s="136"/>
      <c r="D1103" s="135"/>
      <c r="E1103" s="136" t="str">
        <f>IF(D1103=1,'Tipo '!$B$2,IF(D1103=2,'Tipo '!$B$3,IF(D1103=3,'Tipo '!$B$4,IF(D1103=4,'Tipo '!$B$5,IF(D1103=5,'Tipo '!$B$6,IF(D1103=6,'Tipo '!$B$7,IF(D1103=7,'Tipo '!$B$8,IF(D1103=8,'Tipo '!$B$9,IF(D1103=9,'Tipo '!$B$10,IF(D1103=10,'Tipo '!$B$11,IF(D1103=11,'Tipo '!$B$12,IF(D1103=12,'Tipo '!$B$13,IF(D1103=13,'Tipo '!$B$14,IF(D1103=14,'Tipo '!$B$15,IF(D1103=15,'Tipo '!$B$16,IF(D1103=16,'Tipo '!$B$17,IF(D1103=17,'Tipo '!$B$18,IF(D1103=18,'Tipo '!$B$19,IF(D1103=19,'Tipo '!$B$20,IF(D1103=20,'Tipo '!$B$21,"No ha seleccionado un tipo de contrato válido"))))))))))))))))))))</f>
        <v>No ha seleccionado un tipo de contrato válido</v>
      </c>
      <c r="F1103" s="136"/>
      <c r="G1103" s="136"/>
      <c r="H1103" s="146"/>
      <c r="I1103" s="146"/>
      <c r="J1103" s="135"/>
      <c r="K1103" s="136" t="str">
        <f>IF(J1103=1,'Equivalencia BH-BMPT'!$D$2,IF(J1103=2,'Equivalencia BH-BMPT'!$D$3,IF(J1103=3,'Equivalencia BH-BMPT'!$D$4,IF(J1103=4,'Equivalencia BH-BMPT'!$D$5,IF(J1103=5,'Equivalencia BH-BMPT'!$D$6,IF(J1103=6,'Equivalencia BH-BMPT'!$D$7,IF(J1103=7,'Equivalencia BH-BMPT'!$D$8,IF(J1103=8,'Equivalencia BH-BMPT'!$D$9,IF(J1103=9,'Equivalencia BH-BMPT'!$D$10,IF(J1103=10,'Equivalencia BH-BMPT'!$D$11,IF(J1103=11,'Equivalencia BH-BMPT'!$D$12,IF(J1103=12,'Equivalencia BH-BMPT'!$D$13,IF(J1103=13,'Equivalencia BH-BMPT'!$D$14,IF(J1103=14,'Equivalencia BH-BMPT'!$D$15,IF(J1103=15,'Equivalencia BH-BMPT'!$D$16,IF(J1103=16,'Equivalencia BH-BMPT'!$D$17,IF(J1103=17,'Equivalencia BH-BMPT'!$D$18,IF(J1103=18,'Equivalencia BH-BMPT'!$D$19,IF(J1103=19,'Equivalencia BH-BMPT'!$D$20,IF(J1103=20,'Equivalencia BH-BMPT'!$D$21,IF(J1103=21,'Equivalencia BH-BMPT'!$D$22,IF(J1103=22,'Equivalencia BH-BMPT'!$D$23,IF(J1103=23,'Equivalencia BH-BMPT'!#REF!,IF(J1103=24,'Equivalencia BH-BMPT'!$D$25,IF(J1103=25,'Equivalencia BH-BMPT'!$D$26,IF(J1103=26,'Equivalencia BH-BMPT'!$D$27,IF(J1103=27,'Equivalencia BH-BMPT'!$D$28,IF(J1103=28,'Equivalencia BH-BMPT'!$D$29,IF(J1103=29,'Equivalencia BH-BMPT'!$D$30,IF(J1103=30,'Equivalencia BH-BMPT'!$D$31,IF(J1103=31,'Equivalencia BH-BMPT'!$D$32,IF(J1103=32,'Equivalencia BH-BMPT'!$D$33,IF(J1103=33,'Equivalencia BH-BMPT'!$D$34,IF(J1103=34,'Equivalencia BH-BMPT'!$D$35,IF(J1103=35,'Equivalencia BH-BMPT'!$D$36,IF(J1103=36,'Equivalencia BH-BMPT'!$D$37,IF(J1103=37,'Equivalencia BH-BMPT'!$D$38,IF(J1103=38,'Equivalencia BH-BMPT'!#REF!,IF(J1103=39,'Equivalencia BH-BMPT'!$D$40,IF(J1103=40,'Equivalencia BH-BMPT'!$D$41,IF(J1103=41,'Equivalencia BH-BMPT'!$D$42,IF(J1103=42,'Equivalencia BH-BMPT'!$D$43,IF(J1103=43,'Equivalencia BH-BMPT'!$D$44,IF(J1103=44,'Equivalencia BH-BMPT'!$D$45,IF(J1103=45,'Equivalencia BH-BMPT'!$D$46,"No ha seleccionado un número de programa")))))))))))))))))))))))))))))))))))))))))))))</f>
        <v>No ha seleccionado un número de programa</v>
      </c>
      <c r="L1103" s="137"/>
      <c r="M1103" s="135"/>
      <c r="N1103" s="147"/>
      <c r="O1103" s="138"/>
      <c r="P1103" s="139"/>
      <c r="Q1103" s="140"/>
      <c r="R1103" s="140"/>
      <c r="S1103" s="140"/>
      <c r="T1103" s="140">
        <f t="shared" si="87"/>
        <v>0</v>
      </c>
      <c r="U1103" s="140"/>
      <c r="V1103" s="141"/>
      <c r="W1103" s="141"/>
      <c r="X1103" s="141"/>
      <c r="Y1103" s="135"/>
      <c r="Z1103" s="135"/>
      <c r="AA1103" s="142"/>
      <c r="AB1103" s="135"/>
      <c r="AC1103" s="135"/>
      <c r="AD1103" s="135"/>
      <c r="AE1103" s="135"/>
      <c r="AF1103" s="143" t="e">
        <f t="shared" si="88"/>
        <v>#DIV/0!</v>
      </c>
      <c r="AG1103" s="144"/>
      <c r="AH1103" s="144" t="b">
        <f t="shared" si="89"/>
        <v>1</v>
      </c>
    </row>
    <row r="1104" spans="1:34" ht="44.25" customHeight="1" thickBot="1" x14ac:dyDescent="0.3">
      <c r="A1104" s="135"/>
      <c r="B1104" s="135"/>
      <c r="C1104" s="136"/>
      <c r="D1104" s="135"/>
      <c r="E1104" s="136" t="str">
        <f>IF(D1104=1,'Tipo '!$B$2,IF(D1104=2,'Tipo '!$B$3,IF(D1104=3,'Tipo '!$B$4,IF(D1104=4,'Tipo '!$B$5,IF(D1104=5,'Tipo '!$B$6,IF(D1104=6,'Tipo '!$B$7,IF(D1104=7,'Tipo '!$B$8,IF(D1104=8,'Tipo '!$B$9,IF(D1104=9,'Tipo '!$B$10,IF(D1104=10,'Tipo '!$B$11,IF(D1104=11,'Tipo '!$B$12,IF(D1104=12,'Tipo '!$B$13,IF(D1104=13,'Tipo '!$B$14,IF(D1104=14,'Tipo '!$B$15,IF(D1104=15,'Tipo '!$B$16,IF(D1104=16,'Tipo '!$B$17,IF(D1104=17,'Tipo '!$B$18,IF(D1104=18,'Tipo '!$B$19,IF(D1104=19,'Tipo '!$B$20,IF(D1104=20,'Tipo '!$B$21,"No ha seleccionado un tipo de contrato válido"))))))))))))))))))))</f>
        <v>No ha seleccionado un tipo de contrato válido</v>
      </c>
      <c r="F1104" s="136"/>
      <c r="G1104" s="136"/>
      <c r="H1104" s="146"/>
      <c r="I1104" s="146"/>
      <c r="J1104" s="135"/>
      <c r="K1104" s="136" t="str">
        <f>IF(J1104=1,'Equivalencia BH-BMPT'!$D$2,IF(J1104=2,'Equivalencia BH-BMPT'!$D$3,IF(J1104=3,'Equivalencia BH-BMPT'!$D$4,IF(J1104=4,'Equivalencia BH-BMPT'!$D$5,IF(J1104=5,'Equivalencia BH-BMPT'!$D$6,IF(J1104=6,'Equivalencia BH-BMPT'!$D$7,IF(J1104=7,'Equivalencia BH-BMPT'!$D$8,IF(J1104=8,'Equivalencia BH-BMPT'!$D$9,IF(J1104=9,'Equivalencia BH-BMPT'!$D$10,IF(J1104=10,'Equivalencia BH-BMPT'!$D$11,IF(J1104=11,'Equivalencia BH-BMPT'!$D$12,IF(J1104=12,'Equivalencia BH-BMPT'!$D$13,IF(J1104=13,'Equivalencia BH-BMPT'!$D$14,IF(J1104=14,'Equivalencia BH-BMPT'!$D$15,IF(J1104=15,'Equivalencia BH-BMPT'!$D$16,IF(J1104=16,'Equivalencia BH-BMPT'!$D$17,IF(J1104=17,'Equivalencia BH-BMPT'!$D$18,IF(J1104=18,'Equivalencia BH-BMPT'!$D$19,IF(J1104=19,'Equivalencia BH-BMPT'!$D$20,IF(J1104=20,'Equivalencia BH-BMPT'!$D$21,IF(J1104=21,'Equivalencia BH-BMPT'!$D$22,IF(J1104=22,'Equivalencia BH-BMPT'!$D$23,IF(J1104=23,'Equivalencia BH-BMPT'!#REF!,IF(J1104=24,'Equivalencia BH-BMPT'!$D$25,IF(J1104=25,'Equivalencia BH-BMPT'!$D$26,IF(J1104=26,'Equivalencia BH-BMPT'!$D$27,IF(J1104=27,'Equivalencia BH-BMPT'!$D$28,IF(J1104=28,'Equivalencia BH-BMPT'!$D$29,IF(J1104=29,'Equivalencia BH-BMPT'!$D$30,IF(J1104=30,'Equivalencia BH-BMPT'!$D$31,IF(J1104=31,'Equivalencia BH-BMPT'!$D$32,IF(J1104=32,'Equivalencia BH-BMPT'!$D$33,IF(J1104=33,'Equivalencia BH-BMPT'!$D$34,IF(J1104=34,'Equivalencia BH-BMPT'!$D$35,IF(J1104=35,'Equivalencia BH-BMPT'!$D$36,IF(J1104=36,'Equivalencia BH-BMPT'!$D$37,IF(J1104=37,'Equivalencia BH-BMPT'!$D$38,IF(J1104=38,'Equivalencia BH-BMPT'!#REF!,IF(J1104=39,'Equivalencia BH-BMPT'!$D$40,IF(J1104=40,'Equivalencia BH-BMPT'!$D$41,IF(J1104=41,'Equivalencia BH-BMPT'!$D$42,IF(J1104=42,'Equivalencia BH-BMPT'!$D$43,IF(J1104=43,'Equivalencia BH-BMPT'!$D$44,IF(J1104=44,'Equivalencia BH-BMPT'!$D$45,IF(J1104=45,'Equivalencia BH-BMPT'!$D$46,"No ha seleccionado un número de programa")))))))))))))))))))))))))))))))))))))))))))))</f>
        <v>No ha seleccionado un número de programa</v>
      </c>
      <c r="L1104" s="137"/>
      <c r="M1104" s="135"/>
      <c r="N1104" s="147"/>
      <c r="O1104" s="138"/>
      <c r="P1104" s="139"/>
      <c r="Q1104" s="140"/>
      <c r="R1104" s="140"/>
      <c r="S1104" s="140"/>
      <c r="T1104" s="140">
        <f t="shared" si="87"/>
        <v>0</v>
      </c>
      <c r="U1104" s="140"/>
      <c r="V1104" s="141"/>
      <c r="W1104" s="141"/>
      <c r="X1104" s="141"/>
      <c r="Y1104" s="135"/>
      <c r="Z1104" s="135"/>
      <c r="AA1104" s="142"/>
      <c r="AB1104" s="135"/>
      <c r="AC1104" s="135"/>
      <c r="AD1104" s="135"/>
      <c r="AE1104" s="135"/>
      <c r="AF1104" s="143" t="e">
        <f t="shared" si="88"/>
        <v>#DIV/0!</v>
      </c>
      <c r="AG1104" s="144"/>
      <c r="AH1104" s="144" t="b">
        <f t="shared" si="89"/>
        <v>1</v>
      </c>
    </row>
    <row r="1105" spans="1:34" ht="44.25" customHeight="1" thickBot="1" x14ac:dyDescent="0.3">
      <c r="A1105" s="135"/>
      <c r="B1105" s="135"/>
      <c r="C1105" s="136"/>
      <c r="D1105" s="135"/>
      <c r="E1105" s="136" t="str">
        <f>IF(D1105=1,'Tipo '!$B$2,IF(D1105=2,'Tipo '!$B$3,IF(D1105=3,'Tipo '!$B$4,IF(D1105=4,'Tipo '!$B$5,IF(D1105=5,'Tipo '!$B$6,IF(D1105=6,'Tipo '!$B$7,IF(D1105=7,'Tipo '!$B$8,IF(D1105=8,'Tipo '!$B$9,IF(D1105=9,'Tipo '!$B$10,IF(D1105=10,'Tipo '!$B$11,IF(D1105=11,'Tipo '!$B$12,IF(D1105=12,'Tipo '!$B$13,IF(D1105=13,'Tipo '!$B$14,IF(D1105=14,'Tipo '!$B$15,IF(D1105=15,'Tipo '!$B$16,IF(D1105=16,'Tipo '!$B$17,IF(D1105=17,'Tipo '!$B$18,IF(D1105=18,'Tipo '!$B$19,IF(D1105=19,'Tipo '!$B$20,IF(D1105=20,'Tipo '!$B$21,"No ha seleccionado un tipo de contrato válido"))))))))))))))))))))</f>
        <v>No ha seleccionado un tipo de contrato válido</v>
      </c>
      <c r="F1105" s="136"/>
      <c r="G1105" s="136"/>
      <c r="H1105" s="146"/>
      <c r="I1105" s="146"/>
      <c r="J1105" s="135"/>
      <c r="K1105" s="136" t="str">
        <f>IF(J1105=1,'Equivalencia BH-BMPT'!$D$2,IF(J1105=2,'Equivalencia BH-BMPT'!$D$3,IF(J1105=3,'Equivalencia BH-BMPT'!$D$4,IF(J1105=4,'Equivalencia BH-BMPT'!$D$5,IF(J1105=5,'Equivalencia BH-BMPT'!$D$6,IF(J1105=6,'Equivalencia BH-BMPT'!$D$7,IF(J1105=7,'Equivalencia BH-BMPT'!$D$8,IF(J1105=8,'Equivalencia BH-BMPT'!$D$9,IF(J1105=9,'Equivalencia BH-BMPT'!$D$10,IF(J1105=10,'Equivalencia BH-BMPT'!$D$11,IF(J1105=11,'Equivalencia BH-BMPT'!$D$12,IF(J1105=12,'Equivalencia BH-BMPT'!$D$13,IF(J1105=13,'Equivalencia BH-BMPT'!$D$14,IF(J1105=14,'Equivalencia BH-BMPT'!$D$15,IF(J1105=15,'Equivalencia BH-BMPT'!$D$16,IF(J1105=16,'Equivalencia BH-BMPT'!$D$17,IF(J1105=17,'Equivalencia BH-BMPT'!$D$18,IF(J1105=18,'Equivalencia BH-BMPT'!$D$19,IF(J1105=19,'Equivalencia BH-BMPT'!$D$20,IF(J1105=20,'Equivalencia BH-BMPT'!$D$21,IF(J1105=21,'Equivalencia BH-BMPT'!$D$22,IF(J1105=22,'Equivalencia BH-BMPT'!$D$23,IF(J1105=23,'Equivalencia BH-BMPT'!#REF!,IF(J1105=24,'Equivalencia BH-BMPT'!$D$25,IF(J1105=25,'Equivalencia BH-BMPT'!$D$26,IF(J1105=26,'Equivalencia BH-BMPT'!$D$27,IF(J1105=27,'Equivalencia BH-BMPT'!$D$28,IF(J1105=28,'Equivalencia BH-BMPT'!$D$29,IF(J1105=29,'Equivalencia BH-BMPT'!$D$30,IF(J1105=30,'Equivalencia BH-BMPT'!$D$31,IF(J1105=31,'Equivalencia BH-BMPT'!$D$32,IF(J1105=32,'Equivalencia BH-BMPT'!$D$33,IF(J1105=33,'Equivalencia BH-BMPT'!$D$34,IF(J1105=34,'Equivalencia BH-BMPT'!$D$35,IF(J1105=35,'Equivalencia BH-BMPT'!$D$36,IF(J1105=36,'Equivalencia BH-BMPT'!$D$37,IF(J1105=37,'Equivalencia BH-BMPT'!$D$38,IF(J1105=38,'Equivalencia BH-BMPT'!#REF!,IF(J1105=39,'Equivalencia BH-BMPT'!$D$40,IF(J1105=40,'Equivalencia BH-BMPT'!$D$41,IF(J1105=41,'Equivalencia BH-BMPT'!$D$42,IF(J1105=42,'Equivalencia BH-BMPT'!$D$43,IF(J1105=43,'Equivalencia BH-BMPT'!$D$44,IF(J1105=44,'Equivalencia BH-BMPT'!$D$45,IF(J1105=45,'Equivalencia BH-BMPT'!$D$46,"No ha seleccionado un número de programa")))))))))))))))))))))))))))))))))))))))))))))</f>
        <v>No ha seleccionado un número de programa</v>
      </c>
      <c r="L1105" s="137"/>
      <c r="M1105" s="135"/>
      <c r="N1105" s="147"/>
      <c r="O1105" s="138"/>
      <c r="P1105" s="139"/>
      <c r="Q1105" s="140"/>
      <c r="R1105" s="140"/>
      <c r="S1105" s="140"/>
      <c r="T1105" s="140">
        <f t="shared" si="87"/>
        <v>0</v>
      </c>
      <c r="U1105" s="140"/>
      <c r="V1105" s="141"/>
      <c r="W1105" s="141"/>
      <c r="X1105" s="141"/>
      <c r="Y1105" s="135"/>
      <c r="Z1105" s="135"/>
      <c r="AA1105" s="142"/>
      <c r="AB1105" s="135"/>
      <c r="AC1105" s="135"/>
      <c r="AD1105" s="135"/>
      <c r="AE1105" s="135"/>
      <c r="AF1105" s="143" t="e">
        <f t="shared" si="88"/>
        <v>#DIV/0!</v>
      </c>
      <c r="AG1105" s="144"/>
      <c r="AH1105" s="144" t="b">
        <f t="shared" si="89"/>
        <v>1</v>
      </c>
    </row>
    <row r="1106" spans="1:34" ht="44.25" customHeight="1" thickBot="1" x14ac:dyDescent="0.3">
      <c r="A1106" s="135"/>
      <c r="B1106" s="135"/>
      <c r="C1106" s="136"/>
      <c r="D1106" s="135"/>
      <c r="E1106" s="136" t="str">
        <f>IF(D1106=1,'Tipo '!$B$2,IF(D1106=2,'Tipo '!$B$3,IF(D1106=3,'Tipo '!$B$4,IF(D1106=4,'Tipo '!$B$5,IF(D1106=5,'Tipo '!$B$6,IF(D1106=6,'Tipo '!$B$7,IF(D1106=7,'Tipo '!$B$8,IF(D1106=8,'Tipo '!$B$9,IF(D1106=9,'Tipo '!$B$10,IF(D1106=10,'Tipo '!$B$11,IF(D1106=11,'Tipo '!$B$12,IF(D1106=12,'Tipo '!$B$13,IF(D1106=13,'Tipo '!$B$14,IF(D1106=14,'Tipo '!$B$15,IF(D1106=15,'Tipo '!$B$16,IF(D1106=16,'Tipo '!$B$17,IF(D1106=17,'Tipo '!$B$18,IF(D1106=18,'Tipo '!$B$19,IF(D1106=19,'Tipo '!$B$20,IF(D1106=20,'Tipo '!$B$21,"No ha seleccionado un tipo de contrato válido"))))))))))))))))))))</f>
        <v>No ha seleccionado un tipo de contrato válido</v>
      </c>
      <c r="F1106" s="136"/>
      <c r="G1106" s="136"/>
      <c r="H1106" s="146"/>
      <c r="I1106" s="146"/>
      <c r="J1106" s="135"/>
      <c r="K1106" s="136" t="str">
        <f>IF(J1106=1,'Equivalencia BH-BMPT'!$D$2,IF(J1106=2,'Equivalencia BH-BMPT'!$D$3,IF(J1106=3,'Equivalencia BH-BMPT'!$D$4,IF(J1106=4,'Equivalencia BH-BMPT'!$D$5,IF(J1106=5,'Equivalencia BH-BMPT'!$D$6,IF(J1106=6,'Equivalencia BH-BMPT'!$D$7,IF(J1106=7,'Equivalencia BH-BMPT'!$D$8,IF(J1106=8,'Equivalencia BH-BMPT'!$D$9,IF(J1106=9,'Equivalencia BH-BMPT'!$D$10,IF(J1106=10,'Equivalencia BH-BMPT'!$D$11,IF(J1106=11,'Equivalencia BH-BMPT'!$D$12,IF(J1106=12,'Equivalencia BH-BMPT'!$D$13,IF(J1106=13,'Equivalencia BH-BMPT'!$D$14,IF(J1106=14,'Equivalencia BH-BMPT'!$D$15,IF(J1106=15,'Equivalencia BH-BMPT'!$D$16,IF(J1106=16,'Equivalencia BH-BMPT'!$D$17,IF(J1106=17,'Equivalencia BH-BMPT'!$D$18,IF(J1106=18,'Equivalencia BH-BMPT'!$D$19,IF(J1106=19,'Equivalencia BH-BMPT'!$D$20,IF(J1106=20,'Equivalencia BH-BMPT'!$D$21,IF(J1106=21,'Equivalencia BH-BMPT'!$D$22,IF(J1106=22,'Equivalencia BH-BMPT'!$D$23,IF(J1106=23,'Equivalencia BH-BMPT'!#REF!,IF(J1106=24,'Equivalencia BH-BMPT'!$D$25,IF(J1106=25,'Equivalencia BH-BMPT'!$D$26,IF(J1106=26,'Equivalencia BH-BMPT'!$D$27,IF(J1106=27,'Equivalencia BH-BMPT'!$D$28,IF(J1106=28,'Equivalencia BH-BMPT'!$D$29,IF(J1106=29,'Equivalencia BH-BMPT'!$D$30,IF(J1106=30,'Equivalencia BH-BMPT'!$D$31,IF(J1106=31,'Equivalencia BH-BMPT'!$D$32,IF(J1106=32,'Equivalencia BH-BMPT'!$D$33,IF(J1106=33,'Equivalencia BH-BMPT'!$D$34,IF(J1106=34,'Equivalencia BH-BMPT'!$D$35,IF(J1106=35,'Equivalencia BH-BMPT'!$D$36,IF(J1106=36,'Equivalencia BH-BMPT'!$D$37,IF(J1106=37,'Equivalencia BH-BMPT'!$D$38,IF(J1106=38,'Equivalencia BH-BMPT'!#REF!,IF(J1106=39,'Equivalencia BH-BMPT'!$D$40,IF(J1106=40,'Equivalencia BH-BMPT'!$D$41,IF(J1106=41,'Equivalencia BH-BMPT'!$D$42,IF(J1106=42,'Equivalencia BH-BMPT'!$D$43,IF(J1106=43,'Equivalencia BH-BMPT'!$D$44,IF(J1106=44,'Equivalencia BH-BMPT'!$D$45,IF(J1106=45,'Equivalencia BH-BMPT'!$D$46,"No ha seleccionado un número de programa")))))))))))))))))))))))))))))))))))))))))))))</f>
        <v>No ha seleccionado un número de programa</v>
      </c>
      <c r="L1106" s="137"/>
      <c r="M1106" s="135"/>
      <c r="N1106" s="147"/>
      <c r="O1106" s="138"/>
      <c r="P1106" s="139"/>
      <c r="Q1106" s="140"/>
      <c r="R1106" s="140"/>
      <c r="S1106" s="140"/>
      <c r="T1106" s="140">
        <f t="shared" si="87"/>
        <v>0</v>
      </c>
      <c r="U1106" s="140"/>
      <c r="V1106" s="141"/>
      <c r="W1106" s="141"/>
      <c r="X1106" s="141"/>
      <c r="Y1106" s="135"/>
      <c r="Z1106" s="135"/>
      <c r="AA1106" s="142"/>
      <c r="AB1106" s="135"/>
      <c r="AC1106" s="135"/>
      <c r="AD1106" s="135"/>
      <c r="AE1106" s="135"/>
      <c r="AF1106" s="143" t="e">
        <f t="shared" si="88"/>
        <v>#DIV/0!</v>
      </c>
      <c r="AG1106" s="144"/>
      <c r="AH1106" s="144" t="b">
        <f t="shared" si="89"/>
        <v>1</v>
      </c>
    </row>
    <row r="1107" spans="1:34" ht="44.25" customHeight="1" thickBot="1" x14ac:dyDescent="0.3">
      <c r="A1107" s="135"/>
      <c r="B1107" s="135"/>
      <c r="C1107" s="136"/>
      <c r="D1107" s="135"/>
      <c r="E1107" s="136" t="str">
        <f>IF(D1107=1,'Tipo '!$B$2,IF(D1107=2,'Tipo '!$B$3,IF(D1107=3,'Tipo '!$B$4,IF(D1107=4,'Tipo '!$B$5,IF(D1107=5,'Tipo '!$B$6,IF(D1107=6,'Tipo '!$B$7,IF(D1107=7,'Tipo '!$B$8,IF(D1107=8,'Tipo '!$B$9,IF(D1107=9,'Tipo '!$B$10,IF(D1107=10,'Tipo '!$B$11,IF(D1107=11,'Tipo '!$B$12,IF(D1107=12,'Tipo '!$B$13,IF(D1107=13,'Tipo '!$B$14,IF(D1107=14,'Tipo '!$B$15,IF(D1107=15,'Tipo '!$B$16,IF(D1107=16,'Tipo '!$B$17,IF(D1107=17,'Tipo '!$B$18,IF(D1107=18,'Tipo '!$B$19,IF(D1107=19,'Tipo '!$B$20,IF(D1107=20,'Tipo '!$B$21,"No ha seleccionado un tipo de contrato válido"))))))))))))))))))))</f>
        <v>No ha seleccionado un tipo de contrato válido</v>
      </c>
      <c r="F1107" s="136"/>
      <c r="G1107" s="136"/>
      <c r="H1107" s="146"/>
      <c r="I1107" s="146"/>
      <c r="J1107" s="135"/>
      <c r="K1107" s="136" t="str">
        <f>IF(J1107=1,'Equivalencia BH-BMPT'!$D$2,IF(J1107=2,'Equivalencia BH-BMPT'!$D$3,IF(J1107=3,'Equivalencia BH-BMPT'!$D$4,IF(J1107=4,'Equivalencia BH-BMPT'!$D$5,IF(J1107=5,'Equivalencia BH-BMPT'!$D$6,IF(J1107=6,'Equivalencia BH-BMPT'!$D$7,IF(J1107=7,'Equivalencia BH-BMPT'!$D$8,IF(J1107=8,'Equivalencia BH-BMPT'!$D$9,IF(J1107=9,'Equivalencia BH-BMPT'!$D$10,IF(J1107=10,'Equivalencia BH-BMPT'!$D$11,IF(J1107=11,'Equivalencia BH-BMPT'!$D$12,IF(J1107=12,'Equivalencia BH-BMPT'!$D$13,IF(J1107=13,'Equivalencia BH-BMPT'!$D$14,IF(J1107=14,'Equivalencia BH-BMPT'!$D$15,IF(J1107=15,'Equivalencia BH-BMPT'!$D$16,IF(J1107=16,'Equivalencia BH-BMPT'!$D$17,IF(J1107=17,'Equivalencia BH-BMPT'!$D$18,IF(J1107=18,'Equivalencia BH-BMPT'!$D$19,IF(J1107=19,'Equivalencia BH-BMPT'!$D$20,IF(J1107=20,'Equivalencia BH-BMPT'!$D$21,IF(J1107=21,'Equivalencia BH-BMPT'!$D$22,IF(J1107=22,'Equivalencia BH-BMPT'!$D$23,IF(J1107=23,'Equivalencia BH-BMPT'!#REF!,IF(J1107=24,'Equivalencia BH-BMPT'!$D$25,IF(J1107=25,'Equivalencia BH-BMPT'!$D$26,IF(J1107=26,'Equivalencia BH-BMPT'!$D$27,IF(J1107=27,'Equivalencia BH-BMPT'!$D$28,IF(J1107=28,'Equivalencia BH-BMPT'!$D$29,IF(J1107=29,'Equivalencia BH-BMPT'!$D$30,IF(J1107=30,'Equivalencia BH-BMPT'!$D$31,IF(J1107=31,'Equivalencia BH-BMPT'!$D$32,IF(J1107=32,'Equivalencia BH-BMPT'!$D$33,IF(J1107=33,'Equivalencia BH-BMPT'!$D$34,IF(J1107=34,'Equivalencia BH-BMPT'!$D$35,IF(J1107=35,'Equivalencia BH-BMPT'!$D$36,IF(J1107=36,'Equivalencia BH-BMPT'!$D$37,IF(J1107=37,'Equivalencia BH-BMPT'!$D$38,IF(J1107=38,'Equivalencia BH-BMPT'!#REF!,IF(J1107=39,'Equivalencia BH-BMPT'!$D$40,IF(J1107=40,'Equivalencia BH-BMPT'!$D$41,IF(J1107=41,'Equivalencia BH-BMPT'!$D$42,IF(J1107=42,'Equivalencia BH-BMPT'!$D$43,IF(J1107=43,'Equivalencia BH-BMPT'!$D$44,IF(J1107=44,'Equivalencia BH-BMPT'!$D$45,IF(J1107=45,'Equivalencia BH-BMPT'!$D$46,"No ha seleccionado un número de programa")))))))))))))))))))))))))))))))))))))))))))))</f>
        <v>No ha seleccionado un número de programa</v>
      </c>
      <c r="L1107" s="137"/>
      <c r="M1107" s="135"/>
      <c r="N1107" s="147"/>
      <c r="O1107" s="138"/>
      <c r="P1107" s="139"/>
      <c r="Q1107" s="140"/>
      <c r="R1107" s="140"/>
      <c r="S1107" s="140"/>
      <c r="T1107" s="140">
        <f t="shared" si="87"/>
        <v>0</v>
      </c>
      <c r="U1107" s="140"/>
      <c r="V1107" s="141"/>
      <c r="W1107" s="141"/>
      <c r="X1107" s="141"/>
      <c r="Y1107" s="135"/>
      <c r="Z1107" s="135"/>
      <c r="AA1107" s="142"/>
      <c r="AB1107" s="135"/>
      <c r="AC1107" s="135"/>
      <c r="AD1107" s="135"/>
      <c r="AE1107" s="135"/>
      <c r="AF1107" s="143" t="e">
        <f t="shared" si="88"/>
        <v>#DIV/0!</v>
      </c>
      <c r="AG1107" s="144"/>
      <c r="AH1107" s="144" t="b">
        <f t="shared" si="89"/>
        <v>1</v>
      </c>
    </row>
    <row r="1108" spans="1:34" ht="44.25" customHeight="1" thickBot="1" x14ac:dyDescent="0.3">
      <c r="A1108" s="135"/>
      <c r="B1108" s="135"/>
      <c r="C1108" s="136"/>
      <c r="D1108" s="135"/>
      <c r="E1108" s="136" t="str">
        <f>IF(D1108=1,'Tipo '!$B$2,IF(D1108=2,'Tipo '!$B$3,IF(D1108=3,'Tipo '!$B$4,IF(D1108=4,'Tipo '!$B$5,IF(D1108=5,'Tipo '!$B$6,IF(D1108=6,'Tipo '!$B$7,IF(D1108=7,'Tipo '!$B$8,IF(D1108=8,'Tipo '!$B$9,IF(D1108=9,'Tipo '!$B$10,IF(D1108=10,'Tipo '!$B$11,IF(D1108=11,'Tipo '!$B$12,IF(D1108=12,'Tipo '!$B$13,IF(D1108=13,'Tipo '!$B$14,IF(D1108=14,'Tipo '!$B$15,IF(D1108=15,'Tipo '!$B$16,IF(D1108=16,'Tipo '!$B$17,IF(D1108=17,'Tipo '!$B$18,IF(D1108=18,'Tipo '!$B$19,IF(D1108=19,'Tipo '!$B$20,IF(D1108=20,'Tipo '!$B$21,"No ha seleccionado un tipo de contrato válido"))))))))))))))))))))</f>
        <v>No ha seleccionado un tipo de contrato válido</v>
      </c>
      <c r="F1108" s="136"/>
      <c r="G1108" s="136"/>
      <c r="H1108" s="146"/>
      <c r="I1108" s="146"/>
      <c r="J1108" s="135"/>
      <c r="K1108" s="136" t="str">
        <f>IF(J1108=1,'Equivalencia BH-BMPT'!$D$2,IF(J1108=2,'Equivalencia BH-BMPT'!$D$3,IF(J1108=3,'Equivalencia BH-BMPT'!$D$4,IF(J1108=4,'Equivalencia BH-BMPT'!$D$5,IF(J1108=5,'Equivalencia BH-BMPT'!$D$6,IF(J1108=6,'Equivalencia BH-BMPT'!$D$7,IF(J1108=7,'Equivalencia BH-BMPT'!$D$8,IF(J1108=8,'Equivalencia BH-BMPT'!$D$9,IF(J1108=9,'Equivalencia BH-BMPT'!$D$10,IF(J1108=10,'Equivalencia BH-BMPT'!$D$11,IF(J1108=11,'Equivalencia BH-BMPT'!$D$12,IF(J1108=12,'Equivalencia BH-BMPT'!$D$13,IF(J1108=13,'Equivalencia BH-BMPT'!$D$14,IF(J1108=14,'Equivalencia BH-BMPT'!$D$15,IF(J1108=15,'Equivalencia BH-BMPT'!$D$16,IF(J1108=16,'Equivalencia BH-BMPT'!$D$17,IF(J1108=17,'Equivalencia BH-BMPT'!$D$18,IF(J1108=18,'Equivalencia BH-BMPT'!$D$19,IF(J1108=19,'Equivalencia BH-BMPT'!$D$20,IF(J1108=20,'Equivalencia BH-BMPT'!$D$21,IF(J1108=21,'Equivalencia BH-BMPT'!$D$22,IF(J1108=22,'Equivalencia BH-BMPT'!$D$23,IF(J1108=23,'Equivalencia BH-BMPT'!#REF!,IF(J1108=24,'Equivalencia BH-BMPT'!$D$25,IF(J1108=25,'Equivalencia BH-BMPT'!$D$26,IF(J1108=26,'Equivalencia BH-BMPT'!$D$27,IF(J1108=27,'Equivalencia BH-BMPT'!$D$28,IF(J1108=28,'Equivalencia BH-BMPT'!$D$29,IF(J1108=29,'Equivalencia BH-BMPT'!$D$30,IF(J1108=30,'Equivalencia BH-BMPT'!$D$31,IF(J1108=31,'Equivalencia BH-BMPT'!$D$32,IF(J1108=32,'Equivalencia BH-BMPT'!$D$33,IF(J1108=33,'Equivalencia BH-BMPT'!$D$34,IF(J1108=34,'Equivalencia BH-BMPT'!$D$35,IF(J1108=35,'Equivalencia BH-BMPT'!$D$36,IF(J1108=36,'Equivalencia BH-BMPT'!$D$37,IF(J1108=37,'Equivalencia BH-BMPT'!$D$38,IF(J1108=38,'Equivalencia BH-BMPT'!#REF!,IF(J1108=39,'Equivalencia BH-BMPT'!$D$40,IF(J1108=40,'Equivalencia BH-BMPT'!$D$41,IF(J1108=41,'Equivalencia BH-BMPT'!$D$42,IF(J1108=42,'Equivalencia BH-BMPT'!$D$43,IF(J1108=43,'Equivalencia BH-BMPT'!$D$44,IF(J1108=44,'Equivalencia BH-BMPT'!$D$45,IF(J1108=45,'Equivalencia BH-BMPT'!$D$46,"No ha seleccionado un número de programa")))))))))))))))))))))))))))))))))))))))))))))</f>
        <v>No ha seleccionado un número de programa</v>
      </c>
      <c r="L1108" s="137"/>
      <c r="M1108" s="135"/>
      <c r="N1108" s="147"/>
      <c r="O1108" s="138"/>
      <c r="P1108" s="139"/>
      <c r="Q1108" s="140"/>
      <c r="R1108" s="140"/>
      <c r="S1108" s="140"/>
      <c r="T1108" s="140">
        <f t="shared" si="87"/>
        <v>0</v>
      </c>
      <c r="U1108" s="140"/>
      <c r="V1108" s="141"/>
      <c r="W1108" s="141"/>
      <c r="X1108" s="141"/>
      <c r="Y1108" s="135"/>
      <c r="Z1108" s="135"/>
      <c r="AA1108" s="142"/>
      <c r="AB1108" s="135"/>
      <c r="AC1108" s="135"/>
      <c r="AD1108" s="135"/>
      <c r="AE1108" s="135"/>
      <c r="AF1108" s="143" t="e">
        <f t="shared" si="88"/>
        <v>#DIV/0!</v>
      </c>
      <c r="AG1108" s="144"/>
      <c r="AH1108" s="144" t="b">
        <f t="shared" si="89"/>
        <v>1</v>
      </c>
    </row>
    <row r="1109" spans="1:34" ht="44.25" customHeight="1" thickBot="1" x14ac:dyDescent="0.3">
      <c r="A1109" s="135"/>
      <c r="B1109" s="135"/>
      <c r="C1109" s="136"/>
      <c r="D1109" s="135"/>
      <c r="E1109" s="136" t="str">
        <f>IF(D1109=1,'Tipo '!$B$2,IF(D1109=2,'Tipo '!$B$3,IF(D1109=3,'Tipo '!$B$4,IF(D1109=4,'Tipo '!$B$5,IF(D1109=5,'Tipo '!$B$6,IF(D1109=6,'Tipo '!$B$7,IF(D1109=7,'Tipo '!$B$8,IF(D1109=8,'Tipo '!$B$9,IF(D1109=9,'Tipo '!$B$10,IF(D1109=10,'Tipo '!$B$11,IF(D1109=11,'Tipo '!$B$12,IF(D1109=12,'Tipo '!$B$13,IF(D1109=13,'Tipo '!$B$14,IF(D1109=14,'Tipo '!$B$15,IF(D1109=15,'Tipo '!$B$16,IF(D1109=16,'Tipo '!$B$17,IF(D1109=17,'Tipo '!$B$18,IF(D1109=18,'Tipo '!$B$19,IF(D1109=19,'Tipo '!$B$20,IF(D1109=20,'Tipo '!$B$21,"No ha seleccionado un tipo de contrato válido"))))))))))))))))))))</f>
        <v>No ha seleccionado un tipo de contrato válido</v>
      </c>
      <c r="F1109" s="136"/>
      <c r="G1109" s="136"/>
      <c r="H1109" s="146"/>
      <c r="I1109" s="146"/>
      <c r="J1109" s="135"/>
      <c r="K1109" s="136" t="str">
        <f>IF(J1109=1,'Equivalencia BH-BMPT'!$D$2,IF(J1109=2,'Equivalencia BH-BMPT'!$D$3,IF(J1109=3,'Equivalencia BH-BMPT'!$D$4,IF(J1109=4,'Equivalencia BH-BMPT'!$D$5,IF(J1109=5,'Equivalencia BH-BMPT'!$D$6,IF(J1109=6,'Equivalencia BH-BMPT'!$D$7,IF(J1109=7,'Equivalencia BH-BMPT'!$D$8,IF(J1109=8,'Equivalencia BH-BMPT'!$D$9,IF(J1109=9,'Equivalencia BH-BMPT'!$D$10,IF(J1109=10,'Equivalencia BH-BMPT'!$D$11,IF(J1109=11,'Equivalencia BH-BMPT'!$D$12,IF(J1109=12,'Equivalencia BH-BMPT'!$D$13,IF(J1109=13,'Equivalencia BH-BMPT'!$D$14,IF(J1109=14,'Equivalencia BH-BMPT'!$D$15,IF(J1109=15,'Equivalencia BH-BMPT'!$D$16,IF(J1109=16,'Equivalencia BH-BMPT'!$D$17,IF(J1109=17,'Equivalencia BH-BMPT'!$D$18,IF(J1109=18,'Equivalencia BH-BMPT'!$D$19,IF(J1109=19,'Equivalencia BH-BMPT'!$D$20,IF(J1109=20,'Equivalencia BH-BMPT'!$D$21,IF(J1109=21,'Equivalencia BH-BMPT'!$D$22,IF(J1109=22,'Equivalencia BH-BMPT'!$D$23,IF(J1109=23,'Equivalencia BH-BMPT'!#REF!,IF(J1109=24,'Equivalencia BH-BMPT'!$D$25,IF(J1109=25,'Equivalencia BH-BMPT'!$D$26,IF(J1109=26,'Equivalencia BH-BMPT'!$D$27,IF(J1109=27,'Equivalencia BH-BMPT'!$D$28,IF(J1109=28,'Equivalencia BH-BMPT'!$D$29,IF(J1109=29,'Equivalencia BH-BMPT'!$D$30,IF(J1109=30,'Equivalencia BH-BMPT'!$D$31,IF(J1109=31,'Equivalencia BH-BMPT'!$D$32,IF(J1109=32,'Equivalencia BH-BMPT'!$D$33,IF(J1109=33,'Equivalencia BH-BMPT'!$D$34,IF(J1109=34,'Equivalencia BH-BMPT'!$D$35,IF(J1109=35,'Equivalencia BH-BMPT'!$D$36,IF(J1109=36,'Equivalencia BH-BMPT'!$D$37,IF(J1109=37,'Equivalencia BH-BMPT'!$D$38,IF(J1109=38,'Equivalencia BH-BMPT'!#REF!,IF(J1109=39,'Equivalencia BH-BMPT'!$D$40,IF(J1109=40,'Equivalencia BH-BMPT'!$D$41,IF(J1109=41,'Equivalencia BH-BMPT'!$D$42,IF(J1109=42,'Equivalencia BH-BMPT'!$D$43,IF(J1109=43,'Equivalencia BH-BMPT'!$D$44,IF(J1109=44,'Equivalencia BH-BMPT'!$D$45,IF(J1109=45,'Equivalencia BH-BMPT'!$D$46,"No ha seleccionado un número de programa")))))))))))))))))))))))))))))))))))))))))))))</f>
        <v>No ha seleccionado un número de programa</v>
      </c>
      <c r="L1109" s="137"/>
      <c r="M1109" s="135"/>
      <c r="N1109" s="147"/>
      <c r="O1109" s="138"/>
      <c r="P1109" s="139"/>
      <c r="Q1109" s="140"/>
      <c r="R1109" s="140"/>
      <c r="S1109" s="140"/>
      <c r="T1109" s="140">
        <f t="shared" si="87"/>
        <v>0</v>
      </c>
      <c r="U1109" s="140"/>
      <c r="V1109" s="141"/>
      <c r="W1109" s="141"/>
      <c r="X1109" s="141"/>
      <c r="Y1109" s="135"/>
      <c r="Z1109" s="135"/>
      <c r="AA1109" s="142"/>
      <c r="AB1109" s="135"/>
      <c r="AC1109" s="135"/>
      <c r="AD1109" s="135"/>
      <c r="AE1109" s="135"/>
      <c r="AF1109" s="143" t="e">
        <f t="shared" si="88"/>
        <v>#DIV/0!</v>
      </c>
      <c r="AG1109" s="144"/>
      <c r="AH1109" s="144" t="b">
        <f t="shared" si="89"/>
        <v>1</v>
      </c>
    </row>
    <row r="1110" spans="1:34" ht="44.25" customHeight="1" thickBot="1" x14ac:dyDescent="0.3">
      <c r="A1110" s="135"/>
      <c r="B1110" s="135"/>
      <c r="C1110" s="136"/>
      <c r="D1110" s="135"/>
      <c r="E1110" s="136" t="str">
        <f>IF(D1110=1,'Tipo '!$B$2,IF(D1110=2,'Tipo '!$B$3,IF(D1110=3,'Tipo '!$B$4,IF(D1110=4,'Tipo '!$B$5,IF(D1110=5,'Tipo '!$B$6,IF(D1110=6,'Tipo '!$B$7,IF(D1110=7,'Tipo '!$B$8,IF(D1110=8,'Tipo '!$B$9,IF(D1110=9,'Tipo '!$B$10,IF(D1110=10,'Tipo '!$B$11,IF(D1110=11,'Tipo '!$B$12,IF(D1110=12,'Tipo '!$B$13,IF(D1110=13,'Tipo '!$B$14,IF(D1110=14,'Tipo '!$B$15,IF(D1110=15,'Tipo '!$B$16,IF(D1110=16,'Tipo '!$B$17,IF(D1110=17,'Tipo '!$B$18,IF(D1110=18,'Tipo '!$B$19,IF(D1110=19,'Tipo '!$B$20,IF(D1110=20,'Tipo '!$B$21,"No ha seleccionado un tipo de contrato válido"))))))))))))))))))))</f>
        <v>No ha seleccionado un tipo de contrato válido</v>
      </c>
      <c r="F1110" s="136"/>
      <c r="G1110" s="136"/>
      <c r="H1110" s="146"/>
      <c r="I1110" s="146"/>
      <c r="J1110" s="135"/>
      <c r="K1110" s="136" t="str">
        <f>IF(J1110=1,'Equivalencia BH-BMPT'!$D$2,IF(J1110=2,'Equivalencia BH-BMPT'!$D$3,IF(J1110=3,'Equivalencia BH-BMPT'!$D$4,IF(J1110=4,'Equivalencia BH-BMPT'!$D$5,IF(J1110=5,'Equivalencia BH-BMPT'!$D$6,IF(J1110=6,'Equivalencia BH-BMPT'!$D$7,IF(J1110=7,'Equivalencia BH-BMPT'!$D$8,IF(J1110=8,'Equivalencia BH-BMPT'!$D$9,IF(J1110=9,'Equivalencia BH-BMPT'!$D$10,IF(J1110=10,'Equivalencia BH-BMPT'!$D$11,IF(J1110=11,'Equivalencia BH-BMPT'!$D$12,IF(J1110=12,'Equivalencia BH-BMPT'!$D$13,IF(J1110=13,'Equivalencia BH-BMPT'!$D$14,IF(J1110=14,'Equivalencia BH-BMPT'!$D$15,IF(J1110=15,'Equivalencia BH-BMPT'!$D$16,IF(J1110=16,'Equivalencia BH-BMPT'!$D$17,IF(J1110=17,'Equivalencia BH-BMPT'!$D$18,IF(J1110=18,'Equivalencia BH-BMPT'!$D$19,IF(J1110=19,'Equivalencia BH-BMPT'!$D$20,IF(J1110=20,'Equivalencia BH-BMPT'!$D$21,IF(J1110=21,'Equivalencia BH-BMPT'!$D$22,IF(J1110=22,'Equivalencia BH-BMPT'!$D$23,IF(J1110=23,'Equivalencia BH-BMPT'!#REF!,IF(J1110=24,'Equivalencia BH-BMPT'!$D$25,IF(J1110=25,'Equivalencia BH-BMPT'!$D$26,IF(J1110=26,'Equivalencia BH-BMPT'!$D$27,IF(J1110=27,'Equivalencia BH-BMPT'!$D$28,IF(J1110=28,'Equivalencia BH-BMPT'!$D$29,IF(J1110=29,'Equivalencia BH-BMPT'!$D$30,IF(J1110=30,'Equivalencia BH-BMPT'!$D$31,IF(J1110=31,'Equivalencia BH-BMPT'!$D$32,IF(J1110=32,'Equivalencia BH-BMPT'!$D$33,IF(J1110=33,'Equivalencia BH-BMPT'!$D$34,IF(J1110=34,'Equivalencia BH-BMPT'!$D$35,IF(J1110=35,'Equivalencia BH-BMPT'!$D$36,IF(J1110=36,'Equivalencia BH-BMPT'!$D$37,IF(J1110=37,'Equivalencia BH-BMPT'!$D$38,IF(J1110=38,'Equivalencia BH-BMPT'!#REF!,IF(J1110=39,'Equivalencia BH-BMPT'!$D$40,IF(J1110=40,'Equivalencia BH-BMPT'!$D$41,IF(J1110=41,'Equivalencia BH-BMPT'!$D$42,IF(J1110=42,'Equivalencia BH-BMPT'!$D$43,IF(J1110=43,'Equivalencia BH-BMPT'!$D$44,IF(J1110=44,'Equivalencia BH-BMPT'!$D$45,IF(J1110=45,'Equivalencia BH-BMPT'!$D$46,"No ha seleccionado un número de programa")))))))))))))))))))))))))))))))))))))))))))))</f>
        <v>No ha seleccionado un número de programa</v>
      </c>
      <c r="L1110" s="137"/>
      <c r="M1110" s="135"/>
      <c r="N1110" s="147"/>
      <c r="O1110" s="138"/>
      <c r="P1110" s="139"/>
      <c r="Q1110" s="140"/>
      <c r="R1110" s="140"/>
      <c r="S1110" s="140"/>
      <c r="T1110" s="140">
        <f t="shared" si="87"/>
        <v>0</v>
      </c>
      <c r="U1110" s="140"/>
      <c r="V1110" s="141"/>
      <c r="W1110" s="141"/>
      <c r="X1110" s="141"/>
      <c r="Y1110" s="135"/>
      <c r="Z1110" s="135"/>
      <c r="AA1110" s="142"/>
      <c r="AB1110" s="135"/>
      <c r="AC1110" s="135"/>
      <c r="AD1110" s="135"/>
      <c r="AE1110" s="135"/>
      <c r="AF1110" s="143" t="e">
        <f t="shared" si="88"/>
        <v>#DIV/0!</v>
      </c>
      <c r="AG1110" s="144"/>
      <c r="AH1110" s="144" t="b">
        <f t="shared" si="89"/>
        <v>1</v>
      </c>
    </row>
    <row r="1111" spans="1:34" ht="44.25" customHeight="1" thickBot="1" x14ac:dyDescent="0.3">
      <c r="A1111" s="135"/>
      <c r="B1111" s="135"/>
      <c r="C1111" s="136"/>
      <c r="D1111" s="135"/>
      <c r="E1111" s="136" t="str">
        <f>IF(D1111=1,'Tipo '!$B$2,IF(D1111=2,'Tipo '!$B$3,IF(D1111=3,'Tipo '!$B$4,IF(D1111=4,'Tipo '!$B$5,IF(D1111=5,'Tipo '!$B$6,IF(D1111=6,'Tipo '!$B$7,IF(D1111=7,'Tipo '!$B$8,IF(D1111=8,'Tipo '!$B$9,IF(D1111=9,'Tipo '!$B$10,IF(D1111=10,'Tipo '!$B$11,IF(D1111=11,'Tipo '!$B$12,IF(D1111=12,'Tipo '!$B$13,IF(D1111=13,'Tipo '!$B$14,IF(D1111=14,'Tipo '!$B$15,IF(D1111=15,'Tipo '!$B$16,IF(D1111=16,'Tipo '!$B$17,IF(D1111=17,'Tipo '!$B$18,IF(D1111=18,'Tipo '!$B$19,IF(D1111=19,'Tipo '!$B$20,IF(D1111=20,'Tipo '!$B$21,"No ha seleccionado un tipo de contrato válido"))))))))))))))))))))</f>
        <v>No ha seleccionado un tipo de contrato válido</v>
      </c>
      <c r="F1111" s="136"/>
      <c r="G1111" s="136"/>
      <c r="H1111" s="146"/>
      <c r="I1111" s="146"/>
      <c r="J1111" s="135"/>
      <c r="K1111" s="136" t="str">
        <f>IF(J1111=1,'Equivalencia BH-BMPT'!$D$2,IF(J1111=2,'Equivalencia BH-BMPT'!$D$3,IF(J1111=3,'Equivalencia BH-BMPT'!$D$4,IF(J1111=4,'Equivalencia BH-BMPT'!$D$5,IF(J1111=5,'Equivalencia BH-BMPT'!$D$6,IF(J1111=6,'Equivalencia BH-BMPT'!$D$7,IF(J1111=7,'Equivalencia BH-BMPT'!$D$8,IF(J1111=8,'Equivalencia BH-BMPT'!$D$9,IF(J1111=9,'Equivalencia BH-BMPT'!$D$10,IF(J1111=10,'Equivalencia BH-BMPT'!$D$11,IF(J1111=11,'Equivalencia BH-BMPT'!$D$12,IF(J1111=12,'Equivalencia BH-BMPT'!$D$13,IF(J1111=13,'Equivalencia BH-BMPT'!$D$14,IF(J1111=14,'Equivalencia BH-BMPT'!$D$15,IF(J1111=15,'Equivalencia BH-BMPT'!$D$16,IF(J1111=16,'Equivalencia BH-BMPT'!$D$17,IF(J1111=17,'Equivalencia BH-BMPT'!$D$18,IF(J1111=18,'Equivalencia BH-BMPT'!$D$19,IF(J1111=19,'Equivalencia BH-BMPT'!$D$20,IF(J1111=20,'Equivalencia BH-BMPT'!$D$21,IF(J1111=21,'Equivalencia BH-BMPT'!$D$22,IF(J1111=22,'Equivalencia BH-BMPT'!$D$23,IF(J1111=23,'Equivalencia BH-BMPT'!#REF!,IF(J1111=24,'Equivalencia BH-BMPT'!$D$25,IF(J1111=25,'Equivalencia BH-BMPT'!$D$26,IF(J1111=26,'Equivalencia BH-BMPT'!$D$27,IF(J1111=27,'Equivalencia BH-BMPT'!$D$28,IF(J1111=28,'Equivalencia BH-BMPT'!$D$29,IF(J1111=29,'Equivalencia BH-BMPT'!$D$30,IF(J1111=30,'Equivalencia BH-BMPT'!$D$31,IF(J1111=31,'Equivalencia BH-BMPT'!$D$32,IF(J1111=32,'Equivalencia BH-BMPT'!$D$33,IF(J1111=33,'Equivalencia BH-BMPT'!$D$34,IF(J1111=34,'Equivalencia BH-BMPT'!$D$35,IF(J1111=35,'Equivalencia BH-BMPT'!$D$36,IF(J1111=36,'Equivalencia BH-BMPT'!$D$37,IF(J1111=37,'Equivalencia BH-BMPT'!$D$38,IF(J1111=38,'Equivalencia BH-BMPT'!#REF!,IF(J1111=39,'Equivalencia BH-BMPT'!$D$40,IF(J1111=40,'Equivalencia BH-BMPT'!$D$41,IF(J1111=41,'Equivalencia BH-BMPT'!$D$42,IF(J1111=42,'Equivalencia BH-BMPT'!$D$43,IF(J1111=43,'Equivalencia BH-BMPT'!$D$44,IF(J1111=44,'Equivalencia BH-BMPT'!$D$45,IF(J1111=45,'Equivalencia BH-BMPT'!$D$46,"No ha seleccionado un número de programa")))))))))))))))))))))))))))))))))))))))))))))</f>
        <v>No ha seleccionado un número de programa</v>
      </c>
      <c r="L1111" s="137"/>
      <c r="M1111" s="135"/>
      <c r="N1111" s="147"/>
      <c r="O1111" s="138"/>
      <c r="P1111" s="139"/>
      <c r="Q1111" s="140"/>
      <c r="R1111" s="140"/>
      <c r="S1111" s="140"/>
      <c r="T1111" s="140">
        <f t="shared" si="87"/>
        <v>0</v>
      </c>
      <c r="U1111" s="140"/>
      <c r="V1111" s="141"/>
      <c r="W1111" s="141"/>
      <c r="X1111" s="141"/>
      <c r="Y1111" s="135"/>
      <c r="Z1111" s="135"/>
      <c r="AA1111" s="142"/>
      <c r="AB1111" s="135"/>
      <c r="AC1111" s="135"/>
      <c r="AD1111" s="135"/>
      <c r="AE1111" s="135"/>
      <c r="AF1111" s="143" t="e">
        <f t="shared" si="88"/>
        <v>#DIV/0!</v>
      </c>
      <c r="AG1111" s="144"/>
      <c r="AH1111" s="144" t="b">
        <f t="shared" si="89"/>
        <v>1</v>
      </c>
    </row>
    <row r="1112" spans="1:34" ht="44.25" customHeight="1" thickBot="1" x14ac:dyDescent="0.3">
      <c r="A1112" s="135"/>
      <c r="B1112" s="135"/>
      <c r="C1112" s="136"/>
      <c r="D1112" s="135"/>
      <c r="E1112" s="136" t="str">
        <f>IF(D1112=1,'Tipo '!$B$2,IF(D1112=2,'Tipo '!$B$3,IF(D1112=3,'Tipo '!$B$4,IF(D1112=4,'Tipo '!$B$5,IF(D1112=5,'Tipo '!$B$6,IF(D1112=6,'Tipo '!$B$7,IF(D1112=7,'Tipo '!$B$8,IF(D1112=8,'Tipo '!$B$9,IF(D1112=9,'Tipo '!$B$10,IF(D1112=10,'Tipo '!$B$11,IF(D1112=11,'Tipo '!$B$12,IF(D1112=12,'Tipo '!$B$13,IF(D1112=13,'Tipo '!$B$14,IF(D1112=14,'Tipo '!$B$15,IF(D1112=15,'Tipo '!$B$16,IF(D1112=16,'Tipo '!$B$17,IF(D1112=17,'Tipo '!$B$18,IF(D1112=18,'Tipo '!$B$19,IF(D1112=19,'Tipo '!$B$20,IF(D1112=20,'Tipo '!$B$21,"No ha seleccionado un tipo de contrato válido"))))))))))))))))))))</f>
        <v>No ha seleccionado un tipo de contrato válido</v>
      </c>
      <c r="F1112" s="136"/>
      <c r="G1112" s="136"/>
      <c r="H1112" s="146"/>
      <c r="I1112" s="146"/>
      <c r="J1112" s="135"/>
      <c r="K1112" s="136" t="str">
        <f>IF(J1112=1,'Equivalencia BH-BMPT'!$D$2,IF(J1112=2,'Equivalencia BH-BMPT'!$D$3,IF(J1112=3,'Equivalencia BH-BMPT'!$D$4,IF(J1112=4,'Equivalencia BH-BMPT'!$D$5,IF(J1112=5,'Equivalencia BH-BMPT'!$D$6,IF(J1112=6,'Equivalencia BH-BMPT'!$D$7,IF(J1112=7,'Equivalencia BH-BMPT'!$D$8,IF(J1112=8,'Equivalencia BH-BMPT'!$D$9,IF(J1112=9,'Equivalencia BH-BMPT'!$D$10,IF(J1112=10,'Equivalencia BH-BMPT'!$D$11,IF(J1112=11,'Equivalencia BH-BMPT'!$D$12,IF(J1112=12,'Equivalencia BH-BMPT'!$D$13,IF(J1112=13,'Equivalencia BH-BMPT'!$D$14,IF(J1112=14,'Equivalencia BH-BMPT'!$D$15,IF(J1112=15,'Equivalencia BH-BMPT'!$D$16,IF(J1112=16,'Equivalencia BH-BMPT'!$D$17,IF(J1112=17,'Equivalencia BH-BMPT'!$D$18,IF(J1112=18,'Equivalencia BH-BMPT'!$D$19,IF(J1112=19,'Equivalencia BH-BMPT'!$D$20,IF(J1112=20,'Equivalencia BH-BMPT'!$D$21,IF(J1112=21,'Equivalencia BH-BMPT'!$D$22,IF(J1112=22,'Equivalencia BH-BMPT'!$D$23,IF(J1112=23,'Equivalencia BH-BMPT'!#REF!,IF(J1112=24,'Equivalencia BH-BMPT'!$D$25,IF(J1112=25,'Equivalencia BH-BMPT'!$D$26,IF(J1112=26,'Equivalencia BH-BMPT'!$D$27,IF(J1112=27,'Equivalencia BH-BMPT'!$D$28,IF(J1112=28,'Equivalencia BH-BMPT'!$D$29,IF(J1112=29,'Equivalencia BH-BMPT'!$D$30,IF(J1112=30,'Equivalencia BH-BMPT'!$D$31,IF(J1112=31,'Equivalencia BH-BMPT'!$D$32,IF(J1112=32,'Equivalencia BH-BMPT'!$D$33,IF(J1112=33,'Equivalencia BH-BMPT'!$D$34,IF(J1112=34,'Equivalencia BH-BMPT'!$D$35,IF(J1112=35,'Equivalencia BH-BMPT'!$D$36,IF(J1112=36,'Equivalencia BH-BMPT'!$D$37,IF(J1112=37,'Equivalencia BH-BMPT'!$D$38,IF(J1112=38,'Equivalencia BH-BMPT'!#REF!,IF(J1112=39,'Equivalencia BH-BMPT'!$D$40,IF(J1112=40,'Equivalencia BH-BMPT'!$D$41,IF(J1112=41,'Equivalencia BH-BMPT'!$D$42,IF(J1112=42,'Equivalencia BH-BMPT'!$D$43,IF(J1112=43,'Equivalencia BH-BMPT'!$D$44,IF(J1112=44,'Equivalencia BH-BMPT'!$D$45,IF(J1112=45,'Equivalencia BH-BMPT'!$D$46,"No ha seleccionado un número de programa")))))))))))))))))))))))))))))))))))))))))))))</f>
        <v>No ha seleccionado un número de programa</v>
      </c>
      <c r="L1112" s="137"/>
      <c r="M1112" s="135"/>
      <c r="N1112" s="147"/>
      <c r="O1112" s="138"/>
      <c r="P1112" s="139"/>
      <c r="Q1112" s="140"/>
      <c r="R1112" s="140"/>
      <c r="S1112" s="140"/>
      <c r="T1112" s="140">
        <f t="shared" si="87"/>
        <v>0</v>
      </c>
      <c r="U1112" s="140"/>
      <c r="V1112" s="141"/>
      <c r="W1112" s="141"/>
      <c r="X1112" s="141"/>
      <c r="Y1112" s="135"/>
      <c r="Z1112" s="135"/>
      <c r="AA1112" s="142"/>
      <c r="AB1112" s="135"/>
      <c r="AC1112" s="135"/>
      <c r="AD1112" s="135"/>
      <c r="AE1112" s="135"/>
      <c r="AF1112" s="143" t="e">
        <f t="shared" si="88"/>
        <v>#DIV/0!</v>
      </c>
      <c r="AG1112" s="144"/>
      <c r="AH1112" s="144" t="b">
        <f t="shared" si="89"/>
        <v>1</v>
      </c>
    </row>
    <row r="1113" spans="1:34" ht="44.25" customHeight="1" thickBot="1" x14ac:dyDescent="0.3">
      <c r="A1113" s="135"/>
      <c r="B1113" s="135"/>
      <c r="C1113" s="136"/>
      <c r="D1113" s="135"/>
      <c r="E1113" s="136" t="str">
        <f>IF(D1113=1,'Tipo '!$B$2,IF(D1113=2,'Tipo '!$B$3,IF(D1113=3,'Tipo '!$B$4,IF(D1113=4,'Tipo '!$B$5,IF(D1113=5,'Tipo '!$B$6,IF(D1113=6,'Tipo '!$B$7,IF(D1113=7,'Tipo '!$B$8,IF(D1113=8,'Tipo '!$B$9,IF(D1113=9,'Tipo '!$B$10,IF(D1113=10,'Tipo '!$B$11,IF(D1113=11,'Tipo '!$B$12,IF(D1113=12,'Tipo '!$B$13,IF(D1113=13,'Tipo '!$B$14,IF(D1113=14,'Tipo '!$B$15,IF(D1113=15,'Tipo '!$B$16,IF(D1113=16,'Tipo '!$B$17,IF(D1113=17,'Tipo '!$B$18,IF(D1113=18,'Tipo '!$B$19,IF(D1113=19,'Tipo '!$B$20,IF(D1113=20,'Tipo '!$B$21,"No ha seleccionado un tipo de contrato válido"))))))))))))))))))))</f>
        <v>No ha seleccionado un tipo de contrato válido</v>
      </c>
      <c r="F1113" s="136"/>
      <c r="G1113" s="136"/>
      <c r="H1113" s="146"/>
      <c r="I1113" s="146"/>
      <c r="J1113" s="135"/>
      <c r="K1113" s="136" t="str">
        <f>IF(J1113=1,'Equivalencia BH-BMPT'!$D$2,IF(J1113=2,'Equivalencia BH-BMPT'!$D$3,IF(J1113=3,'Equivalencia BH-BMPT'!$D$4,IF(J1113=4,'Equivalencia BH-BMPT'!$D$5,IF(J1113=5,'Equivalencia BH-BMPT'!$D$6,IF(J1113=6,'Equivalencia BH-BMPT'!$D$7,IF(J1113=7,'Equivalencia BH-BMPT'!$D$8,IF(J1113=8,'Equivalencia BH-BMPT'!$D$9,IF(J1113=9,'Equivalencia BH-BMPT'!$D$10,IF(J1113=10,'Equivalencia BH-BMPT'!$D$11,IF(J1113=11,'Equivalencia BH-BMPT'!$D$12,IF(J1113=12,'Equivalencia BH-BMPT'!$D$13,IF(J1113=13,'Equivalencia BH-BMPT'!$D$14,IF(J1113=14,'Equivalencia BH-BMPT'!$D$15,IF(J1113=15,'Equivalencia BH-BMPT'!$D$16,IF(J1113=16,'Equivalencia BH-BMPT'!$D$17,IF(J1113=17,'Equivalencia BH-BMPT'!$D$18,IF(J1113=18,'Equivalencia BH-BMPT'!$D$19,IF(J1113=19,'Equivalencia BH-BMPT'!$D$20,IF(J1113=20,'Equivalencia BH-BMPT'!$D$21,IF(J1113=21,'Equivalencia BH-BMPT'!$D$22,IF(J1113=22,'Equivalencia BH-BMPT'!$D$23,IF(J1113=23,'Equivalencia BH-BMPT'!#REF!,IF(J1113=24,'Equivalencia BH-BMPT'!$D$25,IF(J1113=25,'Equivalencia BH-BMPT'!$D$26,IF(J1113=26,'Equivalencia BH-BMPT'!$D$27,IF(J1113=27,'Equivalencia BH-BMPT'!$D$28,IF(J1113=28,'Equivalencia BH-BMPT'!$D$29,IF(J1113=29,'Equivalencia BH-BMPT'!$D$30,IF(J1113=30,'Equivalencia BH-BMPT'!$D$31,IF(J1113=31,'Equivalencia BH-BMPT'!$D$32,IF(J1113=32,'Equivalencia BH-BMPT'!$D$33,IF(J1113=33,'Equivalencia BH-BMPT'!$D$34,IF(J1113=34,'Equivalencia BH-BMPT'!$D$35,IF(J1113=35,'Equivalencia BH-BMPT'!$D$36,IF(J1113=36,'Equivalencia BH-BMPT'!$D$37,IF(J1113=37,'Equivalencia BH-BMPT'!$D$38,IF(J1113=38,'Equivalencia BH-BMPT'!#REF!,IF(J1113=39,'Equivalencia BH-BMPT'!$D$40,IF(J1113=40,'Equivalencia BH-BMPT'!$D$41,IF(J1113=41,'Equivalencia BH-BMPT'!$D$42,IF(J1113=42,'Equivalencia BH-BMPT'!$D$43,IF(J1113=43,'Equivalencia BH-BMPT'!$D$44,IF(J1113=44,'Equivalencia BH-BMPT'!$D$45,IF(J1113=45,'Equivalencia BH-BMPT'!$D$46,"No ha seleccionado un número de programa")))))))))))))))))))))))))))))))))))))))))))))</f>
        <v>No ha seleccionado un número de programa</v>
      </c>
      <c r="L1113" s="137"/>
      <c r="M1113" s="135"/>
      <c r="N1113" s="147"/>
      <c r="O1113" s="138"/>
      <c r="P1113" s="139"/>
      <c r="Q1113" s="140"/>
      <c r="R1113" s="140"/>
      <c r="S1113" s="140"/>
      <c r="T1113" s="140">
        <f t="shared" si="87"/>
        <v>0</v>
      </c>
      <c r="U1113" s="140"/>
      <c r="V1113" s="141"/>
      <c r="W1113" s="141"/>
      <c r="X1113" s="141"/>
      <c r="Y1113" s="135"/>
      <c r="Z1113" s="135"/>
      <c r="AA1113" s="142"/>
      <c r="AB1113" s="135"/>
      <c r="AC1113" s="135"/>
      <c r="AD1113" s="135"/>
      <c r="AE1113" s="135"/>
      <c r="AF1113" s="143" t="e">
        <f t="shared" si="88"/>
        <v>#DIV/0!</v>
      </c>
      <c r="AG1113" s="144"/>
      <c r="AH1113" s="144" t="b">
        <f t="shared" si="89"/>
        <v>1</v>
      </c>
    </row>
    <row r="1114" spans="1:34" ht="44.25" customHeight="1" thickBot="1" x14ac:dyDescent="0.3">
      <c r="A1114" s="135"/>
      <c r="B1114" s="135"/>
      <c r="C1114" s="136"/>
      <c r="D1114" s="135"/>
      <c r="E1114" s="136" t="str">
        <f>IF(D1114=1,'Tipo '!$B$2,IF(D1114=2,'Tipo '!$B$3,IF(D1114=3,'Tipo '!$B$4,IF(D1114=4,'Tipo '!$B$5,IF(D1114=5,'Tipo '!$B$6,IF(D1114=6,'Tipo '!$B$7,IF(D1114=7,'Tipo '!$B$8,IF(D1114=8,'Tipo '!$B$9,IF(D1114=9,'Tipo '!$B$10,IF(D1114=10,'Tipo '!$B$11,IF(D1114=11,'Tipo '!$B$12,IF(D1114=12,'Tipo '!$B$13,IF(D1114=13,'Tipo '!$B$14,IF(D1114=14,'Tipo '!$B$15,IF(D1114=15,'Tipo '!$B$16,IF(D1114=16,'Tipo '!$B$17,IF(D1114=17,'Tipo '!$B$18,IF(D1114=18,'Tipo '!$B$19,IF(D1114=19,'Tipo '!$B$20,IF(D1114=20,'Tipo '!$B$21,"No ha seleccionado un tipo de contrato válido"))))))))))))))))))))</f>
        <v>No ha seleccionado un tipo de contrato válido</v>
      </c>
      <c r="F1114" s="136"/>
      <c r="G1114" s="136"/>
      <c r="H1114" s="146"/>
      <c r="I1114" s="146"/>
      <c r="J1114" s="135"/>
      <c r="K1114" s="136" t="str">
        <f>IF(J1114=1,'Equivalencia BH-BMPT'!$D$2,IF(J1114=2,'Equivalencia BH-BMPT'!$D$3,IF(J1114=3,'Equivalencia BH-BMPT'!$D$4,IF(J1114=4,'Equivalencia BH-BMPT'!$D$5,IF(J1114=5,'Equivalencia BH-BMPT'!$D$6,IF(J1114=6,'Equivalencia BH-BMPT'!$D$7,IF(J1114=7,'Equivalencia BH-BMPT'!$D$8,IF(J1114=8,'Equivalencia BH-BMPT'!$D$9,IF(J1114=9,'Equivalencia BH-BMPT'!$D$10,IF(J1114=10,'Equivalencia BH-BMPT'!$D$11,IF(J1114=11,'Equivalencia BH-BMPT'!$D$12,IF(J1114=12,'Equivalencia BH-BMPT'!$D$13,IF(J1114=13,'Equivalencia BH-BMPT'!$D$14,IF(J1114=14,'Equivalencia BH-BMPT'!$D$15,IF(J1114=15,'Equivalencia BH-BMPT'!$D$16,IF(J1114=16,'Equivalencia BH-BMPT'!$D$17,IF(J1114=17,'Equivalencia BH-BMPT'!$D$18,IF(J1114=18,'Equivalencia BH-BMPT'!$D$19,IF(J1114=19,'Equivalencia BH-BMPT'!$D$20,IF(J1114=20,'Equivalencia BH-BMPT'!$D$21,IF(J1114=21,'Equivalencia BH-BMPT'!$D$22,IF(J1114=22,'Equivalencia BH-BMPT'!$D$23,IF(J1114=23,'Equivalencia BH-BMPT'!#REF!,IF(J1114=24,'Equivalencia BH-BMPT'!$D$25,IF(J1114=25,'Equivalencia BH-BMPT'!$D$26,IF(J1114=26,'Equivalencia BH-BMPT'!$D$27,IF(J1114=27,'Equivalencia BH-BMPT'!$D$28,IF(J1114=28,'Equivalencia BH-BMPT'!$D$29,IF(J1114=29,'Equivalencia BH-BMPT'!$D$30,IF(J1114=30,'Equivalencia BH-BMPT'!$D$31,IF(J1114=31,'Equivalencia BH-BMPT'!$D$32,IF(J1114=32,'Equivalencia BH-BMPT'!$D$33,IF(J1114=33,'Equivalencia BH-BMPT'!$D$34,IF(J1114=34,'Equivalencia BH-BMPT'!$D$35,IF(J1114=35,'Equivalencia BH-BMPT'!$D$36,IF(J1114=36,'Equivalencia BH-BMPT'!$D$37,IF(J1114=37,'Equivalencia BH-BMPT'!$D$38,IF(J1114=38,'Equivalencia BH-BMPT'!#REF!,IF(J1114=39,'Equivalencia BH-BMPT'!$D$40,IF(J1114=40,'Equivalencia BH-BMPT'!$D$41,IF(J1114=41,'Equivalencia BH-BMPT'!$D$42,IF(J1114=42,'Equivalencia BH-BMPT'!$D$43,IF(J1114=43,'Equivalencia BH-BMPT'!$D$44,IF(J1114=44,'Equivalencia BH-BMPT'!$D$45,IF(J1114=45,'Equivalencia BH-BMPT'!$D$46,"No ha seleccionado un número de programa")))))))))))))))))))))))))))))))))))))))))))))</f>
        <v>No ha seleccionado un número de programa</v>
      </c>
      <c r="L1114" s="137"/>
      <c r="M1114" s="135"/>
      <c r="N1114" s="147"/>
      <c r="O1114" s="138"/>
      <c r="P1114" s="139"/>
      <c r="Q1114" s="140"/>
      <c r="R1114" s="140"/>
      <c r="S1114" s="140"/>
      <c r="T1114" s="140">
        <f t="shared" si="87"/>
        <v>0</v>
      </c>
      <c r="U1114" s="140"/>
      <c r="V1114" s="141"/>
      <c r="W1114" s="141"/>
      <c r="X1114" s="141"/>
      <c r="Y1114" s="135"/>
      <c r="Z1114" s="135"/>
      <c r="AA1114" s="142"/>
      <c r="AB1114" s="135"/>
      <c r="AC1114" s="135"/>
      <c r="AD1114" s="135"/>
      <c r="AE1114" s="135"/>
      <c r="AF1114" s="143" t="e">
        <f t="shared" si="88"/>
        <v>#DIV/0!</v>
      </c>
      <c r="AG1114" s="144"/>
      <c r="AH1114" s="144" t="b">
        <f t="shared" si="89"/>
        <v>1</v>
      </c>
    </row>
    <row r="1115" spans="1:34" ht="44.25" customHeight="1" thickBot="1" x14ac:dyDescent="0.3">
      <c r="A1115" s="135"/>
      <c r="B1115" s="135"/>
      <c r="C1115" s="136"/>
      <c r="D1115" s="135"/>
      <c r="E1115" s="136" t="str">
        <f>IF(D1115=1,'Tipo '!$B$2,IF(D1115=2,'Tipo '!$B$3,IF(D1115=3,'Tipo '!$B$4,IF(D1115=4,'Tipo '!$B$5,IF(D1115=5,'Tipo '!$B$6,IF(D1115=6,'Tipo '!$B$7,IF(D1115=7,'Tipo '!$B$8,IF(D1115=8,'Tipo '!$B$9,IF(D1115=9,'Tipo '!$B$10,IF(D1115=10,'Tipo '!$B$11,IF(D1115=11,'Tipo '!$B$12,IF(D1115=12,'Tipo '!$B$13,IF(D1115=13,'Tipo '!$B$14,IF(D1115=14,'Tipo '!$B$15,IF(D1115=15,'Tipo '!$B$16,IF(D1115=16,'Tipo '!$B$17,IF(D1115=17,'Tipo '!$B$18,IF(D1115=18,'Tipo '!$B$19,IF(D1115=19,'Tipo '!$B$20,IF(D1115=20,'Tipo '!$B$21,"No ha seleccionado un tipo de contrato válido"))))))))))))))))))))</f>
        <v>No ha seleccionado un tipo de contrato válido</v>
      </c>
      <c r="F1115" s="136"/>
      <c r="G1115" s="136"/>
      <c r="H1115" s="146"/>
      <c r="I1115" s="146"/>
      <c r="J1115" s="135"/>
      <c r="K1115" s="136" t="str">
        <f>IF(J1115=1,'Equivalencia BH-BMPT'!$D$2,IF(J1115=2,'Equivalencia BH-BMPT'!$D$3,IF(J1115=3,'Equivalencia BH-BMPT'!$D$4,IF(J1115=4,'Equivalencia BH-BMPT'!$D$5,IF(J1115=5,'Equivalencia BH-BMPT'!$D$6,IF(J1115=6,'Equivalencia BH-BMPT'!$D$7,IF(J1115=7,'Equivalencia BH-BMPT'!$D$8,IF(J1115=8,'Equivalencia BH-BMPT'!$D$9,IF(J1115=9,'Equivalencia BH-BMPT'!$D$10,IF(J1115=10,'Equivalencia BH-BMPT'!$D$11,IF(J1115=11,'Equivalencia BH-BMPT'!$D$12,IF(J1115=12,'Equivalencia BH-BMPT'!$D$13,IF(J1115=13,'Equivalencia BH-BMPT'!$D$14,IF(J1115=14,'Equivalencia BH-BMPT'!$D$15,IF(J1115=15,'Equivalencia BH-BMPT'!$D$16,IF(J1115=16,'Equivalencia BH-BMPT'!$D$17,IF(J1115=17,'Equivalencia BH-BMPT'!$D$18,IF(J1115=18,'Equivalencia BH-BMPT'!$D$19,IF(J1115=19,'Equivalencia BH-BMPT'!$D$20,IF(J1115=20,'Equivalencia BH-BMPT'!$D$21,IF(J1115=21,'Equivalencia BH-BMPT'!$D$22,IF(J1115=22,'Equivalencia BH-BMPT'!$D$23,IF(J1115=23,'Equivalencia BH-BMPT'!#REF!,IF(J1115=24,'Equivalencia BH-BMPT'!$D$25,IF(J1115=25,'Equivalencia BH-BMPT'!$D$26,IF(J1115=26,'Equivalencia BH-BMPT'!$D$27,IF(J1115=27,'Equivalencia BH-BMPT'!$D$28,IF(J1115=28,'Equivalencia BH-BMPT'!$D$29,IF(J1115=29,'Equivalencia BH-BMPT'!$D$30,IF(J1115=30,'Equivalencia BH-BMPT'!$D$31,IF(J1115=31,'Equivalencia BH-BMPT'!$D$32,IF(J1115=32,'Equivalencia BH-BMPT'!$D$33,IF(J1115=33,'Equivalencia BH-BMPT'!$D$34,IF(J1115=34,'Equivalencia BH-BMPT'!$D$35,IF(J1115=35,'Equivalencia BH-BMPT'!$D$36,IF(J1115=36,'Equivalencia BH-BMPT'!$D$37,IF(J1115=37,'Equivalencia BH-BMPT'!$D$38,IF(J1115=38,'Equivalencia BH-BMPT'!#REF!,IF(J1115=39,'Equivalencia BH-BMPT'!$D$40,IF(J1115=40,'Equivalencia BH-BMPT'!$D$41,IF(J1115=41,'Equivalencia BH-BMPT'!$D$42,IF(J1115=42,'Equivalencia BH-BMPT'!$D$43,IF(J1115=43,'Equivalencia BH-BMPT'!$D$44,IF(J1115=44,'Equivalencia BH-BMPT'!$D$45,IF(J1115=45,'Equivalencia BH-BMPT'!$D$46,"No ha seleccionado un número de programa")))))))))))))))))))))))))))))))))))))))))))))</f>
        <v>No ha seleccionado un número de programa</v>
      </c>
      <c r="L1115" s="137"/>
      <c r="M1115" s="135"/>
      <c r="N1115" s="147"/>
      <c r="O1115" s="138"/>
      <c r="P1115" s="139"/>
      <c r="Q1115" s="140"/>
      <c r="R1115" s="140"/>
      <c r="S1115" s="140"/>
      <c r="T1115" s="140">
        <f t="shared" si="87"/>
        <v>0</v>
      </c>
      <c r="U1115" s="140"/>
      <c r="V1115" s="141"/>
      <c r="W1115" s="141"/>
      <c r="X1115" s="141"/>
      <c r="Y1115" s="135"/>
      <c r="Z1115" s="135"/>
      <c r="AA1115" s="142"/>
      <c r="AB1115" s="135"/>
      <c r="AC1115" s="135"/>
      <c r="AD1115" s="135"/>
      <c r="AE1115" s="135"/>
      <c r="AF1115" s="143" t="e">
        <f t="shared" si="88"/>
        <v>#DIV/0!</v>
      </c>
      <c r="AG1115" s="144"/>
      <c r="AH1115" s="144" t="b">
        <f t="shared" si="89"/>
        <v>1</v>
      </c>
    </row>
    <row r="1116" spans="1:34" ht="44.25" customHeight="1" thickBot="1" x14ac:dyDescent="0.3">
      <c r="A1116" s="135"/>
      <c r="B1116" s="135"/>
      <c r="C1116" s="136"/>
      <c r="D1116" s="135"/>
      <c r="E1116" s="136" t="str">
        <f>IF(D1116=1,'Tipo '!$B$2,IF(D1116=2,'Tipo '!$B$3,IF(D1116=3,'Tipo '!$B$4,IF(D1116=4,'Tipo '!$B$5,IF(D1116=5,'Tipo '!$B$6,IF(D1116=6,'Tipo '!$B$7,IF(D1116=7,'Tipo '!$B$8,IF(D1116=8,'Tipo '!$B$9,IF(D1116=9,'Tipo '!$B$10,IF(D1116=10,'Tipo '!$B$11,IF(D1116=11,'Tipo '!$B$12,IF(D1116=12,'Tipo '!$B$13,IF(D1116=13,'Tipo '!$B$14,IF(D1116=14,'Tipo '!$B$15,IF(D1116=15,'Tipo '!$B$16,IF(D1116=16,'Tipo '!$B$17,IF(D1116=17,'Tipo '!$B$18,IF(D1116=18,'Tipo '!$B$19,IF(D1116=19,'Tipo '!$B$20,IF(D1116=20,'Tipo '!$B$21,"No ha seleccionado un tipo de contrato válido"))))))))))))))))))))</f>
        <v>No ha seleccionado un tipo de contrato válido</v>
      </c>
      <c r="F1116" s="136"/>
      <c r="G1116" s="136"/>
      <c r="H1116" s="146"/>
      <c r="I1116" s="146"/>
      <c r="J1116" s="135"/>
      <c r="K1116" s="136" t="str">
        <f>IF(J1116=1,'Equivalencia BH-BMPT'!$D$2,IF(J1116=2,'Equivalencia BH-BMPT'!$D$3,IF(J1116=3,'Equivalencia BH-BMPT'!$D$4,IF(J1116=4,'Equivalencia BH-BMPT'!$D$5,IF(J1116=5,'Equivalencia BH-BMPT'!$D$6,IF(J1116=6,'Equivalencia BH-BMPT'!$D$7,IF(J1116=7,'Equivalencia BH-BMPT'!$D$8,IF(J1116=8,'Equivalencia BH-BMPT'!$D$9,IF(J1116=9,'Equivalencia BH-BMPT'!$D$10,IF(J1116=10,'Equivalencia BH-BMPT'!$D$11,IF(J1116=11,'Equivalencia BH-BMPT'!$D$12,IF(J1116=12,'Equivalencia BH-BMPT'!$D$13,IF(J1116=13,'Equivalencia BH-BMPT'!$D$14,IF(J1116=14,'Equivalencia BH-BMPT'!$D$15,IF(J1116=15,'Equivalencia BH-BMPT'!$D$16,IF(J1116=16,'Equivalencia BH-BMPT'!$D$17,IF(J1116=17,'Equivalencia BH-BMPT'!$D$18,IF(J1116=18,'Equivalencia BH-BMPT'!$D$19,IF(J1116=19,'Equivalencia BH-BMPT'!$D$20,IF(J1116=20,'Equivalencia BH-BMPT'!$D$21,IF(J1116=21,'Equivalencia BH-BMPT'!$D$22,IF(J1116=22,'Equivalencia BH-BMPT'!$D$23,IF(J1116=23,'Equivalencia BH-BMPT'!#REF!,IF(J1116=24,'Equivalencia BH-BMPT'!$D$25,IF(J1116=25,'Equivalencia BH-BMPT'!$D$26,IF(J1116=26,'Equivalencia BH-BMPT'!$D$27,IF(J1116=27,'Equivalencia BH-BMPT'!$D$28,IF(J1116=28,'Equivalencia BH-BMPT'!$D$29,IF(J1116=29,'Equivalencia BH-BMPT'!$D$30,IF(J1116=30,'Equivalencia BH-BMPT'!$D$31,IF(J1116=31,'Equivalencia BH-BMPT'!$D$32,IF(J1116=32,'Equivalencia BH-BMPT'!$D$33,IF(J1116=33,'Equivalencia BH-BMPT'!$D$34,IF(J1116=34,'Equivalencia BH-BMPT'!$D$35,IF(J1116=35,'Equivalencia BH-BMPT'!$D$36,IF(J1116=36,'Equivalencia BH-BMPT'!$D$37,IF(J1116=37,'Equivalencia BH-BMPT'!$D$38,IF(J1116=38,'Equivalencia BH-BMPT'!#REF!,IF(J1116=39,'Equivalencia BH-BMPT'!$D$40,IF(J1116=40,'Equivalencia BH-BMPT'!$D$41,IF(J1116=41,'Equivalencia BH-BMPT'!$D$42,IF(J1116=42,'Equivalencia BH-BMPT'!$D$43,IF(J1116=43,'Equivalencia BH-BMPT'!$D$44,IF(J1116=44,'Equivalencia BH-BMPT'!$D$45,IF(J1116=45,'Equivalencia BH-BMPT'!$D$46,"No ha seleccionado un número de programa")))))))))))))))))))))))))))))))))))))))))))))</f>
        <v>No ha seleccionado un número de programa</v>
      </c>
      <c r="L1116" s="137"/>
      <c r="M1116" s="135"/>
      <c r="N1116" s="147"/>
      <c r="O1116" s="138"/>
      <c r="P1116" s="139"/>
      <c r="Q1116" s="140"/>
      <c r="R1116" s="140"/>
      <c r="S1116" s="140"/>
      <c r="T1116" s="140">
        <f t="shared" si="87"/>
        <v>0</v>
      </c>
      <c r="U1116" s="140"/>
      <c r="V1116" s="141"/>
      <c r="W1116" s="141"/>
      <c r="X1116" s="141"/>
      <c r="Y1116" s="135"/>
      <c r="Z1116" s="135"/>
      <c r="AA1116" s="142"/>
      <c r="AB1116" s="135"/>
      <c r="AC1116" s="135"/>
      <c r="AD1116" s="135"/>
      <c r="AE1116" s="135"/>
      <c r="AF1116" s="143" t="e">
        <f t="shared" si="88"/>
        <v>#DIV/0!</v>
      </c>
      <c r="AG1116" s="144"/>
      <c r="AH1116" s="144" t="b">
        <f t="shared" si="89"/>
        <v>1</v>
      </c>
    </row>
    <row r="1117" spans="1:34" ht="44.25" customHeight="1" thickBot="1" x14ac:dyDescent="0.3">
      <c r="A1117" s="135"/>
      <c r="B1117" s="135"/>
      <c r="C1117" s="136"/>
      <c r="D1117" s="135"/>
      <c r="E1117" s="136" t="str">
        <f>IF(D1117=1,'Tipo '!$B$2,IF(D1117=2,'Tipo '!$B$3,IF(D1117=3,'Tipo '!$B$4,IF(D1117=4,'Tipo '!$B$5,IF(D1117=5,'Tipo '!$B$6,IF(D1117=6,'Tipo '!$B$7,IF(D1117=7,'Tipo '!$B$8,IF(D1117=8,'Tipo '!$B$9,IF(D1117=9,'Tipo '!$B$10,IF(D1117=10,'Tipo '!$B$11,IF(D1117=11,'Tipo '!$B$12,IF(D1117=12,'Tipo '!$B$13,IF(D1117=13,'Tipo '!$B$14,IF(D1117=14,'Tipo '!$B$15,IF(D1117=15,'Tipo '!$B$16,IF(D1117=16,'Tipo '!$B$17,IF(D1117=17,'Tipo '!$B$18,IF(D1117=18,'Tipo '!$B$19,IF(D1117=19,'Tipo '!$B$20,IF(D1117=20,'Tipo '!$B$21,"No ha seleccionado un tipo de contrato válido"))))))))))))))))))))</f>
        <v>No ha seleccionado un tipo de contrato válido</v>
      </c>
      <c r="F1117" s="136"/>
      <c r="G1117" s="136"/>
      <c r="H1117" s="146"/>
      <c r="I1117" s="146"/>
      <c r="J1117" s="135"/>
      <c r="K1117" s="136" t="str">
        <f>IF(J1117=1,'Equivalencia BH-BMPT'!$D$2,IF(J1117=2,'Equivalencia BH-BMPT'!$D$3,IF(J1117=3,'Equivalencia BH-BMPT'!$D$4,IF(J1117=4,'Equivalencia BH-BMPT'!$D$5,IF(J1117=5,'Equivalencia BH-BMPT'!$D$6,IF(J1117=6,'Equivalencia BH-BMPT'!$D$7,IF(J1117=7,'Equivalencia BH-BMPT'!$D$8,IF(J1117=8,'Equivalencia BH-BMPT'!$D$9,IF(J1117=9,'Equivalencia BH-BMPT'!$D$10,IF(J1117=10,'Equivalencia BH-BMPT'!$D$11,IF(J1117=11,'Equivalencia BH-BMPT'!$D$12,IF(J1117=12,'Equivalencia BH-BMPT'!$D$13,IF(J1117=13,'Equivalencia BH-BMPT'!$D$14,IF(J1117=14,'Equivalencia BH-BMPT'!$D$15,IF(J1117=15,'Equivalencia BH-BMPT'!$D$16,IF(J1117=16,'Equivalencia BH-BMPT'!$D$17,IF(J1117=17,'Equivalencia BH-BMPT'!$D$18,IF(J1117=18,'Equivalencia BH-BMPT'!$D$19,IF(J1117=19,'Equivalencia BH-BMPT'!$D$20,IF(J1117=20,'Equivalencia BH-BMPT'!$D$21,IF(J1117=21,'Equivalencia BH-BMPT'!$D$22,IF(J1117=22,'Equivalencia BH-BMPT'!$D$23,IF(J1117=23,'Equivalencia BH-BMPT'!#REF!,IF(J1117=24,'Equivalencia BH-BMPT'!$D$25,IF(J1117=25,'Equivalencia BH-BMPT'!$D$26,IF(J1117=26,'Equivalencia BH-BMPT'!$D$27,IF(J1117=27,'Equivalencia BH-BMPT'!$D$28,IF(J1117=28,'Equivalencia BH-BMPT'!$D$29,IF(J1117=29,'Equivalencia BH-BMPT'!$D$30,IF(J1117=30,'Equivalencia BH-BMPT'!$D$31,IF(J1117=31,'Equivalencia BH-BMPT'!$D$32,IF(J1117=32,'Equivalencia BH-BMPT'!$D$33,IF(J1117=33,'Equivalencia BH-BMPT'!$D$34,IF(J1117=34,'Equivalencia BH-BMPT'!$D$35,IF(J1117=35,'Equivalencia BH-BMPT'!$D$36,IF(J1117=36,'Equivalencia BH-BMPT'!$D$37,IF(J1117=37,'Equivalencia BH-BMPT'!$D$38,IF(J1117=38,'Equivalencia BH-BMPT'!#REF!,IF(J1117=39,'Equivalencia BH-BMPT'!$D$40,IF(J1117=40,'Equivalencia BH-BMPT'!$D$41,IF(J1117=41,'Equivalencia BH-BMPT'!$D$42,IF(J1117=42,'Equivalencia BH-BMPT'!$D$43,IF(J1117=43,'Equivalencia BH-BMPT'!$D$44,IF(J1117=44,'Equivalencia BH-BMPT'!$D$45,IF(J1117=45,'Equivalencia BH-BMPT'!$D$46,"No ha seleccionado un número de programa")))))))))))))))))))))))))))))))))))))))))))))</f>
        <v>No ha seleccionado un número de programa</v>
      </c>
      <c r="L1117" s="137"/>
      <c r="M1117" s="135"/>
      <c r="N1117" s="147"/>
      <c r="O1117" s="138"/>
      <c r="P1117" s="139"/>
      <c r="Q1117" s="140"/>
      <c r="R1117" s="140"/>
      <c r="S1117" s="140"/>
      <c r="T1117" s="140">
        <f t="shared" si="87"/>
        <v>0</v>
      </c>
      <c r="U1117" s="140"/>
      <c r="V1117" s="141"/>
      <c r="W1117" s="141"/>
      <c r="X1117" s="141"/>
      <c r="Y1117" s="135"/>
      <c r="Z1117" s="135"/>
      <c r="AA1117" s="142"/>
      <c r="AB1117" s="135"/>
      <c r="AC1117" s="135"/>
      <c r="AD1117" s="135"/>
      <c r="AE1117" s="135"/>
      <c r="AF1117" s="143" t="e">
        <f t="shared" si="88"/>
        <v>#DIV/0!</v>
      </c>
      <c r="AG1117" s="144"/>
      <c r="AH1117" s="144" t="b">
        <f t="shared" si="89"/>
        <v>1</v>
      </c>
    </row>
    <row r="1118" spans="1:34" ht="44.25" customHeight="1" thickBot="1" x14ac:dyDescent="0.3">
      <c r="A1118" s="135"/>
      <c r="B1118" s="135"/>
      <c r="C1118" s="136"/>
      <c r="D1118" s="135"/>
      <c r="E1118" s="136" t="str">
        <f>IF(D1118=1,'Tipo '!$B$2,IF(D1118=2,'Tipo '!$B$3,IF(D1118=3,'Tipo '!$B$4,IF(D1118=4,'Tipo '!$B$5,IF(D1118=5,'Tipo '!$B$6,IF(D1118=6,'Tipo '!$B$7,IF(D1118=7,'Tipo '!$B$8,IF(D1118=8,'Tipo '!$B$9,IF(D1118=9,'Tipo '!$B$10,IF(D1118=10,'Tipo '!$B$11,IF(D1118=11,'Tipo '!$B$12,IF(D1118=12,'Tipo '!$B$13,IF(D1118=13,'Tipo '!$B$14,IF(D1118=14,'Tipo '!$B$15,IF(D1118=15,'Tipo '!$B$16,IF(D1118=16,'Tipo '!$B$17,IF(D1118=17,'Tipo '!$B$18,IF(D1118=18,'Tipo '!$B$19,IF(D1118=19,'Tipo '!$B$20,IF(D1118=20,'Tipo '!$B$21,"No ha seleccionado un tipo de contrato válido"))))))))))))))))))))</f>
        <v>No ha seleccionado un tipo de contrato válido</v>
      </c>
      <c r="F1118" s="136"/>
      <c r="G1118" s="136"/>
      <c r="H1118" s="146"/>
      <c r="I1118" s="146"/>
      <c r="J1118" s="135"/>
      <c r="K1118" s="136" t="str">
        <f>IF(J1118=1,'Equivalencia BH-BMPT'!$D$2,IF(J1118=2,'Equivalencia BH-BMPT'!$D$3,IF(J1118=3,'Equivalencia BH-BMPT'!$D$4,IF(J1118=4,'Equivalencia BH-BMPT'!$D$5,IF(J1118=5,'Equivalencia BH-BMPT'!$D$6,IF(J1118=6,'Equivalencia BH-BMPT'!$D$7,IF(J1118=7,'Equivalencia BH-BMPT'!$D$8,IF(J1118=8,'Equivalencia BH-BMPT'!$D$9,IF(J1118=9,'Equivalencia BH-BMPT'!$D$10,IF(J1118=10,'Equivalencia BH-BMPT'!$D$11,IF(J1118=11,'Equivalencia BH-BMPT'!$D$12,IF(J1118=12,'Equivalencia BH-BMPT'!$D$13,IF(J1118=13,'Equivalencia BH-BMPT'!$D$14,IF(J1118=14,'Equivalencia BH-BMPT'!$D$15,IF(J1118=15,'Equivalencia BH-BMPT'!$D$16,IF(J1118=16,'Equivalencia BH-BMPT'!$D$17,IF(J1118=17,'Equivalencia BH-BMPT'!$D$18,IF(J1118=18,'Equivalencia BH-BMPT'!$D$19,IF(J1118=19,'Equivalencia BH-BMPT'!$D$20,IF(J1118=20,'Equivalencia BH-BMPT'!$D$21,IF(J1118=21,'Equivalencia BH-BMPT'!$D$22,IF(J1118=22,'Equivalencia BH-BMPT'!$D$23,IF(J1118=23,'Equivalencia BH-BMPT'!#REF!,IF(J1118=24,'Equivalencia BH-BMPT'!$D$25,IF(J1118=25,'Equivalencia BH-BMPT'!$D$26,IF(J1118=26,'Equivalencia BH-BMPT'!$D$27,IF(J1118=27,'Equivalencia BH-BMPT'!$D$28,IF(J1118=28,'Equivalencia BH-BMPT'!$D$29,IF(J1118=29,'Equivalencia BH-BMPT'!$D$30,IF(J1118=30,'Equivalencia BH-BMPT'!$D$31,IF(J1118=31,'Equivalencia BH-BMPT'!$D$32,IF(J1118=32,'Equivalencia BH-BMPT'!$D$33,IF(J1118=33,'Equivalencia BH-BMPT'!$D$34,IF(J1118=34,'Equivalencia BH-BMPT'!$D$35,IF(J1118=35,'Equivalencia BH-BMPT'!$D$36,IF(J1118=36,'Equivalencia BH-BMPT'!$D$37,IF(J1118=37,'Equivalencia BH-BMPT'!$D$38,IF(J1118=38,'Equivalencia BH-BMPT'!#REF!,IF(J1118=39,'Equivalencia BH-BMPT'!$D$40,IF(J1118=40,'Equivalencia BH-BMPT'!$D$41,IF(J1118=41,'Equivalencia BH-BMPT'!$D$42,IF(J1118=42,'Equivalencia BH-BMPT'!$D$43,IF(J1118=43,'Equivalencia BH-BMPT'!$D$44,IF(J1118=44,'Equivalencia BH-BMPT'!$D$45,IF(J1118=45,'Equivalencia BH-BMPT'!$D$46,"No ha seleccionado un número de programa")))))))))))))))))))))))))))))))))))))))))))))</f>
        <v>No ha seleccionado un número de programa</v>
      </c>
      <c r="L1118" s="137"/>
      <c r="M1118" s="135"/>
      <c r="N1118" s="147"/>
      <c r="O1118" s="138"/>
      <c r="P1118" s="139"/>
      <c r="Q1118" s="140"/>
      <c r="R1118" s="140"/>
      <c r="S1118" s="140"/>
      <c r="T1118" s="140">
        <f t="shared" si="87"/>
        <v>0</v>
      </c>
      <c r="U1118" s="140"/>
      <c r="V1118" s="141"/>
      <c r="W1118" s="141"/>
      <c r="X1118" s="141"/>
      <c r="Y1118" s="135"/>
      <c r="Z1118" s="135"/>
      <c r="AA1118" s="142"/>
      <c r="AB1118" s="135"/>
      <c r="AC1118" s="135"/>
      <c r="AD1118" s="135"/>
      <c r="AE1118" s="135"/>
      <c r="AF1118" s="143" t="e">
        <f t="shared" si="88"/>
        <v>#DIV/0!</v>
      </c>
      <c r="AG1118" s="144"/>
      <c r="AH1118" s="144" t="b">
        <f t="shared" si="89"/>
        <v>1</v>
      </c>
    </row>
    <row r="1119" spans="1:34" ht="44.25" customHeight="1" thickBot="1" x14ac:dyDescent="0.3">
      <c r="A1119" s="135"/>
      <c r="B1119" s="135"/>
      <c r="C1119" s="136"/>
      <c r="D1119" s="135"/>
      <c r="E1119" s="136" t="str">
        <f>IF(D1119=1,'Tipo '!$B$2,IF(D1119=2,'Tipo '!$B$3,IF(D1119=3,'Tipo '!$B$4,IF(D1119=4,'Tipo '!$B$5,IF(D1119=5,'Tipo '!$B$6,IF(D1119=6,'Tipo '!$B$7,IF(D1119=7,'Tipo '!$B$8,IF(D1119=8,'Tipo '!$B$9,IF(D1119=9,'Tipo '!$B$10,IF(D1119=10,'Tipo '!$B$11,IF(D1119=11,'Tipo '!$B$12,IF(D1119=12,'Tipo '!$B$13,IF(D1119=13,'Tipo '!$B$14,IF(D1119=14,'Tipo '!$B$15,IF(D1119=15,'Tipo '!$B$16,IF(D1119=16,'Tipo '!$B$17,IF(D1119=17,'Tipo '!$B$18,IF(D1119=18,'Tipo '!$B$19,IF(D1119=19,'Tipo '!$B$20,IF(D1119=20,'Tipo '!$B$21,"No ha seleccionado un tipo de contrato válido"))))))))))))))))))))</f>
        <v>No ha seleccionado un tipo de contrato válido</v>
      </c>
      <c r="F1119" s="136"/>
      <c r="G1119" s="136"/>
      <c r="H1119" s="146"/>
      <c r="I1119" s="146"/>
      <c r="J1119" s="135"/>
      <c r="K1119" s="136" t="str">
        <f>IF(J1119=1,'Equivalencia BH-BMPT'!$D$2,IF(J1119=2,'Equivalencia BH-BMPT'!$D$3,IF(J1119=3,'Equivalencia BH-BMPT'!$D$4,IF(J1119=4,'Equivalencia BH-BMPT'!$D$5,IF(J1119=5,'Equivalencia BH-BMPT'!$D$6,IF(J1119=6,'Equivalencia BH-BMPT'!$D$7,IF(J1119=7,'Equivalencia BH-BMPT'!$D$8,IF(J1119=8,'Equivalencia BH-BMPT'!$D$9,IF(J1119=9,'Equivalencia BH-BMPT'!$D$10,IF(J1119=10,'Equivalencia BH-BMPT'!$D$11,IF(J1119=11,'Equivalencia BH-BMPT'!$D$12,IF(J1119=12,'Equivalencia BH-BMPT'!$D$13,IF(J1119=13,'Equivalencia BH-BMPT'!$D$14,IF(J1119=14,'Equivalencia BH-BMPT'!$D$15,IF(J1119=15,'Equivalencia BH-BMPT'!$D$16,IF(J1119=16,'Equivalencia BH-BMPT'!$D$17,IF(J1119=17,'Equivalencia BH-BMPT'!$D$18,IF(J1119=18,'Equivalencia BH-BMPT'!$D$19,IF(J1119=19,'Equivalencia BH-BMPT'!$D$20,IF(J1119=20,'Equivalencia BH-BMPT'!$D$21,IF(J1119=21,'Equivalencia BH-BMPT'!$D$22,IF(J1119=22,'Equivalencia BH-BMPT'!$D$23,IF(J1119=23,'Equivalencia BH-BMPT'!#REF!,IF(J1119=24,'Equivalencia BH-BMPT'!$D$25,IF(J1119=25,'Equivalencia BH-BMPT'!$D$26,IF(J1119=26,'Equivalencia BH-BMPT'!$D$27,IF(J1119=27,'Equivalencia BH-BMPT'!$D$28,IF(J1119=28,'Equivalencia BH-BMPT'!$D$29,IF(J1119=29,'Equivalencia BH-BMPT'!$D$30,IF(J1119=30,'Equivalencia BH-BMPT'!$D$31,IF(J1119=31,'Equivalencia BH-BMPT'!$D$32,IF(J1119=32,'Equivalencia BH-BMPT'!$D$33,IF(J1119=33,'Equivalencia BH-BMPT'!$D$34,IF(J1119=34,'Equivalencia BH-BMPT'!$D$35,IF(J1119=35,'Equivalencia BH-BMPT'!$D$36,IF(J1119=36,'Equivalencia BH-BMPT'!$D$37,IF(J1119=37,'Equivalencia BH-BMPT'!$D$38,IF(J1119=38,'Equivalencia BH-BMPT'!#REF!,IF(J1119=39,'Equivalencia BH-BMPT'!$D$40,IF(J1119=40,'Equivalencia BH-BMPT'!$D$41,IF(J1119=41,'Equivalencia BH-BMPT'!$D$42,IF(J1119=42,'Equivalencia BH-BMPT'!$D$43,IF(J1119=43,'Equivalencia BH-BMPT'!$D$44,IF(J1119=44,'Equivalencia BH-BMPT'!$D$45,IF(J1119=45,'Equivalencia BH-BMPT'!$D$46,"No ha seleccionado un número de programa")))))))))))))))))))))))))))))))))))))))))))))</f>
        <v>No ha seleccionado un número de programa</v>
      </c>
      <c r="L1119" s="137"/>
      <c r="M1119" s="135"/>
      <c r="N1119" s="147"/>
      <c r="O1119" s="138"/>
      <c r="P1119" s="139"/>
      <c r="Q1119" s="140"/>
      <c r="R1119" s="140"/>
      <c r="S1119" s="140"/>
      <c r="T1119" s="140">
        <f t="shared" si="87"/>
        <v>0</v>
      </c>
      <c r="U1119" s="140"/>
      <c r="V1119" s="141"/>
      <c r="W1119" s="141"/>
      <c r="X1119" s="141"/>
      <c r="Y1119" s="135"/>
      <c r="Z1119" s="135"/>
      <c r="AA1119" s="142"/>
      <c r="AB1119" s="135"/>
      <c r="AC1119" s="135"/>
      <c r="AD1119" s="135"/>
      <c r="AE1119" s="135"/>
      <c r="AF1119" s="143" t="e">
        <f t="shared" si="88"/>
        <v>#DIV/0!</v>
      </c>
      <c r="AG1119" s="144"/>
      <c r="AH1119" s="144" t="b">
        <f t="shared" si="89"/>
        <v>1</v>
      </c>
    </row>
    <row r="1120" spans="1:34" ht="44.25" customHeight="1" thickBot="1" x14ac:dyDescent="0.3">
      <c r="A1120" s="135"/>
      <c r="B1120" s="135"/>
      <c r="C1120" s="136"/>
      <c r="D1120" s="135"/>
      <c r="E1120" s="136" t="str">
        <f>IF(D1120=1,'Tipo '!$B$2,IF(D1120=2,'Tipo '!$B$3,IF(D1120=3,'Tipo '!$B$4,IF(D1120=4,'Tipo '!$B$5,IF(D1120=5,'Tipo '!$B$6,IF(D1120=6,'Tipo '!$B$7,IF(D1120=7,'Tipo '!$B$8,IF(D1120=8,'Tipo '!$B$9,IF(D1120=9,'Tipo '!$B$10,IF(D1120=10,'Tipo '!$B$11,IF(D1120=11,'Tipo '!$B$12,IF(D1120=12,'Tipo '!$B$13,IF(D1120=13,'Tipo '!$B$14,IF(D1120=14,'Tipo '!$B$15,IF(D1120=15,'Tipo '!$B$16,IF(D1120=16,'Tipo '!$B$17,IF(D1120=17,'Tipo '!$B$18,IF(D1120=18,'Tipo '!$B$19,IF(D1120=19,'Tipo '!$B$20,IF(D1120=20,'Tipo '!$B$21,"No ha seleccionado un tipo de contrato válido"))))))))))))))))))))</f>
        <v>No ha seleccionado un tipo de contrato válido</v>
      </c>
      <c r="F1120" s="136"/>
      <c r="G1120" s="136"/>
      <c r="H1120" s="146"/>
      <c r="I1120" s="146"/>
      <c r="J1120" s="135"/>
      <c r="K1120" s="136" t="str">
        <f>IF(J1120=1,'Equivalencia BH-BMPT'!$D$2,IF(J1120=2,'Equivalencia BH-BMPT'!$D$3,IF(J1120=3,'Equivalencia BH-BMPT'!$D$4,IF(J1120=4,'Equivalencia BH-BMPT'!$D$5,IF(J1120=5,'Equivalencia BH-BMPT'!$D$6,IF(J1120=6,'Equivalencia BH-BMPT'!$D$7,IF(J1120=7,'Equivalencia BH-BMPT'!$D$8,IF(J1120=8,'Equivalencia BH-BMPT'!$D$9,IF(J1120=9,'Equivalencia BH-BMPT'!$D$10,IF(J1120=10,'Equivalencia BH-BMPT'!$D$11,IF(J1120=11,'Equivalencia BH-BMPT'!$D$12,IF(J1120=12,'Equivalencia BH-BMPT'!$D$13,IF(J1120=13,'Equivalencia BH-BMPT'!$D$14,IF(J1120=14,'Equivalencia BH-BMPT'!$D$15,IF(J1120=15,'Equivalencia BH-BMPT'!$D$16,IF(J1120=16,'Equivalencia BH-BMPT'!$D$17,IF(J1120=17,'Equivalencia BH-BMPT'!$D$18,IF(J1120=18,'Equivalencia BH-BMPT'!$D$19,IF(J1120=19,'Equivalencia BH-BMPT'!$D$20,IF(J1120=20,'Equivalencia BH-BMPT'!$D$21,IF(J1120=21,'Equivalencia BH-BMPT'!$D$22,IF(J1120=22,'Equivalencia BH-BMPT'!$D$23,IF(J1120=23,'Equivalencia BH-BMPT'!#REF!,IF(J1120=24,'Equivalencia BH-BMPT'!$D$25,IF(J1120=25,'Equivalencia BH-BMPT'!$D$26,IF(J1120=26,'Equivalencia BH-BMPT'!$D$27,IF(J1120=27,'Equivalencia BH-BMPT'!$D$28,IF(J1120=28,'Equivalencia BH-BMPT'!$D$29,IF(J1120=29,'Equivalencia BH-BMPT'!$D$30,IF(J1120=30,'Equivalencia BH-BMPT'!$D$31,IF(J1120=31,'Equivalencia BH-BMPT'!$D$32,IF(J1120=32,'Equivalencia BH-BMPT'!$D$33,IF(J1120=33,'Equivalencia BH-BMPT'!$D$34,IF(J1120=34,'Equivalencia BH-BMPT'!$D$35,IF(J1120=35,'Equivalencia BH-BMPT'!$D$36,IF(J1120=36,'Equivalencia BH-BMPT'!$D$37,IF(J1120=37,'Equivalencia BH-BMPT'!$D$38,IF(J1120=38,'Equivalencia BH-BMPT'!#REF!,IF(J1120=39,'Equivalencia BH-BMPT'!$D$40,IF(J1120=40,'Equivalencia BH-BMPT'!$D$41,IF(J1120=41,'Equivalencia BH-BMPT'!$D$42,IF(J1120=42,'Equivalencia BH-BMPT'!$D$43,IF(J1120=43,'Equivalencia BH-BMPT'!$D$44,IF(J1120=44,'Equivalencia BH-BMPT'!$D$45,IF(J1120=45,'Equivalencia BH-BMPT'!$D$46,"No ha seleccionado un número de programa")))))))))))))))))))))))))))))))))))))))))))))</f>
        <v>No ha seleccionado un número de programa</v>
      </c>
      <c r="L1120" s="137"/>
      <c r="M1120" s="135"/>
      <c r="N1120" s="147"/>
      <c r="O1120" s="138"/>
      <c r="P1120" s="139"/>
      <c r="Q1120" s="140"/>
      <c r="R1120" s="140"/>
      <c r="S1120" s="140"/>
      <c r="T1120" s="140">
        <f t="shared" si="87"/>
        <v>0</v>
      </c>
      <c r="U1120" s="140"/>
      <c r="V1120" s="141"/>
      <c r="W1120" s="141"/>
      <c r="X1120" s="141"/>
      <c r="Y1120" s="135"/>
      <c r="Z1120" s="135"/>
      <c r="AA1120" s="142"/>
      <c r="AB1120" s="135"/>
      <c r="AC1120" s="135"/>
      <c r="AD1120" s="135"/>
      <c r="AE1120" s="135"/>
      <c r="AF1120" s="143" t="e">
        <f t="shared" si="88"/>
        <v>#DIV/0!</v>
      </c>
      <c r="AG1120" s="144"/>
      <c r="AH1120" s="144" t="b">
        <f t="shared" si="89"/>
        <v>1</v>
      </c>
    </row>
    <row r="1121" spans="1:34" ht="44.25" customHeight="1" thickBot="1" x14ac:dyDescent="0.3">
      <c r="A1121" s="135"/>
      <c r="B1121" s="135"/>
      <c r="C1121" s="136"/>
      <c r="D1121" s="135"/>
      <c r="E1121" s="136" t="str">
        <f>IF(D1121=1,'Tipo '!$B$2,IF(D1121=2,'Tipo '!$B$3,IF(D1121=3,'Tipo '!$B$4,IF(D1121=4,'Tipo '!$B$5,IF(D1121=5,'Tipo '!$B$6,IF(D1121=6,'Tipo '!$B$7,IF(D1121=7,'Tipo '!$B$8,IF(D1121=8,'Tipo '!$B$9,IF(D1121=9,'Tipo '!$B$10,IF(D1121=10,'Tipo '!$B$11,IF(D1121=11,'Tipo '!$B$12,IF(D1121=12,'Tipo '!$B$13,IF(D1121=13,'Tipo '!$B$14,IF(D1121=14,'Tipo '!$B$15,IF(D1121=15,'Tipo '!$B$16,IF(D1121=16,'Tipo '!$B$17,IF(D1121=17,'Tipo '!$B$18,IF(D1121=18,'Tipo '!$B$19,IF(D1121=19,'Tipo '!$B$20,IF(D1121=20,'Tipo '!$B$21,"No ha seleccionado un tipo de contrato válido"))))))))))))))))))))</f>
        <v>No ha seleccionado un tipo de contrato válido</v>
      </c>
      <c r="F1121" s="136"/>
      <c r="G1121" s="136"/>
      <c r="H1121" s="146"/>
      <c r="I1121" s="146"/>
      <c r="J1121" s="135"/>
      <c r="K1121" s="136" t="str">
        <f>IF(J1121=1,'Equivalencia BH-BMPT'!$D$2,IF(J1121=2,'Equivalencia BH-BMPT'!$D$3,IF(J1121=3,'Equivalencia BH-BMPT'!$D$4,IF(J1121=4,'Equivalencia BH-BMPT'!$D$5,IF(J1121=5,'Equivalencia BH-BMPT'!$D$6,IF(J1121=6,'Equivalencia BH-BMPT'!$D$7,IF(J1121=7,'Equivalencia BH-BMPT'!$D$8,IF(J1121=8,'Equivalencia BH-BMPT'!$D$9,IF(J1121=9,'Equivalencia BH-BMPT'!$D$10,IF(J1121=10,'Equivalencia BH-BMPT'!$D$11,IF(J1121=11,'Equivalencia BH-BMPT'!$D$12,IF(J1121=12,'Equivalencia BH-BMPT'!$D$13,IF(J1121=13,'Equivalencia BH-BMPT'!$D$14,IF(J1121=14,'Equivalencia BH-BMPT'!$D$15,IF(J1121=15,'Equivalencia BH-BMPT'!$D$16,IF(J1121=16,'Equivalencia BH-BMPT'!$D$17,IF(J1121=17,'Equivalencia BH-BMPT'!$D$18,IF(J1121=18,'Equivalencia BH-BMPT'!$D$19,IF(J1121=19,'Equivalencia BH-BMPT'!$D$20,IF(J1121=20,'Equivalencia BH-BMPT'!$D$21,IF(J1121=21,'Equivalencia BH-BMPT'!$D$22,IF(J1121=22,'Equivalencia BH-BMPT'!$D$23,IF(J1121=23,'Equivalencia BH-BMPT'!#REF!,IF(J1121=24,'Equivalencia BH-BMPT'!$D$25,IF(J1121=25,'Equivalencia BH-BMPT'!$D$26,IF(J1121=26,'Equivalencia BH-BMPT'!$D$27,IF(J1121=27,'Equivalencia BH-BMPT'!$D$28,IF(J1121=28,'Equivalencia BH-BMPT'!$D$29,IF(J1121=29,'Equivalencia BH-BMPT'!$D$30,IF(J1121=30,'Equivalencia BH-BMPT'!$D$31,IF(J1121=31,'Equivalencia BH-BMPT'!$D$32,IF(J1121=32,'Equivalencia BH-BMPT'!$D$33,IF(J1121=33,'Equivalencia BH-BMPT'!$D$34,IF(J1121=34,'Equivalencia BH-BMPT'!$D$35,IF(J1121=35,'Equivalencia BH-BMPT'!$D$36,IF(J1121=36,'Equivalencia BH-BMPT'!$D$37,IF(J1121=37,'Equivalencia BH-BMPT'!$D$38,IF(J1121=38,'Equivalencia BH-BMPT'!#REF!,IF(J1121=39,'Equivalencia BH-BMPT'!$D$40,IF(J1121=40,'Equivalencia BH-BMPT'!$D$41,IF(J1121=41,'Equivalencia BH-BMPT'!$D$42,IF(J1121=42,'Equivalencia BH-BMPT'!$D$43,IF(J1121=43,'Equivalencia BH-BMPT'!$D$44,IF(J1121=44,'Equivalencia BH-BMPT'!$D$45,IF(J1121=45,'Equivalencia BH-BMPT'!$D$46,"No ha seleccionado un número de programa")))))))))))))))))))))))))))))))))))))))))))))</f>
        <v>No ha seleccionado un número de programa</v>
      </c>
      <c r="L1121" s="137"/>
      <c r="M1121" s="135"/>
      <c r="N1121" s="147"/>
      <c r="O1121" s="138"/>
      <c r="P1121" s="139"/>
      <c r="Q1121" s="140"/>
      <c r="R1121" s="140"/>
      <c r="S1121" s="140"/>
      <c r="T1121" s="140">
        <f t="shared" si="87"/>
        <v>0</v>
      </c>
      <c r="U1121" s="140"/>
      <c r="V1121" s="141"/>
      <c r="W1121" s="141"/>
      <c r="X1121" s="141"/>
      <c r="Y1121" s="135"/>
      <c r="Z1121" s="135"/>
      <c r="AA1121" s="142"/>
      <c r="AB1121" s="135"/>
      <c r="AC1121" s="135"/>
      <c r="AD1121" s="135"/>
      <c r="AE1121" s="135"/>
      <c r="AF1121" s="143" t="e">
        <f t="shared" si="88"/>
        <v>#DIV/0!</v>
      </c>
      <c r="AG1121" s="144"/>
      <c r="AH1121" s="144" t="b">
        <f t="shared" si="89"/>
        <v>1</v>
      </c>
    </row>
    <row r="1122" spans="1:34" ht="44.25" customHeight="1" thickBot="1" x14ac:dyDescent="0.3">
      <c r="A1122" s="135"/>
      <c r="B1122" s="135"/>
      <c r="C1122" s="136"/>
      <c r="D1122" s="135"/>
      <c r="E1122" s="136" t="str">
        <f>IF(D1122=1,'Tipo '!$B$2,IF(D1122=2,'Tipo '!$B$3,IF(D1122=3,'Tipo '!$B$4,IF(D1122=4,'Tipo '!$B$5,IF(D1122=5,'Tipo '!$B$6,IF(D1122=6,'Tipo '!$B$7,IF(D1122=7,'Tipo '!$B$8,IF(D1122=8,'Tipo '!$B$9,IF(D1122=9,'Tipo '!$B$10,IF(D1122=10,'Tipo '!$B$11,IF(D1122=11,'Tipo '!$B$12,IF(D1122=12,'Tipo '!$B$13,IF(D1122=13,'Tipo '!$B$14,IF(D1122=14,'Tipo '!$B$15,IF(D1122=15,'Tipo '!$B$16,IF(D1122=16,'Tipo '!$B$17,IF(D1122=17,'Tipo '!$B$18,IF(D1122=18,'Tipo '!$B$19,IF(D1122=19,'Tipo '!$B$20,IF(D1122=20,'Tipo '!$B$21,"No ha seleccionado un tipo de contrato válido"))))))))))))))))))))</f>
        <v>No ha seleccionado un tipo de contrato válido</v>
      </c>
      <c r="F1122" s="136"/>
      <c r="G1122" s="136"/>
      <c r="H1122" s="146"/>
      <c r="I1122" s="146"/>
      <c r="J1122" s="135"/>
      <c r="K1122" s="136" t="str">
        <f>IF(J1122=1,'Equivalencia BH-BMPT'!$D$2,IF(J1122=2,'Equivalencia BH-BMPT'!$D$3,IF(J1122=3,'Equivalencia BH-BMPT'!$D$4,IF(J1122=4,'Equivalencia BH-BMPT'!$D$5,IF(J1122=5,'Equivalencia BH-BMPT'!$D$6,IF(J1122=6,'Equivalencia BH-BMPT'!$D$7,IF(J1122=7,'Equivalencia BH-BMPT'!$D$8,IF(J1122=8,'Equivalencia BH-BMPT'!$D$9,IF(J1122=9,'Equivalencia BH-BMPT'!$D$10,IF(J1122=10,'Equivalencia BH-BMPT'!$D$11,IF(J1122=11,'Equivalencia BH-BMPT'!$D$12,IF(J1122=12,'Equivalencia BH-BMPT'!$D$13,IF(J1122=13,'Equivalencia BH-BMPT'!$D$14,IF(J1122=14,'Equivalencia BH-BMPT'!$D$15,IF(J1122=15,'Equivalencia BH-BMPT'!$D$16,IF(J1122=16,'Equivalencia BH-BMPT'!$D$17,IF(J1122=17,'Equivalencia BH-BMPT'!$D$18,IF(J1122=18,'Equivalencia BH-BMPT'!$D$19,IF(J1122=19,'Equivalencia BH-BMPT'!$D$20,IF(J1122=20,'Equivalencia BH-BMPT'!$D$21,IF(J1122=21,'Equivalencia BH-BMPT'!$D$22,IF(J1122=22,'Equivalencia BH-BMPT'!$D$23,IF(J1122=23,'Equivalencia BH-BMPT'!#REF!,IF(J1122=24,'Equivalencia BH-BMPT'!$D$25,IF(J1122=25,'Equivalencia BH-BMPT'!$D$26,IF(J1122=26,'Equivalencia BH-BMPT'!$D$27,IF(J1122=27,'Equivalencia BH-BMPT'!$D$28,IF(J1122=28,'Equivalencia BH-BMPT'!$D$29,IF(J1122=29,'Equivalencia BH-BMPT'!$D$30,IF(J1122=30,'Equivalencia BH-BMPT'!$D$31,IF(J1122=31,'Equivalencia BH-BMPT'!$D$32,IF(J1122=32,'Equivalencia BH-BMPT'!$D$33,IF(J1122=33,'Equivalencia BH-BMPT'!$D$34,IF(J1122=34,'Equivalencia BH-BMPT'!$D$35,IF(J1122=35,'Equivalencia BH-BMPT'!$D$36,IF(J1122=36,'Equivalencia BH-BMPT'!$D$37,IF(J1122=37,'Equivalencia BH-BMPT'!$D$38,IF(J1122=38,'Equivalencia BH-BMPT'!#REF!,IF(J1122=39,'Equivalencia BH-BMPT'!$D$40,IF(J1122=40,'Equivalencia BH-BMPT'!$D$41,IF(J1122=41,'Equivalencia BH-BMPT'!$D$42,IF(J1122=42,'Equivalencia BH-BMPT'!$D$43,IF(J1122=43,'Equivalencia BH-BMPT'!$D$44,IF(J1122=44,'Equivalencia BH-BMPT'!$D$45,IF(J1122=45,'Equivalencia BH-BMPT'!$D$46,"No ha seleccionado un número de programa")))))))))))))))))))))))))))))))))))))))))))))</f>
        <v>No ha seleccionado un número de programa</v>
      </c>
      <c r="L1122" s="137"/>
      <c r="M1122" s="135"/>
      <c r="N1122" s="147"/>
      <c r="O1122" s="138"/>
      <c r="P1122" s="139"/>
      <c r="Q1122" s="140"/>
      <c r="R1122" s="140"/>
      <c r="S1122" s="140"/>
      <c r="T1122" s="140">
        <f t="shared" ref="T1122:T1185" si="90">O1122+Q1122+S1122</f>
        <v>0</v>
      </c>
      <c r="U1122" s="140"/>
      <c r="V1122" s="141"/>
      <c r="W1122" s="141"/>
      <c r="X1122" s="141"/>
      <c r="Y1122" s="135"/>
      <c r="Z1122" s="135"/>
      <c r="AA1122" s="142"/>
      <c r="AB1122" s="135"/>
      <c r="AC1122" s="135"/>
      <c r="AD1122" s="135"/>
      <c r="AE1122" s="135"/>
      <c r="AF1122" s="143" t="e">
        <f t="shared" ref="AF1122:AF1185" si="91">SUM(U1122/T1122)</f>
        <v>#DIV/0!</v>
      </c>
      <c r="AG1122" s="144"/>
      <c r="AH1122" s="144" t="b">
        <f t="shared" ref="AH1122:AH1185" si="92">IF(I1122="Funcionamiento",J1122=0,J1122="")</f>
        <v>1</v>
      </c>
    </row>
    <row r="1123" spans="1:34" ht="44.25" customHeight="1" thickBot="1" x14ac:dyDescent="0.3">
      <c r="A1123" s="135"/>
      <c r="B1123" s="135"/>
      <c r="C1123" s="136"/>
      <c r="D1123" s="135"/>
      <c r="E1123" s="136" t="str">
        <f>IF(D1123=1,'Tipo '!$B$2,IF(D1123=2,'Tipo '!$B$3,IF(D1123=3,'Tipo '!$B$4,IF(D1123=4,'Tipo '!$B$5,IF(D1123=5,'Tipo '!$B$6,IF(D1123=6,'Tipo '!$B$7,IF(D1123=7,'Tipo '!$B$8,IF(D1123=8,'Tipo '!$B$9,IF(D1123=9,'Tipo '!$B$10,IF(D1123=10,'Tipo '!$B$11,IF(D1123=11,'Tipo '!$B$12,IF(D1123=12,'Tipo '!$B$13,IF(D1123=13,'Tipo '!$B$14,IF(D1123=14,'Tipo '!$B$15,IF(D1123=15,'Tipo '!$B$16,IF(D1123=16,'Tipo '!$B$17,IF(D1123=17,'Tipo '!$B$18,IF(D1123=18,'Tipo '!$B$19,IF(D1123=19,'Tipo '!$B$20,IF(D1123=20,'Tipo '!$B$21,"No ha seleccionado un tipo de contrato válido"))))))))))))))))))))</f>
        <v>No ha seleccionado un tipo de contrato válido</v>
      </c>
      <c r="F1123" s="136"/>
      <c r="G1123" s="136"/>
      <c r="H1123" s="146"/>
      <c r="I1123" s="146"/>
      <c r="J1123" s="135"/>
      <c r="K1123" s="136" t="str">
        <f>IF(J1123=1,'Equivalencia BH-BMPT'!$D$2,IF(J1123=2,'Equivalencia BH-BMPT'!$D$3,IF(J1123=3,'Equivalencia BH-BMPT'!$D$4,IF(J1123=4,'Equivalencia BH-BMPT'!$D$5,IF(J1123=5,'Equivalencia BH-BMPT'!$D$6,IF(J1123=6,'Equivalencia BH-BMPT'!$D$7,IF(J1123=7,'Equivalencia BH-BMPT'!$D$8,IF(J1123=8,'Equivalencia BH-BMPT'!$D$9,IF(J1123=9,'Equivalencia BH-BMPT'!$D$10,IF(J1123=10,'Equivalencia BH-BMPT'!$D$11,IF(J1123=11,'Equivalencia BH-BMPT'!$D$12,IF(J1123=12,'Equivalencia BH-BMPT'!$D$13,IF(J1123=13,'Equivalencia BH-BMPT'!$D$14,IF(J1123=14,'Equivalencia BH-BMPT'!$D$15,IF(J1123=15,'Equivalencia BH-BMPT'!$D$16,IF(J1123=16,'Equivalencia BH-BMPT'!$D$17,IF(J1123=17,'Equivalencia BH-BMPT'!$D$18,IF(J1123=18,'Equivalencia BH-BMPT'!$D$19,IF(J1123=19,'Equivalencia BH-BMPT'!$D$20,IF(J1123=20,'Equivalencia BH-BMPT'!$D$21,IF(J1123=21,'Equivalencia BH-BMPT'!$D$22,IF(J1123=22,'Equivalencia BH-BMPT'!$D$23,IF(J1123=23,'Equivalencia BH-BMPT'!#REF!,IF(J1123=24,'Equivalencia BH-BMPT'!$D$25,IF(J1123=25,'Equivalencia BH-BMPT'!$D$26,IF(J1123=26,'Equivalencia BH-BMPT'!$D$27,IF(J1123=27,'Equivalencia BH-BMPT'!$D$28,IF(J1123=28,'Equivalencia BH-BMPT'!$D$29,IF(J1123=29,'Equivalencia BH-BMPT'!$D$30,IF(J1123=30,'Equivalencia BH-BMPT'!$D$31,IF(J1123=31,'Equivalencia BH-BMPT'!$D$32,IF(J1123=32,'Equivalencia BH-BMPT'!$D$33,IF(J1123=33,'Equivalencia BH-BMPT'!$D$34,IF(J1123=34,'Equivalencia BH-BMPT'!$D$35,IF(J1123=35,'Equivalencia BH-BMPT'!$D$36,IF(J1123=36,'Equivalencia BH-BMPT'!$D$37,IF(J1123=37,'Equivalencia BH-BMPT'!$D$38,IF(J1123=38,'Equivalencia BH-BMPT'!#REF!,IF(J1123=39,'Equivalencia BH-BMPT'!$D$40,IF(J1123=40,'Equivalencia BH-BMPT'!$D$41,IF(J1123=41,'Equivalencia BH-BMPT'!$D$42,IF(J1123=42,'Equivalencia BH-BMPT'!$D$43,IF(J1123=43,'Equivalencia BH-BMPT'!$D$44,IF(J1123=44,'Equivalencia BH-BMPT'!$D$45,IF(J1123=45,'Equivalencia BH-BMPT'!$D$46,"No ha seleccionado un número de programa")))))))))))))))))))))))))))))))))))))))))))))</f>
        <v>No ha seleccionado un número de programa</v>
      </c>
      <c r="L1123" s="137"/>
      <c r="M1123" s="135"/>
      <c r="N1123" s="147"/>
      <c r="O1123" s="138"/>
      <c r="P1123" s="139"/>
      <c r="Q1123" s="140"/>
      <c r="R1123" s="140"/>
      <c r="S1123" s="140"/>
      <c r="T1123" s="140">
        <f t="shared" si="90"/>
        <v>0</v>
      </c>
      <c r="U1123" s="140"/>
      <c r="V1123" s="141"/>
      <c r="W1123" s="141"/>
      <c r="X1123" s="141"/>
      <c r="Y1123" s="135"/>
      <c r="Z1123" s="135"/>
      <c r="AA1123" s="142"/>
      <c r="AB1123" s="135"/>
      <c r="AC1123" s="135"/>
      <c r="AD1123" s="135"/>
      <c r="AE1123" s="135"/>
      <c r="AF1123" s="143" t="e">
        <f t="shared" si="91"/>
        <v>#DIV/0!</v>
      </c>
      <c r="AG1123" s="144"/>
      <c r="AH1123" s="144" t="b">
        <f t="shared" si="92"/>
        <v>1</v>
      </c>
    </row>
    <row r="1124" spans="1:34" ht="44.25" customHeight="1" thickBot="1" x14ac:dyDescent="0.3">
      <c r="A1124" s="135"/>
      <c r="B1124" s="135"/>
      <c r="C1124" s="136"/>
      <c r="D1124" s="135"/>
      <c r="E1124" s="136" t="str">
        <f>IF(D1124=1,'Tipo '!$B$2,IF(D1124=2,'Tipo '!$B$3,IF(D1124=3,'Tipo '!$B$4,IF(D1124=4,'Tipo '!$B$5,IF(D1124=5,'Tipo '!$B$6,IF(D1124=6,'Tipo '!$B$7,IF(D1124=7,'Tipo '!$B$8,IF(D1124=8,'Tipo '!$B$9,IF(D1124=9,'Tipo '!$B$10,IF(D1124=10,'Tipo '!$B$11,IF(D1124=11,'Tipo '!$B$12,IF(D1124=12,'Tipo '!$B$13,IF(D1124=13,'Tipo '!$B$14,IF(D1124=14,'Tipo '!$B$15,IF(D1124=15,'Tipo '!$B$16,IF(D1124=16,'Tipo '!$B$17,IF(D1124=17,'Tipo '!$B$18,IF(D1124=18,'Tipo '!$B$19,IF(D1124=19,'Tipo '!$B$20,IF(D1124=20,'Tipo '!$B$21,"No ha seleccionado un tipo de contrato válido"))))))))))))))))))))</f>
        <v>No ha seleccionado un tipo de contrato válido</v>
      </c>
      <c r="F1124" s="136"/>
      <c r="G1124" s="136"/>
      <c r="H1124" s="146"/>
      <c r="I1124" s="146"/>
      <c r="J1124" s="135"/>
      <c r="K1124" s="136" t="str">
        <f>IF(J1124=1,'Equivalencia BH-BMPT'!$D$2,IF(J1124=2,'Equivalencia BH-BMPT'!$D$3,IF(J1124=3,'Equivalencia BH-BMPT'!$D$4,IF(J1124=4,'Equivalencia BH-BMPT'!$D$5,IF(J1124=5,'Equivalencia BH-BMPT'!$D$6,IF(J1124=6,'Equivalencia BH-BMPT'!$D$7,IF(J1124=7,'Equivalencia BH-BMPT'!$D$8,IF(J1124=8,'Equivalencia BH-BMPT'!$D$9,IF(J1124=9,'Equivalencia BH-BMPT'!$D$10,IF(J1124=10,'Equivalencia BH-BMPT'!$D$11,IF(J1124=11,'Equivalencia BH-BMPT'!$D$12,IF(J1124=12,'Equivalencia BH-BMPT'!$D$13,IF(J1124=13,'Equivalencia BH-BMPT'!$D$14,IF(J1124=14,'Equivalencia BH-BMPT'!$D$15,IF(J1124=15,'Equivalencia BH-BMPT'!$D$16,IF(J1124=16,'Equivalencia BH-BMPT'!$D$17,IF(J1124=17,'Equivalencia BH-BMPT'!$D$18,IF(J1124=18,'Equivalencia BH-BMPT'!$D$19,IF(J1124=19,'Equivalencia BH-BMPT'!$D$20,IF(J1124=20,'Equivalencia BH-BMPT'!$D$21,IF(J1124=21,'Equivalencia BH-BMPT'!$D$22,IF(J1124=22,'Equivalencia BH-BMPT'!$D$23,IF(J1124=23,'Equivalencia BH-BMPT'!#REF!,IF(J1124=24,'Equivalencia BH-BMPT'!$D$25,IF(J1124=25,'Equivalencia BH-BMPT'!$D$26,IF(J1124=26,'Equivalencia BH-BMPT'!$D$27,IF(J1124=27,'Equivalencia BH-BMPT'!$D$28,IF(J1124=28,'Equivalencia BH-BMPT'!$D$29,IF(J1124=29,'Equivalencia BH-BMPT'!$D$30,IF(J1124=30,'Equivalencia BH-BMPT'!$D$31,IF(J1124=31,'Equivalencia BH-BMPT'!$D$32,IF(J1124=32,'Equivalencia BH-BMPT'!$D$33,IF(J1124=33,'Equivalencia BH-BMPT'!$D$34,IF(J1124=34,'Equivalencia BH-BMPT'!$D$35,IF(J1124=35,'Equivalencia BH-BMPT'!$D$36,IF(J1124=36,'Equivalencia BH-BMPT'!$D$37,IF(J1124=37,'Equivalencia BH-BMPT'!$D$38,IF(J1124=38,'Equivalencia BH-BMPT'!#REF!,IF(J1124=39,'Equivalencia BH-BMPT'!$D$40,IF(J1124=40,'Equivalencia BH-BMPT'!$D$41,IF(J1124=41,'Equivalencia BH-BMPT'!$D$42,IF(J1124=42,'Equivalencia BH-BMPT'!$D$43,IF(J1124=43,'Equivalencia BH-BMPT'!$D$44,IF(J1124=44,'Equivalencia BH-BMPT'!$D$45,IF(J1124=45,'Equivalencia BH-BMPT'!$D$46,"No ha seleccionado un número de programa")))))))))))))))))))))))))))))))))))))))))))))</f>
        <v>No ha seleccionado un número de programa</v>
      </c>
      <c r="L1124" s="137"/>
      <c r="M1124" s="135"/>
      <c r="N1124" s="147"/>
      <c r="O1124" s="138"/>
      <c r="P1124" s="139"/>
      <c r="Q1124" s="140"/>
      <c r="R1124" s="140"/>
      <c r="S1124" s="140"/>
      <c r="T1124" s="140">
        <f t="shared" si="90"/>
        <v>0</v>
      </c>
      <c r="U1124" s="140"/>
      <c r="V1124" s="141"/>
      <c r="W1124" s="141"/>
      <c r="X1124" s="141"/>
      <c r="Y1124" s="135"/>
      <c r="Z1124" s="135"/>
      <c r="AA1124" s="142"/>
      <c r="AB1124" s="135"/>
      <c r="AC1124" s="135"/>
      <c r="AD1124" s="135"/>
      <c r="AE1124" s="135"/>
      <c r="AF1124" s="143" t="e">
        <f t="shared" si="91"/>
        <v>#DIV/0!</v>
      </c>
      <c r="AG1124" s="144"/>
      <c r="AH1124" s="144" t="b">
        <f t="shared" si="92"/>
        <v>1</v>
      </c>
    </row>
    <row r="1125" spans="1:34" ht="44.25" customHeight="1" thickBot="1" x14ac:dyDescent="0.3">
      <c r="A1125" s="135"/>
      <c r="B1125" s="135"/>
      <c r="C1125" s="136"/>
      <c r="D1125" s="135"/>
      <c r="E1125" s="136" t="str">
        <f>IF(D1125=1,'Tipo '!$B$2,IF(D1125=2,'Tipo '!$B$3,IF(D1125=3,'Tipo '!$B$4,IF(D1125=4,'Tipo '!$B$5,IF(D1125=5,'Tipo '!$B$6,IF(D1125=6,'Tipo '!$B$7,IF(D1125=7,'Tipo '!$B$8,IF(D1125=8,'Tipo '!$B$9,IF(D1125=9,'Tipo '!$B$10,IF(D1125=10,'Tipo '!$B$11,IF(D1125=11,'Tipo '!$B$12,IF(D1125=12,'Tipo '!$B$13,IF(D1125=13,'Tipo '!$B$14,IF(D1125=14,'Tipo '!$B$15,IF(D1125=15,'Tipo '!$B$16,IF(D1125=16,'Tipo '!$B$17,IF(D1125=17,'Tipo '!$B$18,IF(D1125=18,'Tipo '!$B$19,IF(D1125=19,'Tipo '!$B$20,IF(D1125=20,'Tipo '!$B$21,"No ha seleccionado un tipo de contrato válido"))))))))))))))))))))</f>
        <v>No ha seleccionado un tipo de contrato válido</v>
      </c>
      <c r="F1125" s="136"/>
      <c r="G1125" s="136"/>
      <c r="H1125" s="146"/>
      <c r="I1125" s="146"/>
      <c r="J1125" s="135"/>
      <c r="K1125" s="136" t="str">
        <f>IF(J1125=1,'Equivalencia BH-BMPT'!$D$2,IF(J1125=2,'Equivalencia BH-BMPT'!$D$3,IF(J1125=3,'Equivalencia BH-BMPT'!$D$4,IF(J1125=4,'Equivalencia BH-BMPT'!$D$5,IF(J1125=5,'Equivalencia BH-BMPT'!$D$6,IF(J1125=6,'Equivalencia BH-BMPT'!$D$7,IF(J1125=7,'Equivalencia BH-BMPT'!$D$8,IF(J1125=8,'Equivalencia BH-BMPT'!$D$9,IF(J1125=9,'Equivalencia BH-BMPT'!$D$10,IF(J1125=10,'Equivalencia BH-BMPT'!$D$11,IF(J1125=11,'Equivalencia BH-BMPT'!$D$12,IF(J1125=12,'Equivalencia BH-BMPT'!$D$13,IF(J1125=13,'Equivalencia BH-BMPT'!$D$14,IF(J1125=14,'Equivalencia BH-BMPT'!$D$15,IF(J1125=15,'Equivalencia BH-BMPT'!$D$16,IF(J1125=16,'Equivalencia BH-BMPT'!$D$17,IF(J1125=17,'Equivalencia BH-BMPT'!$D$18,IF(J1125=18,'Equivalencia BH-BMPT'!$D$19,IF(J1125=19,'Equivalencia BH-BMPT'!$D$20,IF(J1125=20,'Equivalencia BH-BMPT'!$D$21,IF(J1125=21,'Equivalencia BH-BMPT'!$D$22,IF(J1125=22,'Equivalencia BH-BMPT'!$D$23,IF(J1125=23,'Equivalencia BH-BMPT'!#REF!,IF(J1125=24,'Equivalencia BH-BMPT'!$D$25,IF(J1125=25,'Equivalencia BH-BMPT'!$D$26,IF(J1125=26,'Equivalencia BH-BMPT'!$D$27,IF(J1125=27,'Equivalencia BH-BMPT'!$D$28,IF(J1125=28,'Equivalencia BH-BMPT'!$D$29,IF(J1125=29,'Equivalencia BH-BMPT'!$D$30,IF(J1125=30,'Equivalencia BH-BMPT'!$D$31,IF(J1125=31,'Equivalencia BH-BMPT'!$D$32,IF(J1125=32,'Equivalencia BH-BMPT'!$D$33,IF(J1125=33,'Equivalencia BH-BMPT'!$D$34,IF(J1125=34,'Equivalencia BH-BMPT'!$D$35,IF(J1125=35,'Equivalencia BH-BMPT'!$D$36,IF(J1125=36,'Equivalencia BH-BMPT'!$D$37,IF(J1125=37,'Equivalencia BH-BMPT'!$D$38,IF(J1125=38,'Equivalencia BH-BMPT'!#REF!,IF(J1125=39,'Equivalencia BH-BMPT'!$D$40,IF(J1125=40,'Equivalencia BH-BMPT'!$D$41,IF(J1125=41,'Equivalencia BH-BMPT'!$D$42,IF(J1125=42,'Equivalencia BH-BMPT'!$D$43,IF(J1125=43,'Equivalencia BH-BMPT'!$D$44,IF(J1125=44,'Equivalencia BH-BMPT'!$D$45,IF(J1125=45,'Equivalencia BH-BMPT'!$D$46,"No ha seleccionado un número de programa")))))))))))))))))))))))))))))))))))))))))))))</f>
        <v>No ha seleccionado un número de programa</v>
      </c>
      <c r="L1125" s="137"/>
      <c r="M1125" s="135"/>
      <c r="N1125" s="147"/>
      <c r="O1125" s="138"/>
      <c r="P1125" s="139"/>
      <c r="Q1125" s="140"/>
      <c r="R1125" s="140"/>
      <c r="S1125" s="140"/>
      <c r="T1125" s="140">
        <f t="shared" si="90"/>
        <v>0</v>
      </c>
      <c r="U1125" s="140"/>
      <c r="V1125" s="141"/>
      <c r="W1125" s="141"/>
      <c r="X1125" s="141"/>
      <c r="Y1125" s="135"/>
      <c r="Z1125" s="135"/>
      <c r="AA1125" s="142"/>
      <c r="AB1125" s="135"/>
      <c r="AC1125" s="135"/>
      <c r="AD1125" s="135"/>
      <c r="AE1125" s="135"/>
      <c r="AF1125" s="143" t="e">
        <f t="shared" si="91"/>
        <v>#DIV/0!</v>
      </c>
      <c r="AG1125" s="144"/>
      <c r="AH1125" s="144" t="b">
        <f t="shared" si="92"/>
        <v>1</v>
      </c>
    </row>
    <row r="1126" spans="1:34" ht="44.25" customHeight="1" thickBot="1" x14ac:dyDescent="0.3">
      <c r="A1126" s="135"/>
      <c r="B1126" s="135"/>
      <c r="C1126" s="136"/>
      <c r="D1126" s="135"/>
      <c r="E1126" s="136" t="str">
        <f>IF(D1126=1,'Tipo '!$B$2,IF(D1126=2,'Tipo '!$B$3,IF(D1126=3,'Tipo '!$B$4,IF(D1126=4,'Tipo '!$B$5,IF(D1126=5,'Tipo '!$B$6,IF(D1126=6,'Tipo '!$B$7,IF(D1126=7,'Tipo '!$B$8,IF(D1126=8,'Tipo '!$B$9,IF(D1126=9,'Tipo '!$B$10,IF(D1126=10,'Tipo '!$B$11,IF(D1126=11,'Tipo '!$B$12,IF(D1126=12,'Tipo '!$B$13,IF(D1126=13,'Tipo '!$B$14,IF(D1126=14,'Tipo '!$B$15,IF(D1126=15,'Tipo '!$B$16,IF(D1126=16,'Tipo '!$B$17,IF(D1126=17,'Tipo '!$B$18,IF(D1126=18,'Tipo '!$B$19,IF(D1126=19,'Tipo '!$B$20,IF(D1126=20,'Tipo '!$B$21,"No ha seleccionado un tipo de contrato válido"))))))))))))))))))))</f>
        <v>No ha seleccionado un tipo de contrato válido</v>
      </c>
      <c r="F1126" s="136"/>
      <c r="G1126" s="136"/>
      <c r="H1126" s="146"/>
      <c r="I1126" s="146"/>
      <c r="J1126" s="135"/>
      <c r="K1126" s="136" t="str">
        <f>IF(J1126=1,'Equivalencia BH-BMPT'!$D$2,IF(J1126=2,'Equivalencia BH-BMPT'!$D$3,IF(J1126=3,'Equivalencia BH-BMPT'!$D$4,IF(J1126=4,'Equivalencia BH-BMPT'!$D$5,IF(J1126=5,'Equivalencia BH-BMPT'!$D$6,IF(J1126=6,'Equivalencia BH-BMPT'!$D$7,IF(J1126=7,'Equivalencia BH-BMPT'!$D$8,IF(J1126=8,'Equivalencia BH-BMPT'!$D$9,IF(J1126=9,'Equivalencia BH-BMPT'!$D$10,IF(J1126=10,'Equivalencia BH-BMPT'!$D$11,IF(J1126=11,'Equivalencia BH-BMPT'!$D$12,IF(J1126=12,'Equivalencia BH-BMPT'!$D$13,IF(J1126=13,'Equivalencia BH-BMPT'!$D$14,IF(J1126=14,'Equivalencia BH-BMPT'!$D$15,IF(J1126=15,'Equivalencia BH-BMPT'!$D$16,IF(J1126=16,'Equivalencia BH-BMPT'!$D$17,IF(J1126=17,'Equivalencia BH-BMPT'!$D$18,IF(J1126=18,'Equivalencia BH-BMPT'!$D$19,IF(J1126=19,'Equivalencia BH-BMPT'!$D$20,IF(J1126=20,'Equivalencia BH-BMPT'!$D$21,IF(J1126=21,'Equivalencia BH-BMPT'!$D$22,IF(J1126=22,'Equivalencia BH-BMPT'!$D$23,IF(J1126=23,'Equivalencia BH-BMPT'!#REF!,IF(J1126=24,'Equivalencia BH-BMPT'!$D$25,IF(J1126=25,'Equivalencia BH-BMPT'!$D$26,IF(J1126=26,'Equivalencia BH-BMPT'!$D$27,IF(J1126=27,'Equivalencia BH-BMPT'!$D$28,IF(J1126=28,'Equivalencia BH-BMPT'!$D$29,IF(J1126=29,'Equivalencia BH-BMPT'!$D$30,IF(J1126=30,'Equivalencia BH-BMPT'!$D$31,IF(J1126=31,'Equivalencia BH-BMPT'!$D$32,IF(J1126=32,'Equivalencia BH-BMPT'!$D$33,IF(J1126=33,'Equivalencia BH-BMPT'!$D$34,IF(J1126=34,'Equivalencia BH-BMPT'!$D$35,IF(J1126=35,'Equivalencia BH-BMPT'!$D$36,IF(J1126=36,'Equivalencia BH-BMPT'!$D$37,IF(J1126=37,'Equivalencia BH-BMPT'!$D$38,IF(J1126=38,'Equivalencia BH-BMPT'!#REF!,IF(J1126=39,'Equivalencia BH-BMPT'!$D$40,IF(J1126=40,'Equivalencia BH-BMPT'!$D$41,IF(J1126=41,'Equivalencia BH-BMPT'!$D$42,IF(J1126=42,'Equivalencia BH-BMPT'!$D$43,IF(J1126=43,'Equivalencia BH-BMPT'!$D$44,IF(J1126=44,'Equivalencia BH-BMPT'!$D$45,IF(J1126=45,'Equivalencia BH-BMPT'!$D$46,"No ha seleccionado un número de programa")))))))))))))))))))))))))))))))))))))))))))))</f>
        <v>No ha seleccionado un número de programa</v>
      </c>
      <c r="L1126" s="137"/>
      <c r="M1126" s="135"/>
      <c r="N1126" s="147"/>
      <c r="O1126" s="138"/>
      <c r="P1126" s="139"/>
      <c r="Q1126" s="140"/>
      <c r="R1126" s="140"/>
      <c r="S1126" s="140"/>
      <c r="T1126" s="140">
        <f t="shared" si="90"/>
        <v>0</v>
      </c>
      <c r="U1126" s="140"/>
      <c r="V1126" s="141"/>
      <c r="W1126" s="141"/>
      <c r="X1126" s="141"/>
      <c r="Y1126" s="135"/>
      <c r="Z1126" s="135"/>
      <c r="AA1126" s="142"/>
      <c r="AB1126" s="135"/>
      <c r="AC1126" s="135"/>
      <c r="AD1126" s="135"/>
      <c r="AE1126" s="135"/>
      <c r="AF1126" s="143" t="e">
        <f t="shared" si="91"/>
        <v>#DIV/0!</v>
      </c>
      <c r="AG1126" s="144"/>
      <c r="AH1126" s="144" t="b">
        <f t="shared" si="92"/>
        <v>1</v>
      </c>
    </row>
    <row r="1127" spans="1:34" ht="44.25" customHeight="1" thickBot="1" x14ac:dyDescent="0.3">
      <c r="A1127" s="135"/>
      <c r="B1127" s="135"/>
      <c r="C1127" s="136"/>
      <c r="D1127" s="135"/>
      <c r="E1127" s="136" t="str">
        <f>IF(D1127=1,'Tipo '!$B$2,IF(D1127=2,'Tipo '!$B$3,IF(D1127=3,'Tipo '!$B$4,IF(D1127=4,'Tipo '!$B$5,IF(D1127=5,'Tipo '!$B$6,IF(D1127=6,'Tipo '!$B$7,IF(D1127=7,'Tipo '!$B$8,IF(D1127=8,'Tipo '!$B$9,IF(D1127=9,'Tipo '!$B$10,IF(D1127=10,'Tipo '!$B$11,IF(D1127=11,'Tipo '!$B$12,IF(D1127=12,'Tipo '!$B$13,IF(D1127=13,'Tipo '!$B$14,IF(D1127=14,'Tipo '!$B$15,IF(D1127=15,'Tipo '!$B$16,IF(D1127=16,'Tipo '!$B$17,IF(D1127=17,'Tipo '!$B$18,IF(D1127=18,'Tipo '!$B$19,IF(D1127=19,'Tipo '!$B$20,IF(D1127=20,'Tipo '!$B$21,"No ha seleccionado un tipo de contrato válido"))))))))))))))))))))</f>
        <v>No ha seleccionado un tipo de contrato válido</v>
      </c>
      <c r="F1127" s="136"/>
      <c r="G1127" s="136"/>
      <c r="H1127" s="146"/>
      <c r="I1127" s="146"/>
      <c r="J1127" s="135"/>
      <c r="K1127" s="136" t="str">
        <f>IF(J1127=1,'Equivalencia BH-BMPT'!$D$2,IF(J1127=2,'Equivalencia BH-BMPT'!$D$3,IF(J1127=3,'Equivalencia BH-BMPT'!$D$4,IF(J1127=4,'Equivalencia BH-BMPT'!$D$5,IF(J1127=5,'Equivalencia BH-BMPT'!$D$6,IF(J1127=6,'Equivalencia BH-BMPT'!$D$7,IF(J1127=7,'Equivalencia BH-BMPT'!$D$8,IF(J1127=8,'Equivalencia BH-BMPT'!$D$9,IF(J1127=9,'Equivalencia BH-BMPT'!$D$10,IF(J1127=10,'Equivalencia BH-BMPT'!$D$11,IF(J1127=11,'Equivalencia BH-BMPT'!$D$12,IF(J1127=12,'Equivalencia BH-BMPT'!$D$13,IF(J1127=13,'Equivalencia BH-BMPT'!$D$14,IF(J1127=14,'Equivalencia BH-BMPT'!$D$15,IF(J1127=15,'Equivalencia BH-BMPT'!$D$16,IF(J1127=16,'Equivalencia BH-BMPT'!$D$17,IF(J1127=17,'Equivalencia BH-BMPT'!$D$18,IF(J1127=18,'Equivalencia BH-BMPT'!$D$19,IF(J1127=19,'Equivalencia BH-BMPT'!$D$20,IF(J1127=20,'Equivalencia BH-BMPT'!$D$21,IF(J1127=21,'Equivalencia BH-BMPT'!$D$22,IF(J1127=22,'Equivalencia BH-BMPT'!$D$23,IF(J1127=23,'Equivalencia BH-BMPT'!#REF!,IF(J1127=24,'Equivalencia BH-BMPT'!$D$25,IF(J1127=25,'Equivalencia BH-BMPT'!$D$26,IF(J1127=26,'Equivalencia BH-BMPT'!$D$27,IF(J1127=27,'Equivalencia BH-BMPT'!$D$28,IF(J1127=28,'Equivalencia BH-BMPT'!$D$29,IF(J1127=29,'Equivalencia BH-BMPT'!$D$30,IF(J1127=30,'Equivalencia BH-BMPT'!$D$31,IF(J1127=31,'Equivalencia BH-BMPT'!$D$32,IF(J1127=32,'Equivalencia BH-BMPT'!$D$33,IF(J1127=33,'Equivalencia BH-BMPT'!$D$34,IF(J1127=34,'Equivalencia BH-BMPT'!$D$35,IF(J1127=35,'Equivalencia BH-BMPT'!$D$36,IF(J1127=36,'Equivalencia BH-BMPT'!$D$37,IF(J1127=37,'Equivalencia BH-BMPT'!$D$38,IF(J1127=38,'Equivalencia BH-BMPT'!#REF!,IF(J1127=39,'Equivalencia BH-BMPT'!$D$40,IF(J1127=40,'Equivalencia BH-BMPT'!$D$41,IF(J1127=41,'Equivalencia BH-BMPT'!$D$42,IF(J1127=42,'Equivalencia BH-BMPT'!$D$43,IF(J1127=43,'Equivalencia BH-BMPT'!$D$44,IF(J1127=44,'Equivalencia BH-BMPT'!$D$45,IF(J1127=45,'Equivalencia BH-BMPT'!$D$46,"No ha seleccionado un número de programa")))))))))))))))))))))))))))))))))))))))))))))</f>
        <v>No ha seleccionado un número de programa</v>
      </c>
      <c r="L1127" s="137"/>
      <c r="M1127" s="135"/>
      <c r="N1127" s="147"/>
      <c r="O1127" s="138"/>
      <c r="P1127" s="139"/>
      <c r="Q1127" s="140"/>
      <c r="R1127" s="140"/>
      <c r="S1127" s="140"/>
      <c r="T1127" s="140">
        <f t="shared" si="90"/>
        <v>0</v>
      </c>
      <c r="U1127" s="140"/>
      <c r="V1127" s="141"/>
      <c r="W1127" s="141"/>
      <c r="X1127" s="141"/>
      <c r="Y1127" s="135"/>
      <c r="Z1127" s="135"/>
      <c r="AA1127" s="142"/>
      <c r="AB1127" s="135"/>
      <c r="AC1127" s="135"/>
      <c r="AD1127" s="135"/>
      <c r="AE1127" s="135"/>
      <c r="AF1127" s="143" t="e">
        <f t="shared" si="91"/>
        <v>#DIV/0!</v>
      </c>
      <c r="AG1127" s="144"/>
      <c r="AH1127" s="144" t="b">
        <f t="shared" si="92"/>
        <v>1</v>
      </c>
    </row>
    <row r="1128" spans="1:34" ht="44.25" customHeight="1" thickBot="1" x14ac:dyDescent="0.3">
      <c r="A1128" s="135"/>
      <c r="B1128" s="135"/>
      <c r="C1128" s="136"/>
      <c r="D1128" s="135"/>
      <c r="E1128" s="136" t="str">
        <f>IF(D1128=1,'Tipo '!$B$2,IF(D1128=2,'Tipo '!$B$3,IF(D1128=3,'Tipo '!$B$4,IF(D1128=4,'Tipo '!$B$5,IF(D1128=5,'Tipo '!$B$6,IF(D1128=6,'Tipo '!$B$7,IF(D1128=7,'Tipo '!$B$8,IF(D1128=8,'Tipo '!$B$9,IF(D1128=9,'Tipo '!$B$10,IF(D1128=10,'Tipo '!$B$11,IF(D1128=11,'Tipo '!$B$12,IF(D1128=12,'Tipo '!$B$13,IF(D1128=13,'Tipo '!$B$14,IF(D1128=14,'Tipo '!$B$15,IF(D1128=15,'Tipo '!$B$16,IF(D1128=16,'Tipo '!$B$17,IF(D1128=17,'Tipo '!$B$18,IF(D1128=18,'Tipo '!$B$19,IF(D1128=19,'Tipo '!$B$20,IF(D1128=20,'Tipo '!$B$21,"No ha seleccionado un tipo de contrato válido"))))))))))))))))))))</f>
        <v>No ha seleccionado un tipo de contrato válido</v>
      </c>
      <c r="F1128" s="136"/>
      <c r="G1128" s="136"/>
      <c r="H1128" s="146"/>
      <c r="I1128" s="146"/>
      <c r="J1128" s="135"/>
      <c r="K1128" s="136" t="str">
        <f>IF(J1128=1,'Equivalencia BH-BMPT'!$D$2,IF(J1128=2,'Equivalencia BH-BMPT'!$D$3,IF(J1128=3,'Equivalencia BH-BMPT'!$D$4,IF(J1128=4,'Equivalencia BH-BMPT'!$D$5,IF(J1128=5,'Equivalencia BH-BMPT'!$D$6,IF(J1128=6,'Equivalencia BH-BMPT'!$D$7,IF(J1128=7,'Equivalencia BH-BMPT'!$D$8,IF(J1128=8,'Equivalencia BH-BMPT'!$D$9,IF(J1128=9,'Equivalencia BH-BMPT'!$D$10,IF(J1128=10,'Equivalencia BH-BMPT'!$D$11,IF(J1128=11,'Equivalencia BH-BMPT'!$D$12,IF(J1128=12,'Equivalencia BH-BMPT'!$D$13,IF(J1128=13,'Equivalencia BH-BMPT'!$D$14,IF(J1128=14,'Equivalencia BH-BMPT'!$D$15,IF(J1128=15,'Equivalencia BH-BMPT'!$D$16,IF(J1128=16,'Equivalencia BH-BMPT'!$D$17,IF(J1128=17,'Equivalencia BH-BMPT'!$D$18,IF(J1128=18,'Equivalencia BH-BMPT'!$D$19,IF(J1128=19,'Equivalencia BH-BMPT'!$D$20,IF(J1128=20,'Equivalencia BH-BMPT'!$D$21,IF(J1128=21,'Equivalencia BH-BMPT'!$D$22,IF(J1128=22,'Equivalencia BH-BMPT'!$D$23,IF(J1128=23,'Equivalencia BH-BMPT'!#REF!,IF(J1128=24,'Equivalencia BH-BMPT'!$D$25,IF(J1128=25,'Equivalencia BH-BMPT'!$D$26,IF(J1128=26,'Equivalencia BH-BMPT'!$D$27,IF(J1128=27,'Equivalencia BH-BMPT'!$D$28,IF(J1128=28,'Equivalencia BH-BMPT'!$D$29,IF(J1128=29,'Equivalencia BH-BMPT'!$D$30,IF(J1128=30,'Equivalencia BH-BMPT'!$D$31,IF(J1128=31,'Equivalencia BH-BMPT'!$D$32,IF(J1128=32,'Equivalencia BH-BMPT'!$D$33,IF(J1128=33,'Equivalencia BH-BMPT'!$D$34,IF(J1128=34,'Equivalencia BH-BMPT'!$D$35,IF(J1128=35,'Equivalencia BH-BMPT'!$D$36,IF(J1128=36,'Equivalencia BH-BMPT'!$D$37,IF(J1128=37,'Equivalencia BH-BMPT'!$D$38,IF(J1128=38,'Equivalencia BH-BMPT'!#REF!,IF(J1128=39,'Equivalencia BH-BMPT'!$D$40,IF(J1128=40,'Equivalencia BH-BMPT'!$D$41,IF(J1128=41,'Equivalencia BH-BMPT'!$D$42,IF(J1128=42,'Equivalencia BH-BMPT'!$D$43,IF(J1128=43,'Equivalencia BH-BMPT'!$D$44,IF(J1128=44,'Equivalencia BH-BMPT'!$D$45,IF(J1128=45,'Equivalencia BH-BMPT'!$D$46,"No ha seleccionado un número de programa")))))))))))))))))))))))))))))))))))))))))))))</f>
        <v>No ha seleccionado un número de programa</v>
      </c>
      <c r="L1128" s="137"/>
      <c r="M1128" s="135"/>
      <c r="N1128" s="147"/>
      <c r="O1128" s="138"/>
      <c r="P1128" s="139"/>
      <c r="Q1128" s="140"/>
      <c r="R1128" s="140"/>
      <c r="S1128" s="140"/>
      <c r="T1128" s="140">
        <f t="shared" si="90"/>
        <v>0</v>
      </c>
      <c r="U1128" s="140"/>
      <c r="V1128" s="141"/>
      <c r="W1128" s="141"/>
      <c r="X1128" s="141"/>
      <c r="Y1128" s="135"/>
      <c r="Z1128" s="135"/>
      <c r="AA1128" s="142"/>
      <c r="AB1128" s="135"/>
      <c r="AC1128" s="135"/>
      <c r="AD1128" s="135"/>
      <c r="AE1128" s="135"/>
      <c r="AF1128" s="143" t="e">
        <f t="shared" si="91"/>
        <v>#DIV/0!</v>
      </c>
      <c r="AG1128" s="144"/>
      <c r="AH1128" s="144" t="b">
        <f t="shared" si="92"/>
        <v>1</v>
      </c>
    </row>
    <row r="1129" spans="1:34" ht="44.25" customHeight="1" thickBot="1" x14ac:dyDescent="0.3">
      <c r="A1129" s="135"/>
      <c r="B1129" s="135"/>
      <c r="C1129" s="136"/>
      <c r="D1129" s="135"/>
      <c r="E1129" s="136" t="str">
        <f>IF(D1129=1,'Tipo '!$B$2,IF(D1129=2,'Tipo '!$B$3,IF(D1129=3,'Tipo '!$B$4,IF(D1129=4,'Tipo '!$B$5,IF(D1129=5,'Tipo '!$B$6,IF(D1129=6,'Tipo '!$B$7,IF(D1129=7,'Tipo '!$B$8,IF(D1129=8,'Tipo '!$B$9,IF(D1129=9,'Tipo '!$B$10,IF(D1129=10,'Tipo '!$B$11,IF(D1129=11,'Tipo '!$B$12,IF(D1129=12,'Tipo '!$B$13,IF(D1129=13,'Tipo '!$B$14,IF(D1129=14,'Tipo '!$B$15,IF(D1129=15,'Tipo '!$B$16,IF(D1129=16,'Tipo '!$B$17,IF(D1129=17,'Tipo '!$B$18,IF(D1129=18,'Tipo '!$B$19,IF(D1129=19,'Tipo '!$B$20,IF(D1129=20,'Tipo '!$B$21,"No ha seleccionado un tipo de contrato válido"))))))))))))))))))))</f>
        <v>No ha seleccionado un tipo de contrato válido</v>
      </c>
      <c r="F1129" s="136"/>
      <c r="G1129" s="136"/>
      <c r="H1129" s="146"/>
      <c r="I1129" s="146"/>
      <c r="J1129" s="135"/>
      <c r="K1129" s="136" t="str">
        <f>IF(J1129=1,'Equivalencia BH-BMPT'!$D$2,IF(J1129=2,'Equivalencia BH-BMPT'!$D$3,IF(J1129=3,'Equivalencia BH-BMPT'!$D$4,IF(J1129=4,'Equivalencia BH-BMPT'!$D$5,IF(J1129=5,'Equivalencia BH-BMPT'!$D$6,IF(J1129=6,'Equivalencia BH-BMPT'!$D$7,IF(J1129=7,'Equivalencia BH-BMPT'!$D$8,IF(J1129=8,'Equivalencia BH-BMPT'!$D$9,IF(J1129=9,'Equivalencia BH-BMPT'!$D$10,IF(J1129=10,'Equivalencia BH-BMPT'!$D$11,IF(J1129=11,'Equivalencia BH-BMPT'!$D$12,IF(J1129=12,'Equivalencia BH-BMPT'!$D$13,IF(J1129=13,'Equivalencia BH-BMPT'!$D$14,IF(J1129=14,'Equivalencia BH-BMPT'!$D$15,IF(J1129=15,'Equivalencia BH-BMPT'!$D$16,IF(J1129=16,'Equivalencia BH-BMPT'!$D$17,IF(J1129=17,'Equivalencia BH-BMPT'!$D$18,IF(J1129=18,'Equivalencia BH-BMPT'!$D$19,IF(J1129=19,'Equivalencia BH-BMPT'!$D$20,IF(J1129=20,'Equivalencia BH-BMPT'!$D$21,IF(J1129=21,'Equivalencia BH-BMPT'!$D$22,IF(J1129=22,'Equivalencia BH-BMPT'!$D$23,IF(J1129=23,'Equivalencia BH-BMPT'!#REF!,IF(J1129=24,'Equivalencia BH-BMPT'!$D$25,IF(J1129=25,'Equivalencia BH-BMPT'!$D$26,IF(J1129=26,'Equivalencia BH-BMPT'!$D$27,IF(J1129=27,'Equivalencia BH-BMPT'!$D$28,IF(J1129=28,'Equivalencia BH-BMPT'!$D$29,IF(J1129=29,'Equivalencia BH-BMPT'!$D$30,IF(J1129=30,'Equivalencia BH-BMPT'!$D$31,IF(J1129=31,'Equivalencia BH-BMPT'!$D$32,IF(J1129=32,'Equivalencia BH-BMPT'!$D$33,IF(J1129=33,'Equivalencia BH-BMPT'!$D$34,IF(J1129=34,'Equivalencia BH-BMPT'!$D$35,IF(J1129=35,'Equivalencia BH-BMPT'!$D$36,IF(J1129=36,'Equivalencia BH-BMPT'!$D$37,IF(J1129=37,'Equivalencia BH-BMPT'!$D$38,IF(J1129=38,'Equivalencia BH-BMPT'!#REF!,IF(J1129=39,'Equivalencia BH-BMPT'!$D$40,IF(J1129=40,'Equivalencia BH-BMPT'!$D$41,IF(J1129=41,'Equivalencia BH-BMPT'!$D$42,IF(J1129=42,'Equivalencia BH-BMPT'!$D$43,IF(J1129=43,'Equivalencia BH-BMPT'!$D$44,IF(J1129=44,'Equivalencia BH-BMPT'!$D$45,IF(J1129=45,'Equivalencia BH-BMPT'!$D$46,"No ha seleccionado un número de programa")))))))))))))))))))))))))))))))))))))))))))))</f>
        <v>No ha seleccionado un número de programa</v>
      </c>
      <c r="L1129" s="137"/>
      <c r="M1129" s="135"/>
      <c r="N1129" s="147"/>
      <c r="O1129" s="138"/>
      <c r="P1129" s="139"/>
      <c r="Q1129" s="140"/>
      <c r="R1129" s="140"/>
      <c r="S1129" s="140"/>
      <c r="T1129" s="140">
        <f t="shared" si="90"/>
        <v>0</v>
      </c>
      <c r="U1129" s="140"/>
      <c r="V1129" s="141"/>
      <c r="W1129" s="141"/>
      <c r="X1129" s="141"/>
      <c r="Y1129" s="135"/>
      <c r="Z1129" s="135"/>
      <c r="AA1129" s="142"/>
      <c r="AB1129" s="135"/>
      <c r="AC1129" s="135"/>
      <c r="AD1129" s="135"/>
      <c r="AE1129" s="135"/>
      <c r="AF1129" s="143" t="e">
        <f t="shared" si="91"/>
        <v>#DIV/0!</v>
      </c>
      <c r="AG1129" s="144"/>
      <c r="AH1129" s="144" t="b">
        <f t="shared" si="92"/>
        <v>1</v>
      </c>
    </row>
    <row r="1130" spans="1:34" ht="44.25" customHeight="1" thickBot="1" x14ac:dyDescent="0.3">
      <c r="A1130" s="135"/>
      <c r="B1130" s="135"/>
      <c r="C1130" s="136"/>
      <c r="D1130" s="135"/>
      <c r="E1130" s="136" t="str">
        <f>IF(D1130=1,'Tipo '!$B$2,IF(D1130=2,'Tipo '!$B$3,IF(D1130=3,'Tipo '!$B$4,IF(D1130=4,'Tipo '!$B$5,IF(D1130=5,'Tipo '!$B$6,IF(D1130=6,'Tipo '!$B$7,IF(D1130=7,'Tipo '!$B$8,IF(D1130=8,'Tipo '!$B$9,IF(D1130=9,'Tipo '!$B$10,IF(D1130=10,'Tipo '!$B$11,IF(D1130=11,'Tipo '!$B$12,IF(D1130=12,'Tipo '!$B$13,IF(D1130=13,'Tipo '!$B$14,IF(D1130=14,'Tipo '!$B$15,IF(D1130=15,'Tipo '!$B$16,IF(D1130=16,'Tipo '!$B$17,IF(D1130=17,'Tipo '!$B$18,IF(D1130=18,'Tipo '!$B$19,IF(D1130=19,'Tipo '!$B$20,IF(D1130=20,'Tipo '!$B$21,"No ha seleccionado un tipo de contrato válido"))))))))))))))))))))</f>
        <v>No ha seleccionado un tipo de contrato válido</v>
      </c>
      <c r="F1130" s="136"/>
      <c r="G1130" s="136"/>
      <c r="H1130" s="146"/>
      <c r="I1130" s="146"/>
      <c r="J1130" s="135"/>
      <c r="K1130" s="136" t="str">
        <f>IF(J1130=1,'Equivalencia BH-BMPT'!$D$2,IF(J1130=2,'Equivalencia BH-BMPT'!$D$3,IF(J1130=3,'Equivalencia BH-BMPT'!$D$4,IF(J1130=4,'Equivalencia BH-BMPT'!$D$5,IF(J1130=5,'Equivalencia BH-BMPT'!$D$6,IF(J1130=6,'Equivalencia BH-BMPT'!$D$7,IF(J1130=7,'Equivalencia BH-BMPT'!$D$8,IF(J1130=8,'Equivalencia BH-BMPT'!$D$9,IF(J1130=9,'Equivalencia BH-BMPT'!$D$10,IF(J1130=10,'Equivalencia BH-BMPT'!$D$11,IF(J1130=11,'Equivalencia BH-BMPT'!$D$12,IF(J1130=12,'Equivalencia BH-BMPT'!$D$13,IF(J1130=13,'Equivalencia BH-BMPT'!$D$14,IF(J1130=14,'Equivalencia BH-BMPT'!$D$15,IF(J1130=15,'Equivalencia BH-BMPT'!$D$16,IF(J1130=16,'Equivalencia BH-BMPT'!$D$17,IF(J1130=17,'Equivalencia BH-BMPT'!$D$18,IF(J1130=18,'Equivalencia BH-BMPT'!$D$19,IF(J1130=19,'Equivalencia BH-BMPT'!$D$20,IF(J1130=20,'Equivalencia BH-BMPT'!$D$21,IF(J1130=21,'Equivalencia BH-BMPT'!$D$22,IF(J1130=22,'Equivalencia BH-BMPT'!$D$23,IF(J1130=23,'Equivalencia BH-BMPT'!#REF!,IF(J1130=24,'Equivalencia BH-BMPT'!$D$25,IF(J1130=25,'Equivalencia BH-BMPT'!$D$26,IF(J1130=26,'Equivalencia BH-BMPT'!$D$27,IF(J1130=27,'Equivalencia BH-BMPT'!$D$28,IF(J1130=28,'Equivalencia BH-BMPT'!$D$29,IF(J1130=29,'Equivalencia BH-BMPT'!$D$30,IF(J1130=30,'Equivalencia BH-BMPT'!$D$31,IF(J1130=31,'Equivalencia BH-BMPT'!$D$32,IF(J1130=32,'Equivalencia BH-BMPT'!$D$33,IF(J1130=33,'Equivalencia BH-BMPT'!$D$34,IF(J1130=34,'Equivalencia BH-BMPT'!$D$35,IF(J1130=35,'Equivalencia BH-BMPT'!$D$36,IF(J1130=36,'Equivalencia BH-BMPT'!$D$37,IF(J1130=37,'Equivalencia BH-BMPT'!$D$38,IF(J1130=38,'Equivalencia BH-BMPT'!#REF!,IF(J1130=39,'Equivalencia BH-BMPT'!$D$40,IF(J1130=40,'Equivalencia BH-BMPT'!$D$41,IF(J1130=41,'Equivalencia BH-BMPT'!$D$42,IF(J1130=42,'Equivalencia BH-BMPT'!$D$43,IF(J1130=43,'Equivalencia BH-BMPT'!$D$44,IF(J1130=44,'Equivalencia BH-BMPT'!$D$45,IF(J1130=45,'Equivalencia BH-BMPT'!$D$46,"No ha seleccionado un número de programa")))))))))))))))))))))))))))))))))))))))))))))</f>
        <v>No ha seleccionado un número de programa</v>
      </c>
      <c r="L1130" s="137"/>
      <c r="M1130" s="135"/>
      <c r="N1130" s="147"/>
      <c r="O1130" s="138"/>
      <c r="P1130" s="139"/>
      <c r="Q1130" s="140"/>
      <c r="R1130" s="140"/>
      <c r="S1130" s="140"/>
      <c r="T1130" s="140">
        <f t="shared" si="90"/>
        <v>0</v>
      </c>
      <c r="U1130" s="140"/>
      <c r="V1130" s="141"/>
      <c r="W1130" s="141"/>
      <c r="X1130" s="141"/>
      <c r="Y1130" s="135"/>
      <c r="Z1130" s="135"/>
      <c r="AA1130" s="142"/>
      <c r="AB1130" s="135"/>
      <c r="AC1130" s="135"/>
      <c r="AD1130" s="135"/>
      <c r="AE1130" s="135"/>
      <c r="AF1130" s="143" t="e">
        <f t="shared" si="91"/>
        <v>#DIV/0!</v>
      </c>
      <c r="AG1130" s="144"/>
      <c r="AH1130" s="144" t="b">
        <f t="shared" si="92"/>
        <v>1</v>
      </c>
    </row>
    <row r="1131" spans="1:34" ht="44.25" customHeight="1" thickBot="1" x14ac:dyDescent="0.3">
      <c r="A1131" s="135"/>
      <c r="B1131" s="135"/>
      <c r="C1131" s="136"/>
      <c r="D1131" s="135"/>
      <c r="E1131" s="136" t="str">
        <f>IF(D1131=1,'Tipo '!$B$2,IF(D1131=2,'Tipo '!$B$3,IF(D1131=3,'Tipo '!$B$4,IF(D1131=4,'Tipo '!$B$5,IF(D1131=5,'Tipo '!$B$6,IF(D1131=6,'Tipo '!$B$7,IF(D1131=7,'Tipo '!$B$8,IF(D1131=8,'Tipo '!$B$9,IF(D1131=9,'Tipo '!$B$10,IF(D1131=10,'Tipo '!$B$11,IF(D1131=11,'Tipo '!$B$12,IF(D1131=12,'Tipo '!$B$13,IF(D1131=13,'Tipo '!$B$14,IF(D1131=14,'Tipo '!$B$15,IF(D1131=15,'Tipo '!$B$16,IF(D1131=16,'Tipo '!$B$17,IF(D1131=17,'Tipo '!$B$18,IF(D1131=18,'Tipo '!$B$19,IF(D1131=19,'Tipo '!$B$20,IF(D1131=20,'Tipo '!$B$21,"No ha seleccionado un tipo de contrato válido"))))))))))))))))))))</f>
        <v>No ha seleccionado un tipo de contrato válido</v>
      </c>
      <c r="F1131" s="136"/>
      <c r="G1131" s="136"/>
      <c r="H1131" s="146"/>
      <c r="I1131" s="146"/>
      <c r="J1131" s="135"/>
      <c r="K1131" s="136" t="str">
        <f>IF(J1131=1,'Equivalencia BH-BMPT'!$D$2,IF(J1131=2,'Equivalencia BH-BMPT'!$D$3,IF(J1131=3,'Equivalencia BH-BMPT'!$D$4,IF(J1131=4,'Equivalencia BH-BMPT'!$D$5,IF(J1131=5,'Equivalencia BH-BMPT'!$D$6,IF(J1131=6,'Equivalencia BH-BMPT'!$D$7,IF(J1131=7,'Equivalencia BH-BMPT'!$D$8,IF(J1131=8,'Equivalencia BH-BMPT'!$D$9,IF(J1131=9,'Equivalencia BH-BMPT'!$D$10,IF(J1131=10,'Equivalencia BH-BMPT'!$D$11,IF(J1131=11,'Equivalencia BH-BMPT'!$D$12,IF(J1131=12,'Equivalencia BH-BMPT'!$D$13,IF(J1131=13,'Equivalencia BH-BMPT'!$D$14,IF(J1131=14,'Equivalencia BH-BMPT'!$D$15,IF(J1131=15,'Equivalencia BH-BMPT'!$D$16,IF(J1131=16,'Equivalencia BH-BMPT'!$D$17,IF(J1131=17,'Equivalencia BH-BMPT'!$D$18,IF(J1131=18,'Equivalencia BH-BMPT'!$D$19,IF(J1131=19,'Equivalencia BH-BMPT'!$D$20,IF(J1131=20,'Equivalencia BH-BMPT'!$D$21,IF(J1131=21,'Equivalencia BH-BMPT'!$D$22,IF(J1131=22,'Equivalencia BH-BMPT'!$D$23,IF(J1131=23,'Equivalencia BH-BMPT'!#REF!,IF(J1131=24,'Equivalencia BH-BMPT'!$D$25,IF(J1131=25,'Equivalencia BH-BMPT'!$D$26,IF(J1131=26,'Equivalencia BH-BMPT'!$D$27,IF(J1131=27,'Equivalencia BH-BMPT'!$D$28,IF(J1131=28,'Equivalencia BH-BMPT'!$D$29,IF(J1131=29,'Equivalencia BH-BMPT'!$D$30,IF(J1131=30,'Equivalencia BH-BMPT'!$D$31,IF(J1131=31,'Equivalencia BH-BMPT'!$D$32,IF(J1131=32,'Equivalencia BH-BMPT'!$D$33,IF(J1131=33,'Equivalencia BH-BMPT'!$D$34,IF(J1131=34,'Equivalencia BH-BMPT'!$D$35,IF(J1131=35,'Equivalencia BH-BMPT'!$D$36,IF(J1131=36,'Equivalencia BH-BMPT'!$D$37,IF(J1131=37,'Equivalencia BH-BMPT'!$D$38,IF(J1131=38,'Equivalencia BH-BMPT'!#REF!,IF(J1131=39,'Equivalencia BH-BMPT'!$D$40,IF(J1131=40,'Equivalencia BH-BMPT'!$D$41,IF(J1131=41,'Equivalencia BH-BMPT'!$D$42,IF(J1131=42,'Equivalencia BH-BMPT'!$D$43,IF(J1131=43,'Equivalencia BH-BMPT'!$D$44,IF(J1131=44,'Equivalencia BH-BMPT'!$D$45,IF(J1131=45,'Equivalencia BH-BMPT'!$D$46,"No ha seleccionado un número de programa")))))))))))))))))))))))))))))))))))))))))))))</f>
        <v>No ha seleccionado un número de programa</v>
      </c>
      <c r="L1131" s="137"/>
      <c r="M1131" s="135"/>
      <c r="N1131" s="147"/>
      <c r="O1131" s="138"/>
      <c r="P1131" s="139"/>
      <c r="Q1131" s="140"/>
      <c r="R1131" s="140"/>
      <c r="S1131" s="140"/>
      <c r="T1131" s="140">
        <f t="shared" si="90"/>
        <v>0</v>
      </c>
      <c r="U1131" s="140"/>
      <c r="V1131" s="141"/>
      <c r="W1131" s="141"/>
      <c r="X1131" s="141"/>
      <c r="Y1131" s="135"/>
      <c r="Z1131" s="135"/>
      <c r="AA1131" s="142"/>
      <c r="AB1131" s="135"/>
      <c r="AC1131" s="135"/>
      <c r="AD1131" s="135"/>
      <c r="AE1131" s="135"/>
      <c r="AF1131" s="143" t="e">
        <f t="shared" si="91"/>
        <v>#DIV/0!</v>
      </c>
      <c r="AG1131" s="144"/>
      <c r="AH1131" s="144" t="b">
        <f t="shared" si="92"/>
        <v>1</v>
      </c>
    </row>
    <row r="1132" spans="1:34" ht="44.25" customHeight="1" thickBot="1" x14ac:dyDescent="0.3">
      <c r="A1132" s="135"/>
      <c r="B1132" s="135"/>
      <c r="C1132" s="136"/>
      <c r="D1132" s="135"/>
      <c r="E1132" s="136" t="str">
        <f>IF(D1132=1,'Tipo '!$B$2,IF(D1132=2,'Tipo '!$B$3,IF(D1132=3,'Tipo '!$B$4,IF(D1132=4,'Tipo '!$B$5,IF(D1132=5,'Tipo '!$B$6,IF(D1132=6,'Tipo '!$B$7,IF(D1132=7,'Tipo '!$B$8,IF(D1132=8,'Tipo '!$B$9,IF(D1132=9,'Tipo '!$B$10,IF(D1132=10,'Tipo '!$B$11,IF(D1132=11,'Tipo '!$B$12,IF(D1132=12,'Tipo '!$B$13,IF(D1132=13,'Tipo '!$B$14,IF(D1132=14,'Tipo '!$B$15,IF(D1132=15,'Tipo '!$B$16,IF(D1132=16,'Tipo '!$B$17,IF(D1132=17,'Tipo '!$B$18,IF(D1132=18,'Tipo '!$B$19,IF(D1132=19,'Tipo '!$B$20,IF(D1132=20,'Tipo '!$B$21,"No ha seleccionado un tipo de contrato válido"))))))))))))))))))))</f>
        <v>No ha seleccionado un tipo de contrato válido</v>
      </c>
      <c r="F1132" s="136"/>
      <c r="G1132" s="136"/>
      <c r="H1132" s="146"/>
      <c r="I1132" s="146"/>
      <c r="J1132" s="135"/>
      <c r="K1132" s="136" t="str">
        <f>IF(J1132=1,'Equivalencia BH-BMPT'!$D$2,IF(J1132=2,'Equivalencia BH-BMPT'!$D$3,IF(J1132=3,'Equivalencia BH-BMPT'!$D$4,IF(J1132=4,'Equivalencia BH-BMPT'!$D$5,IF(J1132=5,'Equivalencia BH-BMPT'!$D$6,IF(J1132=6,'Equivalencia BH-BMPT'!$D$7,IF(J1132=7,'Equivalencia BH-BMPT'!$D$8,IF(J1132=8,'Equivalencia BH-BMPT'!$D$9,IF(J1132=9,'Equivalencia BH-BMPT'!$D$10,IF(J1132=10,'Equivalencia BH-BMPT'!$D$11,IF(J1132=11,'Equivalencia BH-BMPT'!$D$12,IF(J1132=12,'Equivalencia BH-BMPT'!$D$13,IF(J1132=13,'Equivalencia BH-BMPT'!$D$14,IF(J1132=14,'Equivalencia BH-BMPT'!$D$15,IF(J1132=15,'Equivalencia BH-BMPT'!$D$16,IF(J1132=16,'Equivalencia BH-BMPT'!$D$17,IF(J1132=17,'Equivalencia BH-BMPT'!$D$18,IF(J1132=18,'Equivalencia BH-BMPT'!$D$19,IF(J1132=19,'Equivalencia BH-BMPT'!$D$20,IF(J1132=20,'Equivalencia BH-BMPT'!$D$21,IF(J1132=21,'Equivalencia BH-BMPT'!$D$22,IF(J1132=22,'Equivalencia BH-BMPT'!$D$23,IF(J1132=23,'Equivalencia BH-BMPT'!#REF!,IF(J1132=24,'Equivalencia BH-BMPT'!$D$25,IF(J1132=25,'Equivalencia BH-BMPT'!$D$26,IF(J1132=26,'Equivalencia BH-BMPT'!$D$27,IF(J1132=27,'Equivalencia BH-BMPT'!$D$28,IF(J1132=28,'Equivalencia BH-BMPT'!$D$29,IF(J1132=29,'Equivalencia BH-BMPT'!$D$30,IF(J1132=30,'Equivalencia BH-BMPT'!$D$31,IF(J1132=31,'Equivalencia BH-BMPT'!$D$32,IF(J1132=32,'Equivalencia BH-BMPT'!$D$33,IF(J1132=33,'Equivalencia BH-BMPT'!$D$34,IF(J1132=34,'Equivalencia BH-BMPT'!$D$35,IF(J1132=35,'Equivalencia BH-BMPT'!$D$36,IF(J1132=36,'Equivalencia BH-BMPT'!$D$37,IF(J1132=37,'Equivalencia BH-BMPT'!$D$38,IF(J1132=38,'Equivalencia BH-BMPT'!#REF!,IF(J1132=39,'Equivalencia BH-BMPT'!$D$40,IF(J1132=40,'Equivalencia BH-BMPT'!$D$41,IF(J1132=41,'Equivalencia BH-BMPT'!$D$42,IF(J1132=42,'Equivalencia BH-BMPT'!$D$43,IF(J1132=43,'Equivalencia BH-BMPT'!$D$44,IF(J1132=44,'Equivalencia BH-BMPT'!$D$45,IF(J1132=45,'Equivalencia BH-BMPT'!$D$46,"No ha seleccionado un número de programa")))))))))))))))))))))))))))))))))))))))))))))</f>
        <v>No ha seleccionado un número de programa</v>
      </c>
      <c r="L1132" s="137"/>
      <c r="M1132" s="135"/>
      <c r="N1132" s="147"/>
      <c r="O1132" s="138"/>
      <c r="P1132" s="139"/>
      <c r="Q1132" s="140"/>
      <c r="R1132" s="140"/>
      <c r="S1132" s="140"/>
      <c r="T1132" s="140">
        <f t="shared" si="90"/>
        <v>0</v>
      </c>
      <c r="U1132" s="140"/>
      <c r="V1132" s="141"/>
      <c r="W1132" s="141"/>
      <c r="X1132" s="141"/>
      <c r="Y1132" s="135"/>
      <c r="Z1132" s="135"/>
      <c r="AA1132" s="142"/>
      <c r="AB1132" s="135"/>
      <c r="AC1132" s="135"/>
      <c r="AD1132" s="135"/>
      <c r="AE1132" s="135"/>
      <c r="AF1132" s="143" t="e">
        <f t="shared" si="91"/>
        <v>#DIV/0!</v>
      </c>
      <c r="AG1132" s="144"/>
      <c r="AH1132" s="144" t="b">
        <f t="shared" si="92"/>
        <v>1</v>
      </c>
    </row>
    <row r="1133" spans="1:34" ht="44.25" customHeight="1" thickBot="1" x14ac:dyDescent="0.3">
      <c r="A1133" s="135"/>
      <c r="B1133" s="135"/>
      <c r="C1133" s="136"/>
      <c r="D1133" s="135"/>
      <c r="E1133" s="136" t="str">
        <f>IF(D1133=1,'Tipo '!$B$2,IF(D1133=2,'Tipo '!$B$3,IF(D1133=3,'Tipo '!$B$4,IF(D1133=4,'Tipo '!$B$5,IF(D1133=5,'Tipo '!$B$6,IF(D1133=6,'Tipo '!$B$7,IF(D1133=7,'Tipo '!$B$8,IF(D1133=8,'Tipo '!$B$9,IF(D1133=9,'Tipo '!$B$10,IF(D1133=10,'Tipo '!$B$11,IF(D1133=11,'Tipo '!$B$12,IF(D1133=12,'Tipo '!$B$13,IF(D1133=13,'Tipo '!$B$14,IF(D1133=14,'Tipo '!$B$15,IF(D1133=15,'Tipo '!$B$16,IF(D1133=16,'Tipo '!$B$17,IF(D1133=17,'Tipo '!$B$18,IF(D1133=18,'Tipo '!$B$19,IF(D1133=19,'Tipo '!$B$20,IF(D1133=20,'Tipo '!$B$21,"No ha seleccionado un tipo de contrato válido"))))))))))))))))))))</f>
        <v>No ha seleccionado un tipo de contrato válido</v>
      </c>
      <c r="F1133" s="136"/>
      <c r="G1133" s="136"/>
      <c r="H1133" s="146"/>
      <c r="I1133" s="146"/>
      <c r="J1133" s="135"/>
      <c r="K1133" s="136" t="str">
        <f>IF(J1133=1,'Equivalencia BH-BMPT'!$D$2,IF(J1133=2,'Equivalencia BH-BMPT'!$D$3,IF(J1133=3,'Equivalencia BH-BMPT'!$D$4,IF(J1133=4,'Equivalencia BH-BMPT'!$D$5,IF(J1133=5,'Equivalencia BH-BMPT'!$D$6,IF(J1133=6,'Equivalencia BH-BMPT'!$D$7,IF(J1133=7,'Equivalencia BH-BMPT'!$D$8,IF(J1133=8,'Equivalencia BH-BMPT'!$D$9,IF(J1133=9,'Equivalencia BH-BMPT'!$D$10,IF(J1133=10,'Equivalencia BH-BMPT'!$D$11,IF(J1133=11,'Equivalencia BH-BMPT'!$D$12,IF(J1133=12,'Equivalencia BH-BMPT'!$D$13,IF(J1133=13,'Equivalencia BH-BMPT'!$D$14,IF(J1133=14,'Equivalencia BH-BMPT'!$D$15,IF(J1133=15,'Equivalencia BH-BMPT'!$D$16,IF(J1133=16,'Equivalencia BH-BMPT'!$D$17,IF(J1133=17,'Equivalencia BH-BMPT'!$D$18,IF(J1133=18,'Equivalencia BH-BMPT'!$D$19,IF(J1133=19,'Equivalencia BH-BMPT'!$D$20,IF(J1133=20,'Equivalencia BH-BMPT'!$D$21,IF(J1133=21,'Equivalencia BH-BMPT'!$D$22,IF(J1133=22,'Equivalencia BH-BMPT'!$D$23,IF(J1133=23,'Equivalencia BH-BMPT'!#REF!,IF(J1133=24,'Equivalencia BH-BMPT'!$D$25,IF(J1133=25,'Equivalencia BH-BMPT'!$D$26,IF(J1133=26,'Equivalencia BH-BMPT'!$D$27,IF(J1133=27,'Equivalencia BH-BMPT'!$D$28,IF(J1133=28,'Equivalencia BH-BMPT'!$D$29,IF(J1133=29,'Equivalencia BH-BMPT'!$D$30,IF(J1133=30,'Equivalencia BH-BMPT'!$D$31,IF(J1133=31,'Equivalencia BH-BMPT'!$D$32,IF(J1133=32,'Equivalencia BH-BMPT'!$D$33,IF(J1133=33,'Equivalencia BH-BMPT'!$D$34,IF(J1133=34,'Equivalencia BH-BMPT'!$D$35,IF(J1133=35,'Equivalencia BH-BMPT'!$D$36,IF(J1133=36,'Equivalencia BH-BMPT'!$D$37,IF(J1133=37,'Equivalencia BH-BMPT'!$D$38,IF(J1133=38,'Equivalencia BH-BMPT'!#REF!,IF(J1133=39,'Equivalencia BH-BMPT'!$D$40,IF(J1133=40,'Equivalencia BH-BMPT'!$D$41,IF(J1133=41,'Equivalencia BH-BMPT'!$D$42,IF(J1133=42,'Equivalencia BH-BMPT'!$D$43,IF(J1133=43,'Equivalencia BH-BMPT'!$D$44,IF(J1133=44,'Equivalencia BH-BMPT'!$D$45,IF(J1133=45,'Equivalencia BH-BMPT'!$D$46,"No ha seleccionado un número de programa")))))))))))))))))))))))))))))))))))))))))))))</f>
        <v>No ha seleccionado un número de programa</v>
      </c>
      <c r="L1133" s="137"/>
      <c r="M1133" s="135"/>
      <c r="N1133" s="147"/>
      <c r="O1133" s="138"/>
      <c r="P1133" s="139"/>
      <c r="Q1133" s="140"/>
      <c r="R1133" s="140"/>
      <c r="S1133" s="140"/>
      <c r="T1133" s="140">
        <f t="shared" si="90"/>
        <v>0</v>
      </c>
      <c r="U1133" s="140"/>
      <c r="V1133" s="141"/>
      <c r="W1133" s="141"/>
      <c r="X1133" s="141"/>
      <c r="Y1133" s="135"/>
      <c r="Z1133" s="135"/>
      <c r="AA1133" s="142"/>
      <c r="AB1133" s="135"/>
      <c r="AC1133" s="135"/>
      <c r="AD1133" s="135"/>
      <c r="AE1133" s="135"/>
      <c r="AF1133" s="143" t="e">
        <f t="shared" si="91"/>
        <v>#DIV/0!</v>
      </c>
      <c r="AG1133" s="144"/>
      <c r="AH1133" s="144" t="b">
        <f t="shared" si="92"/>
        <v>1</v>
      </c>
    </row>
    <row r="1134" spans="1:34" ht="44.25" customHeight="1" thickBot="1" x14ac:dyDescent="0.3">
      <c r="A1134" s="135"/>
      <c r="B1134" s="135"/>
      <c r="C1134" s="136"/>
      <c r="D1134" s="135"/>
      <c r="E1134" s="136" t="str">
        <f>IF(D1134=1,'Tipo '!$B$2,IF(D1134=2,'Tipo '!$B$3,IF(D1134=3,'Tipo '!$B$4,IF(D1134=4,'Tipo '!$B$5,IF(D1134=5,'Tipo '!$B$6,IF(D1134=6,'Tipo '!$B$7,IF(D1134=7,'Tipo '!$B$8,IF(D1134=8,'Tipo '!$B$9,IF(D1134=9,'Tipo '!$B$10,IF(D1134=10,'Tipo '!$B$11,IF(D1134=11,'Tipo '!$B$12,IF(D1134=12,'Tipo '!$B$13,IF(D1134=13,'Tipo '!$B$14,IF(D1134=14,'Tipo '!$B$15,IF(D1134=15,'Tipo '!$B$16,IF(D1134=16,'Tipo '!$B$17,IF(D1134=17,'Tipo '!$B$18,IF(D1134=18,'Tipo '!$B$19,IF(D1134=19,'Tipo '!$B$20,IF(D1134=20,'Tipo '!$B$21,"No ha seleccionado un tipo de contrato válido"))))))))))))))))))))</f>
        <v>No ha seleccionado un tipo de contrato válido</v>
      </c>
      <c r="F1134" s="136"/>
      <c r="G1134" s="136"/>
      <c r="H1134" s="146"/>
      <c r="I1134" s="146"/>
      <c r="J1134" s="135"/>
      <c r="K1134" s="136" t="str">
        <f>IF(J1134=1,'Equivalencia BH-BMPT'!$D$2,IF(J1134=2,'Equivalencia BH-BMPT'!$D$3,IF(J1134=3,'Equivalencia BH-BMPT'!$D$4,IF(J1134=4,'Equivalencia BH-BMPT'!$D$5,IF(J1134=5,'Equivalencia BH-BMPT'!$D$6,IF(J1134=6,'Equivalencia BH-BMPT'!$D$7,IF(J1134=7,'Equivalencia BH-BMPT'!$D$8,IF(J1134=8,'Equivalencia BH-BMPT'!$D$9,IF(J1134=9,'Equivalencia BH-BMPT'!$D$10,IF(J1134=10,'Equivalencia BH-BMPT'!$D$11,IF(J1134=11,'Equivalencia BH-BMPT'!$D$12,IF(J1134=12,'Equivalencia BH-BMPT'!$D$13,IF(J1134=13,'Equivalencia BH-BMPT'!$D$14,IF(J1134=14,'Equivalencia BH-BMPT'!$D$15,IF(J1134=15,'Equivalencia BH-BMPT'!$D$16,IF(J1134=16,'Equivalencia BH-BMPT'!$D$17,IF(J1134=17,'Equivalencia BH-BMPT'!$D$18,IF(J1134=18,'Equivalencia BH-BMPT'!$D$19,IF(J1134=19,'Equivalencia BH-BMPT'!$D$20,IF(J1134=20,'Equivalencia BH-BMPT'!$D$21,IF(J1134=21,'Equivalencia BH-BMPT'!$D$22,IF(J1134=22,'Equivalencia BH-BMPT'!$D$23,IF(J1134=23,'Equivalencia BH-BMPT'!#REF!,IF(J1134=24,'Equivalencia BH-BMPT'!$D$25,IF(J1134=25,'Equivalencia BH-BMPT'!$D$26,IF(J1134=26,'Equivalencia BH-BMPT'!$D$27,IF(J1134=27,'Equivalencia BH-BMPT'!$D$28,IF(J1134=28,'Equivalencia BH-BMPT'!$D$29,IF(J1134=29,'Equivalencia BH-BMPT'!$D$30,IF(J1134=30,'Equivalencia BH-BMPT'!$D$31,IF(J1134=31,'Equivalencia BH-BMPT'!$D$32,IF(J1134=32,'Equivalencia BH-BMPT'!$D$33,IF(J1134=33,'Equivalencia BH-BMPT'!$D$34,IF(J1134=34,'Equivalencia BH-BMPT'!$D$35,IF(J1134=35,'Equivalencia BH-BMPT'!$D$36,IF(J1134=36,'Equivalencia BH-BMPT'!$D$37,IF(J1134=37,'Equivalencia BH-BMPT'!$D$38,IF(J1134=38,'Equivalencia BH-BMPT'!#REF!,IF(J1134=39,'Equivalencia BH-BMPT'!$D$40,IF(J1134=40,'Equivalencia BH-BMPT'!$D$41,IF(J1134=41,'Equivalencia BH-BMPT'!$D$42,IF(J1134=42,'Equivalencia BH-BMPT'!$D$43,IF(J1134=43,'Equivalencia BH-BMPT'!$D$44,IF(J1134=44,'Equivalencia BH-BMPT'!$D$45,IF(J1134=45,'Equivalencia BH-BMPT'!$D$46,"No ha seleccionado un número de programa")))))))))))))))))))))))))))))))))))))))))))))</f>
        <v>No ha seleccionado un número de programa</v>
      </c>
      <c r="L1134" s="137"/>
      <c r="M1134" s="135"/>
      <c r="N1134" s="147"/>
      <c r="O1134" s="138"/>
      <c r="P1134" s="139"/>
      <c r="Q1134" s="140"/>
      <c r="R1134" s="140"/>
      <c r="S1134" s="140"/>
      <c r="T1134" s="140">
        <f t="shared" si="90"/>
        <v>0</v>
      </c>
      <c r="U1134" s="140"/>
      <c r="V1134" s="141"/>
      <c r="W1134" s="141"/>
      <c r="X1134" s="141"/>
      <c r="Y1134" s="135"/>
      <c r="Z1134" s="135"/>
      <c r="AA1134" s="142"/>
      <c r="AB1134" s="135"/>
      <c r="AC1134" s="135"/>
      <c r="AD1134" s="135"/>
      <c r="AE1134" s="135"/>
      <c r="AF1134" s="143" t="e">
        <f t="shared" si="91"/>
        <v>#DIV/0!</v>
      </c>
      <c r="AG1134" s="144"/>
      <c r="AH1134" s="144" t="b">
        <f t="shared" si="92"/>
        <v>1</v>
      </c>
    </row>
    <row r="1135" spans="1:34" ht="44.25" customHeight="1" thickBot="1" x14ac:dyDescent="0.3">
      <c r="A1135" s="135"/>
      <c r="B1135" s="135"/>
      <c r="C1135" s="136"/>
      <c r="D1135" s="135"/>
      <c r="E1135" s="136" t="str">
        <f>IF(D1135=1,'Tipo '!$B$2,IF(D1135=2,'Tipo '!$B$3,IF(D1135=3,'Tipo '!$B$4,IF(D1135=4,'Tipo '!$B$5,IF(D1135=5,'Tipo '!$B$6,IF(D1135=6,'Tipo '!$B$7,IF(D1135=7,'Tipo '!$B$8,IF(D1135=8,'Tipo '!$B$9,IF(D1135=9,'Tipo '!$B$10,IF(D1135=10,'Tipo '!$B$11,IF(D1135=11,'Tipo '!$B$12,IF(D1135=12,'Tipo '!$B$13,IF(D1135=13,'Tipo '!$B$14,IF(D1135=14,'Tipo '!$B$15,IF(D1135=15,'Tipo '!$B$16,IF(D1135=16,'Tipo '!$B$17,IF(D1135=17,'Tipo '!$B$18,IF(D1135=18,'Tipo '!$B$19,IF(D1135=19,'Tipo '!$B$20,IF(D1135=20,'Tipo '!$B$21,"No ha seleccionado un tipo de contrato válido"))))))))))))))))))))</f>
        <v>No ha seleccionado un tipo de contrato válido</v>
      </c>
      <c r="F1135" s="136"/>
      <c r="G1135" s="136"/>
      <c r="H1135" s="146"/>
      <c r="I1135" s="146"/>
      <c r="J1135" s="135"/>
      <c r="K1135" s="136" t="str">
        <f>IF(J1135=1,'Equivalencia BH-BMPT'!$D$2,IF(J1135=2,'Equivalencia BH-BMPT'!$D$3,IF(J1135=3,'Equivalencia BH-BMPT'!$D$4,IF(J1135=4,'Equivalencia BH-BMPT'!$D$5,IF(J1135=5,'Equivalencia BH-BMPT'!$D$6,IF(J1135=6,'Equivalencia BH-BMPT'!$D$7,IF(J1135=7,'Equivalencia BH-BMPT'!$D$8,IF(J1135=8,'Equivalencia BH-BMPT'!$D$9,IF(J1135=9,'Equivalencia BH-BMPT'!$D$10,IF(J1135=10,'Equivalencia BH-BMPT'!$D$11,IF(J1135=11,'Equivalencia BH-BMPT'!$D$12,IF(J1135=12,'Equivalencia BH-BMPT'!$D$13,IF(J1135=13,'Equivalencia BH-BMPT'!$D$14,IF(J1135=14,'Equivalencia BH-BMPT'!$D$15,IF(J1135=15,'Equivalencia BH-BMPT'!$D$16,IF(J1135=16,'Equivalencia BH-BMPT'!$D$17,IF(J1135=17,'Equivalencia BH-BMPT'!$D$18,IF(J1135=18,'Equivalencia BH-BMPT'!$D$19,IF(J1135=19,'Equivalencia BH-BMPT'!$D$20,IF(J1135=20,'Equivalencia BH-BMPT'!$D$21,IF(J1135=21,'Equivalencia BH-BMPT'!$D$22,IF(J1135=22,'Equivalencia BH-BMPT'!$D$23,IF(J1135=23,'Equivalencia BH-BMPT'!#REF!,IF(J1135=24,'Equivalencia BH-BMPT'!$D$25,IF(J1135=25,'Equivalencia BH-BMPT'!$D$26,IF(J1135=26,'Equivalencia BH-BMPT'!$D$27,IF(J1135=27,'Equivalencia BH-BMPT'!$D$28,IF(J1135=28,'Equivalencia BH-BMPT'!$D$29,IF(J1135=29,'Equivalencia BH-BMPT'!$D$30,IF(J1135=30,'Equivalencia BH-BMPT'!$D$31,IF(J1135=31,'Equivalencia BH-BMPT'!$D$32,IF(J1135=32,'Equivalencia BH-BMPT'!$D$33,IF(J1135=33,'Equivalencia BH-BMPT'!$D$34,IF(J1135=34,'Equivalencia BH-BMPT'!$D$35,IF(J1135=35,'Equivalencia BH-BMPT'!$D$36,IF(J1135=36,'Equivalencia BH-BMPT'!$D$37,IF(J1135=37,'Equivalencia BH-BMPT'!$D$38,IF(J1135=38,'Equivalencia BH-BMPT'!#REF!,IF(J1135=39,'Equivalencia BH-BMPT'!$D$40,IF(J1135=40,'Equivalencia BH-BMPT'!$D$41,IF(J1135=41,'Equivalencia BH-BMPT'!$D$42,IF(J1135=42,'Equivalencia BH-BMPT'!$D$43,IF(J1135=43,'Equivalencia BH-BMPT'!$D$44,IF(J1135=44,'Equivalencia BH-BMPT'!$D$45,IF(J1135=45,'Equivalencia BH-BMPT'!$D$46,"No ha seleccionado un número de programa")))))))))))))))))))))))))))))))))))))))))))))</f>
        <v>No ha seleccionado un número de programa</v>
      </c>
      <c r="L1135" s="137"/>
      <c r="M1135" s="135"/>
      <c r="N1135" s="147"/>
      <c r="O1135" s="138"/>
      <c r="P1135" s="139"/>
      <c r="Q1135" s="140"/>
      <c r="R1135" s="140"/>
      <c r="S1135" s="140"/>
      <c r="T1135" s="140">
        <f t="shared" si="90"/>
        <v>0</v>
      </c>
      <c r="U1135" s="140"/>
      <c r="V1135" s="141"/>
      <c r="W1135" s="141"/>
      <c r="X1135" s="141"/>
      <c r="Y1135" s="135"/>
      <c r="Z1135" s="135"/>
      <c r="AA1135" s="142"/>
      <c r="AB1135" s="135"/>
      <c r="AC1135" s="135"/>
      <c r="AD1135" s="135"/>
      <c r="AE1135" s="135"/>
      <c r="AF1135" s="143" t="e">
        <f t="shared" si="91"/>
        <v>#DIV/0!</v>
      </c>
      <c r="AG1135" s="144"/>
      <c r="AH1135" s="144" t="b">
        <f t="shared" si="92"/>
        <v>1</v>
      </c>
    </row>
    <row r="1136" spans="1:34" ht="44.25" customHeight="1" thickBot="1" x14ac:dyDescent="0.3">
      <c r="A1136" s="135"/>
      <c r="B1136" s="135"/>
      <c r="C1136" s="136"/>
      <c r="D1136" s="135"/>
      <c r="E1136" s="136" t="str">
        <f>IF(D1136=1,'Tipo '!$B$2,IF(D1136=2,'Tipo '!$B$3,IF(D1136=3,'Tipo '!$B$4,IF(D1136=4,'Tipo '!$B$5,IF(D1136=5,'Tipo '!$B$6,IF(D1136=6,'Tipo '!$B$7,IF(D1136=7,'Tipo '!$B$8,IF(D1136=8,'Tipo '!$B$9,IF(D1136=9,'Tipo '!$B$10,IF(D1136=10,'Tipo '!$B$11,IF(D1136=11,'Tipo '!$B$12,IF(D1136=12,'Tipo '!$B$13,IF(D1136=13,'Tipo '!$B$14,IF(D1136=14,'Tipo '!$B$15,IF(D1136=15,'Tipo '!$B$16,IF(D1136=16,'Tipo '!$B$17,IF(D1136=17,'Tipo '!$B$18,IF(D1136=18,'Tipo '!$B$19,IF(D1136=19,'Tipo '!$B$20,IF(D1136=20,'Tipo '!$B$21,"No ha seleccionado un tipo de contrato válido"))))))))))))))))))))</f>
        <v>No ha seleccionado un tipo de contrato válido</v>
      </c>
      <c r="F1136" s="136"/>
      <c r="G1136" s="136"/>
      <c r="H1136" s="146"/>
      <c r="I1136" s="146"/>
      <c r="J1136" s="135"/>
      <c r="K1136" s="136" t="str">
        <f>IF(J1136=1,'Equivalencia BH-BMPT'!$D$2,IF(J1136=2,'Equivalencia BH-BMPT'!$D$3,IF(J1136=3,'Equivalencia BH-BMPT'!$D$4,IF(J1136=4,'Equivalencia BH-BMPT'!$D$5,IF(J1136=5,'Equivalencia BH-BMPT'!$D$6,IF(J1136=6,'Equivalencia BH-BMPT'!$D$7,IF(J1136=7,'Equivalencia BH-BMPT'!$D$8,IF(J1136=8,'Equivalencia BH-BMPT'!$D$9,IF(J1136=9,'Equivalencia BH-BMPT'!$D$10,IF(J1136=10,'Equivalencia BH-BMPT'!$D$11,IF(J1136=11,'Equivalencia BH-BMPT'!$D$12,IF(J1136=12,'Equivalencia BH-BMPT'!$D$13,IF(J1136=13,'Equivalencia BH-BMPT'!$D$14,IF(J1136=14,'Equivalencia BH-BMPT'!$D$15,IF(J1136=15,'Equivalencia BH-BMPT'!$D$16,IF(J1136=16,'Equivalencia BH-BMPT'!$D$17,IF(J1136=17,'Equivalencia BH-BMPT'!$D$18,IF(J1136=18,'Equivalencia BH-BMPT'!$D$19,IF(J1136=19,'Equivalencia BH-BMPT'!$D$20,IF(J1136=20,'Equivalencia BH-BMPT'!$D$21,IF(J1136=21,'Equivalencia BH-BMPT'!$D$22,IF(J1136=22,'Equivalencia BH-BMPT'!$D$23,IF(J1136=23,'Equivalencia BH-BMPT'!#REF!,IF(J1136=24,'Equivalencia BH-BMPT'!$D$25,IF(J1136=25,'Equivalencia BH-BMPT'!$D$26,IF(J1136=26,'Equivalencia BH-BMPT'!$D$27,IF(J1136=27,'Equivalencia BH-BMPT'!$D$28,IF(J1136=28,'Equivalencia BH-BMPT'!$D$29,IF(J1136=29,'Equivalencia BH-BMPT'!$D$30,IF(J1136=30,'Equivalencia BH-BMPT'!$D$31,IF(J1136=31,'Equivalencia BH-BMPT'!$D$32,IF(J1136=32,'Equivalencia BH-BMPT'!$D$33,IF(J1136=33,'Equivalencia BH-BMPT'!$D$34,IF(J1136=34,'Equivalencia BH-BMPT'!$D$35,IF(J1136=35,'Equivalencia BH-BMPT'!$D$36,IF(J1136=36,'Equivalencia BH-BMPT'!$D$37,IF(J1136=37,'Equivalencia BH-BMPT'!$D$38,IF(J1136=38,'Equivalencia BH-BMPT'!#REF!,IF(J1136=39,'Equivalencia BH-BMPT'!$D$40,IF(J1136=40,'Equivalencia BH-BMPT'!$D$41,IF(J1136=41,'Equivalencia BH-BMPT'!$D$42,IF(J1136=42,'Equivalencia BH-BMPT'!$D$43,IF(J1136=43,'Equivalencia BH-BMPT'!$D$44,IF(J1136=44,'Equivalencia BH-BMPT'!$D$45,IF(J1136=45,'Equivalencia BH-BMPT'!$D$46,"No ha seleccionado un número de programa")))))))))))))))))))))))))))))))))))))))))))))</f>
        <v>No ha seleccionado un número de programa</v>
      </c>
      <c r="L1136" s="137"/>
      <c r="M1136" s="135"/>
      <c r="N1136" s="147"/>
      <c r="O1136" s="138"/>
      <c r="P1136" s="139"/>
      <c r="Q1136" s="140"/>
      <c r="R1136" s="140"/>
      <c r="S1136" s="140"/>
      <c r="T1136" s="140">
        <f t="shared" si="90"/>
        <v>0</v>
      </c>
      <c r="U1136" s="140"/>
      <c r="V1136" s="141"/>
      <c r="W1136" s="141"/>
      <c r="X1136" s="141"/>
      <c r="Y1136" s="135"/>
      <c r="Z1136" s="135"/>
      <c r="AA1136" s="142"/>
      <c r="AB1136" s="135"/>
      <c r="AC1136" s="135"/>
      <c r="AD1136" s="135"/>
      <c r="AE1136" s="135"/>
      <c r="AF1136" s="143" t="e">
        <f t="shared" si="91"/>
        <v>#DIV/0!</v>
      </c>
      <c r="AG1136" s="144"/>
      <c r="AH1136" s="144" t="b">
        <f t="shared" si="92"/>
        <v>1</v>
      </c>
    </row>
    <row r="1137" spans="1:34" ht="44.25" customHeight="1" thickBot="1" x14ac:dyDescent="0.3">
      <c r="A1137" s="135"/>
      <c r="B1137" s="135"/>
      <c r="C1137" s="136"/>
      <c r="D1137" s="135"/>
      <c r="E1137" s="136" t="str">
        <f>IF(D1137=1,'Tipo '!$B$2,IF(D1137=2,'Tipo '!$B$3,IF(D1137=3,'Tipo '!$B$4,IF(D1137=4,'Tipo '!$B$5,IF(D1137=5,'Tipo '!$B$6,IF(D1137=6,'Tipo '!$B$7,IF(D1137=7,'Tipo '!$B$8,IF(D1137=8,'Tipo '!$B$9,IF(D1137=9,'Tipo '!$B$10,IF(D1137=10,'Tipo '!$B$11,IF(D1137=11,'Tipo '!$B$12,IF(D1137=12,'Tipo '!$B$13,IF(D1137=13,'Tipo '!$B$14,IF(D1137=14,'Tipo '!$B$15,IF(D1137=15,'Tipo '!$B$16,IF(D1137=16,'Tipo '!$B$17,IF(D1137=17,'Tipo '!$B$18,IF(D1137=18,'Tipo '!$B$19,IF(D1137=19,'Tipo '!$B$20,IF(D1137=20,'Tipo '!$B$21,"No ha seleccionado un tipo de contrato válido"))))))))))))))))))))</f>
        <v>No ha seleccionado un tipo de contrato válido</v>
      </c>
      <c r="F1137" s="136"/>
      <c r="G1137" s="136"/>
      <c r="H1137" s="146"/>
      <c r="I1137" s="146"/>
      <c r="J1137" s="135"/>
      <c r="K1137" s="136" t="str">
        <f>IF(J1137=1,'Equivalencia BH-BMPT'!$D$2,IF(J1137=2,'Equivalencia BH-BMPT'!$D$3,IF(J1137=3,'Equivalencia BH-BMPT'!$D$4,IF(J1137=4,'Equivalencia BH-BMPT'!$D$5,IF(J1137=5,'Equivalencia BH-BMPT'!$D$6,IF(J1137=6,'Equivalencia BH-BMPT'!$D$7,IF(J1137=7,'Equivalencia BH-BMPT'!$D$8,IF(J1137=8,'Equivalencia BH-BMPT'!$D$9,IF(J1137=9,'Equivalencia BH-BMPT'!$D$10,IF(J1137=10,'Equivalencia BH-BMPT'!$D$11,IF(J1137=11,'Equivalencia BH-BMPT'!$D$12,IF(J1137=12,'Equivalencia BH-BMPT'!$D$13,IF(J1137=13,'Equivalencia BH-BMPT'!$D$14,IF(J1137=14,'Equivalencia BH-BMPT'!$D$15,IF(J1137=15,'Equivalencia BH-BMPT'!$D$16,IF(J1137=16,'Equivalencia BH-BMPT'!$D$17,IF(J1137=17,'Equivalencia BH-BMPT'!$D$18,IF(J1137=18,'Equivalencia BH-BMPT'!$D$19,IF(J1137=19,'Equivalencia BH-BMPT'!$D$20,IF(J1137=20,'Equivalencia BH-BMPT'!$D$21,IF(J1137=21,'Equivalencia BH-BMPT'!$D$22,IF(J1137=22,'Equivalencia BH-BMPT'!$D$23,IF(J1137=23,'Equivalencia BH-BMPT'!#REF!,IF(J1137=24,'Equivalencia BH-BMPT'!$D$25,IF(J1137=25,'Equivalencia BH-BMPT'!$D$26,IF(J1137=26,'Equivalencia BH-BMPT'!$D$27,IF(J1137=27,'Equivalencia BH-BMPT'!$D$28,IF(J1137=28,'Equivalencia BH-BMPT'!$D$29,IF(J1137=29,'Equivalencia BH-BMPT'!$D$30,IF(J1137=30,'Equivalencia BH-BMPT'!$D$31,IF(J1137=31,'Equivalencia BH-BMPT'!$D$32,IF(J1137=32,'Equivalencia BH-BMPT'!$D$33,IF(J1137=33,'Equivalencia BH-BMPT'!$D$34,IF(J1137=34,'Equivalencia BH-BMPT'!$D$35,IF(J1137=35,'Equivalencia BH-BMPT'!$D$36,IF(J1137=36,'Equivalencia BH-BMPT'!$D$37,IF(J1137=37,'Equivalencia BH-BMPT'!$D$38,IF(J1137=38,'Equivalencia BH-BMPT'!#REF!,IF(J1137=39,'Equivalencia BH-BMPT'!$D$40,IF(J1137=40,'Equivalencia BH-BMPT'!$D$41,IF(J1137=41,'Equivalencia BH-BMPT'!$D$42,IF(J1137=42,'Equivalencia BH-BMPT'!$D$43,IF(J1137=43,'Equivalencia BH-BMPT'!$D$44,IF(J1137=44,'Equivalencia BH-BMPT'!$D$45,IF(J1137=45,'Equivalencia BH-BMPT'!$D$46,"No ha seleccionado un número de programa")))))))))))))))))))))))))))))))))))))))))))))</f>
        <v>No ha seleccionado un número de programa</v>
      </c>
      <c r="L1137" s="137"/>
      <c r="M1137" s="135"/>
      <c r="N1137" s="147"/>
      <c r="O1137" s="138"/>
      <c r="P1137" s="139"/>
      <c r="Q1137" s="140"/>
      <c r="R1137" s="140"/>
      <c r="S1137" s="140"/>
      <c r="T1137" s="140">
        <f t="shared" si="90"/>
        <v>0</v>
      </c>
      <c r="U1137" s="140"/>
      <c r="V1137" s="141"/>
      <c r="W1137" s="141"/>
      <c r="X1137" s="141"/>
      <c r="Y1137" s="135"/>
      <c r="Z1137" s="135"/>
      <c r="AA1137" s="142"/>
      <c r="AB1137" s="135"/>
      <c r="AC1137" s="135"/>
      <c r="AD1137" s="135"/>
      <c r="AE1137" s="135"/>
      <c r="AF1137" s="143" t="e">
        <f t="shared" si="91"/>
        <v>#DIV/0!</v>
      </c>
      <c r="AG1137" s="144"/>
      <c r="AH1137" s="144" t="b">
        <f t="shared" si="92"/>
        <v>1</v>
      </c>
    </row>
    <row r="1138" spans="1:34" ht="44.25" customHeight="1" thickBot="1" x14ac:dyDescent="0.3">
      <c r="A1138" s="135"/>
      <c r="B1138" s="135"/>
      <c r="C1138" s="136"/>
      <c r="D1138" s="135"/>
      <c r="E1138" s="136" t="str">
        <f>IF(D1138=1,'Tipo '!$B$2,IF(D1138=2,'Tipo '!$B$3,IF(D1138=3,'Tipo '!$B$4,IF(D1138=4,'Tipo '!$B$5,IF(D1138=5,'Tipo '!$B$6,IF(D1138=6,'Tipo '!$B$7,IF(D1138=7,'Tipo '!$B$8,IF(D1138=8,'Tipo '!$B$9,IF(D1138=9,'Tipo '!$B$10,IF(D1138=10,'Tipo '!$B$11,IF(D1138=11,'Tipo '!$B$12,IF(D1138=12,'Tipo '!$B$13,IF(D1138=13,'Tipo '!$B$14,IF(D1138=14,'Tipo '!$B$15,IF(D1138=15,'Tipo '!$B$16,IF(D1138=16,'Tipo '!$B$17,IF(D1138=17,'Tipo '!$B$18,IF(D1138=18,'Tipo '!$B$19,IF(D1138=19,'Tipo '!$B$20,IF(D1138=20,'Tipo '!$B$21,"No ha seleccionado un tipo de contrato válido"))))))))))))))))))))</f>
        <v>No ha seleccionado un tipo de contrato válido</v>
      </c>
      <c r="F1138" s="136"/>
      <c r="G1138" s="136"/>
      <c r="H1138" s="146"/>
      <c r="I1138" s="146"/>
      <c r="J1138" s="135"/>
      <c r="K1138" s="136" t="str">
        <f>IF(J1138=1,'Equivalencia BH-BMPT'!$D$2,IF(J1138=2,'Equivalencia BH-BMPT'!$D$3,IF(J1138=3,'Equivalencia BH-BMPT'!$D$4,IF(J1138=4,'Equivalencia BH-BMPT'!$D$5,IF(J1138=5,'Equivalencia BH-BMPT'!$D$6,IF(J1138=6,'Equivalencia BH-BMPT'!$D$7,IF(J1138=7,'Equivalencia BH-BMPT'!$D$8,IF(J1138=8,'Equivalencia BH-BMPT'!$D$9,IF(J1138=9,'Equivalencia BH-BMPT'!$D$10,IF(J1138=10,'Equivalencia BH-BMPT'!$D$11,IF(J1138=11,'Equivalencia BH-BMPT'!$D$12,IF(J1138=12,'Equivalencia BH-BMPT'!$D$13,IF(J1138=13,'Equivalencia BH-BMPT'!$D$14,IF(J1138=14,'Equivalencia BH-BMPT'!$D$15,IF(J1138=15,'Equivalencia BH-BMPT'!$D$16,IF(J1138=16,'Equivalencia BH-BMPT'!$D$17,IF(J1138=17,'Equivalencia BH-BMPT'!$D$18,IF(J1138=18,'Equivalencia BH-BMPT'!$D$19,IF(J1138=19,'Equivalencia BH-BMPT'!$D$20,IF(J1138=20,'Equivalencia BH-BMPT'!$D$21,IF(J1138=21,'Equivalencia BH-BMPT'!$D$22,IF(J1138=22,'Equivalencia BH-BMPT'!$D$23,IF(J1138=23,'Equivalencia BH-BMPT'!#REF!,IF(J1138=24,'Equivalencia BH-BMPT'!$D$25,IF(J1138=25,'Equivalencia BH-BMPT'!$D$26,IF(J1138=26,'Equivalencia BH-BMPT'!$D$27,IF(J1138=27,'Equivalencia BH-BMPT'!$D$28,IF(J1138=28,'Equivalencia BH-BMPT'!$D$29,IF(J1138=29,'Equivalencia BH-BMPT'!$D$30,IF(J1138=30,'Equivalencia BH-BMPT'!$D$31,IF(J1138=31,'Equivalencia BH-BMPT'!$D$32,IF(J1138=32,'Equivalencia BH-BMPT'!$D$33,IF(J1138=33,'Equivalencia BH-BMPT'!$D$34,IF(J1138=34,'Equivalencia BH-BMPT'!$D$35,IF(J1138=35,'Equivalencia BH-BMPT'!$D$36,IF(J1138=36,'Equivalencia BH-BMPT'!$D$37,IF(J1138=37,'Equivalencia BH-BMPT'!$D$38,IF(J1138=38,'Equivalencia BH-BMPT'!#REF!,IF(J1138=39,'Equivalencia BH-BMPT'!$D$40,IF(J1138=40,'Equivalencia BH-BMPT'!$D$41,IF(J1138=41,'Equivalencia BH-BMPT'!$D$42,IF(J1138=42,'Equivalencia BH-BMPT'!$D$43,IF(J1138=43,'Equivalencia BH-BMPT'!$D$44,IF(J1138=44,'Equivalencia BH-BMPT'!$D$45,IF(J1138=45,'Equivalencia BH-BMPT'!$D$46,"No ha seleccionado un número de programa")))))))))))))))))))))))))))))))))))))))))))))</f>
        <v>No ha seleccionado un número de programa</v>
      </c>
      <c r="L1138" s="137"/>
      <c r="M1138" s="135"/>
      <c r="N1138" s="147"/>
      <c r="O1138" s="138"/>
      <c r="P1138" s="139"/>
      <c r="Q1138" s="140"/>
      <c r="R1138" s="140"/>
      <c r="S1138" s="140"/>
      <c r="T1138" s="140">
        <f t="shared" si="90"/>
        <v>0</v>
      </c>
      <c r="U1138" s="140"/>
      <c r="V1138" s="141"/>
      <c r="W1138" s="141"/>
      <c r="X1138" s="141"/>
      <c r="Y1138" s="135"/>
      <c r="Z1138" s="135"/>
      <c r="AA1138" s="142"/>
      <c r="AB1138" s="135"/>
      <c r="AC1138" s="135"/>
      <c r="AD1138" s="135"/>
      <c r="AE1138" s="135"/>
      <c r="AF1138" s="143" t="e">
        <f t="shared" si="91"/>
        <v>#DIV/0!</v>
      </c>
      <c r="AG1138" s="144"/>
      <c r="AH1138" s="144" t="b">
        <f t="shared" si="92"/>
        <v>1</v>
      </c>
    </row>
    <row r="1139" spans="1:34" ht="44.25" customHeight="1" thickBot="1" x14ac:dyDescent="0.3">
      <c r="A1139" s="135"/>
      <c r="B1139" s="135"/>
      <c r="C1139" s="136"/>
      <c r="D1139" s="135"/>
      <c r="E1139" s="136" t="str">
        <f>IF(D1139=1,'Tipo '!$B$2,IF(D1139=2,'Tipo '!$B$3,IF(D1139=3,'Tipo '!$B$4,IF(D1139=4,'Tipo '!$B$5,IF(D1139=5,'Tipo '!$B$6,IF(D1139=6,'Tipo '!$B$7,IF(D1139=7,'Tipo '!$B$8,IF(D1139=8,'Tipo '!$B$9,IF(D1139=9,'Tipo '!$B$10,IF(D1139=10,'Tipo '!$B$11,IF(D1139=11,'Tipo '!$B$12,IF(D1139=12,'Tipo '!$B$13,IF(D1139=13,'Tipo '!$B$14,IF(D1139=14,'Tipo '!$B$15,IF(D1139=15,'Tipo '!$B$16,IF(D1139=16,'Tipo '!$B$17,IF(D1139=17,'Tipo '!$B$18,IF(D1139=18,'Tipo '!$B$19,IF(D1139=19,'Tipo '!$B$20,IF(D1139=20,'Tipo '!$B$21,"No ha seleccionado un tipo de contrato válido"))))))))))))))))))))</f>
        <v>No ha seleccionado un tipo de contrato válido</v>
      </c>
      <c r="F1139" s="136"/>
      <c r="G1139" s="136"/>
      <c r="H1139" s="146"/>
      <c r="I1139" s="146"/>
      <c r="J1139" s="135"/>
      <c r="K1139" s="136" t="str">
        <f>IF(J1139=1,'Equivalencia BH-BMPT'!$D$2,IF(J1139=2,'Equivalencia BH-BMPT'!$D$3,IF(J1139=3,'Equivalencia BH-BMPT'!$D$4,IF(J1139=4,'Equivalencia BH-BMPT'!$D$5,IF(J1139=5,'Equivalencia BH-BMPT'!$D$6,IF(J1139=6,'Equivalencia BH-BMPT'!$D$7,IF(J1139=7,'Equivalencia BH-BMPT'!$D$8,IF(J1139=8,'Equivalencia BH-BMPT'!$D$9,IF(J1139=9,'Equivalencia BH-BMPT'!$D$10,IF(J1139=10,'Equivalencia BH-BMPT'!$D$11,IF(J1139=11,'Equivalencia BH-BMPT'!$D$12,IF(J1139=12,'Equivalencia BH-BMPT'!$D$13,IF(J1139=13,'Equivalencia BH-BMPT'!$D$14,IF(J1139=14,'Equivalencia BH-BMPT'!$D$15,IF(J1139=15,'Equivalencia BH-BMPT'!$D$16,IF(J1139=16,'Equivalencia BH-BMPT'!$D$17,IF(J1139=17,'Equivalencia BH-BMPT'!$D$18,IF(J1139=18,'Equivalencia BH-BMPT'!$D$19,IF(J1139=19,'Equivalencia BH-BMPT'!$D$20,IF(J1139=20,'Equivalencia BH-BMPT'!$D$21,IF(J1139=21,'Equivalencia BH-BMPT'!$D$22,IF(J1139=22,'Equivalencia BH-BMPT'!$D$23,IF(J1139=23,'Equivalencia BH-BMPT'!#REF!,IF(J1139=24,'Equivalencia BH-BMPT'!$D$25,IF(J1139=25,'Equivalencia BH-BMPT'!$D$26,IF(J1139=26,'Equivalencia BH-BMPT'!$D$27,IF(J1139=27,'Equivalencia BH-BMPT'!$D$28,IF(J1139=28,'Equivalencia BH-BMPT'!$D$29,IF(J1139=29,'Equivalencia BH-BMPT'!$D$30,IF(J1139=30,'Equivalencia BH-BMPT'!$D$31,IF(J1139=31,'Equivalencia BH-BMPT'!$D$32,IF(J1139=32,'Equivalencia BH-BMPT'!$D$33,IF(J1139=33,'Equivalencia BH-BMPT'!$D$34,IF(J1139=34,'Equivalencia BH-BMPT'!$D$35,IF(J1139=35,'Equivalencia BH-BMPT'!$D$36,IF(J1139=36,'Equivalencia BH-BMPT'!$D$37,IF(J1139=37,'Equivalencia BH-BMPT'!$D$38,IF(J1139=38,'Equivalencia BH-BMPT'!#REF!,IF(J1139=39,'Equivalencia BH-BMPT'!$D$40,IF(J1139=40,'Equivalencia BH-BMPT'!$D$41,IF(J1139=41,'Equivalencia BH-BMPT'!$D$42,IF(J1139=42,'Equivalencia BH-BMPT'!$D$43,IF(J1139=43,'Equivalencia BH-BMPT'!$D$44,IF(J1139=44,'Equivalencia BH-BMPT'!$D$45,IF(J1139=45,'Equivalencia BH-BMPT'!$D$46,"No ha seleccionado un número de programa")))))))))))))))))))))))))))))))))))))))))))))</f>
        <v>No ha seleccionado un número de programa</v>
      </c>
      <c r="L1139" s="137"/>
      <c r="M1139" s="135"/>
      <c r="N1139" s="147"/>
      <c r="O1139" s="138"/>
      <c r="P1139" s="139"/>
      <c r="Q1139" s="140"/>
      <c r="R1139" s="140"/>
      <c r="S1139" s="140"/>
      <c r="T1139" s="140">
        <f t="shared" si="90"/>
        <v>0</v>
      </c>
      <c r="U1139" s="140"/>
      <c r="V1139" s="141"/>
      <c r="W1139" s="141"/>
      <c r="X1139" s="141"/>
      <c r="Y1139" s="135"/>
      <c r="Z1139" s="135"/>
      <c r="AA1139" s="142"/>
      <c r="AB1139" s="135"/>
      <c r="AC1139" s="135"/>
      <c r="AD1139" s="135"/>
      <c r="AE1139" s="135"/>
      <c r="AF1139" s="143" t="e">
        <f t="shared" si="91"/>
        <v>#DIV/0!</v>
      </c>
      <c r="AG1139" s="144"/>
      <c r="AH1139" s="144" t="b">
        <f t="shared" si="92"/>
        <v>1</v>
      </c>
    </row>
    <row r="1140" spans="1:34" ht="44.25" customHeight="1" thickBot="1" x14ac:dyDescent="0.3">
      <c r="A1140" s="135"/>
      <c r="B1140" s="135"/>
      <c r="C1140" s="136"/>
      <c r="D1140" s="135"/>
      <c r="E1140" s="136" t="str">
        <f>IF(D1140=1,'Tipo '!$B$2,IF(D1140=2,'Tipo '!$B$3,IF(D1140=3,'Tipo '!$B$4,IF(D1140=4,'Tipo '!$B$5,IF(D1140=5,'Tipo '!$B$6,IF(D1140=6,'Tipo '!$B$7,IF(D1140=7,'Tipo '!$B$8,IF(D1140=8,'Tipo '!$B$9,IF(D1140=9,'Tipo '!$B$10,IF(D1140=10,'Tipo '!$B$11,IF(D1140=11,'Tipo '!$B$12,IF(D1140=12,'Tipo '!$B$13,IF(D1140=13,'Tipo '!$B$14,IF(D1140=14,'Tipo '!$B$15,IF(D1140=15,'Tipo '!$B$16,IF(D1140=16,'Tipo '!$B$17,IF(D1140=17,'Tipo '!$B$18,IF(D1140=18,'Tipo '!$B$19,IF(D1140=19,'Tipo '!$B$20,IF(D1140=20,'Tipo '!$B$21,"No ha seleccionado un tipo de contrato válido"))))))))))))))))))))</f>
        <v>No ha seleccionado un tipo de contrato válido</v>
      </c>
      <c r="F1140" s="136"/>
      <c r="G1140" s="136"/>
      <c r="H1140" s="146"/>
      <c r="I1140" s="146"/>
      <c r="J1140" s="135"/>
      <c r="K1140" s="136" t="str">
        <f>IF(J1140=1,'Equivalencia BH-BMPT'!$D$2,IF(J1140=2,'Equivalencia BH-BMPT'!$D$3,IF(J1140=3,'Equivalencia BH-BMPT'!$D$4,IF(J1140=4,'Equivalencia BH-BMPT'!$D$5,IF(J1140=5,'Equivalencia BH-BMPT'!$D$6,IF(J1140=6,'Equivalencia BH-BMPT'!$D$7,IF(J1140=7,'Equivalencia BH-BMPT'!$D$8,IF(J1140=8,'Equivalencia BH-BMPT'!$D$9,IF(J1140=9,'Equivalencia BH-BMPT'!$D$10,IF(J1140=10,'Equivalencia BH-BMPT'!$D$11,IF(J1140=11,'Equivalencia BH-BMPT'!$D$12,IF(J1140=12,'Equivalencia BH-BMPT'!$D$13,IF(J1140=13,'Equivalencia BH-BMPT'!$D$14,IF(J1140=14,'Equivalencia BH-BMPT'!$D$15,IF(J1140=15,'Equivalencia BH-BMPT'!$D$16,IF(J1140=16,'Equivalencia BH-BMPT'!$D$17,IF(J1140=17,'Equivalencia BH-BMPT'!$D$18,IF(J1140=18,'Equivalencia BH-BMPT'!$D$19,IF(J1140=19,'Equivalencia BH-BMPT'!$D$20,IF(J1140=20,'Equivalencia BH-BMPT'!$D$21,IF(J1140=21,'Equivalencia BH-BMPT'!$D$22,IF(J1140=22,'Equivalencia BH-BMPT'!$D$23,IF(J1140=23,'Equivalencia BH-BMPT'!#REF!,IF(J1140=24,'Equivalencia BH-BMPT'!$D$25,IF(J1140=25,'Equivalencia BH-BMPT'!$D$26,IF(J1140=26,'Equivalencia BH-BMPT'!$D$27,IF(J1140=27,'Equivalencia BH-BMPT'!$D$28,IF(J1140=28,'Equivalencia BH-BMPT'!$D$29,IF(J1140=29,'Equivalencia BH-BMPT'!$D$30,IF(J1140=30,'Equivalencia BH-BMPT'!$D$31,IF(J1140=31,'Equivalencia BH-BMPT'!$D$32,IF(J1140=32,'Equivalencia BH-BMPT'!$D$33,IF(J1140=33,'Equivalencia BH-BMPT'!$D$34,IF(J1140=34,'Equivalencia BH-BMPT'!$D$35,IF(J1140=35,'Equivalencia BH-BMPT'!$D$36,IF(J1140=36,'Equivalencia BH-BMPT'!$D$37,IF(J1140=37,'Equivalencia BH-BMPT'!$D$38,IF(J1140=38,'Equivalencia BH-BMPT'!#REF!,IF(J1140=39,'Equivalencia BH-BMPT'!$D$40,IF(J1140=40,'Equivalencia BH-BMPT'!$D$41,IF(J1140=41,'Equivalencia BH-BMPT'!$D$42,IF(J1140=42,'Equivalencia BH-BMPT'!$D$43,IF(J1140=43,'Equivalencia BH-BMPT'!$D$44,IF(J1140=44,'Equivalencia BH-BMPT'!$D$45,IF(J1140=45,'Equivalencia BH-BMPT'!$D$46,"No ha seleccionado un número de programa")))))))))))))))))))))))))))))))))))))))))))))</f>
        <v>No ha seleccionado un número de programa</v>
      </c>
      <c r="L1140" s="137"/>
      <c r="M1140" s="135"/>
      <c r="N1140" s="147"/>
      <c r="O1140" s="138"/>
      <c r="P1140" s="139"/>
      <c r="Q1140" s="140"/>
      <c r="R1140" s="140"/>
      <c r="S1140" s="140"/>
      <c r="T1140" s="140">
        <f t="shared" si="90"/>
        <v>0</v>
      </c>
      <c r="U1140" s="140"/>
      <c r="V1140" s="141"/>
      <c r="W1140" s="141"/>
      <c r="X1140" s="141"/>
      <c r="Y1140" s="135"/>
      <c r="Z1140" s="135"/>
      <c r="AA1140" s="142"/>
      <c r="AB1140" s="135"/>
      <c r="AC1140" s="135"/>
      <c r="AD1140" s="135"/>
      <c r="AE1140" s="135"/>
      <c r="AF1140" s="143" t="e">
        <f t="shared" si="91"/>
        <v>#DIV/0!</v>
      </c>
      <c r="AG1140" s="144"/>
      <c r="AH1140" s="144" t="b">
        <f t="shared" si="92"/>
        <v>1</v>
      </c>
    </row>
    <row r="1141" spans="1:34" ht="44.25" customHeight="1" thickBot="1" x14ac:dyDescent="0.3">
      <c r="A1141" s="135"/>
      <c r="B1141" s="135"/>
      <c r="C1141" s="136"/>
      <c r="D1141" s="135"/>
      <c r="E1141" s="136" t="str">
        <f>IF(D1141=1,'Tipo '!$B$2,IF(D1141=2,'Tipo '!$B$3,IF(D1141=3,'Tipo '!$B$4,IF(D1141=4,'Tipo '!$B$5,IF(D1141=5,'Tipo '!$B$6,IF(D1141=6,'Tipo '!$B$7,IF(D1141=7,'Tipo '!$B$8,IF(D1141=8,'Tipo '!$B$9,IF(D1141=9,'Tipo '!$B$10,IF(D1141=10,'Tipo '!$B$11,IF(D1141=11,'Tipo '!$B$12,IF(D1141=12,'Tipo '!$B$13,IF(D1141=13,'Tipo '!$B$14,IF(D1141=14,'Tipo '!$B$15,IF(D1141=15,'Tipo '!$B$16,IF(D1141=16,'Tipo '!$B$17,IF(D1141=17,'Tipo '!$B$18,IF(D1141=18,'Tipo '!$B$19,IF(D1141=19,'Tipo '!$B$20,IF(D1141=20,'Tipo '!$B$21,"No ha seleccionado un tipo de contrato válido"))))))))))))))))))))</f>
        <v>No ha seleccionado un tipo de contrato válido</v>
      </c>
      <c r="F1141" s="136"/>
      <c r="G1141" s="136"/>
      <c r="H1141" s="146"/>
      <c r="I1141" s="146"/>
      <c r="J1141" s="135"/>
      <c r="K1141" s="136" t="str">
        <f>IF(J1141=1,'Equivalencia BH-BMPT'!$D$2,IF(J1141=2,'Equivalencia BH-BMPT'!$D$3,IF(J1141=3,'Equivalencia BH-BMPT'!$D$4,IF(J1141=4,'Equivalencia BH-BMPT'!$D$5,IF(J1141=5,'Equivalencia BH-BMPT'!$D$6,IF(J1141=6,'Equivalencia BH-BMPT'!$D$7,IF(J1141=7,'Equivalencia BH-BMPT'!$D$8,IF(J1141=8,'Equivalencia BH-BMPT'!$D$9,IF(J1141=9,'Equivalencia BH-BMPT'!$D$10,IF(J1141=10,'Equivalencia BH-BMPT'!$D$11,IF(J1141=11,'Equivalencia BH-BMPT'!$D$12,IF(J1141=12,'Equivalencia BH-BMPT'!$D$13,IF(J1141=13,'Equivalencia BH-BMPT'!$D$14,IF(J1141=14,'Equivalencia BH-BMPT'!$D$15,IF(J1141=15,'Equivalencia BH-BMPT'!$D$16,IF(J1141=16,'Equivalencia BH-BMPT'!$D$17,IF(J1141=17,'Equivalencia BH-BMPT'!$D$18,IF(J1141=18,'Equivalencia BH-BMPT'!$D$19,IF(J1141=19,'Equivalencia BH-BMPT'!$D$20,IF(J1141=20,'Equivalencia BH-BMPT'!$D$21,IF(J1141=21,'Equivalencia BH-BMPT'!$D$22,IF(J1141=22,'Equivalencia BH-BMPT'!$D$23,IF(J1141=23,'Equivalencia BH-BMPT'!#REF!,IF(J1141=24,'Equivalencia BH-BMPT'!$D$25,IF(J1141=25,'Equivalencia BH-BMPT'!$D$26,IF(J1141=26,'Equivalencia BH-BMPT'!$D$27,IF(J1141=27,'Equivalencia BH-BMPT'!$D$28,IF(J1141=28,'Equivalencia BH-BMPT'!$D$29,IF(J1141=29,'Equivalencia BH-BMPT'!$D$30,IF(J1141=30,'Equivalencia BH-BMPT'!$D$31,IF(J1141=31,'Equivalencia BH-BMPT'!$D$32,IF(J1141=32,'Equivalencia BH-BMPT'!$D$33,IF(J1141=33,'Equivalencia BH-BMPT'!$D$34,IF(J1141=34,'Equivalencia BH-BMPT'!$D$35,IF(J1141=35,'Equivalencia BH-BMPT'!$D$36,IF(J1141=36,'Equivalencia BH-BMPT'!$D$37,IF(J1141=37,'Equivalencia BH-BMPT'!$D$38,IF(J1141=38,'Equivalencia BH-BMPT'!#REF!,IF(J1141=39,'Equivalencia BH-BMPT'!$D$40,IF(J1141=40,'Equivalencia BH-BMPT'!$D$41,IF(J1141=41,'Equivalencia BH-BMPT'!$D$42,IF(J1141=42,'Equivalencia BH-BMPT'!$D$43,IF(J1141=43,'Equivalencia BH-BMPT'!$D$44,IF(J1141=44,'Equivalencia BH-BMPT'!$D$45,IF(J1141=45,'Equivalencia BH-BMPT'!$D$46,"No ha seleccionado un número de programa")))))))))))))))))))))))))))))))))))))))))))))</f>
        <v>No ha seleccionado un número de programa</v>
      </c>
      <c r="L1141" s="137"/>
      <c r="M1141" s="135"/>
      <c r="N1141" s="147"/>
      <c r="O1141" s="138"/>
      <c r="P1141" s="139"/>
      <c r="Q1141" s="140"/>
      <c r="R1141" s="140"/>
      <c r="S1141" s="140"/>
      <c r="T1141" s="140">
        <f t="shared" si="90"/>
        <v>0</v>
      </c>
      <c r="U1141" s="140"/>
      <c r="V1141" s="141"/>
      <c r="W1141" s="141"/>
      <c r="X1141" s="141"/>
      <c r="Y1141" s="135"/>
      <c r="Z1141" s="135"/>
      <c r="AA1141" s="142"/>
      <c r="AB1141" s="135"/>
      <c r="AC1141" s="135"/>
      <c r="AD1141" s="135"/>
      <c r="AE1141" s="135"/>
      <c r="AF1141" s="143" t="e">
        <f t="shared" si="91"/>
        <v>#DIV/0!</v>
      </c>
      <c r="AG1141" s="144"/>
      <c r="AH1141" s="144" t="b">
        <f t="shared" si="92"/>
        <v>1</v>
      </c>
    </row>
    <row r="1142" spans="1:34" ht="44.25" customHeight="1" thickBot="1" x14ac:dyDescent="0.3">
      <c r="A1142" s="135"/>
      <c r="B1142" s="135"/>
      <c r="C1142" s="136"/>
      <c r="D1142" s="135"/>
      <c r="E1142" s="136" t="str">
        <f>IF(D1142=1,'Tipo '!$B$2,IF(D1142=2,'Tipo '!$B$3,IF(D1142=3,'Tipo '!$B$4,IF(D1142=4,'Tipo '!$B$5,IF(D1142=5,'Tipo '!$B$6,IF(D1142=6,'Tipo '!$B$7,IF(D1142=7,'Tipo '!$B$8,IF(D1142=8,'Tipo '!$B$9,IF(D1142=9,'Tipo '!$B$10,IF(D1142=10,'Tipo '!$B$11,IF(D1142=11,'Tipo '!$B$12,IF(D1142=12,'Tipo '!$B$13,IF(D1142=13,'Tipo '!$B$14,IF(D1142=14,'Tipo '!$B$15,IF(D1142=15,'Tipo '!$B$16,IF(D1142=16,'Tipo '!$B$17,IF(D1142=17,'Tipo '!$B$18,IF(D1142=18,'Tipo '!$B$19,IF(D1142=19,'Tipo '!$B$20,IF(D1142=20,'Tipo '!$B$21,"No ha seleccionado un tipo de contrato válido"))))))))))))))))))))</f>
        <v>No ha seleccionado un tipo de contrato válido</v>
      </c>
      <c r="F1142" s="136"/>
      <c r="G1142" s="136"/>
      <c r="H1142" s="146"/>
      <c r="I1142" s="146"/>
      <c r="J1142" s="135"/>
      <c r="K1142" s="136" t="str">
        <f>IF(J1142=1,'Equivalencia BH-BMPT'!$D$2,IF(J1142=2,'Equivalencia BH-BMPT'!$D$3,IF(J1142=3,'Equivalencia BH-BMPT'!$D$4,IF(J1142=4,'Equivalencia BH-BMPT'!$D$5,IF(J1142=5,'Equivalencia BH-BMPT'!$D$6,IF(J1142=6,'Equivalencia BH-BMPT'!$D$7,IF(J1142=7,'Equivalencia BH-BMPT'!$D$8,IF(J1142=8,'Equivalencia BH-BMPT'!$D$9,IF(J1142=9,'Equivalencia BH-BMPT'!$D$10,IF(J1142=10,'Equivalencia BH-BMPT'!$D$11,IF(J1142=11,'Equivalencia BH-BMPT'!$D$12,IF(J1142=12,'Equivalencia BH-BMPT'!$D$13,IF(J1142=13,'Equivalencia BH-BMPT'!$D$14,IF(J1142=14,'Equivalencia BH-BMPT'!$D$15,IF(J1142=15,'Equivalencia BH-BMPT'!$D$16,IF(J1142=16,'Equivalencia BH-BMPT'!$D$17,IF(J1142=17,'Equivalencia BH-BMPT'!$D$18,IF(J1142=18,'Equivalencia BH-BMPT'!$D$19,IF(J1142=19,'Equivalencia BH-BMPT'!$D$20,IF(J1142=20,'Equivalencia BH-BMPT'!$D$21,IF(J1142=21,'Equivalencia BH-BMPT'!$D$22,IF(J1142=22,'Equivalencia BH-BMPT'!$D$23,IF(J1142=23,'Equivalencia BH-BMPT'!#REF!,IF(J1142=24,'Equivalencia BH-BMPT'!$D$25,IF(J1142=25,'Equivalencia BH-BMPT'!$D$26,IF(J1142=26,'Equivalencia BH-BMPT'!$D$27,IF(J1142=27,'Equivalencia BH-BMPT'!$D$28,IF(J1142=28,'Equivalencia BH-BMPT'!$D$29,IF(J1142=29,'Equivalencia BH-BMPT'!$D$30,IF(J1142=30,'Equivalencia BH-BMPT'!$D$31,IF(J1142=31,'Equivalencia BH-BMPT'!$D$32,IF(J1142=32,'Equivalencia BH-BMPT'!$D$33,IF(J1142=33,'Equivalencia BH-BMPT'!$D$34,IF(J1142=34,'Equivalencia BH-BMPT'!$D$35,IF(J1142=35,'Equivalencia BH-BMPT'!$D$36,IF(J1142=36,'Equivalencia BH-BMPT'!$D$37,IF(J1142=37,'Equivalencia BH-BMPT'!$D$38,IF(J1142=38,'Equivalencia BH-BMPT'!#REF!,IF(J1142=39,'Equivalencia BH-BMPT'!$D$40,IF(J1142=40,'Equivalencia BH-BMPT'!$D$41,IF(J1142=41,'Equivalencia BH-BMPT'!$D$42,IF(J1142=42,'Equivalencia BH-BMPT'!$D$43,IF(J1142=43,'Equivalencia BH-BMPT'!$D$44,IF(J1142=44,'Equivalencia BH-BMPT'!$D$45,IF(J1142=45,'Equivalencia BH-BMPT'!$D$46,"No ha seleccionado un número de programa")))))))))))))))))))))))))))))))))))))))))))))</f>
        <v>No ha seleccionado un número de programa</v>
      </c>
      <c r="L1142" s="137"/>
      <c r="M1142" s="135"/>
      <c r="N1142" s="147"/>
      <c r="O1142" s="138"/>
      <c r="P1142" s="139"/>
      <c r="Q1142" s="140"/>
      <c r="R1142" s="140"/>
      <c r="S1142" s="140"/>
      <c r="T1142" s="140">
        <f t="shared" si="90"/>
        <v>0</v>
      </c>
      <c r="U1142" s="140"/>
      <c r="V1142" s="141"/>
      <c r="W1142" s="141"/>
      <c r="X1142" s="141"/>
      <c r="Y1142" s="135"/>
      <c r="Z1142" s="135"/>
      <c r="AA1142" s="142"/>
      <c r="AB1142" s="135"/>
      <c r="AC1142" s="135"/>
      <c r="AD1142" s="135"/>
      <c r="AE1142" s="135"/>
      <c r="AF1142" s="143" t="e">
        <f t="shared" si="91"/>
        <v>#DIV/0!</v>
      </c>
      <c r="AG1142" s="144"/>
      <c r="AH1142" s="144" t="b">
        <f t="shared" si="92"/>
        <v>1</v>
      </c>
    </row>
    <row r="1143" spans="1:34" ht="44.25" customHeight="1" thickBot="1" x14ac:dyDescent="0.3">
      <c r="A1143" s="135"/>
      <c r="B1143" s="135"/>
      <c r="C1143" s="136"/>
      <c r="D1143" s="135"/>
      <c r="E1143" s="136" t="str">
        <f>IF(D1143=1,'Tipo '!$B$2,IF(D1143=2,'Tipo '!$B$3,IF(D1143=3,'Tipo '!$B$4,IF(D1143=4,'Tipo '!$B$5,IF(D1143=5,'Tipo '!$B$6,IF(D1143=6,'Tipo '!$B$7,IF(D1143=7,'Tipo '!$B$8,IF(D1143=8,'Tipo '!$B$9,IF(D1143=9,'Tipo '!$B$10,IF(D1143=10,'Tipo '!$B$11,IF(D1143=11,'Tipo '!$B$12,IF(D1143=12,'Tipo '!$B$13,IF(D1143=13,'Tipo '!$B$14,IF(D1143=14,'Tipo '!$B$15,IF(D1143=15,'Tipo '!$B$16,IF(D1143=16,'Tipo '!$B$17,IF(D1143=17,'Tipo '!$B$18,IF(D1143=18,'Tipo '!$B$19,IF(D1143=19,'Tipo '!$B$20,IF(D1143=20,'Tipo '!$B$21,"No ha seleccionado un tipo de contrato válido"))))))))))))))))))))</f>
        <v>No ha seleccionado un tipo de contrato válido</v>
      </c>
      <c r="F1143" s="136"/>
      <c r="G1143" s="136"/>
      <c r="H1143" s="146"/>
      <c r="I1143" s="146"/>
      <c r="J1143" s="135"/>
      <c r="K1143" s="136" t="str">
        <f>IF(J1143=1,'Equivalencia BH-BMPT'!$D$2,IF(J1143=2,'Equivalencia BH-BMPT'!$D$3,IF(J1143=3,'Equivalencia BH-BMPT'!$D$4,IF(J1143=4,'Equivalencia BH-BMPT'!$D$5,IF(J1143=5,'Equivalencia BH-BMPT'!$D$6,IF(J1143=6,'Equivalencia BH-BMPT'!$D$7,IF(J1143=7,'Equivalencia BH-BMPT'!$D$8,IF(J1143=8,'Equivalencia BH-BMPT'!$D$9,IF(J1143=9,'Equivalencia BH-BMPT'!$D$10,IF(J1143=10,'Equivalencia BH-BMPT'!$D$11,IF(J1143=11,'Equivalencia BH-BMPT'!$D$12,IF(J1143=12,'Equivalencia BH-BMPT'!$D$13,IF(J1143=13,'Equivalencia BH-BMPT'!$D$14,IF(J1143=14,'Equivalencia BH-BMPT'!$D$15,IF(J1143=15,'Equivalencia BH-BMPT'!$D$16,IF(J1143=16,'Equivalencia BH-BMPT'!$D$17,IF(J1143=17,'Equivalencia BH-BMPT'!$D$18,IF(J1143=18,'Equivalencia BH-BMPT'!$D$19,IF(J1143=19,'Equivalencia BH-BMPT'!$D$20,IF(J1143=20,'Equivalencia BH-BMPT'!$D$21,IF(J1143=21,'Equivalencia BH-BMPT'!$D$22,IF(J1143=22,'Equivalencia BH-BMPT'!$D$23,IF(J1143=23,'Equivalencia BH-BMPT'!#REF!,IF(J1143=24,'Equivalencia BH-BMPT'!$D$25,IF(J1143=25,'Equivalencia BH-BMPT'!$D$26,IF(J1143=26,'Equivalencia BH-BMPT'!$D$27,IF(J1143=27,'Equivalencia BH-BMPT'!$D$28,IF(J1143=28,'Equivalencia BH-BMPT'!$D$29,IF(J1143=29,'Equivalencia BH-BMPT'!$D$30,IF(J1143=30,'Equivalencia BH-BMPT'!$D$31,IF(J1143=31,'Equivalencia BH-BMPT'!$D$32,IF(J1143=32,'Equivalencia BH-BMPT'!$D$33,IF(J1143=33,'Equivalencia BH-BMPT'!$D$34,IF(J1143=34,'Equivalencia BH-BMPT'!$D$35,IF(J1143=35,'Equivalencia BH-BMPT'!$D$36,IF(J1143=36,'Equivalencia BH-BMPT'!$D$37,IF(J1143=37,'Equivalencia BH-BMPT'!$D$38,IF(J1143=38,'Equivalencia BH-BMPT'!#REF!,IF(J1143=39,'Equivalencia BH-BMPT'!$D$40,IF(J1143=40,'Equivalencia BH-BMPT'!$D$41,IF(J1143=41,'Equivalencia BH-BMPT'!$D$42,IF(J1143=42,'Equivalencia BH-BMPT'!$D$43,IF(J1143=43,'Equivalencia BH-BMPT'!$D$44,IF(J1143=44,'Equivalencia BH-BMPT'!$D$45,IF(J1143=45,'Equivalencia BH-BMPT'!$D$46,"No ha seleccionado un número de programa")))))))))))))))))))))))))))))))))))))))))))))</f>
        <v>No ha seleccionado un número de programa</v>
      </c>
      <c r="L1143" s="137"/>
      <c r="M1143" s="135"/>
      <c r="N1143" s="147"/>
      <c r="O1143" s="138"/>
      <c r="P1143" s="139"/>
      <c r="Q1143" s="140"/>
      <c r="R1143" s="140"/>
      <c r="S1143" s="140"/>
      <c r="T1143" s="140">
        <f t="shared" si="90"/>
        <v>0</v>
      </c>
      <c r="U1143" s="140"/>
      <c r="V1143" s="141"/>
      <c r="W1143" s="141"/>
      <c r="X1143" s="141"/>
      <c r="Y1143" s="135"/>
      <c r="Z1143" s="135"/>
      <c r="AA1143" s="142"/>
      <c r="AB1143" s="135"/>
      <c r="AC1143" s="135"/>
      <c r="AD1143" s="135"/>
      <c r="AE1143" s="135"/>
      <c r="AF1143" s="143" t="e">
        <f t="shared" si="91"/>
        <v>#DIV/0!</v>
      </c>
      <c r="AG1143" s="144"/>
      <c r="AH1143" s="144" t="b">
        <f t="shared" si="92"/>
        <v>1</v>
      </c>
    </row>
    <row r="1144" spans="1:34" ht="44.25" customHeight="1" thickBot="1" x14ac:dyDescent="0.3">
      <c r="A1144" s="135"/>
      <c r="B1144" s="135"/>
      <c r="C1144" s="136"/>
      <c r="D1144" s="135"/>
      <c r="E1144" s="136" t="str">
        <f>IF(D1144=1,'Tipo '!$B$2,IF(D1144=2,'Tipo '!$B$3,IF(D1144=3,'Tipo '!$B$4,IF(D1144=4,'Tipo '!$B$5,IF(D1144=5,'Tipo '!$B$6,IF(D1144=6,'Tipo '!$B$7,IF(D1144=7,'Tipo '!$B$8,IF(D1144=8,'Tipo '!$B$9,IF(D1144=9,'Tipo '!$B$10,IF(D1144=10,'Tipo '!$B$11,IF(D1144=11,'Tipo '!$B$12,IF(D1144=12,'Tipo '!$B$13,IF(D1144=13,'Tipo '!$B$14,IF(D1144=14,'Tipo '!$B$15,IF(D1144=15,'Tipo '!$B$16,IF(D1144=16,'Tipo '!$B$17,IF(D1144=17,'Tipo '!$B$18,IF(D1144=18,'Tipo '!$B$19,IF(D1144=19,'Tipo '!$B$20,IF(D1144=20,'Tipo '!$B$21,"No ha seleccionado un tipo de contrato válido"))))))))))))))))))))</f>
        <v>No ha seleccionado un tipo de contrato válido</v>
      </c>
      <c r="F1144" s="136"/>
      <c r="G1144" s="136"/>
      <c r="H1144" s="146"/>
      <c r="I1144" s="146"/>
      <c r="J1144" s="135"/>
      <c r="K1144" s="136" t="str">
        <f>IF(J1144=1,'Equivalencia BH-BMPT'!$D$2,IF(J1144=2,'Equivalencia BH-BMPT'!$D$3,IF(J1144=3,'Equivalencia BH-BMPT'!$D$4,IF(J1144=4,'Equivalencia BH-BMPT'!$D$5,IF(J1144=5,'Equivalencia BH-BMPT'!$D$6,IF(J1144=6,'Equivalencia BH-BMPT'!$D$7,IF(J1144=7,'Equivalencia BH-BMPT'!$D$8,IF(J1144=8,'Equivalencia BH-BMPT'!$D$9,IF(J1144=9,'Equivalencia BH-BMPT'!$D$10,IF(J1144=10,'Equivalencia BH-BMPT'!$D$11,IF(J1144=11,'Equivalencia BH-BMPT'!$D$12,IF(J1144=12,'Equivalencia BH-BMPT'!$D$13,IF(J1144=13,'Equivalencia BH-BMPT'!$D$14,IF(J1144=14,'Equivalencia BH-BMPT'!$D$15,IF(J1144=15,'Equivalencia BH-BMPT'!$D$16,IF(J1144=16,'Equivalencia BH-BMPT'!$D$17,IF(J1144=17,'Equivalencia BH-BMPT'!$D$18,IF(J1144=18,'Equivalencia BH-BMPT'!$D$19,IF(J1144=19,'Equivalencia BH-BMPT'!$D$20,IF(J1144=20,'Equivalencia BH-BMPT'!$D$21,IF(J1144=21,'Equivalencia BH-BMPT'!$D$22,IF(J1144=22,'Equivalencia BH-BMPT'!$D$23,IF(J1144=23,'Equivalencia BH-BMPT'!#REF!,IF(J1144=24,'Equivalencia BH-BMPT'!$D$25,IF(J1144=25,'Equivalencia BH-BMPT'!$D$26,IF(J1144=26,'Equivalencia BH-BMPT'!$D$27,IF(J1144=27,'Equivalencia BH-BMPT'!$D$28,IF(J1144=28,'Equivalencia BH-BMPT'!$D$29,IF(J1144=29,'Equivalencia BH-BMPT'!$D$30,IF(J1144=30,'Equivalencia BH-BMPT'!$D$31,IF(J1144=31,'Equivalencia BH-BMPT'!$D$32,IF(J1144=32,'Equivalencia BH-BMPT'!$D$33,IF(J1144=33,'Equivalencia BH-BMPT'!$D$34,IF(J1144=34,'Equivalencia BH-BMPT'!$D$35,IF(J1144=35,'Equivalencia BH-BMPT'!$D$36,IF(J1144=36,'Equivalencia BH-BMPT'!$D$37,IF(J1144=37,'Equivalencia BH-BMPT'!$D$38,IF(J1144=38,'Equivalencia BH-BMPT'!#REF!,IF(J1144=39,'Equivalencia BH-BMPT'!$D$40,IF(J1144=40,'Equivalencia BH-BMPT'!$D$41,IF(J1144=41,'Equivalencia BH-BMPT'!$D$42,IF(J1144=42,'Equivalencia BH-BMPT'!$D$43,IF(J1144=43,'Equivalencia BH-BMPT'!$D$44,IF(J1144=44,'Equivalencia BH-BMPT'!$D$45,IF(J1144=45,'Equivalencia BH-BMPT'!$D$46,"No ha seleccionado un número de programa")))))))))))))))))))))))))))))))))))))))))))))</f>
        <v>No ha seleccionado un número de programa</v>
      </c>
      <c r="L1144" s="137"/>
      <c r="M1144" s="135"/>
      <c r="N1144" s="147"/>
      <c r="O1144" s="138"/>
      <c r="P1144" s="139"/>
      <c r="Q1144" s="140"/>
      <c r="R1144" s="140"/>
      <c r="S1144" s="140"/>
      <c r="T1144" s="140">
        <f t="shared" si="90"/>
        <v>0</v>
      </c>
      <c r="U1144" s="140"/>
      <c r="V1144" s="141"/>
      <c r="W1144" s="141"/>
      <c r="X1144" s="141"/>
      <c r="Y1144" s="135"/>
      <c r="Z1144" s="135"/>
      <c r="AA1144" s="142"/>
      <c r="AB1144" s="135"/>
      <c r="AC1144" s="135"/>
      <c r="AD1144" s="135"/>
      <c r="AE1144" s="135"/>
      <c r="AF1144" s="143" t="e">
        <f t="shared" si="91"/>
        <v>#DIV/0!</v>
      </c>
      <c r="AG1144" s="144"/>
      <c r="AH1144" s="144" t="b">
        <f t="shared" si="92"/>
        <v>1</v>
      </c>
    </row>
    <row r="1145" spans="1:34" ht="44.25" customHeight="1" thickBot="1" x14ac:dyDescent="0.3">
      <c r="A1145" s="135"/>
      <c r="B1145" s="135"/>
      <c r="C1145" s="136"/>
      <c r="D1145" s="135"/>
      <c r="E1145" s="136" t="str">
        <f>IF(D1145=1,'Tipo '!$B$2,IF(D1145=2,'Tipo '!$B$3,IF(D1145=3,'Tipo '!$B$4,IF(D1145=4,'Tipo '!$B$5,IF(D1145=5,'Tipo '!$B$6,IF(D1145=6,'Tipo '!$B$7,IF(D1145=7,'Tipo '!$B$8,IF(D1145=8,'Tipo '!$B$9,IF(D1145=9,'Tipo '!$B$10,IF(D1145=10,'Tipo '!$B$11,IF(D1145=11,'Tipo '!$B$12,IF(D1145=12,'Tipo '!$B$13,IF(D1145=13,'Tipo '!$B$14,IF(D1145=14,'Tipo '!$B$15,IF(D1145=15,'Tipo '!$B$16,IF(D1145=16,'Tipo '!$B$17,IF(D1145=17,'Tipo '!$B$18,IF(D1145=18,'Tipo '!$B$19,IF(D1145=19,'Tipo '!$B$20,IF(D1145=20,'Tipo '!$B$21,"No ha seleccionado un tipo de contrato válido"))))))))))))))))))))</f>
        <v>No ha seleccionado un tipo de contrato válido</v>
      </c>
      <c r="F1145" s="136"/>
      <c r="G1145" s="136"/>
      <c r="H1145" s="146"/>
      <c r="I1145" s="146"/>
      <c r="J1145" s="135"/>
      <c r="K1145" s="136" t="str">
        <f>IF(J1145=1,'Equivalencia BH-BMPT'!$D$2,IF(J1145=2,'Equivalencia BH-BMPT'!$D$3,IF(J1145=3,'Equivalencia BH-BMPT'!$D$4,IF(J1145=4,'Equivalencia BH-BMPT'!$D$5,IF(J1145=5,'Equivalencia BH-BMPT'!$D$6,IF(J1145=6,'Equivalencia BH-BMPT'!$D$7,IF(J1145=7,'Equivalencia BH-BMPT'!$D$8,IF(J1145=8,'Equivalencia BH-BMPT'!$D$9,IF(J1145=9,'Equivalencia BH-BMPT'!$D$10,IF(J1145=10,'Equivalencia BH-BMPT'!$D$11,IF(J1145=11,'Equivalencia BH-BMPT'!$D$12,IF(J1145=12,'Equivalencia BH-BMPT'!$D$13,IF(J1145=13,'Equivalencia BH-BMPT'!$D$14,IF(J1145=14,'Equivalencia BH-BMPT'!$D$15,IF(J1145=15,'Equivalencia BH-BMPT'!$D$16,IF(J1145=16,'Equivalencia BH-BMPT'!$D$17,IF(J1145=17,'Equivalencia BH-BMPT'!$D$18,IF(J1145=18,'Equivalencia BH-BMPT'!$D$19,IF(J1145=19,'Equivalencia BH-BMPT'!$D$20,IF(J1145=20,'Equivalencia BH-BMPT'!$D$21,IF(J1145=21,'Equivalencia BH-BMPT'!$D$22,IF(J1145=22,'Equivalencia BH-BMPT'!$D$23,IF(J1145=23,'Equivalencia BH-BMPT'!#REF!,IF(J1145=24,'Equivalencia BH-BMPT'!$D$25,IF(J1145=25,'Equivalencia BH-BMPT'!$D$26,IF(J1145=26,'Equivalencia BH-BMPT'!$D$27,IF(J1145=27,'Equivalencia BH-BMPT'!$D$28,IF(J1145=28,'Equivalencia BH-BMPT'!$D$29,IF(J1145=29,'Equivalencia BH-BMPT'!$D$30,IF(J1145=30,'Equivalencia BH-BMPT'!$D$31,IF(J1145=31,'Equivalencia BH-BMPT'!$D$32,IF(J1145=32,'Equivalencia BH-BMPT'!$D$33,IF(J1145=33,'Equivalencia BH-BMPT'!$D$34,IF(J1145=34,'Equivalencia BH-BMPT'!$D$35,IF(J1145=35,'Equivalencia BH-BMPT'!$D$36,IF(J1145=36,'Equivalencia BH-BMPT'!$D$37,IF(J1145=37,'Equivalencia BH-BMPT'!$D$38,IF(J1145=38,'Equivalencia BH-BMPT'!#REF!,IF(J1145=39,'Equivalencia BH-BMPT'!$D$40,IF(J1145=40,'Equivalencia BH-BMPT'!$D$41,IF(J1145=41,'Equivalencia BH-BMPT'!$D$42,IF(J1145=42,'Equivalencia BH-BMPT'!$D$43,IF(J1145=43,'Equivalencia BH-BMPT'!$D$44,IF(J1145=44,'Equivalencia BH-BMPT'!$D$45,IF(J1145=45,'Equivalencia BH-BMPT'!$D$46,"No ha seleccionado un número de programa")))))))))))))))))))))))))))))))))))))))))))))</f>
        <v>No ha seleccionado un número de programa</v>
      </c>
      <c r="L1145" s="137"/>
      <c r="M1145" s="135"/>
      <c r="N1145" s="147"/>
      <c r="O1145" s="138"/>
      <c r="P1145" s="139"/>
      <c r="Q1145" s="140"/>
      <c r="R1145" s="140"/>
      <c r="S1145" s="140"/>
      <c r="T1145" s="140">
        <f t="shared" si="90"/>
        <v>0</v>
      </c>
      <c r="U1145" s="140"/>
      <c r="V1145" s="141"/>
      <c r="W1145" s="141"/>
      <c r="X1145" s="141"/>
      <c r="Y1145" s="135"/>
      <c r="Z1145" s="135"/>
      <c r="AA1145" s="142"/>
      <c r="AB1145" s="135"/>
      <c r="AC1145" s="135"/>
      <c r="AD1145" s="135"/>
      <c r="AE1145" s="135"/>
      <c r="AF1145" s="143" t="e">
        <f t="shared" si="91"/>
        <v>#DIV/0!</v>
      </c>
      <c r="AG1145" s="144"/>
      <c r="AH1145" s="144" t="b">
        <f t="shared" si="92"/>
        <v>1</v>
      </c>
    </row>
    <row r="1146" spans="1:34" ht="44.25" customHeight="1" thickBot="1" x14ac:dyDescent="0.3">
      <c r="A1146" s="135"/>
      <c r="B1146" s="135"/>
      <c r="C1146" s="136"/>
      <c r="D1146" s="135"/>
      <c r="E1146" s="136" t="str">
        <f>IF(D1146=1,'Tipo '!$B$2,IF(D1146=2,'Tipo '!$B$3,IF(D1146=3,'Tipo '!$B$4,IF(D1146=4,'Tipo '!$B$5,IF(D1146=5,'Tipo '!$B$6,IF(D1146=6,'Tipo '!$B$7,IF(D1146=7,'Tipo '!$B$8,IF(D1146=8,'Tipo '!$B$9,IF(D1146=9,'Tipo '!$B$10,IF(D1146=10,'Tipo '!$B$11,IF(D1146=11,'Tipo '!$B$12,IF(D1146=12,'Tipo '!$B$13,IF(D1146=13,'Tipo '!$B$14,IF(D1146=14,'Tipo '!$B$15,IF(D1146=15,'Tipo '!$B$16,IF(D1146=16,'Tipo '!$B$17,IF(D1146=17,'Tipo '!$B$18,IF(D1146=18,'Tipo '!$B$19,IF(D1146=19,'Tipo '!$B$20,IF(D1146=20,'Tipo '!$B$21,"No ha seleccionado un tipo de contrato válido"))))))))))))))))))))</f>
        <v>No ha seleccionado un tipo de contrato válido</v>
      </c>
      <c r="F1146" s="136"/>
      <c r="G1146" s="136"/>
      <c r="H1146" s="146"/>
      <c r="I1146" s="146"/>
      <c r="J1146" s="135"/>
      <c r="K1146" s="136" t="str">
        <f>IF(J1146=1,'Equivalencia BH-BMPT'!$D$2,IF(J1146=2,'Equivalencia BH-BMPT'!$D$3,IF(J1146=3,'Equivalencia BH-BMPT'!$D$4,IF(J1146=4,'Equivalencia BH-BMPT'!$D$5,IF(J1146=5,'Equivalencia BH-BMPT'!$D$6,IF(J1146=6,'Equivalencia BH-BMPT'!$D$7,IF(J1146=7,'Equivalencia BH-BMPT'!$D$8,IF(J1146=8,'Equivalencia BH-BMPT'!$D$9,IF(J1146=9,'Equivalencia BH-BMPT'!$D$10,IF(J1146=10,'Equivalencia BH-BMPT'!$D$11,IF(J1146=11,'Equivalencia BH-BMPT'!$D$12,IF(J1146=12,'Equivalencia BH-BMPT'!$D$13,IF(J1146=13,'Equivalencia BH-BMPT'!$D$14,IF(J1146=14,'Equivalencia BH-BMPT'!$D$15,IF(J1146=15,'Equivalencia BH-BMPT'!$D$16,IF(J1146=16,'Equivalencia BH-BMPT'!$D$17,IF(J1146=17,'Equivalencia BH-BMPT'!$D$18,IF(J1146=18,'Equivalencia BH-BMPT'!$D$19,IF(J1146=19,'Equivalencia BH-BMPT'!$D$20,IF(J1146=20,'Equivalencia BH-BMPT'!$D$21,IF(J1146=21,'Equivalencia BH-BMPT'!$D$22,IF(J1146=22,'Equivalencia BH-BMPT'!$D$23,IF(J1146=23,'Equivalencia BH-BMPT'!#REF!,IF(J1146=24,'Equivalencia BH-BMPT'!$D$25,IF(J1146=25,'Equivalencia BH-BMPT'!$D$26,IF(J1146=26,'Equivalencia BH-BMPT'!$D$27,IF(J1146=27,'Equivalencia BH-BMPT'!$D$28,IF(J1146=28,'Equivalencia BH-BMPT'!$D$29,IF(J1146=29,'Equivalencia BH-BMPT'!$D$30,IF(J1146=30,'Equivalencia BH-BMPT'!$D$31,IF(J1146=31,'Equivalencia BH-BMPT'!$D$32,IF(J1146=32,'Equivalencia BH-BMPT'!$D$33,IF(J1146=33,'Equivalencia BH-BMPT'!$D$34,IF(J1146=34,'Equivalencia BH-BMPT'!$D$35,IF(J1146=35,'Equivalencia BH-BMPT'!$D$36,IF(J1146=36,'Equivalencia BH-BMPT'!$D$37,IF(J1146=37,'Equivalencia BH-BMPT'!$D$38,IF(J1146=38,'Equivalencia BH-BMPT'!#REF!,IF(J1146=39,'Equivalencia BH-BMPT'!$D$40,IF(J1146=40,'Equivalencia BH-BMPT'!$D$41,IF(J1146=41,'Equivalencia BH-BMPT'!$D$42,IF(J1146=42,'Equivalencia BH-BMPT'!$D$43,IF(J1146=43,'Equivalencia BH-BMPT'!$D$44,IF(J1146=44,'Equivalencia BH-BMPT'!$D$45,IF(J1146=45,'Equivalencia BH-BMPT'!$D$46,"No ha seleccionado un número de programa")))))))))))))))))))))))))))))))))))))))))))))</f>
        <v>No ha seleccionado un número de programa</v>
      </c>
      <c r="L1146" s="137"/>
      <c r="M1146" s="135"/>
      <c r="N1146" s="147"/>
      <c r="O1146" s="138"/>
      <c r="P1146" s="139"/>
      <c r="Q1146" s="140"/>
      <c r="R1146" s="140"/>
      <c r="S1146" s="140"/>
      <c r="T1146" s="140">
        <f t="shared" si="90"/>
        <v>0</v>
      </c>
      <c r="U1146" s="140"/>
      <c r="V1146" s="141"/>
      <c r="W1146" s="141"/>
      <c r="X1146" s="141"/>
      <c r="Y1146" s="135"/>
      <c r="Z1146" s="135"/>
      <c r="AA1146" s="142"/>
      <c r="AB1146" s="135"/>
      <c r="AC1146" s="135"/>
      <c r="AD1146" s="135"/>
      <c r="AE1146" s="135"/>
      <c r="AF1146" s="143" t="e">
        <f t="shared" si="91"/>
        <v>#DIV/0!</v>
      </c>
      <c r="AG1146" s="144"/>
      <c r="AH1146" s="144" t="b">
        <f t="shared" si="92"/>
        <v>1</v>
      </c>
    </row>
    <row r="1147" spans="1:34" ht="44.25" customHeight="1" thickBot="1" x14ac:dyDescent="0.3">
      <c r="A1147" s="135"/>
      <c r="B1147" s="135"/>
      <c r="C1147" s="136"/>
      <c r="D1147" s="135"/>
      <c r="E1147" s="136" t="str">
        <f>IF(D1147=1,'Tipo '!$B$2,IF(D1147=2,'Tipo '!$B$3,IF(D1147=3,'Tipo '!$B$4,IF(D1147=4,'Tipo '!$B$5,IF(D1147=5,'Tipo '!$B$6,IF(D1147=6,'Tipo '!$B$7,IF(D1147=7,'Tipo '!$B$8,IF(D1147=8,'Tipo '!$B$9,IF(D1147=9,'Tipo '!$B$10,IF(D1147=10,'Tipo '!$B$11,IF(D1147=11,'Tipo '!$B$12,IF(D1147=12,'Tipo '!$B$13,IF(D1147=13,'Tipo '!$B$14,IF(D1147=14,'Tipo '!$B$15,IF(D1147=15,'Tipo '!$B$16,IF(D1147=16,'Tipo '!$B$17,IF(D1147=17,'Tipo '!$B$18,IF(D1147=18,'Tipo '!$B$19,IF(D1147=19,'Tipo '!$B$20,IF(D1147=20,'Tipo '!$B$21,"No ha seleccionado un tipo de contrato válido"))))))))))))))))))))</f>
        <v>No ha seleccionado un tipo de contrato válido</v>
      </c>
      <c r="F1147" s="136"/>
      <c r="G1147" s="136"/>
      <c r="H1147" s="146"/>
      <c r="I1147" s="146"/>
      <c r="J1147" s="135"/>
      <c r="K1147" s="136" t="str">
        <f>IF(J1147=1,'Equivalencia BH-BMPT'!$D$2,IF(J1147=2,'Equivalencia BH-BMPT'!$D$3,IF(J1147=3,'Equivalencia BH-BMPT'!$D$4,IF(J1147=4,'Equivalencia BH-BMPT'!$D$5,IF(J1147=5,'Equivalencia BH-BMPT'!$D$6,IF(J1147=6,'Equivalencia BH-BMPT'!$D$7,IF(J1147=7,'Equivalencia BH-BMPT'!$D$8,IF(J1147=8,'Equivalencia BH-BMPT'!$D$9,IF(J1147=9,'Equivalencia BH-BMPT'!$D$10,IF(J1147=10,'Equivalencia BH-BMPT'!$D$11,IF(J1147=11,'Equivalencia BH-BMPT'!$D$12,IF(J1147=12,'Equivalencia BH-BMPT'!$D$13,IF(J1147=13,'Equivalencia BH-BMPT'!$D$14,IF(J1147=14,'Equivalencia BH-BMPT'!$D$15,IF(J1147=15,'Equivalencia BH-BMPT'!$D$16,IF(J1147=16,'Equivalencia BH-BMPT'!$D$17,IF(J1147=17,'Equivalencia BH-BMPT'!$D$18,IF(J1147=18,'Equivalencia BH-BMPT'!$D$19,IF(J1147=19,'Equivalencia BH-BMPT'!$D$20,IF(J1147=20,'Equivalencia BH-BMPT'!$D$21,IF(J1147=21,'Equivalencia BH-BMPT'!$D$22,IF(J1147=22,'Equivalencia BH-BMPT'!$D$23,IF(J1147=23,'Equivalencia BH-BMPT'!#REF!,IF(J1147=24,'Equivalencia BH-BMPT'!$D$25,IF(J1147=25,'Equivalencia BH-BMPT'!$D$26,IF(J1147=26,'Equivalencia BH-BMPT'!$D$27,IF(J1147=27,'Equivalencia BH-BMPT'!$D$28,IF(J1147=28,'Equivalencia BH-BMPT'!$D$29,IF(J1147=29,'Equivalencia BH-BMPT'!$D$30,IF(J1147=30,'Equivalencia BH-BMPT'!$D$31,IF(J1147=31,'Equivalencia BH-BMPT'!$D$32,IF(J1147=32,'Equivalencia BH-BMPT'!$D$33,IF(J1147=33,'Equivalencia BH-BMPT'!$D$34,IF(J1147=34,'Equivalencia BH-BMPT'!$D$35,IF(J1147=35,'Equivalencia BH-BMPT'!$D$36,IF(J1147=36,'Equivalencia BH-BMPT'!$D$37,IF(J1147=37,'Equivalencia BH-BMPT'!$D$38,IF(J1147=38,'Equivalencia BH-BMPT'!#REF!,IF(J1147=39,'Equivalencia BH-BMPT'!$D$40,IF(J1147=40,'Equivalencia BH-BMPT'!$D$41,IF(J1147=41,'Equivalencia BH-BMPT'!$D$42,IF(J1147=42,'Equivalencia BH-BMPT'!$D$43,IF(J1147=43,'Equivalencia BH-BMPT'!$D$44,IF(J1147=44,'Equivalencia BH-BMPT'!$D$45,IF(J1147=45,'Equivalencia BH-BMPT'!$D$46,"No ha seleccionado un número de programa")))))))))))))))))))))))))))))))))))))))))))))</f>
        <v>No ha seleccionado un número de programa</v>
      </c>
      <c r="L1147" s="137"/>
      <c r="M1147" s="135"/>
      <c r="N1147" s="147"/>
      <c r="O1147" s="138"/>
      <c r="P1147" s="139"/>
      <c r="Q1147" s="140"/>
      <c r="R1147" s="140"/>
      <c r="S1147" s="140"/>
      <c r="T1147" s="140">
        <f t="shared" si="90"/>
        <v>0</v>
      </c>
      <c r="U1147" s="140"/>
      <c r="V1147" s="141"/>
      <c r="W1147" s="141"/>
      <c r="X1147" s="141"/>
      <c r="Y1147" s="135"/>
      <c r="Z1147" s="135"/>
      <c r="AA1147" s="142"/>
      <c r="AB1147" s="135"/>
      <c r="AC1147" s="135"/>
      <c r="AD1147" s="135"/>
      <c r="AE1147" s="135"/>
      <c r="AF1147" s="143" t="e">
        <f t="shared" si="91"/>
        <v>#DIV/0!</v>
      </c>
      <c r="AG1147" s="144"/>
      <c r="AH1147" s="144" t="b">
        <f t="shared" si="92"/>
        <v>1</v>
      </c>
    </row>
    <row r="1148" spans="1:34" ht="44.25" customHeight="1" thickBot="1" x14ac:dyDescent="0.3">
      <c r="A1148" s="135"/>
      <c r="B1148" s="135"/>
      <c r="C1148" s="136"/>
      <c r="D1148" s="135"/>
      <c r="E1148" s="136" t="str">
        <f>IF(D1148=1,'Tipo '!$B$2,IF(D1148=2,'Tipo '!$B$3,IF(D1148=3,'Tipo '!$B$4,IF(D1148=4,'Tipo '!$B$5,IF(D1148=5,'Tipo '!$B$6,IF(D1148=6,'Tipo '!$B$7,IF(D1148=7,'Tipo '!$B$8,IF(D1148=8,'Tipo '!$B$9,IF(D1148=9,'Tipo '!$B$10,IF(D1148=10,'Tipo '!$B$11,IF(D1148=11,'Tipo '!$B$12,IF(D1148=12,'Tipo '!$B$13,IF(D1148=13,'Tipo '!$B$14,IF(D1148=14,'Tipo '!$B$15,IF(D1148=15,'Tipo '!$B$16,IF(D1148=16,'Tipo '!$B$17,IF(D1148=17,'Tipo '!$B$18,IF(D1148=18,'Tipo '!$B$19,IF(D1148=19,'Tipo '!$B$20,IF(D1148=20,'Tipo '!$B$21,"No ha seleccionado un tipo de contrato válido"))))))))))))))))))))</f>
        <v>No ha seleccionado un tipo de contrato válido</v>
      </c>
      <c r="F1148" s="136"/>
      <c r="G1148" s="136"/>
      <c r="H1148" s="146"/>
      <c r="I1148" s="146"/>
      <c r="J1148" s="135"/>
      <c r="K1148" s="136" t="str">
        <f>IF(J1148=1,'Equivalencia BH-BMPT'!$D$2,IF(J1148=2,'Equivalencia BH-BMPT'!$D$3,IF(J1148=3,'Equivalencia BH-BMPT'!$D$4,IF(J1148=4,'Equivalencia BH-BMPT'!$D$5,IF(J1148=5,'Equivalencia BH-BMPT'!$D$6,IF(J1148=6,'Equivalencia BH-BMPT'!$D$7,IF(J1148=7,'Equivalencia BH-BMPT'!$D$8,IF(J1148=8,'Equivalencia BH-BMPT'!$D$9,IF(J1148=9,'Equivalencia BH-BMPT'!$D$10,IF(J1148=10,'Equivalencia BH-BMPT'!$D$11,IF(J1148=11,'Equivalencia BH-BMPT'!$D$12,IF(J1148=12,'Equivalencia BH-BMPT'!$D$13,IF(J1148=13,'Equivalencia BH-BMPT'!$D$14,IF(J1148=14,'Equivalencia BH-BMPT'!$D$15,IF(J1148=15,'Equivalencia BH-BMPT'!$D$16,IF(J1148=16,'Equivalencia BH-BMPT'!$D$17,IF(J1148=17,'Equivalencia BH-BMPT'!$D$18,IF(J1148=18,'Equivalencia BH-BMPT'!$D$19,IF(J1148=19,'Equivalencia BH-BMPT'!$D$20,IF(J1148=20,'Equivalencia BH-BMPT'!$D$21,IF(J1148=21,'Equivalencia BH-BMPT'!$D$22,IF(J1148=22,'Equivalencia BH-BMPT'!$D$23,IF(J1148=23,'Equivalencia BH-BMPT'!#REF!,IF(J1148=24,'Equivalencia BH-BMPT'!$D$25,IF(J1148=25,'Equivalencia BH-BMPT'!$D$26,IF(J1148=26,'Equivalencia BH-BMPT'!$D$27,IF(J1148=27,'Equivalencia BH-BMPT'!$D$28,IF(J1148=28,'Equivalencia BH-BMPT'!$D$29,IF(J1148=29,'Equivalencia BH-BMPT'!$D$30,IF(J1148=30,'Equivalencia BH-BMPT'!$D$31,IF(J1148=31,'Equivalencia BH-BMPT'!$D$32,IF(J1148=32,'Equivalencia BH-BMPT'!$D$33,IF(J1148=33,'Equivalencia BH-BMPT'!$D$34,IF(J1148=34,'Equivalencia BH-BMPT'!$D$35,IF(J1148=35,'Equivalencia BH-BMPT'!$D$36,IF(J1148=36,'Equivalencia BH-BMPT'!$D$37,IF(J1148=37,'Equivalencia BH-BMPT'!$D$38,IF(J1148=38,'Equivalencia BH-BMPT'!#REF!,IF(J1148=39,'Equivalencia BH-BMPT'!$D$40,IF(J1148=40,'Equivalencia BH-BMPT'!$D$41,IF(J1148=41,'Equivalencia BH-BMPT'!$D$42,IF(J1148=42,'Equivalencia BH-BMPT'!$D$43,IF(J1148=43,'Equivalencia BH-BMPT'!$D$44,IF(J1148=44,'Equivalencia BH-BMPT'!$D$45,IF(J1148=45,'Equivalencia BH-BMPT'!$D$46,"No ha seleccionado un número de programa")))))))))))))))))))))))))))))))))))))))))))))</f>
        <v>No ha seleccionado un número de programa</v>
      </c>
      <c r="L1148" s="137"/>
      <c r="M1148" s="135"/>
      <c r="N1148" s="147"/>
      <c r="O1148" s="138"/>
      <c r="P1148" s="139"/>
      <c r="Q1148" s="140"/>
      <c r="R1148" s="140"/>
      <c r="S1148" s="140"/>
      <c r="T1148" s="140">
        <f t="shared" si="90"/>
        <v>0</v>
      </c>
      <c r="U1148" s="140"/>
      <c r="V1148" s="141"/>
      <c r="W1148" s="141"/>
      <c r="X1148" s="141"/>
      <c r="Y1148" s="135"/>
      <c r="Z1148" s="135"/>
      <c r="AA1148" s="142"/>
      <c r="AB1148" s="135"/>
      <c r="AC1148" s="135"/>
      <c r="AD1148" s="135"/>
      <c r="AE1148" s="135"/>
      <c r="AF1148" s="143" t="e">
        <f t="shared" si="91"/>
        <v>#DIV/0!</v>
      </c>
      <c r="AG1148" s="144"/>
      <c r="AH1148" s="144" t="b">
        <f t="shared" si="92"/>
        <v>1</v>
      </c>
    </row>
    <row r="1149" spans="1:34" ht="44.25" customHeight="1" thickBot="1" x14ac:dyDescent="0.3">
      <c r="A1149" s="135"/>
      <c r="B1149" s="135"/>
      <c r="C1149" s="136"/>
      <c r="D1149" s="135"/>
      <c r="E1149" s="136" t="str">
        <f>IF(D1149=1,'Tipo '!$B$2,IF(D1149=2,'Tipo '!$B$3,IF(D1149=3,'Tipo '!$B$4,IF(D1149=4,'Tipo '!$B$5,IF(D1149=5,'Tipo '!$B$6,IF(D1149=6,'Tipo '!$B$7,IF(D1149=7,'Tipo '!$B$8,IF(D1149=8,'Tipo '!$B$9,IF(D1149=9,'Tipo '!$B$10,IF(D1149=10,'Tipo '!$B$11,IF(D1149=11,'Tipo '!$B$12,IF(D1149=12,'Tipo '!$B$13,IF(D1149=13,'Tipo '!$B$14,IF(D1149=14,'Tipo '!$B$15,IF(D1149=15,'Tipo '!$B$16,IF(D1149=16,'Tipo '!$B$17,IF(D1149=17,'Tipo '!$B$18,IF(D1149=18,'Tipo '!$B$19,IF(D1149=19,'Tipo '!$B$20,IF(D1149=20,'Tipo '!$B$21,"No ha seleccionado un tipo de contrato válido"))))))))))))))))))))</f>
        <v>No ha seleccionado un tipo de contrato válido</v>
      </c>
      <c r="F1149" s="136"/>
      <c r="G1149" s="136"/>
      <c r="H1149" s="146"/>
      <c r="I1149" s="146"/>
      <c r="J1149" s="135"/>
      <c r="K1149" s="136" t="str">
        <f>IF(J1149=1,'Equivalencia BH-BMPT'!$D$2,IF(J1149=2,'Equivalencia BH-BMPT'!$D$3,IF(J1149=3,'Equivalencia BH-BMPT'!$D$4,IF(J1149=4,'Equivalencia BH-BMPT'!$D$5,IF(J1149=5,'Equivalencia BH-BMPT'!$D$6,IF(J1149=6,'Equivalencia BH-BMPT'!$D$7,IF(J1149=7,'Equivalencia BH-BMPT'!$D$8,IF(J1149=8,'Equivalencia BH-BMPT'!$D$9,IF(J1149=9,'Equivalencia BH-BMPT'!$D$10,IF(J1149=10,'Equivalencia BH-BMPT'!$D$11,IF(J1149=11,'Equivalencia BH-BMPT'!$D$12,IF(J1149=12,'Equivalencia BH-BMPT'!$D$13,IF(J1149=13,'Equivalencia BH-BMPT'!$D$14,IF(J1149=14,'Equivalencia BH-BMPT'!$D$15,IF(J1149=15,'Equivalencia BH-BMPT'!$D$16,IF(J1149=16,'Equivalencia BH-BMPT'!$D$17,IF(J1149=17,'Equivalencia BH-BMPT'!$D$18,IF(J1149=18,'Equivalencia BH-BMPT'!$D$19,IF(J1149=19,'Equivalencia BH-BMPT'!$D$20,IF(J1149=20,'Equivalencia BH-BMPT'!$D$21,IF(J1149=21,'Equivalencia BH-BMPT'!$D$22,IF(J1149=22,'Equivalencia BH-BMPT'!$D$23,IF(J1149=23,'Equivalencia BH-BMPT'!#REF!,IF(J1149=24,'Equivalencia BH-BMPT'!$D$25,IF(J1149=25,'Equivalencia BH-BMPT'!$D$26,IF(J1149=26,'Equivalencia BH-BMPT'!$D$27,IF(J1149=27,'Equivalencia BH-BMPT'!$D$28,IF(J1149=28,'Equivalencia BH-BMPT'!$D$29,IF(J1149=29,'Equivalencia BH-BMPT'!$D$30,IF(J1149=30,'Equivalencia BH-BMPT'!$D$31,IF(J1149=31,'Equivalencia BH-BMPT'!$D$32,IF(J1149=32,'Equivalencia BH-BMPT'!$D$33,IF(J1149=33,'Equivalencia BH-BMPT'!$D$34,IF(J1149=34,'Equivalencia BH-BMPT'!$D$35,IF(J1149=35,'Equivalencia BH-BMPT'!$D$36,IF(J1149=36,'Equivalencia BH-BMPT'!$D$37,IF(J1149=37,'Equivalencia BH-BMPT'!$D$38,IF(J1149=38,'Equivalencia BH-BMPT'!#REF!,IF(J1149=39,'Equivalencia BH-BMPT'!$D$40,IF(J1149=40,'Equivalencia BH-BMPT'!$D$41,IF(J1149=41,'Equivalencia BH-BMPT'!$D$42,IF(J1149=42,'Equivalencia BH-BMPT'!$D$43,IF(J1149=43,'Equivalencia BH-BMPT'!$D$44,IF(J1149=44,'Equivalencia BH-BMPT'!$D$45,IF(J1149=45,'Equivalencia BH-BMPT'!$D$46,"No ha seleccionado un número de programa")))))))))))))))))))))))))))))))))))))))))))))</f>
        <v>No ha seleccionado un número de programa</v>
      </c>
      <c r="L1149" s="137"/>
      <c r="M1149" s="135"/>
      <c r="N1149" s="147"/>
      <c r="O1149" s="138"/>
      <c r="P1149" s="139"/>
      <c r="Q1149" s="140"/>
      <c r="R1149" s="140"/>
      <c r="S1149" s="140"/>
      <c r="T1149" s="140">
        <f t="shared" si="90"/>
        <v>0</v>
      </c>
      <c r="U1149" s="140"/>
      <c r="V1149" s="141"/>
      <c r="W1149" s="141"/>
      <c r="X1149" s="141"/>
      <c r="Y1149" s="135"/>
      <c r="Z1149" s="135"/>
      <c r="AA1149" s="142"/>
      <c r="AB1149" s="135"/>
      <c r="AC1149" s="135"/>
      <c r="AD1149" s="135"/>
      <c r="AE1149" s="135"/>
      <c r="AF1149" s="143" t="e">
        <f t="shared" si="91"/>
        <v>#DIV/0!</v>
      </c>
      <c r="AG1149" s="144"/>
      <c r="AH1149" s="144" t="b">
        <f t="shared" si="92"/>
        <v>1</v>
      </c>
    </row>
    <row r="1150" spans="1:34" ht="44.25" customHeight="1" thickBot="1" x14ac:dyDescent="0.3">
      <c r="A1150" s="135"/>
      <c r="B1150" s="135"/>
      <c r="C1150" s="136"/>
      <c r="D1150" s="135"/>
      <c r="E1150" s="136" t="str">
        <f>IF(D1150=1,'Tipo '!$B$2,IF(D1150=2,'Tipo '!$B$3,IF(D1150=3,'Tipo '!$B$4,IF(D1150=4,'Tipo '!$B$5,IF(D1150=5,'Tipo '!$B$6,IF(D1150=6,'Tipo '!$B$7,IF(D1150=7,'Tipo '!$B$8,IF(D1150=8,'Tipo '!$B$9,IF(D1150=9,'Tipo '!$B$10,IF(D1150=10,'Tipo '!$B$11,IF(D1150=11,'Tipo '!$B$12,IF(D1150=12,'Tipo '!$B$13,IF(D1150=13,'Tipo '!$B$14,IF(D1150=14,'Tipo '!$B$15,IF(D1150=15,'Tipo '!$B$16,IF(D1150=16,'Tipo '!$B$17,IF(D1150=17,'Tipo '!$B$18,IF(D1150=18,'Tipo '!$B$19,IF(D1150=19,'Tipo '!$B$20,IF(D1150=20,'Tipo '!$B$21,"No ha seleccionado un tipo de contrato válido"))))))))))))))))))))</f>
        <v>No ha seleccionado un tipo de contrato válido</v>
      </c>
      <c r="F1150" s="136"/>
      <c r="G1150" s="136"/>
      <c r="H1150" s="146"/>
      <c r="I1150" s="146"/>
      <c r="J1150" s="135"/>
      <c r="K1150" s="136" t="str">
        <f>IF(J1150=1,'Equivalencia BH-BMPT'!$D$2,IF(J1150=2,'Equivalencia BH-BMPT'!$D$3,IF(J1150=3,'Equivalencia BH-BMPT'!$D$4,IF(J1150=4,'Equivalencia BH-BMPT'!$D$5,IF(J1150=5,'Equivalencia BH-BMPT'!$D$6,IF(J1150=6,'Equivalencia BH-BMPT'!$D$7,IF(J1150=7,'Equivalencia BH-BMPT'!$D$8,IF(J1150=8,'Equivalencia BH-BMPT'!$D$9,IF(J1150=9,'Equivalencia BH-BMPT'!$D$10,IF(J1150=10,'Equivalencia BH-BMPT'!$D$11,IF(J1150=11,'Equivalencia BH-BMPT'!$D$12,IF(J1150=12,'Equivalencia BH-BMPT'!$D$13,IF(J1150=13,'Equivalencia BH-BMPT'!$D$14,IF(J1150=14,'Equivalencia BH-BMPT'!$D$15,IF(J1150=15,'Equivalencia BH-BMPT'!$D$16,IF(J1150=16,'Equivalencia BH-BMPT'!$D$17,IF(J1150=17,'Equivalencia BH-BMPT'!$D$18,IF(J1150=18,'Equivalencia BH-BMPT'!$D$19,IF(J1150=19,'Equivalencia BH-BMPT'!$D$20,IF(J1150=20,'Equivalencia BH-BMPT'!$D$21,IF(J1150=21,'Equivalencia BH-BMPT'!$D$22,IF(J1150=22,'Equivalencia BH-BMPT'!$D$23,IF(J1150=23,'Equivalencia BH-BMPT'!#REF!,IF(J1150=24,'Equivalencia BH-BMPT'!$D$25,IF(J1150=25,'Equivalencia BH-BMPT'!$D$26,IF(J1150=26,'Equivalencia BH-BMPT'!$D$27,IF(J1150=27,'Equivalencia BH-BMPT'!$D$28,IF(J1150=28,'Equivalencia BH-BMPT'!$D$29,IF(J1150=29,'Equivalencia BH-BMPT'!$D$30,IF(J1150=30,'Equivalencia BH-BMPT'!$D$31,IF(J1150=31,'Equivalencia BH-BMPT'!$D$32,IF(J1150=32,'Equivalencia BH-BMPT'!$D$33,IF(J1150=33,'Equivalencia BH-BMPT'!$D$34,IF(J1150=34,'Equivalencia BH-BMPT'!$D$35,IF(J1150=35,'Equivalencia BH-BMPT'!$D$36,IF(J1150=36,'Equivalencia BH-BMPT'!$D$37,IF(J1150=37,'Equivalencia BH-BMPT'!$D$38,IF(J1150=38,'Equivalencia BH-BMPT'!#REF!,IF(J1150=39,'Equivalencia BH-BMPT'!$D$40,IF(J1150=40,'Equivalencia BH-BMPT'!$D$41,IF(J1150=41,'Equivalencia BH-BMPT'!$D$42,IF(J1150=42,'Equivalencia BH-BMPT'!$D$43,IF(J1150=43,'Equivalencia BH-BMPT'!$D$44,IF(J1150=44,'Equivalencia BH-BMPT'!$D$45,IF(J1150=45,'Equivalencia BH-BMPT'!$D$46,"No ha seleccionado un número de programa")))))))))))))))))))))))))))))))))))))))))))))</f>
        <v>No ha seleccionado un número de programa</v>
      </c>
      <c r="L1150" s="137"/>
      <c r="M1150" s="135"/>
      <c r="N1150" s="147"/>
      <c r="O1150" s="138"/>
      <c r="P1150" s="139"/>
      <c r="Q1150" s="140"/>
      <c r="R1150" s="140"/>
      <c r="S1150" s="140"/>
      <c r="T1150" s="140">
        <f t="shared" si="90"/>
        <v>0</v>
      </c>
      <c r="U1150" s="140"/>
      <c r="V1150" s="141"/>
      <c r="W1150" s="141"/>
      <c r="X1150" s="141"/>
      <c r="Y1150" s="135"/>
      <c r="Z1150" s="135"/>
      <c r="AA1150" s="142"/>
      <c r="AB1150" s="135"/>
      <c r="AC1150" s="135"/>
      <c r="AD1150" s="135"/>
      <c r="AE1150" s="135"/>
      <c r="AF1150" s="143" t="e">
        <f t="shared" si="91"/>
        <v>#DIV/0!</v>
      </c>
      <c r="AG1150" s="144"/>
      <c r="AH1150" s="144" t="b">
        <f t="shared" si="92"/>
        <v>1</v>
      </c>
    </row>
    <row r="1151" spans="1:34" ht="44.25" customHeight="1" thickBot="1" x14ac:dyDescent="0.3">
      <c r="A1151" s="135"/>
      <c r="B1151" s="135"/>
      <c r="C1151" s="136"/>
      <c r="D1151" s="135"/>
      <c r="E1151" s="136" t="str">
        <f>IF(D1151=1,'Tipo '!$B$2,IF(D1151=2,'Tipo '!$B$3,IF(D1151=3,'Tipo '!$B$4,IF(D1151=4,'Tipo '!$B$5,IF(D1151=5,'Tipo '!$B$6,IF(D1151=6,'Tipo '!$B$7,IF(D1151=7,'Tipo '!$B$8,IF(D1151=8,'Tipo '!$B$9,IF(D1151=9,'Tipo '!$B$10,IF(D1151=10,'Tipo '!$B$11,IF(D1151=11,'Tipo '!$B$12,IF(D1151=12,'Tipo '!$B$13,IF(D1151=13,'Tipo '!$B$14,IF(D1151=14,'Tipo '!$B$15,IF(D1151=15,'Tipo '!$B$16,IF(D1151=16,'Tipo '!$B$17,IF(D1151=17,'Tipo '!$B$18,IF(D1151=18,'Tipo '!$B$19,IF(D1151=19,'Tipo '!$B$20,IF(D1151=20,'Tipo '!$B$21,"No ha seleccionado un tipo de contrato válido"))))))))))))))))))))</f>
        <v>No ha seleccionado un tipo de contrato válido</v>
      </c>
      <c r="F1151" s="136"/>
      <c r="G1151" s="136"/>
      <c r="H1151" s="146"/>
      <c r="I1151" s="146"/>
      <c r="J1151" s="135"/>
      <c r="K1151" s="136" t="str">
        <f>IF(J1151=1,'Equivalencia BH-BMPT'!$D$2,IF(J1151=2,'Equivalencia BH-BMPT'!$D$3,IF(J1151=3,'Equivalencia BH-BMPT'!$D$4,IF(J1151=4,'Equivalencia BH-BMPT'!$D$5,IF(J1151=5,'Equivalencia BH-BMPT'!$D$6,IF(J1151=6,'Equivalencia BH-BMPT'!$D$7,IF(J1151=7,'Equivalencia BH-BMPT'!$D$8,IF(J1151=8,'Equivalencia BH-BMPT'!$D$9,IF(J1151=9,'Equivalencia BH-BMPT'!$D$10,IF(J1151=10,'Equivalencia BH-BMPT'!$D$11,IF(J1151=11,'Equivalencia BH-BMPT'!$D$12,IF(J1151=12,'Equivalencia BH-BMPT'!$D$13,IF(J1151=13,'Equivalencia BH-BMPT'!$D$14,IF(J1151=14,'Equivalencia BH-BMPT'!$D$15,IF(J1151=15,'Equivalencia BH-BMPT'!$D$16,IF(J1151=16,'Equivalencia BH-BMPT'!$D$17,IF(J1151=17,'Equivalencia BH-BMPT'!$D$18,IF(J1151=18,'Equivalencia BH-BMPT'!$D$19,IF(J1151=19,'Equivalencia BH-BMPT'!$D$20,IF(J1151=20,'Equivalencia BH-BMPT'!$D$21,IF(J1151=21,'Equivalencia BH-BMPT'!$D$22,IF(J1151=22,'Equivalencia BH-BMPT'!$D$23,IF(J1151=23,'Equivalencia BH-BMPT'!#REF!,IF(J1151=24,'Equivalencia BH-BMPT'!$D$25,IF(J1151=25,'Equivalencia BH-BMPT'!$D$26,IF(J1151=26,'Equivalencia BH-BMPT'!$D$27,IF(J1151=27,'Equivalencia BH-BMPT'!$D$28,IF(J1151=28,'Equivalencia BH-BMPT'!$D$29,IF(J1151=29,'Equivalencia BH-BMPT'!$D$30,IF(J1151=30,'Equivalencia BH-BMPT'!$D$31,IF(J1151=31,'Equivalencia BH-BMPT'!$D$32,IF(J1151=32,'Equivalencia BH-BMPT'!$D$33,IF(J1151=33,'Equivalencia BH-BMPT'!$D$34,IF(J1151=34,'Equivalencia BH-BMPT'!$D$35,IF(J1151=35,'Equivalencia BH-BMPT'!$D$36,IF(J1151=36,'Equivalencia BH-BMPT'!$D$37,IF(J1151=37,'Equivalencia BH-BMPT'!$D$38,IF(J1151=38,'Equivalencia BH-BMPT'!#REF!,IF(J1151=39,'Equivalencia BH-BMPT'!$D$40,IF(J1151=40,'Equivalencia BH-BMPT'!$D$41,IF(J1151=41,'Equivalencia BH-BMPT'!$D$42,IF(J1151=42,'Equivalencia BH-BMPT'!$D$43,IF(J1151=43,'Equivalencia BH-BMPT'!$D$44,IF(J1151=44,'Equivalencia BH-BMPT'!$D$45,IF(J1151=45,'Equivalencia BH-BMPT'!$D$46,"No ha seleccionado un número de programa")))))))))))))))))))))))))))))))))))))))))))))</f>
        <v>No ha seleccionado un número de programa</v>
      </c>
      <c r="L1151" s="137"/>
      <c r="M1151" s="135"/>
      <c r="N1151" s="147"/>
      <c r="O1151" s="138"/>
      <c r="P1151" s="139"/>
      <c r="Q1151" s="140"/>
      <c r="R1151" s="140"/>
      <c r="S1151" s="140"/>
      <c r="T1151" s="140">
        <f t="shared" si="90"/>
        <v>0</v>
      </c>
      <c r="U1151" s="140"/>
      <c r="V1151" s="141"/>
      <c r="W1151" s="141"/>
      <c r="X1151" s="141"/>
      <c r="Y1151" s="135"/>
      <c r="Z1151" s="135"/>
      <c r="AA1151" s="142"/>
      <c r="AB1151" s="135"/>
      <c r="AC1151" s="135"/>
      <c r="AD1151" s="135"/>
      <c r="AE1151" s="135"/>
      <c r="AF1151" s="143" t="e">
        <f t="shared" si="91"/>
        <v>#DIV/0!</v>
      </c>
      <c r="AG1151" s="144"/>
      <c r="AH1151" s="144" t="b">
        <f t="shared" si="92"/>
        <v>1</v>
      </c>
    </row>
    <row r="1152" spans="1:34" ht="44.25" customHeight="1" thickBot="1" x14ac:dyDescent="0.3">
      <c r="A1152" s="135"/>
      <c r="B1152" s="135"/>
      <c r="C1152" s="136"/>
      <c r="D1152" s="135"/>
      <c r="E1152" s="136" t="str">
        <f>IF(D1152=1,'Tipo '!$B$2,IF(D1152=2,'Tipo '!$B$3,IF(D1152=3,'Tipo '!$B$4,IF(D1152=4,'Tipo '!$B$5,IF(D1152=5,'Tipo '!$B$6,IF(D1152=6,'Tipo '!$B$7,IF(D1152=7,'Tipo '!$B$8,IF(D1152=8,'Tipo '!$B$9,IF(D1152=9,'Tipo '!$B$10,IF(D1152=10,'Tipo '!$B$11,IF(D1152=11,'Tipo '!$B$12,IF(D1152=12,'Tipo '!$B$13,IF(D1152=13,'Tipo '!$B$14,IF(D1152=14,'Tipo '!$B$15,IF(D1152=15,'Tipo '!$B$16,IF(D1152=16,'Tipo '!$B$17,IF(D1152=17,'Tipo '!$B$18,IF(D1152=18,'Tipo '!$B$19,IF(D1152=19,'Tipo '!$B$20,IF(D1152=20,'Tipo '!$B$21,"No ha seleccionado un tipo de contrato válido"))))))))))))))))))))</f>
        <v>No ha seleccionado un tipo de contrato válido</v>
      </c>
      <c r="F1152" s="136"/>
      <c r="G1152" s="136"/>
      <c r="H1152" s="146"/>
      <c r="I1152" s="146"/>
      <c r="J1152" s="135"/>
      <c r="K1152" s="136" t="str">
        <f>IF(J1152=1,'Equivalencia BH-BMPT'!$D$2,IF(J1152=2,'Equivalencia BH-BMPT'!$D$3,IF(J1152=3,'Equivalencia BH-BMPT'!$D$4,IF(J1152=4,'Equivalencia BH-BMPT'!$D$5,IF(J1152=5,'Equivalencia BH-BMPT'!$D$6,IF(J1152=6,'Equivalencia BH-BMPT'!$D$7,IF(J1152=7,'Equivalencia BH-BMPT'!$D$8,IF(J1152=8,'Equivalencia BH-BMPT'!$D$9,IF(J1152=9,'Equivalencia BH-BMPT'!$D$10,IF(J1152=10,'Equivalencia BH-BMPT'!$D$11,IF(J1152=11,'Equivalencia BH-BMPT'!$D$12,IF(J1152=12,'Equivalencia BH-BMPT'!$D$13,IF(J1152=13,'Equivalencia BH-BMPT'!$D$14,IF(J1152=14,'Equivalencia BH-BMPT'!$D$15,IF(J1152=15,'Equivalencia BH-BMPT'!$D$16,IF(J1152=16,'Equivalencia BH-BMPT'!$D$17,IF(J1152=17,'Equivalencia BH-BMPT'!$D$18,IF(J1152=18,'Equivalencia BH-BMPT'!$D$19,IF(J1152=19,'Equivalencia BH-BMPT'!$D$20,IF(J1152=20,'Equivalencia BH-BMPT'!$D$21,IF(J1152=21,'Equivalencia BH-BMPT'!$D$22,IF(J1152=22,'Equivalencia BH-BMPT'!$D$23,IF(J1152=23,'Equivalencia BH-BMPT'!#REF!,IF(J1152=24,'Equivalencia BH-BMPT'!$D$25,IF(J1152=25,'Equivalencia BH-BMPT'!$D$26,IF(J1152=26,'Equivalencia BH-BMPT'!$D$27,IF(J1152=27,'Equivalencia BH-BMPT'!$D$28,IF(J1152=28,'Equivalencia BH-BMPT'!$D$29,IF(J1152=29,'Equivalencia BH-BMPT'!$D$30,IF(J1152=30,'Equivalencia BH-BMPT'!$D$31,IF(J1152=31,'Equivalencia BH-BMPT'!$D$32,IF(J1152=32,'Equivalencia BH-BMPT'!$D$33,IF(J1152=33,'Equivalencia BH-BMPT'!$D$34,IF(J1152=34,'Equivalencia BH-BMPT'!$D$35,IF(J1152=35,'Equivalencia BH-BMPT'!$D$36,IF(J1152=36,'Equivalencia BH-BMPT'!$D$37,IF(J1152=37,'Equivalencia BH-BMPT'!$D$38,IF(J1152=38,'Equivalencia BH-BMPT'!#REF!,IF(J1152=39,'Equivalencia BH-BMPT'!$D$40,IF(J1152=40,'Equivalencia BH-BMPT'!$D$41,IF(J1152=41,'Equivalencia BH-BMPT'!$D$42,IF(J1152=42,'Equivalencia BH-BMPT'!$D$43,IF(J1152=43,'Equivalencia BH-BMPT'!$D$44,IF(J1152=44,'Equivalencia BH-BMPT'!$D$45,IF(J1152=45,'Equivalencia BH-BMPT'!$D$46,"No ha seleccionado un número de programa")))))))))))))))))))))))))))))))))))))))))))))</f>
        <v>No ha seleccionado un número de programa</v>
      </c>
      <c r="L1152" s="137"/>
      <c r="M1152" s="135"/>
      <c r="N1152" s="147"/>
      <c r="O1152" s="138"/>
      <c r="P1152" s="139"/>
      <c r="Q1152" s="140"/>
      <c r="R1152" s="140"/>
      <c r="S1152" s="140"/>
      <c r="T1152" s="140">
        <f t="shared" si="90"/>
        <v>0</v>
      </c>
      <c r="U1152" s="140"/>
      <c r="V1152" s="141"/>
      <c r="W1152" s="141"/>
      <c r="X1152" s="141"/>
      <c r="Y1152" s="135"/>
      <c r="Z1152" s="135"/>
      <c r="AA1152" s="142"/>
      <c r="AB1152" s="135"/>
      <c r="AC1152" s="135"/>
      <c r="AD1152" s="135"/>
      <c r="AE1152" s="135"/>
      <c r="AF1152" s="143" t="e">
        <f t="shared" si="91"/>
        <v>#DIV/0!</v>
      </c>
      <c r="AG1152" s="144"/>
      <c r="AH1152" s="144" t="b">
        <f t="shared" si="92"/>
        <v>1</v>
      </c>
    </row>
    <row r="1153" spans="1:34" ht="44.25" customHeight="1" thickBot="1" x14ac:dyDescent="0.3">
      <c r="A1153" s="135"/>
      <c r="B1153" s="135"/>
      <c r="C1153" s="136"/>
      <c r="D1153" s="135"/>
      <c r="E1153" s="136" t="str">
        <f>IF(D1153=1,'Tipo '!$B$2,IF(D1153=2,'Tipo '!$B$3,IF(D1153=3,'Tipo '!$B$4,IF(D1153=4,'Tipo '!$B$5,IF(D1153=5,'Tipo '!$B$6,IF(D1153=6,'Tipo '!$B$7,IF(D1153=7,'Tipo '!$B$8,IF(D1153=8,'Tipo '!$B$9,IF(D1153=9,'Tipo '!$B$10,IF(D1153=10,'Tipo '!$B$11,IF(D1153=11,'Tipo '!$B$12,IF(D1153=12,'Tipo '!$B$13,IF(D1153=13,'Tipo '!$B$14,IF(D1153=14,'Tipo '!$B$15,IF(D1153=15,'Tipo '!$B$16,IF(D1153=16,'Tipo '!$B$17,IF(D1153=17,'Tipo '!$B$18,IF(D1153=18,'Tipo '!$B$19,IF(D1153=19,'Tipo '!$B$20,IF(D1153=20,'Tipo '!$B$21,"No ha seleccionado un tipo de contrato válido"))))))))))))))))))))</f>
        <v>No ha seleccionado un tipo de contrato válido</v>
      </c>
      <c r="F1153" s="136"/>
      <c r="G1153" s="136"/>
      <c r="H1153" s="146"/>
      <c r="I1153" s="146"/>
      <c r="J1153" s="135"/>
      <c r="K1153" s="136" t="str">
        <f>IF(J1153=1,'Equivalencia BH-BMPT'!$D$2,IF(J1153=2,'Equivalencia BH-BMPT'!$D$3,IF(J1153=3,'Equivalencia BH-BMPT'!$D$4,IF(J1153=4,'Equivalencia BH-BMPT'!$D$5,IF(J1153=5,'Equivalencia BH-BMPT'!$D$6,IF(J1153=6,'Equivalencia BH-BMPT'!$D$7,IF(J1153=7,'Equivalencia BH-BMPT'!$D$8,IF(J1153=8,'Equivalencia BH-BMPT'!$D$9,IF(J1153=9,'Equivalencia BH-BMPT'!$D$10,IF(J1153=10,'Equivalencia BH-BMPT'!$D$11,IF(J1153=11,'Equivalencia BH-BMPT'!$D$12,IF(J1153=12,'Equivalencia BH-BMPT'!$D$13,IF(J1153=13,'Equivalencia BH-BMPT'!$D$14,IF(J1153=14,'Equivalencia BH-BMPT'!$D$15,IF(J1153=15,'Equivalencia BH-BMPT'!$D$16,IF(J1153=16,'Equivalencia BH-BMPT'!$D$17,IF(J1153=17,'Equivalencia BH-BMPT'!$D$18,IF(J1153=18,'Equivalencia BH-BMPT'!$D$19,IF(J1153=19,'Equivalencia BH-BMPT'!$D$20,IF(J1153=20,'Equivalencia BH-BMPT'!$D$21,IF(J1153=21,'Equivalencia BH-BMPT'!$D$22,IF(J1153=22,'Equivalencia BH-BMPT'!$D$23,IF(J1153=23,'Equivalencia BH-BMPT'!#REF!,IF(J1153=24,'Equivalencia BH-BMPT'!$D$25,IF(J1153=25,'Equivalencia BH-BMPT'!$D$26,IF(J1153=26,'Equivalencia BH-BMPT'!$D$27,IF(J1153=27,'Equivalencia BH-BMPT'!$D$28,IF(J1153=28,'Equivalencia BH-BMPT'!$D$29,IF(J1153=29,'Equivalencia BH-BMPT'!$D$30,IF(J1153=30,'Equivalencia BH-BMPT'!$D$31,IF(J1153=31,'Equivalencia BH-BMPT'!$D$32,IF(J1153=32,'Equivalencia BH-BMPT'!$D$33,IF(J1153=33,'Equivalencia BH-BMPT'!$D$34,IF(J1153=34,'Equivalencia BH-BMPT'!$D$35,IF(J1153=35,'Equivalencia BH-BMPT'!$D$36,IF(J1153=36,'Equivalencia BH-BMPT'!$D$37,IF(J1153=37,'Equivalencia BH-BMPT'!$D$38,IF(J1153=38,'Equivalencia BH-BMPT'!#REF!,IF(J1153=39,'Equivalencia BH-BMPT'!$D$40,IF(J1153=40,'Equivalencia BH-BMPT'!$D$41,IF(J1153=41,'Equivalencia BH-BMPT'!$D$42,IF(J1153=42,'Equivalencia BH-BMPT'!$D$43,IF(J1153=43,'Equivalencia BH-BMPT'!$D$44,IF(J1153=44,'Equivalencia BH-BMPT'!$D$45,IF(J1153=45,'Equivalencia BH-BMPT'!$D$46,"No ha seleccionado un número de programa")))))))))))))))))))))))))))))))))))))))))))))</f>
        <v>No ha seleccionado un número de programa</v>
      </c>
      <c r="L1153" s="137"/>
      <c r="M1153" s="135"/>
      <c r="N1153" s="147"/>
      <c r="O1153" s="138"/>
      <c r="P1153" s="139"/>
      <c r="Q1153" s="140"/>
      <c r="R1153" s="140"/>
      <c r="S1153" s="140"/>
      <c r="T1153" s="140">
        <f t="shared" si="90"/>
        <v>0</v>
      </c>
      <c r="U1153" s="140"/>
      <c r="V1153" s="141"/>
      <c r="W1153" s="141"/>
      <c r="X1153" s="141"/>
      <c r="Y1153" s="135"/>
      <c r="Z1153" s="135"/>
      <c r="AA1153" s="142"/>
      <c r="AB1153" s="135"/>
      <c r="AC1153" s="135"/>
      <c r="AD1153" s="135"/>
      <c r="AE1153" s="135"/>
      <c r="AF1153" s="143" t="e">
        <f t="shared" si="91"/>
        <v>#DIV/0!</v>
      </c>
      <c r="AG1153" s="144"/>
      <c r="AH1153" s="144" t="b">
        <f t="shared" si="92"/>
        <v>1</v>
      </c>
    </row>
    <row r="1154" spans="1:34" ht="44.25" customHeight="1" thickBot="1" x14ac:dyDescent="0.3">
      <c r="A1154" s="135"/>
      <c r="B1154" s="135"/>
      <c r="C1154" s="136"/>
      <c r="D1154" s="135"/>
      <c r="E1154" s="136" t="str">
        <f>IF(D1154=1,'Tipo '!$B$2,IF(D1154=2,'Tipo '!$B$3,IF(D1154=3,'Tipo '!$B$4,IF(D1154=4,'Tipo '!$B$5,IF(D1154=5,'Tipo '!$B$6,IF(D1154=6,'Tipo '!$B$7,IF(D1154=7,'Tipo '!$B$8,IF(D1154=8,'Tipo '!$B$9,IF(D1154=9,'Tipo '!$B$10,IF(D1154=10,'Tipo '!$B$11,IF(D1154=11,'Tipo '!$B$12,IF(D1154=12,'Tipo '!$B$13,IF(D1154=13,'Tipo '!$B$14,IF(D1154=14,'Tipo '!$B$15,IF(D1154=15,'Tipo '!$B$16,IF(D1154=16,'Tipo '!$B$17,IF(D1154=17,'Tipo '!$B$18,IF(D1154=18,'Tipo '!$B$19,IF(D1154=19,'Tipo '!$B$20,IF(D1154=20,'Tipo '!$B$21,"No ha seleccionado un tipo de contrato válido"))))))))))))))))))))</f>
        <v>No ha seleccionado un tipo de contrato válido</v>
      </c>
      <c r="F1154" s="136"/>
      <c r="G1154" s="136"/>
      <c r="H1154" s="146"/>
      <c r="I1154" s="146"/>
      <c r="J1154" s="135"/>
      <c r="K1154" s="136" t="str">
        <f>IF(J1154=1,'Equivalencia BH-BMPT'!$D$2,IF(J1154=2,'Equivalencia BH-BMPT'!$D$3,IF(J1154=3,'Equivalencia BH-BMPT'!$D$4,IF(J1154=4,'Equivalencia BH-BMPT'!$D$5,IF(J1154=5,'Equivalencia BH-BMPT'!$D$6,IF(J1154=6,'Equivalencia BH-BMPT'!$D$7,IF(J1154=7,'Equivalencia BH-BMPT'!$D$8,IF(J1154=8,'Equivalencia BH-BMPT'!$D$9,IF(J1154=9,'Equivalencia BH-BMPT'!$D$10,IF(J1154=10,'Equivalencia BH-BMPT'!$D$11,IF(J1154=11,'Equivalencia BH-BMPT'!$D$12,IF(J1154=12,'Equivalencia BH-BMPT'!$D$13,IF(J1154=13,'Equivalencia BH-BMPT'!$D$14,IF(J1154=14,'Equivalencia BH-BMPT'!$D$15,IF(J1154=15,'Equivalencia BH-BMPT'!$D$16,IF(J1154=16,'Equivalencia BH-BMPT'!$D$17,IF(J1154=17,'Equivalencia BH-BMPT'!$D$18,IF(J1154=18,'Equivalencia BH-BMPT'!$D$19,IF(J1154=19,'Equivalencia BH-BMPT'!$D$20,IF(J1154=20,'Equivalencia BH-BMPT'!$D$21,IF(J1154=21,'Equivalencia BH-BMPT'!$D$22,IF(J1154=22,'Equivalencia BH-BMPT'!$D$23,IF(J1154=23,'Equivalencia BH-BMPT'!#REF!,IF(J1154=24,'Equivalencia BH-BMPT'!$D$25,IF(J1154=25,'Equivalencia BH-BMPT'!$D$26,IF(J1154=26,'Equivalencia BH-BMPT'!$D$27,IF(J1154=27,'Equivalencia BH-BMPT'!$D$28,IF(J1154=28,'Equivalencia BH-BMPT'!$D$29,IF(J1154=29,'Equivalencia BH-BMPT'!$D$30,IF(J1154=30,'Equivalencia BH-BMPT'!$D$31,IF(J1154=31,'Equivalencia BH-BMPT'!$D$32,IF(J1154=32,'Equivalencia BH-BMPT'!$D$33,IF(J1154=33,'Equivalencia BH-BMPT'!$D$34,IF(J1154=34,'Equivalencia BH-BMPT'!$D$35,IF(J1154=35,'Equivalencia BH-BMPT'!$D$36,IF(J1154=36,'Equivalencia BH-BMPT'!$D$37,IF(J1154=37,'Equivalencia BH-BMPT'!$D$38,IF(J1154=38,'Equivalencia BH-BMPT'!#REF!,IF(J1154=39,'Equivalencia BH-BMPT'!$D$40,IF(J1154=40,'Equivalencia BH-BMPT'!$D$41,IF(J1154=41,'Equivalencia BH-BMPT'!$D$42,IF(J1154=42,'Equivalencia BH-BMPT'!$D$43,IF(J1154=43,'Equivalencia BH-BMPT'!$D$44,IF(J1154=44,'Equivalencia BH-BMPT'!$D$45,IF(J1154=45,'Equivalencia BH-BMPT'!$D$46,"No ha seleccionado un número de programa")))))))))))))))))))))))))))))))))))))))))))))</f>
        <v>No ha seleccionado un número de programa</v>
      </c>
      <c r="L1154" s="137"/>
      <c r="M1154" s="135"/>
      <c r="N1154" s="147"/>
      <c r="O1154" s="138"/>
      <c r="P1154" s="139"/>
      <c r="Q1154" s="140"/>
      <c r="R1154" s="140"/>
      <c r="S1154" s="140"/>
      <c r="T1154" s="140">
        <f t="shared" si="90"/>
        <v>0</v>
      </c>
      <c r="U1154" s="140"/>
      <c r="V1154" s="141"/>
      <c r="W1154" s="141"/>
      <c r="X1154" s="141"/>
      <c r="Y1154" s="135"/>
      <c r="Z1154" s="135"/>
      <c r="AA1154" s="142"/>
      <c r="AB1154" s="135"/>
      <c r="AC1154" s="135"/>
      <c r="AD1154" s="135"/>
      <c r="AE1154" s="135"/>
      <c r="AF1154" s="143" t="e">
        <f t="shared" si="91"/>
        <v>#DIV/0!</v>
      </c>
      <c r="AG1154" s="144"/>
      <c r="AH1154" s="144" t="b">
        <f t="shared" si="92"/>
        <v>1</v>
      </c>
    </row>
    <row r="1155" spans="1:34" ht="44.25" customHeight="1" thickBot="1" x14ac:dyDescent="0.3">
      <c r="A1155" s="135"/>
      <c r="B1155" s="135"/>
      <c r="C1155" s="136"/>
      <c r="D1155" s="135"/>
      <c r="E1155" s="136" t="str">
        <f>IF(D1155=1,'Tipo '!$B$2,IF(D1155=2,'Tipo '!$B$3,IF(D1155=3,'Tipo '!$B$4,IF(D1155=4,'Tipo '!$B$5,IF(D1155=5,'Tipo '!$B$6,IF(D1155=6,'Tipo '!$B$7,IF(D1155=7,'Tipo '!$B$8,IF(D1155=8,'Tipo '!$B$9,IF(D1155=9,'Tipo '!$B$10,IF(D1155=10,'Tipo '!$B$11,IF(D1155=11,'Tipo '!$B$12,IF(D1155=12,'Tipo '!$B$13,IF(D1155=13,'Tipo '!$B$14,IF(D1155=14,'Tipo '!$B$15,IF(D1155=15,'Tipo '!$B$16,IF(D1155=16,'Tipo '!$B$17,IF(D1155=17,'Tipo '!$B$18,IF(D1155=18,'Tipo '!$B$19,IF(D1155=19,'Tipo '!$B$20,IF(D1155=20,'Tipo '!$B$21,"No ha seleccionado un tipo de contrato válido"))))))))))))))))))))</f>
        <v>No ha seleccionado un tipo de contrato válido</v>
      </c>
      <c r="F1155" s="136"/>
      <c r="G1155" s="136"/>
      <c r="H1155" s="146"/>
      <c r="I1155" s="146"/>
      <c r="J1155" s="135"/>
      <c r="K1155" s="136" t="str">
        <f>IF(J1155=1,'Equivalencia BH-BMPT'!$D$2,IF(J1155=2,'Equivalencia BH-BMPT'!$D$3,IF(J1155=3,'Equivalencia BH-BMPT'!$D$4,IF(J1155=4,'Equivalencia BH-BMPT'!$D$5,IF(J1155=5,'Equivalencia BH-BMPT'!$D$6,IF(J1155=6,'Equivalencia BH-BMPT'!$D$7,IF(J1155=7,'Equivalencia BH-BMPT'!$D$8,IF(J1155=8,'Equivalencia BH-BMPT'!$D$9,IF(J1155=9,'Equivalencia BH-BMPT'!$D$10,IF(J1155=10,'Equivalencia BH-BMPT'!$D$11,IF(J1155=11,'Equivalencia BH-BMPT'!$D$12,IF(J1155=12,'Equivalencia BH-BMPT'!$D$13,IF(J1155=13,'Equivalencia BH-BMPT'!$D$14,IF(J1155=14,'Equivalencia BH-BMPT'!$D$15,IF(J1155=15,'Equivalencia BH-BMPT'!$D$16,IF(J1155=16,'Equivalencia BH-BMPT'!$D$17,IF(J1155=17,'Equivalencia BH-BMPT'!$D$18,IF(J1155=18,'Equivalencia BH-BMPT'!$D$19,IF(J1155=19,'Equivalencia BH-BMPT'!$D$20,IF(J1155=20,'Equivalencia BH-BMPT'!$D$21,IF(J1155=21,'Equivalencia BH-BMPT'!$D$22,IF(J1155=22,'Equivalencia BH-BMPT'!$D$23,IF(J1155=23,'Equivalencia BH-BMPT'!#REF!,IF(J1155=24,'Equivalencia BH-BMPT'!$D$25,IF(J1155=25,'Equivalencia BH-BMPT'!$D$26,IF(J1155=26,'Equivalencia BH-BMPT'!$D$27,IF(J1155=27,'Equivalencia BH-BMPT'!$D$28,IF(J1155=28,'Equivalencia BH-BMPT'!$D$29,IF(J1155=29,'Equivalencia BH-BMPT'!$D$30,IF(J1155=30,'Equivalencia BH-BMPT'!$D$31,IF(J1155=31,'Equivalencia BH-BMPT'!$D$32,IF(J1155=32,'Equivalencia BH-BMPT'!$D$33,IF(J1155=33,'Equivalencia BH-BMPT'!$D$34,IF(J1155=34,'Equivalencia BH-BMPT'!$D$35,IF(J1155=35,'Equivalencia BH-BMPT'!$D$36,IF(J1155=36,'Equivalencia BH-BMPT'!$D$37,IF(J1155=37,'Equivalencia BH-BMPT'!$D$38,IF(J1155=38,'Equivalencia BH-BMPT'!#REF!,IF(J1155=39,'Equivalencia BH-BMPT'!$D$40,IF(J1155=40,'Equivalencia BH-BMPT'!$D$41,IF(J1155=41,'Equivalencia BH-BMPT'!$D$42,IF(J1155=42,'Equivalencia BH-BMPT'!$D$43,IF(J1155=43,'Equivalencia BH-BMPT'!$D$44,IF(J1155=44,'Equivalencia BH-BMPT'!$D$45,IF(J1155=45,'Equivalencia BH-BMPT'!$D$46,"No ha seleccionado un número de programa")))))))))))))))))))))))))))))))))))))))))))))</f>
        <v>No ha seleccionado un número de programa</v>
      </c>
      <c r="L1155" s="137"/>
      <c r="M1155" s="135"/>
      <c r="N1155" s="147"/>
      <c r="O1155" s="138"/>
      <c r="P1155" s="139"/>
      <c r="Q1155" s="140"/>
      <c r="R1155" s="140"/>
      <c r="S1155" s="140"/>
      <c r="T1155" s="140">
        <f t="shared" si="90"/>
        <v>0</v>
      </c>
      <c r="U1155" s="140"/>
      <c r="V1155" s="141"/>
      <c r="W1155" s="141"/>
      <c r="X1155" s="141"/>
      <c r="Y1155" s="135"/>
      <c r="Z1155" s="135"/>
      <c r="AA1155" s="142"/>
      <c r="AB1155" s="135"/>
      <c r="AC1155" s="135"/>
      <c r="AD1155" s="135"/>
      <c r="AE1155" s="135"/>
      <c r="AF1155" s="143" t="e">
        <f t="shared" si="91"/>
        <v>#DIV/0!</v>
      </c>
      <c r="AG1155" s="144"/>
      <c r="AH1155" s="144" t="b">
        <f t="shared" si="92"/>
        <v>1</v>
      </c>
    </row>
    <row r="1156" spans="1:34" ht="44.25" customHeight="1" thickBot="1" x14ac:dyDescent="0.3">
      <c r="A1156" s="135"/>
      <c r="B1156" s="135"/>
      <c r="C1156" s="136"/>
      <c r="D1156" s="135"/>
      <c r="E1156" s="136" t="str">
        <f>IF(D1156=1,'Tipo '!$B$2,IF(D1156=2,'Tipo '!$B$3,IF(D1156=3,'Tipo '!$B$4,IF(D1156=4,'Tipo '!$B$5,IF(D1156=5,'Tipo '!$B$6,IF(D1156=6,'Tipo '!$B$7,IF(D1156=7,'Tipo '!$B$8,IF(D1156=8,'Tipo '!$B$9,IF(D1156=9,'Tipo '!$B$10,IF(D1156=10,'Tipo '!$B$11,IF(D1156=11,'Tipo '!$B$12,IF(D1156=12,'Tipo '!$B$13,IF(D1156=13,'Tipo '!$B$14,IF(D1156=14,'Tipo '!$B$15,IF(D1156=15,'Tipo '!$B$16,IF(D1156=16,'Tipo '!$B$17,IF(D1156=17,'Tipo '!$B$18,IF(D1156=18,'Tipo '!$B$19,IF(D1156=19,'Tipo '!$B$20,IF(D1156=20,'Tipo '!$B$21,"No ha seleccionado un tipo de contrato válido"))))))))))))))))))))</f>
        <v>No ha seleccionado un tipo de contrato válido</v>
      </c>
      <c r="F1156" s="136"/>
      <c r="G1156" s="136"/>
      <c r="H1156" s="146"/>
      <c r="I1156" s="146"/>
      <c r="J1156" s="135"/>
      <c r="K1156" s="136" t="str">
        <f>IF(J1156=1,'Equivalencia BH-BMPT'!$D$2,IF(J1156=2,'Equivalencia BH-BMPT'!$D$3,IF(J1156=3,'Equivalencia BH-BMPT'!$D$4,IF(J1156=4,'Equivalencia BH-BMPT'!$D$5,IF(J1156=5,'Equivalencia BH-BMPT'!$D$6,IF(J1156=6,'Equivalencia BH-BMPT'!$D$7,IF(J1156=7,'Equivalencia BH-BMPT'!$D$8,IF(J1156=8,'Equivalencia BH-BMPT'!$D$9,IF(J1156=9,'Equivalencia BH-BMPT'!$D$10,IF(J1156=10,'Equivalencia BH-BMPT'!$D$11,IF(J1156=11,'Equivalencia BH-BMPT'!$D$12,IF(J1156=12,'Equivalencia BH-BMPT'!$D$13,IF(J1156=13,'Equivalencia BH-BMPT'!$D$14,IF(J1156=14,'Equivalencia BH-BMPT'!$D$15,IF(J1156=15,'Equivalencia BH-BMPT'!$D$16,IF(J1156=16,'Equivalencia BH-BMPT'!$D$17,IF(J1156=17,'Equivalencia BH-BMPT'!$D$18,IF(J1156=18,'Equivalencia BH-BMPT'!$D$19,IF(J1156=19,'Equivalencia BH-BMPT'!$D$20,IF(J1156=20,'Equivalencia BH-BMPT'!$D$21,IF(J1156=21,'Equivalencia BH-BMPT'!$D$22,IF(J1156=22,'Equivalencia BH-BMPT'!$D$23,IF(J1156=23,'Equivalencia BH-BMPT'!#REF!,IF(J1156=24,'Equivalencia BH-BMPT'!$D$25,IF(J1156=25,'Equivalencia BH-BMPT'!$D$26,IF(J1156=26,'Equivalencia BH-BMPT'!$D$27,IF(J1156=27,'Equivalencia BH-BMPT'!$D$28,IF(J1156=28,'Equivalencia BH-BMPT'!$D$29,IF(J1156=29,'Equivalencia BH-BMPT'!$D$30,IF(J1156=30,'Equivalencia BH-BMPT'!$D$31,IF(J1156=31,'Equivalencia BH-BMPT'!$D$32,IF(J1156=32,'Equivalencia BH-BMPT'!$D$33,IF(J1156=33,'Equivalencia BH-BMPT'!$D$34,IF(J1156=34,'Equivalencia BH-BMPT'!$D$35,IF(J1156=35,'Equivalencia BH-BMPT'!$D$36,IF(J1156=36,'Equivalencia BH-BMPT'!$D$37,IF(J1156=37,'Equivalencia BH-BMPT'!$D$38,IF(J1156=38,'Equivalencia BH-BMPT'!#REF!,IF(J1156=39,'Equivalencia BH-BMPT'!$D$40,IF(J1156=40,'Equivalencia BH-BMPT'!$D$41,IF(J1156=41,'Equivalencia BH-BMPT'!$D$42,IF(J1156=42,'Equivalencia BH-BMPT'!$D$43,IF(J1156=43,'Equivalencia BH-BMPT'!$D$44,IF(J1156=44,'Equivalencia BH-BMPT'!$D$45,IF(J1156=45,'Equivalencia BH-BMPT'!$D$46,"No ha seleccionado un número de programa")))))))))))))))))))))))))))))))))))))))))))))</f>
        <v>No ha seleccionado un número de programa</v>
      </c>
      <c r="L1156" s="137"/>
      <c r="M1156" s="135"/>
      <c r="N1156" s="147"/>
      <c r="O1156" s="138"/>
      <c r="P1156" s="139"/>
      <c r="Q1156" s="140"/>
      <c r="R1156" s="140"/>
      <c r="S1156" s="140"/>
      <c r="T1156" s="140">
        <f t="shared" si="90"/>
        <v>0</v>
      </c>
      <c r="U1156" s="140"/>
      <c r="V1156" s="141"/>
      <c r="W1156" s="141"/>
      <c r="X1156" s="141"/>
      <c r="Y1156" s="135"/>
      <c r="Z1156" s="135"/>
      <c r="AA1156" s="142"/>
      <c r="AB1156" s="135"/>
      <c r="AC1156" s="135"/>
      <c r="AD1156" s="135"/>
      <c r="AE1156" s="135"/>
      <c r="AF1156" s="143" t="e">
        <f t="shared" si="91"/>
        <v>#DIV/0!</v>
      </c>
      <c r="AG1156" s="144"/>
      <c r="AH1156" s="144" t="b">
        <f t="shared" si="92"/>
        <v>1</v>
      </c>
    </row>
    <row r="1157" spans="1:34" ht="44.25" customHeight="1" thickBot="1" x14ac:dyDescent="0.3">
      <c r="A1157" s="135"/>
      <c r="B1157" s="135"/>
      <c r="C1157" s="136"/>
      <c r="D1157" s="135"/>
      <c r="E1157" s="136" t="str">
        <f>IF(D1157=1,'Tipo '!$B$2,IF(D1157=2,'Tipo '!$B$3,IF(D1157=3,'Tipo '!$B$4,IF(D1157=4,'Tipo '!$B$5,IF(D1157=5,'Tipo '!$B$6,IF(D1157=6,'Tipo '!$B$7,IF(D1157=7,'Tipo '!$B$8,IF(D1157=8,'Tipo '!$B$9,IF(D1157=9,'Tipo '!$B$10,IF(D1157=10,'Tipo '!$B$11,IF(D1157=11,'Tipo '!$B$12,IF(D1157=12,'Tipo '!$B$13,IF(D1157=13,'Tipo '!$B$14,IF(D1157=14,'Tipo '!$B$15,IF(D1157=15,'Tipo '!$B$16,IF(D1157=16,'Tipo '!$B$17,IF(D1157=17,'Tipo '!$B$18,IF(D1157=18,'Tipo '!$B$19,IF(D1157=19,'Tipo '!$B$20,IF(D1157=20,'Tipo '!$B$21,"No ha seleccionado un tipo de contrato válido"))))))))))))))))))))</f>
        <v>No ha seleccionado un tipo de contrato válido</v>
      </c>
      <c r="F1157" s="136"/>
      <c r="G1157" s="136"/>
      <c r="H1157" s="146"/>
      <c r="I1157" s="146"/>
      <c r="J1157" s="135"/>
      <c r="K1157" s="136" t="str">
        <f>IF(J1157=1,'Equivalencia BH-BMPT'!$D$2,IF(J1157=2,'Equivalencia BH-BMPT'!$D$3,IF(J1157=3,'Equivalencia BH-BMPT'!$D$4,IF(J1157=4,'Equivalencia BH-BMPT'!$D$5,IF(J1157=5,'Equivalencia BH-BMPT'!$D$6,IF(J1157=6,'Equivalencia BH-BMPT'!$D$7,IF(J1157=7,'Equivalencia BH-BMPT'!$D$8,IF(J1157=8,'Equivalencia BH-BMPT'!$D$9,IF(J1157=9,'Equivalencia BH-BMPT'!$D$10,IF(J1157=10,'Equivalencia BH-BMPT'!$D$11,IF(J1157=11,'Equivalencia BH-BMPT'!$D$12,IF(J1157=12,'Equivalencia BH-BMPT'!$D$13,IF(J1157=13,'Equivalencia BH-BMPT'!$D$14,IF(J1157=14,'Equivalencia BH-BMPT'!$D$15,IF(J1157=15,'Equivalencia BH-BMPT'!$D$16,IF(J1157=16,'Equivalencia BH-BMPT'!$D$17,IF(J1157=17,'Equivalencia BH-BMPT'!$D$18,IF(J1157=18,'Equivalencia BH-BMPT'!$D$19,IF(J1157=19,'Equivalencia BH-BMPT'!$D$20,IF(J1157=20,'Equivalencia BH-BMPT'!$D$21,IF(J1157=21,'Equivalencia BH-BMPT'!$D$22,IF(J1157=22,'Equivalencia BH-BMPT'!$D$23,IF(J1157=23,'Equivalencia BH-BMPT'!#REF!,IF(J1157=24,'Equivalencia BH-BMPT'!$D$25,IF(J1157=25,'Equivalencia BH-BMPT'!$D$26,IF(J1157=26,'Equivalencia BH-BMPT'!$D$27,IF(J1157=27,'Equivalencia BH-BMPT'!$D$28,IF(J1157=28,'Equivalencia BH-BMPT'!$D$29,IF(J1157=29,'Equivalencia BH-BMPT'!$D$30,IF(J1157=30,'Equivalencia BH-BMPT'!$D$31,IF(J1157=31,'Equivalencia BH-BMPT'!$D$32,IF(J1157=32,'Equivalencia BH-BMPT'!$D$33,IF(J1157=33,'Equivalencia BH-BMPT'!$D$34,IF(J1157=34,'Equivalencia BH-BMPT'!$D$35,IF(J1157=35,'Equivalencia BH-BMPT'!$D$36,IF(J1157=36,'Equivalencia BH-BMPT'!$D$37,IF(J1157=37,'Equivalencia BH-BMPT'!$D$38,IF(J1157=38,'Equivalencia BH-BMPT'!#REF!,IF(J1157=39,'Equivalencia BH-BMPT'!$D$40,IF(J1157=40,'Equivalencia BH-BMPT'!$D$41,IF(J1157=41,'Equivalencia BH-BMPT'!$D$42,IF(J1157=42,'Equivalencia BH-BMPT'!$D$43,IF(J1157=43,'Equivalencia BH-BMPT'!$D$44,IF(J1157=44,'Equivalencia BH-BMPT'!$D$45,IF(J1157=45,'Equivalencia BH-BMPT'!$D$46,"No ha seleccionado un número de programa")))))))))))))))))))))))))))))))))))))))))))))</f>
        <v>No ha seleccionado un número de programa</v>
      </c>
      <c r="L1157" s="137"/>
      <c r="M1157" s="135"/>
      <c r="N1157" s="147"/>
      <c r="O1157" s="138"/>
      <c r="P1157" s="139"/>
      <c r="Q1157" s="140"/>
      <c r="R1157" s="140"/>
      <c r="S1157" s="140"/>
      <c r="T1157" s="140">
        <f t="shared" si="90"/>
        <v>0</v>
      </c>
      <c r="U1157" s="140"/>
      <c r="V1157" s="141"/>
      <c r="W1157" s="141"/>
      <c r="X1157" s="141"/>
      <c r="Y1157" s="135"/>
      <c r="Z1157" s="135"/>
      <c r="AA1157" s="142"/>
      <c r="AB1157" s="135"/>
      <c r="AC1157" s="135"/>
      <c r="AD1157" s="135"/>
      <c r="AE1157" s="135"/>
      <c r="AF1157" s="143" t="e">
        <f t="shared" si="91"/>
        <v>#DIV/0!</v>
      </c>
      <c r="AG1157" s="144"/>
      <c r="AH1157" s="144" t="b">
        <f t="shared" si="92"/>
        <v>1</v>
      </c>
    </row>
    <row r="1158" spans="1:34" ht="44.25" customHeight="1" thickBot="1" x14ac:dyDescent="0.3">
      <c r="A1158" s="135"/>
      <c r="B1158" s="135"/>
      <c r="C1158" s="136"/>
      <c r="D1158" s="135"/>
      <c r="E1158" s="136" t="str">
        <f>IF(D1158=1,'Tipo '!$B$2,IF(D1158=2,'Tipo '!$B$3,IF(D1158=3,'Tipo '!$B$4,IF(D1158=4,'Tipo '!$B$5,IF(D1158=5,'Tipo '!$B$6,IF(D1158=6,'Tipo '!$B$7,IF(D1158=7,'Tipo '!$B$8,IF(D1158=8,'Tipo '!$B$9,IF(D1158=9,'Tipo '!$B$10,IF(D1158=10,'Tipo '!$B$11,IF(D1158=11,'Tipo '!$B$12,IF(D1158=12,'Tipo '!$B$13,IF(D1158=13,'Tipo '!$B$14,IF(D1158=14,'Tipo '!$B$15,IF(D1158=15,'Tipo '!$B$16,IF(D1158=16,'Tipo '!$B$17,IF(D1158=17,'Tipo '!$B$18,IF(D1158=18,'Tipo '!$B$19,IF(D1158=19,'Tipo '!$B$20,IF(D1158=20,'Tipo '!$B$21,"No ha seleccionado un tipo de contrato válido"))))))))))))))))))))</f>
        <v>No ha seleccionado un tipo de contrato válido</v>
      </c>
      <c r="F1158" s="136"/>
      <c r="G1158" s="136"/>
      <c r="H1158" s="146"/>
      <c r="I1158" s="146"/>
      <c r="J1158" s="135"/>
      <c r="K1158" s="136" t="str">
        <f>IF(J1158=1,'Equivalencia BH-BMPT'!$D$2,IF(J1158=2,'Equivalencia BH-BMPT'!$D$3,IF(J1158=3,'Equivalencia BH-BMPT'!$D$4,IF(J1158=4,'Equivalencia BH-BMPT'!$D$5,IF(J1158=5,'Equivalencia BH-BMPT'!$D$6,IF(J1158=6,'Equivalencia BH-BMPT'!$D$7,IF(J1158=7,'Equivalencia BH-BMPT'!$D$8,IF(J1158=8,'Equivalencia BH-BMPT'!$D$9,IF(J1158=9,'Equivalencia BH-BMPT'!$D$10,IF(J1158=10,'Equivalencia BH-BMPT'!$D$11,IF(J1158=11,'Equivalencia BH-BMPT'!$D$12,IF(J1158=12,'Equivalencia BH-BMPT'!$D$13,IF(J1158=13,'Equivalencia BH-BMPT'!$D$14,IF(J1158=14,'Equivalencia BH-BMPT'!$D$15,IF(J1158=15,'Equivalencia BH-BMPT'!$D$16,IF(J1158=16,'Equivalencia BH-BMPT'!$D$17,IF(J1158=17,'Equivalencia BH-BMPT'!$D$18,IF(J1158=18,'Equivalencia BH-BMPT'!$D$19,IF(J1158=19,'Equivalencia BH-BMPT'!$D$20,IF(J1158=20,'Equivalencia BH-BMPT'!$D$21,IF(J1158=21,'Equivalencia BH-BMPT'!$D$22,IF(J1158=22,'Equivalencia BH-BMPT'!$D$23,IF(J1158=23,'Equivalencia BH-BMPT'!#REF!,IF(J1158=24,'Equivalencia BH-BMPT'!$D$25,IF(J1158=25,'Equivalencia BH-BMPT'!$D$26,IF(J1158=26,'Equivalencia BH-BMPT'!$D$27,IF(J1158=27,'Equivalencia BH-BMPT'!$D$28,IF(J1158=28,'Equivalencia BH-BMPT'!$D$29,IF(J1158=29,'Equivalencia BH-BMPT'!$D$30,IF(J1158=30,'Equivalencia BH-BMPT'!$D$31,IF(J1158=31,'Equivalencia BH-BMPT'!$D$32,IF(J1158=32,'Equivalencia BH-BMPT'!$D$33,IF(J1158=33,'Equivalencia BH-BMPT'!$D$34,IF(J1158=34,'Equivalencia BH-BMPT'!$D$35,IF(J1158=35,'Equivalencia BH-BMPT'!$D$36,IF(J1158=36,'Equivalencia BH-BMPT'!$D$37,IF(J1158=37,'Equivalencia BH-BMPT'!$D$38,IF(J1158=38,'Equivalencia BH-BMPT'!#REF!,IF(J1158=39,'Equivalencia BH-BMPT'!$D$40,IF(J1158=40,'Equivalencia BH-BMPT'!$D$41,IF(J1158=41,'Equivalencia BH-BMPT'!$D$42,IF(J1158=42,'Equivalencia BH-BMPT'!$D$43,IF(J1158=43,'Equivalencia BH-BMPT'!$D$44,IF(J1158=44,'Equivalencia BH-BMPT'!$D$45,IF(J1158=45,'Equivalencia BH-BMPT'!$D$46,"No ha seleccionado un número de programa")))))))))))))))))))))))))))))))))))))))))))))</f>
        <v>No ha seleccionado un número de programa</v>
      </c>
      <c r="L1158" s="137"/>
      <c r="M1158" s="135"/>
      <c r="N1158" s="147"/>
      <c r="O1158" s="138"/>
      <c r="P1158" s="139"/>
      <c r="Q1158" s="140"/>
      <c r="R1158" s="140"/>
      <c r="S1158" s="140"/>
      <c r="T1158" s="140">
        <f t="shared" si="90"/>
        <v>0</v>
      </c>
      <c r="U1158" s="140"/>
      <c r="V1158" s="141"/>
      <c r="W1158" s="141"/>
      <c r="X1158" s="141"/>
      <c r="Y1158" s="135"/>
      <c r="Z1158" s="135"/>
      <c r="AA1158" s="142"/>
      <c r="AB1158" s="135"/>
      <c r="AC1158" s="135"/>
      <c r="AD1158" s="135"/>
      <c r="AE1158" s="135"/>
      <c r="AF1158" s="143" t="e">
        <f t="shared" si="91"/>
        <v>#DIV/0!</v>
      </c>
      <c r="AG1158" s="144"/>
      <c r="AH1158" s="144" t="b">
        <f t="shared" si="92"/>
        <v>1</v>
      </c>
    </row>
    <row r="1159" spans="1:34" ht="44.25" customHeight="1" thickBot="1" x14ac:dyDescent="0.3">
      <c r="A1159" s="135"/>
      <c r="B1159" s="135"/>
      <c r="C1159" s="136"/>
      <c r="D1159" s="135"/>
      <c r="E1159" s="136" t="str">
        <f>IF(D1159=1,'Tipo '!$B$2,IF(D1159=2,'Tipo '!$B$3,IF(D1159=3,'Tipo '!$B$4,IF(D1159=4,'Tipo '!$B$5,IF(D1159=5,'Tipo '!$B$6,IF(D1159=6,'Tipo '!$B$7,IF(D1159=7,'Tipo '!$B$8,IF(D1159=8,'Tipo '!$B$9,IF(D1159=9,'Tipo '!$B$10,IF(D1159=10,'Tipo '!$B$11,IF(D1159=11,'Tipo '!$B$12,IF(D1159=12,'Tipo '!$B$13,IF(D1159=13,'Tipo '!$B$14,IF(D1159=14,'Tipo '!$B$15,IF(D1159=15,'Tipo '!$B$16,IF(D1159=16,'Tipo '!$B$17,IF(D1159=17,'Tipo '!$B$18,IF(D1159=18,'Tipo '!$B$19,IF(D1159=19,'Tipo '!$B$20,IF(D1159=20,'Tipo '!$B$21,"No ha seleccionado un tipo de contrato válido"))))))))))))))))))))</f>
        <v>No ha seleccionado un tipo de contrato válido</v>
      </c>
      <c r="F1159" s="136"/>
      <c r="G1159" s="136"/>
      <c r="H1159" s="146"/>
      <c r="I1159" s="146"/>
      <c r="J1159" s="135"/>
      <c r="K1159" s="136" t="str">
        <f>IF(J1159=1,'Equivalencia BH-BMPT'!$D$2,IF(J1159=2,'Equivalencia BH-BMPT'!$D$3,IF(J1159=3,'Equivalencia BH-BMPT'!$D$4,IF(J1159=4,'Equivalencia BH-BMPT'!$D$5,IF(J1159=5,'Equivalencia BH-BMPT'!$D$6,IF(J1159=6,'Equivalencia BH-BMPT'!$D$7,IF(J1159=7,'Equivalencia BH-BMPT'!$D$8,IF(J1159=8,'Equivalencia BH-BMPT'!$D$9,IF(J1159=9,'Equivalencia BH-BMPT'!$D$10,IF(J1159=10,'Equivalencia BH-BMPT'!$D$11,IF(J1159=11,'Equivalencia BH-BMPT'!$D$12,IF(J1159=12,'Equivalencia BH-BMPT'!$D$13,IF(J1159=13,'Equivalencia BH-BMPT'!$D$14,IF(J1159=14,'Equivalencia BH-BMPT'!$D$15,IF(J1159=15,'Equivalencia BH-BMPT'!$D$16,IF(J1159=16,'Equivalencia BH-BMPT'!$D$17,IF(J1159=17,'Equivalencia BH-BMPT'!$D$18,IF(J1159=18,'Equivalencia BH-BMPT'!$D$19,IF(J1159=19,'Equivalencia BH-BMPT'!$D$20,IF(J1159=20,'Equivalencia BH-BMPT'!$D$21,IF(J1159=21,'Equivalencia BH-BMPT'!$D$22,IF(J1159=22,'Equivalencia BH-BMPT'!$D$23,IF(J1159=23,'Equivalencia BH-BMPT'!#REF!,IF(J1159=24,'Equivalencia BH-BMPT'!$D$25,IF(J1159=25,'Equivalencia BH-BMPT'!$D$26,IF(J1159=26,'Equivalencia BH-BMPT'!$D$27,IF(J1159=27,'Equivalencia BH-BMPT'!$D$28,IF(J1159=28,'Equivalencia BH-BMPT'!$D$29,IF(J1159=29,'Equivalencia BH-BMPT'!$D$30,IF(J1159=30,'Equivalencia BH-BMPT'!$D$31,IF(J1159=31,'Equivalencia BH-BMPT'!$D$32,IF(J1159=32,'Equivalencia BH-BMPT'!$D$33,IF(J1159=33,'Equivalencia BH-BMPT'!$D$34,IF(J1159=34,'Equivalencia BH-BMPT'!$D$35,IF(J1159=35,'Equivalencia BH-BMPT'!$D$36,IF(J1159=36,'Equivalencia BH-BMPT'!$D$37,IF(J1159=37,'Equivalencia BH-BMPT'!$D$38,IF(J1159=38,'Equivalencia BH-BMPT'!#REF!,IF(J1159=39,'Equivalencia BH-BMPT'!$D$40,IF(J1159=40,'Equivalencia BH-BMPT'!$D$41,IF(J1159=41,'Equivalencia BH-BMPT'!$D$42,IF(J1159=42,'Equivalencia BH-BMPT'!$D$43,IF(J1159=43,'Equivalencia BH-BMPT'!$D$44,IF(J1159=44,'Equivalencia BH-BMPT'!$D$45,IF(J1159=45,'Equivalencia BH-BMPT'!$D$46,"No ha seleccionado un número de programa")))))))))))))))))))))))))))))))))))))))))))))</f>
        <v>No ha seleccionado un número de programa</v>
      </c>
      <c r="L1159" s="137"/>
      <c r="M1159" s="135"/>
      <c r="N1159" s="147"/>
      <c r="O1159" s="138"/>
      <c r="P1159" s="139"/>
      <c r="Q1159" s="140"/>
      <c r="R1159" s="140"/>
      <c r="S1159" s="140"/>
      <c r="T1159" s="140">
        <f t="shared" si="90"/>
        <v>0</v>
      </c>
      <c r="U1159" s="140"/>
      <c r="V1159" s="141"/>
      <c r="W1159" s="141"/>
      <c r="X1159" s="141"/>
      <c r="Y1159" s="135"/>
      <c r="Z1159" s="135"/>
      <c r="AA1159" s="142"/>
      <c r="AB1159" s="135"/>
      <c r="AC1159" s="135"/>
      <c r="AD1159" s="135"/>
      <c r="AE1159" s="135"/>
      <c r="AF1159" s="143" t="e">
        <f t="shared" si="91"/>
        <v>#DIV/0!</v>
      </c>
      <c r="AG1159" s="144"/>
      <c r="AH1159" s="144" t="b">
        <f t="shared" si="92"/>
        <v>1</v>
      </c>
    </row>
    <row r="1160" spans="1:34" ht="44.25" customHeight="1" thickBot="1" x14ac:dyDescent="0.3">
      <c r="A1160" s="135"/>
      <c r="B1160" s="135"/>
      <c r="C1160" s="136"/>
      <c r="D1160" s="135"/>
      <c r="E1160" s="136" t="str">
        <f>IF(D1160=1,'Tipo '!$B$2,IF(D1160=2,'Tipo '!$B$3,IF(D1160=3,'Tipo '!$B$4,IF(D1160=4,'Tipo '!$B$5,IF(D1160=5,'Tipo '!$B$6,IF(D1160=6,'Tipo '!$B$7,IF(D1160=7,'Tipo '!$B$8,IF(D1160=8,'Tipo '!$B$9,IF(D1160=9,'Tipo '!$B$10,IF(D1160=10,'Tipo '!$B$11,IF(D1160=11,'Tipo '!$B$12,IF(D1160=12,'Tipo '!$B$13,IF(D1160=13,'Tipo '!$B$14,IF(D1160=14,'Tipo '!$B$15,IF(D1160=15,'Tipo '!$B$16,IF(D1160=16,'Tipo '!$B$17,IF(D1160=17,'Tipo '!$B$18,IF(D1160=18,'Tipo '!$B$19,IF(D1160=19,'Tipo '!$B$20,IF(D1160=20,'Tipo '!$B$21,"No ha seleccionado un tipo de contrato válido"))))))))))))))))))))</f>
        <v>No ha seleccionado un tipo de contrato válido</v>
      </c>
      <c r="F1160" s="136"/>
      <c r="G1160" s="136"/>
      <c r="H1160" s="146"/>
      <c r="I1160" s="146"/>
      <c r="J1160" s="135"/>
      <c r="K1160" s="136" t="str">
        <f>IF(J1160=1,'Equivalencia BH-BMPT'!$D$2,IF(J1160=2,'Equivalencia BH-BMPT'!$D$3,IF(J1160=3,'Equivalencia BH-BMPT'!$D$4,IF(J1160=4,'Equivalencia BH-BMPT'!$D$5,IF(J1160=5,'Equivalencia BH-BMPT'!$D$6,IF(J1160=6,'Equivalencia BH-BMPT'!$D$7,IF(J1160=7,'Equivalencia BH-BMPT'!$D$8,IF(J1160=8,'Equivalencia BH-BMPT'!$D$9,IF(J1160=9,'Equivalencia BH-BMPT'!$D$10,IF(J1160=10,'Equivalencia BH-BMPT'!$D$11,IF(J1160=11,'Equivalencia BH-BMPT'!$D$12,IF(J1160=12,'Equivalencia BH-BMPT'!$D$13,IF(J1160=13,'Equivalencia BH-BMPT'!$D$14,IF(J1160=14,'Equivalencia BH-BMPT'!$D$15,IF(J1160=15,'Equivalencia BH-BMPT'!$D$16,IF(J1160=16,'Equivalencia BH-BMPT'!$D$17,IF(J1160=17,'Equivalencia BH-BMPT'!$D$18,IF(J1160=18,'Equivalencia BH-BMPT'!$D$19,IF(J1160=19,'Equivalencia BH-BMPT'!$D$20,IF(J1160=20,'Equivalencia BH-BMPT'!$D$21,IF(J1160=21,'Equivalencia BH-BMPT'!$D$22,IF(J1160=22,'Equivalencia BH-BMPT'!$D$23,IF(J1160=23,'Equivalencia BH-BMPT'!#REF!,IF(J1160=24,'Equivalencia BH-BMPT'!$D$25,IF(J1160=25,'Equivalencia BH-BMPT'!$D$26,IF(J1160=26,'Equivalencia BH-BMPT'!$D$27,IF(J1160=27,'Equivalencia BH-BMPT'!$D$28,IF(J1160=28,'Equivalencia BH-BMPT'!$D$29,IF(J1160=29,'Equivalencia BH-BMPT'!$D$30,IF(J1160=30,'Equivalencia BH-BMPT'!$D$31,IF(J1160=31,'Equivalencia BH-BMPT'!$D$32,IF(J1160=32,'Equivalencia BH-BMPT'!$D$33,IF(J1160=33,'Equivalencia BH-BMPT'!$D$34,IF(J1160=34,'Equivalencia BH-BMPT'!$D$35,IF(J1160=35,'Equivalencia BH-BMPT'!$D$36,IF(J1160=36,'Equivalencia BH-BMPT'!$D$37,IF(J1160=37,'Equivalencia BH-BMPT'!$D$38,IF(J1160=38,'Equivalencia BH-BMPT'!#REF!,IF(J1160=39,'Equivalencia BH-BMPT'!$D$40,IF(J1160=40,'Equivalencia BH-BMPT'!$D$41,IF(J1160=41,'Equivalencia BH-BMPT'!$D$42,IF(J1160=42,'Equivalencia BH-BMPT'!$D$43,IF(J1160=43,'Equivalencia BH-BMPT'!$D$44,IF(J1160=44,'Equivalencia BH-BMPT'!$D$45,IF(J1160=45,'Equivalencia BH-BMPT'!$D$46,"No ha seleccionado un número de programa")))))))))))))))))))))))))))))))))))))))))))))</f>
        <v>No ha seleccionado un número de programa</v>
      </c>
      <c r="L1160" s="137"/>
      <c r="M1160" s="135"/>
      <c r="N1160" s="147"/>
      <c r="O1160" s="138"/>
      <c r="P1160" s="139"/>
      <c r="Q1160" s="140"/>
      <c r="R1160" s="140"/>
      <c r="S1160" s="140"/>
      <c r="T1160" s="140">
        <f t="shared" si="90"/>
        <v>0</v>
      </c>
      <c r="U1160" s="140"/>
      <c r="V1160" s="141"/>
      <c r="W1160" s="141"/>
      <c r="X1160" s="141"/>
      <c r="Y1160" s="135"/>
      <c r="Z1160" s="135"/>
      <c r="AA1160" s="142"/>
      <c r="AB1160" s="135"/>
      <c r="AC1160" s="135"/>
      <c r="AD1160" s="135"/>
      <c r="AE1160" s="135"/>
      <c r="AF1160" s="143" t="e">
        <f t="shared" si="91"/>
        <v>#DIV/0!</v>
      </c>
      <c r="AG1160" s="144"/>
      <c r="AH1160" s="144" t="b">
        <f t="shared" si="92"/>
        <v>1</v>
      </c>
    </row>
    <row r="1161" spans="1:34" ht="44.25" customHeight="1" thickBot="1" x14ac:dyDescent="0.3">
      <c r="A1161" s="135"/>
      <c r="B1161" s="135"/>
      <c r="C1161" s="136"/>
      <c r="D1161" s="135"/>
      <c r="E1161" s="136" t="str">
        <f>IF(D1161=1,'Tipo '!$B$2,IF(D1161=2,'Tipo '!$B$3,IF(D1161=3,'Tipo '!$B$4,IF(D1161=4,'Tipo '!$B$5,IF(D1161=5,'Tipo '!$B$6,IF(D1161=6,'Tipo '!$B$7,IF(D1161=7,'Tipo '!$B$8,IF(D1161=8,'Tipo '!$B$9,IF(D1161=9,'Tipo '!$B$10,IF(D1161=10,'Tipo '!$B$11,IF(D1161=11,'Tipo '!$B$12,IF(D1161=12,'Tipo '!$B$13,IF(D1161=13,'Tipo '!$B$14,IF(D1161=14,'Tipo '!$B$15,IF(D1161=15,'Tipo '!$B$16,IF(D1161=16,'Tipo '!$B$17,IF(D1161=17,'Tipo '!$B$18,IF(D1161=18,'Tipo '!$B$19,IF(D1161=19,'Tipo '!$B$20,IF(D1161=20,'Tipo '!$B$21,"No ha seleccionado un tipo de contrato válido"))))))))))))))))))))</f>
        <v>No ha seleccionado un tipo de contrato válido</v>
      </c>
      <c r="F1161" s="136"/>
      <c r="G1161" s="136"/>
      <c r="H1161" s="146"/>
      <c r="I1161" s="146"/>
      <c r="J1161" s="135"/>
      <c r="K1161" s="136" t="str">
        <f>IF(J1161=1,'Equivalencia BH-BMPT'!$D$2,IF(J1161=2,'Equivalencia BH-BMPT'!$D$3,IF(J1161=3,'Equivalencia BH-BMPT'!$D$4,IF(J1161=4,'Equivalencia BH-BMPT'!$D$5,IF(J1161=5,'Equivalencia BH-BMPT'!$D$6,IF(J1161=6,'Equivalencia BH-BMPT'!$D$7,IF(J1161=7,'Equivalencia BH-BMPT'!$D$8,IF(J1161=8,'Equivalencia BH-BMPT'!$D$9,IF(J1161=9,'Equivalencia BH-BMPT'!$D$10,IF(J1161=10,'Equivalencia BH-BMPT'!$D$11,IF(J1161=11,'Equivalencia BH-BMPT'!$D$12,IF(J1161=12,'Equivalencia BH-BMPT'!$D$13,IF(J1161=13,'Equivalencia BH-BMPT'!$D$14,IF(J1161=14,'Equivalencia BH-BMPT'!$D$15,IF(J1161=15,'Equivalencia BH-BMPT'!$D$16,IF(J1161=16,'Equivalencia BH-BMPT'!$D$17,IF(J1161=17,'Equivalencia BH-BMPT'!$D$18,IF(J1161=18,'Equivalencia BH-BMPT'!$D$19,IF(J1161=19,'Equivalencia BH-BMPT'!$D$20,IF(J1161=20,'Equivalencia BH-BMPT'!$D$21,IF(J1161=21,'Equivalencia BH-BMPT'!$D$22,IF(J1161=22,'Equivalencia BH-BMPT'!$D$23,IF(J1161=23,'Equivalencia BH-BMPT'!#REF!,IF(J1161=24,'Equivalencia BH-BMPT'!$D$25,IF(J1161=25,'Equivalencia BH-BMPT'!$D$26,IF(J1161=26,'Equivalencia BH-BMPT'!$D$27,IF(J1161=27,'Equivalencia BH-BMPT'!$D$28,IF(J1161=28,'Equivalencia BH-BMPT'!$D$29,IF(J1161=29,'Equivalencia BH-BMPT'!$D$30,IF(J1161=30,'Equivalencia BH-BMPT'!$D$31,IF(J1161=31,'Equivalencia BH-BMPT'!$D$32,IF(J1161=32,'Equivalencia BH-BMPT'!$D$33,IF(J1161=33,'Equivalencia BH-BMPT'!$D$34,IF(J1161=34,'Equivalencia BH-BMPT'!$D$35,IF(J1161=35,'Equivalencia BH-BMPT'!$D$36,IF(J1161=36,'Equivalencia BH-BMPT'!$D$37,IF(J1161=37,'Equivalencia BH-BMPT'!$D$38,IF(J1161=38,'Equivalencia BH-BMPT'!#REF!,IF(J1161=39,'Equivalencia BH-BMPT'!$D$40,IF(J1161=40,'Equivalencia BH-BMPT'!$D$41,IF(J1161=41,'Equivalencia BH-BMPT'!$D$42,IF(J1161=42,'Equivalencia BH-BMPT'!$D$43,IF(J1161=43,'Equivalencia BH-BMPT'!$D$44,IF(J1161=44,'Equivalencia BH-BMPT'!$D$45,IF(J1161=45,'Equivalencia BH-BMPT'!$D$46,"No ha seleccionado un número de programa")))))))))))))))))))))))))))))))))))))))))))))</f>
        <v>No ha seleccionado un número de programa</v>
      </c>
      <c r="L1161" s="137"/>
      <c r="M1161" s="135"/>
      <c r="N1161" s="147"/>
      <c r="O1161" s="138"/>
      <c r="P1161" s="139"/>
      <c r="Q1161" s="140"/>
      <c r="R1161" s="140"/>
      <c r="S1161" s="140"/>
      <c r="T1161" s="140">
        <f t="shared" si="90"/>
        <v>0</v>
      </c>
      <c r="U1161" s="140"/>
      <c r="V1161" s="141"/>
      <c r="W1161" s="141"/>
      <c r="X1161" s="141"/>
      <c r="Y1161" s="135"/>
      <c r="Z1161" s="135"/>
      <c r="AA1161" s="142"/>
      <c r="AB1161" s="135"/>
      <c r="AC1161" s="135"/>
      <c r="AD1161" s="135"/>
      <c r="AE1161" s="135"/>
      <c r="AF1161" s="143" t="e">
        <f t="shared" si="91"/>
        <v>#DIV/0!</v>
      </c>
      <c r="AG1161" s="144"/>
      <c r="AH1161" s="144" t="b">
        <f t="shared" si="92"/>
        <v>1</v>
      </c>
    </row>
    <row r="1162" spans="1:34" ht="44.25" customHeight="1" thickBot="1" x14ac:dyDescent="0.3">
      <c r="A1162" s="135"/>
      <c r="B1162" s="135"/>
      <c r="C1162" s="136"/>
      <c r="D1162" s="135"/>
      <c r="E1162" s="136" t="str">
        <f>IF(D1162=1,'Tipo '!$B$2,IF(D1162=2,'Tipo '!$B$3,IF(D1162=3,'Tipo '!$B$4,IF(D1162=4,'Tipo '!$B$5,IF(D1162=5,'Tipo '!$B$6,IF(D1162=6,'Tipo '!$B$7,IF(D1162=7,'Tipo '!$B$8,IF(D1162=8,'Tipo '!$B$9,IF(D1162=9,'Tipo '!$B$10,IF(D1162=10,'Tipo '!$B$11,IF(D1162=11,'Tipo '!$B$12,IF(D1162=12,'Tipo '!$B$13,IF(D1162=13,'Tipo '!$B$14,IF(D1162=14,'Tipo '!$B$15,IF(D1162=15,'Tipo '!$B$16,IF(D1162=16,'Tipo '!$B$17,IF(D1162=17,'Tipo '!$B$18,IF(D1162=18,'Tipo '!$B$19,IF(D1162=19,'Tipo '!$B$20,IF(D1162=20,'Tipo '!$B$21,"No ha seleccionado un tipo de contrato válido"))))))))))))))))))))</f>
        <v>No ha seleccionado un tipo de contrato válido</v>
      </c>
      <c r="F1162" s="136"/>
      <c r="G1162" s="136"/>
      <c r="H1162" s="146"/>
      <c r="I1162" s="146"/>
      <c r="J1162" s="135"/>
      <c r="K1162" s="136" t="str">
        <f>IF(J1162=1,'Equivalencia BH-BMPT'!$D$2,IF(J1162=2,'Equivalencia BH-BMPT'!$D$3,IF(J1162=3,'Equivalencia BH-BMPT'!$D$4,IF(J1162=4,'Equivalencia BH-BMPT'!$D$5,IF(J1162=5,'Equivalencia BH-BMPT'!$D$6,IF(J1162=6,'Equivalencia BH-BMPT'!$D$7,IF(J1162=7,'Equivalencia BH-BMPT'!$D$8,IF(J1162=8,'Equivalencia BH-BMPT'!$D$9,IF(J1162=9,'Equivalencia BH-BMPT'!$D$10,IF(J1162=10,'Equivalencia BH-BMPT'!$D$11,IF(J1162=11,'Equivalencia BH-BMPT'!$D$12,IF(J1162=12,'Equivalencia BH-BMPT'!$D$13,IF(J1162=13,'Equivalencia BH-BMPT'!$D$14,IF(J1162=14,'Equivalencia BH-BMPT'!$D$15,IF(J1162=15,'Equivalencia BH-BMPT'!$D$16,IF(J1162=16,'Equivalencia BH-BMPT'!$D$17,IF(J1162=17,'Equivalencia BH-BMPT'!$D$18,IF(J1162=18,'Equivalencia BH-BMPT'!$D$19,IF(J1162=19,'Equivalencia BH-BMPT'!$D$20,IF(J1162=20,'Equivalencia BH-BMPT'!$D$21,IF(J1162=21,'Equivalencia BH-BMPT'!$D$22,IF(J1162=22,'Equivalencia BH-BMPT'!$D$23,IF(J1162=23,'Equivalencia BH-BMPT'!#REF!,IF(J1162=24,'Equivalencia BH-BMPT'!$D$25,IF(J1162=25,'Equivalencia BH-BMPT'!$D$26,IF(J1162=26,'Equivalencia BH-BMPT'!$D$27,IF(J1162=27,'Equivalencia BH-BMPT'!$D$28,IF(J1162=28,'Equivalencia BH-BMPT'!$D$29,IF(J1162=29,'Equivalencia BH-BMPT'!$D$30,IF(J1162=30,'Equivalencia BH-BMPT'!$D$31,IF(J1162=31,'Equivalencia BH-BMPT'!$D$32,IF(J1162=32,'Equivalencia BH-BMPT'!$D$33,IF(J1162=33,'Equivalencia BH-BMPT'!$D$34,IF(J1162=34,'Equivalencia BH-BMPT'!$D$35,IF(J1162=35,'Equivalencia BH-BMPT'!$D$36,IF(J1162=36,'Equivalencia BH-BMPT'!$D$37,IF(J1162=37,'Equivalencia BH-BMPT'!$D$38,IF(J1162=38,'Equivalencia BH-BMPT'!#REF!,IF(J1162=39,'Equivalencia BH-BMPT'!$D$40,IF(J1162=40,'Equivalencia BH-BMPT'!$D$41,IF(J1162=41,'Equivalencia BH-BMPT'!$D$42,IF(J1162=42,'Equivalencia BH-BMPT'!$D$43,IF(J1162=43,'Equivalencia BH-BMPT'!$D$44,IF(J1162=44,'Equivalencia BH-BMPT'!$D$45,IF(J1162=45,'Equivalencia BH-BMPT'!$D$46,"No ha seleccionado un número de programa")))))))))))))))))))))))))))))))))))))))))))))</f>
        <v>No ha seleccionado un número de programa</v>
      </c>
      <c r="L1162" s="137"/>
      <c r="M1162" s="135"/>
      <c r="N1162" s="147"/>
      <c r="O1162" s="138"/>
      <c r="P1162" s="139"/>
      <c r="Q1162" s="140"/>
      <c r="R1162" s="140"/>
      <c r="S1162" s="140"/>
      <c r="T1162" s="140">
        <f t="shared" si="90"/>
        <v>0</v>
      </c>
      <c r="U1162" s="140"/>
      <c r="V1162" s="141"/>
      <c r="W1162" s="141"/>
      <c r="X1162" s="141"/>
      <c r="Y1162" s="135"/>
      <c r="Z1162" s="135"/>
      <c r="AA1162" s="142"/>
      <c r="AB1162" s="135"/>
      <c r="AC1162" s="135"/>
      <c r="AD1162" s="135"/>
      <c r="AE1162" s="135"/>
      <c r="AF1162" s="143" t="e">
        <f t="shared" si="91"/>
        <v>#DIV/0!</v>
      </c>
      <c r="AG1162" s="144"/>
      <c r="AH1162" s="144" t="b">
        <f t="shared" si="92"/>
        <v>1</v>
      </c>
    </row>
    <row r="1163" spans="1:34" ht="44.25" customHeight="1" thickBot="1" x14ac:dyDescent="0.3">
      <c r="A1163" s="135"/>
      <c r="B1163" s="135"/>
      <c r="C1163" s="136"/>
      <c r="D1163" s="135"/>
      <c r="E1163" s="136" t="str">
        <f>IF(D1163=1,'Tipo '!$B$2,IF(D1163=2,'Tipo '!$B$3,IF(D1163=3,'Tipo '!$B$4,IF(D1163=4,'Tipo '!$B$5,IF(D1163=5,'Tipo '!$B$6,IF(D1163=6,'Tipo '!$B$7,IF(D1163=7,'Tipo '!$B$8,IF(D1163=8,'Tipo '!$B$9,IF(D1163=9,'Tipo '!$B$10,IF(D1163=10,'Tipo '!$B$11,IF(D1163=11,'Tipo '!$B$12,IF(D1163=12,'Tipo '!$B$13,IF(D1163=13,'Tipo '!$B$14,IF(D1163=14,'Tipo '!$B$15,IF(D1163=15,'Tipo '!$B$16,IF(D1163=16,'Tipo '!$B$17,IF(D1163=17,'Tipo '!$B$18,IF(D1163=18,'Tipo '!$B$19,IF(D1163=19,'Tipo '!$B$20,IF(D1163=20,'Tipo '!$B$21,"No ha seleccionado un tipo de contrato válido"))))))))))))))))))))</f>
        <v>No ha seleccionado un tipo de contrato válido</v>
      </c>
      <c r="F1163" s="136"/>
      <c r="G1163" s="136"/>
      <c r="H1163" s="146"/>
      <c r="I1163" s="146"/>
      <c r="J1163" s="135"/>
      <c r="K1163" s="136" t="str">
        <f>IF(J1163=1,'Equivalencia BH-BMPT'!$D$2,IF(J1163=2,'Equivalencia BH-BMPT'!$D$3,IF(J1163=3,'Equivalencia BH-BMPT'!$D$4,IF(J1163=4,'Equivalencia BH-BMPT'!$D$5,IF(J1163=5,'Equivalencia BH-BMPT'!$D$6,IF(J1163=6,'Equivalencia BH-BMPT'!$D$7,IF(J1163=7,'Equivalencia BH-BMPT'!$D$8,IF(J1163=8,'Equivalencia BH-BMPT'!$D$9,IF(J1163=9,'Equivalencia BH-BMPT'!$D$10,IF(J1163=10,'Equivalencia BH-BMPT'!$D$11,IF(J1163=11,'Equivalencia BH-BMPT'!$D$12,IF(J1163=12,'Equivalencia BH-BMPT'!$D$13,IF(J1163=13,'Equivalencia BH-BMPT'!$D$14,IF(J1163=14,'Equivalencia BH-BMPT'!$D$15,IF(J1163=15,'Equivalencia BH-BMPT'!$D$16,IF(J1163=16,'Equivalencia BH-BMPT'!$D$17,IF(J1163=17,'Equivalencia BH-BMPT'!$D$18,IF(J1163=18,'Equivalencia BH-BMPT'!$D$19,IF(J1163=19,'Equivalencia BH-BMPT'!$D$20,IF(J1163=20,'Equivalencia BH-BMPT'!$D$21,IF(J1163=21,'Equivalencia BH-BMPT'!$D$22,IF(J1163=22,'Equivalencia BH-BMPT'!$D$23,IF(J1163=23,'Equivalencia BH-BMPT'!#REF!,IF(J1163=24,'Equivalencia BH-BMPT'!$D$25,IF(J1163=25,'Equivalencia BH-BMPT'!$D$26,IF(J1163=26,'Equivalencia BH-BMPT'!$D$27,IF(J1163=27,'Equivalencia BH-BMPT'!$D$28,IF(J1163=28,'Equivalencia BH-BMPT'!$D$29,IF(J1163=29,'Equivalencia BH-BMPT'!$D$30,IF(J1163=30,'Equivalencia BH-BMPT'!$D$31,IF(J1163=31,'Equivalencia BH-BMPT'!$D$32,IF(J1163=32,'Equivalencia BH-BMPT'!$D$33,IF(J1163=33,'Equivalencia BH-BMPT'!$D$34,IF(J1163=34,'Equivalencia BH-BMPT'!$D$35,IF(J1163=35,'Equivalencia BH-BMPT'!$D$36,IF(J1163=36,'Equivalencia BH-BMPT'!$D$37,IF(J1163=37,'Equivalencia BH-BMPT'!$D$38,IF(J1163=38,'Equivalencia BH-BMPT'!#REF!,IF(J1163=39,'Equivalencia BH-BMPT'!$D$40,IF(J1163=40,'Equivalencia BH-BMPT'!$D$41,IF(J1163=41,'Equivalencia BH-BMPT'!$D$42,IF(J1163=42,'Equivalencia BH-BMPT'!$D$43,IF(J1163=43,'Equivalencia BH-BMPT'!$D$44,IF(J1163=44,'Equivalencia BH-BMPT'!$D$45,IF(J1163=45,'Equivalencia BH-BMPT'!$D$46,"No ha seleccionado un número de programa")))))))))))))))))))))))))))))))))))))))))))))</f>
        <v>No ha seleccionado un número de programa</v>
      </c>
      <c r="L1163" s="137"/>
      <c r="M1163" s="135"/>
      <c r="N1163" s="147"/>
      <c r="O1163" s="138"/>
      <c r="P1163" s="139"/>
      <c r="Q1163" s="140"/>
      <c r="R1163" s="140"/>
      <c r="S1163" s="140"/>
      <c r="T1163" s="140">
        <f t="shared" si="90"/>
        <v>0</v>
      </c>
      <c r="U1163" s="140"/>
      <c r="V1163" s="141"/>
      <c r="W1163" s="141"/>
      <c r="X1163" s="141"/>
      <c r="Y1163" s="135"/>
      <c r="Z1163" s="135"/>
      <c r="AA1163" s="142"/>
      <c r="AB1163" s="135"/>
      <c r="AC1163" s="135"/>
      <c r="AD1163" s="135"/>
      <c r="AE1163" s="135"/>
      <c r="AF1163" s="143" t="e">
        <f t="shared" si="91"/>
        <v>#DIV/0!</v>
      </c>
      <c r="AG1163" s="144"/>
      <c r="AH1163" s="144" t="b">
        <f t="shared" si="92"/>
        <v>1</v>
      </c>
    </row>
    <row r="1164" spans="1:34" ht="44.25" customHeight="1" thickBot="1" x14ac:dyDescent="0.3">
      <c r="A1164" s="135"/>
      <c r="B1164" s="135"/>
      <c r="C1164" s="136"/>
      <c r="D1164" s="135"/>
      <c r="E1164" s="136" t="str">
        <f>IF(D1164=1,'Tipo '!$B$2,IF(D1164=2,'Tipo '!$B$3,IF(D1164=3,'Tipo '!$B$4,IF(D1164=4,'Tipo '!$B$5,IF(D1164=5,'Tipo '!$B$6,IF(D1164=6,'Tipo '!$B$7,IF(D1164=7,'Tipo '!$B$8,IF(D1164=8,'Tipo '!$B$9,IF(D1164=9,'Tipo '!$B$10,IF(D1164=10,'Tipo '!$B$11,IF(D1164=11,'Tipo '!$B$12,IF(D1164=12,'Tipo '!$B$13,IF(D1164=13,'Tipo '!$B$14,IF(D1164=14,'Tipo '!$B$15,IF(D1164=15,'Tipo '!$B$16,IF(D1164=16,'Tipo '!$B$17,IF(D1164=17,'Tipo '!$B$18,IF(D1164=18,'Tipo '!$B$19,IF(D1164=19,'Tipo '!$B$20,IF(D1164=20,'Tipo '!$B$21,"No ha seleccionado un tipo de contrato válido"))))))))))))))))))))</f>
        <v>No ha seleccionado un tipo de contrato válido</v>
      </c>
      <c r="F1164" s="136"/>
      <c r="G1164" s="136"/>
      <c r="H1164" s="146"/>
      <c r="I1164" s="146"/>
      <c r="J1164" s="135"/>
      <c r="K1164" s="136" t="str">
        <f>IF(J1164=1,'Equivalencia BH-BMPT'!$D$2,IF(J1164=2,'Equivalencia BH-BMPT'!$D$3,IF(J1164=3,'Equivalencia BH-BMPT'!$D$4,IF(J1164=4,'Equivalencia BH-BMPT'!$D$5,IF(J1164=5,'Equivalencia BH-BMPT'!$D$6,IF(J1164=6,'Equivalencia BH-BMPT'!$D$7,IF(J1164=7,'Equivalencia BH-BMPT'!$D$8,IF(J1164=8,'Equivalencia BH-BMPT'!$D$9,IF(J1164=9,'Equivalencia BH-BMPT'!$D$10,IF(J1164=10,'Equivalencia BH-BMPT'!$D$11,IF(J1164=11,'Equivalencia BH-BMPT'!$D$12,IF(J1164=12,'Equivalencia BH-BMPT'!$D$13,IF(J1164=13,'Equivalencia BH-BMPT'!$D$14,IF(J1164=14,'Equivalencia BH-BMPT'!$D$15,IF(J1164=15,'Equivalencia BH-BMPT'!$D$16,IF(J1164=16,'Equivalencia BH-BMPT'!$D$17,IF(J1164=17,'Equivalencia BH-BMPT'!$D$18,IF(J1164=18,'Equivalencia BH-BMPT'!$D$19,IF(J1164=19,'Equivalencia BH-BMPT'!$D$20,IF(J1164=20,'Equivalencia BH-BMPT'!$D$21,IF(J1164=21,'Equivalencia BH-BMPT'!$D$22,IF(J1164=22,'Equivalencia BH-BMPT'!$D$23,IF(J1164=23,'Equivalencia BH-BMPT'!#REF!,IF(J1164=24,'Equivalencia BH-BMPT'!$D$25,IF(J1164=25,'Equivalencia BH-BMPT'!$D$26,IF(J1164=26,'Equivalencia BH-BMPT'!$D$27,IF(J1164=27,'Equivalencia BH-BMPT'!$D$28,IF(J1164=28,'Equivalencia BH-BMPT'!$D$29,IF(J1164=29,'Equivalencia BH-BMPT'!$D$30,IF(J1164=30,'Equivalencia BH-BMPT'!$D$31,IF(J1164=31,'Equivalencia BH-BMPT'!$D$32,IF(J1164=32,'Equivalencia BH-BMPT'!$D$33,IF(J1164=33,'Equivalencia BH-BMPT'!$D$34,IF(J1164=34,'Equivalencia BH-BMPT'!$D$35,IF(J1164=35,'Equivalencia BH-BMPT'!$D$36,IF(J1164=36,'Equivalencia BH-BMPT'!$D$37,IF(J1164=37,'Equivalencia BH-BMPT'!$D$38,IF(J1164=38,'Equivalencia BH-BMPT'!#REF!,IF(J1164=39,'Equivalencia BH-BMPT'!$D$40,IF(J1164=40,'Equivalencia BH-BMPT'!$D$41,IF(J1164=41,'Equivalencia BH-BMPT'!$D$42,IF(J1164=42,'Equivalencia BH-BMPT'!$D$43,IF(J1164=43,'Equivalencia BH-BMPT'!$D$44,IF(J1164=44,'Equivalencia BH-BMPT'!$D$45,IF(J1164=45,'Equivalencia BH-BMPT'!$D$46,"No ha seleccionado un número de programa")))))))))))))))))))))))))))))))))))))))))))))</f>
        <v>No ha seleccionado un número de programa</v>
      </c>
      <c r="L1164" s="137"/>
      <c r="M1164" s="135"/>
      <c r="N1164" s="147"/>
      <c r="O1164" s="138"/>
      <c r="P1164" s="139"/>
      <c r="Q1164" s="140"/>
      <c r="R1164" s="140"/>
      <c r="S1164" s="140"/>
      <c r="T1164" s="140">
        <f t="shared" si="90"/>
        <v>0</v>
      </c>
      <c r="U1164" s="140"/>
      <c r="V1164" s="141"/>
      <c r="W1164" s="141"/>
      <c r="X1164" s="141"/>
      <c r="Y1164" s="135"/>
      <c r="Z1164" s="135"/>
      <c r="AA1164" s="142"/>
      <c r="AB1164" s="135"/>
      <c r="AC1164" s="135"/>
      <c r="AD1164" s="135"/>
      <c r="AE1164" s="135"/>
      <c r="AF1164" s="143" t="e">
        <f t="shared" si="91"/>
        <v>#DIV/0!</v>
      </c>
      <c r="AG1164" s="144"/>
      <c r="AH1164" s="144" t="b">
        <f t="shared" si="92"/>
        <v>1</v>
      </c>
    </row>
    <row r="1165" spans="1:34" ht="44.25" customHeight="1" thickBot="1" x14ac:dyDescent="0.3">
      <c r="A1165" s="135"/>
      <c r="B1165" s="135"/>
      <c r="C1165" s="136"/>
      <c r="D1165" s="135"/>
      <c r="E1165" s="136" t="str">
        <f>IF(D1165=1,'Tipo '!$B$2,IF(D1165=2,'Tipo '!$B$3,IF(D1165=3,'Tipo '!$B$4,IF(D1165=4,'Tipo '!$B$5,IF(D1165=5,'Tipo '!$B$6,IF(D1165=6,'Tipo '!$B$7,IF(D1165=7,'Tipo '!$B$8,IF(D1165=8,'Tipo '!$B$9,IF(D1165=9,'Tipo '!$B$10,IF(D1165=10,'Tipo '!$B$11,IF(D1165=11,'Tipo '!$B$12,IF(D1165=12,'Tipo '!$B$13,IF(D1165=13,'Tipo '!$B$14,IF(D1165=14,'Tipo '!$B$15,IF(D1165=15,'Tipo '!$B$16,IF(D1165=16,'Tipo '!$B$17,IF(D1165=17,'Tipo '!$B$18,IF(D1165=18,'Tipo '!$B$19,IF(D1165=19,'Tipo '!$B$20,IF(D1165=20,'Tipo '!$B$21,"No ha seleccionado un tipo de contrato válido"))))))))))))))))))))</f>
        <v>No ha seleccionado un tipo de contrato válido</v>
      </c>
      <c r="F1165" s="136"/>
      <c r="G1165" s="136"/>
      <c r="H1165" s="146"/>
      <c r="I1165" s="146"/>
      <c r="J1165" s="135"/>
      <c r="K1165" s="136" t="str">
        <f>IF(J1165=1,'Equivalencia BH-BMPT'!$D$2,IF(J1165=2,'Equivalencia BH-BMPT'!$D$3,IF(J1165=3,'Equivalencia BH-BMPT'!$D$4,IF(J1165=4,'Equivalencia BH-BMPT'!$D$5,IF(J1165=5,'Equivalencia BH-BMPT'!$D$6,IF(J1165=6,'Equivalencia BH-BMPT'!$D$7,IF(J1165=7,'Equivalencia BH-BMPT'!$D$8,IF(J1165=8,'Equivalencia BH-BMPT'!$D$9,IF(J1165=9,'Equivalencia BH-BMPT'!$D$10,IF(J1165=10,'Equivalencia BH-BMPT'!$D$11,IF(J1165=11,'Equivalencia BH-BMPT'!$D$12,IF(J1165=12,'Equivalencia BH-BMPT'!$D$13,IF(J1165=13,'Equivalencia BH-BMPT'!$D$14,IF(J1165=14,'Equivalencia BH-BMPT'!$D$15,IF(J1165=15,'Equivalencia BH-BMPT'!$D$16,IF(J1165=16,'Equivalencia BH-BMPT'!$D$17,IF(J1165=17,'Equivalencia BH-BMPT'!$D$18,IF(J1165=18,'Equivalencia BH-BMPT'!$D$19,IF(J1165=19,'Equivalencia BH-BMPT'!$D$20,IF(J1165=20,'Equivalencia BH-BMPT'!$D$21,IF(J1165=21,'Equivalencia BH-BMPT'!$D$22,IF(J1165=22,'Equivalencia BH-BMPT'!$D$23,IF(J1165=23,'Equivalencia BH-BMPT'!#REF!,IF(J1165=24,'Equivalencia BH-BMPT'!$D$25,IF(J1165=25,'Equivalencia BH-BMPT'!$D$26,IF(J1165=26,'Equivalencia BH-BMPT'!$D$27,IF(J1165=27,'Equivalencia BH-BMPT'!$D$28,IF(J1165=28,'Equivalencia BH-BMPT'!$D$29,IF(J1165=29,'Equivalencia BH-BMPT'!$D$30,IF(J1165=30,'Equivalencia BH-BMPT'!$D$31,IF(J1165=31,'Equivalencia BH-BMPT'!$D$32,IF(J1165=32,'Equivalencia BH-BMPT'!$D$33,IF(J1165=33,'Equivalencia BH-BMPT'!$D$34,IF(J1165=34,'Equivalencia BH-BMPT'!$D$35,IF(J1165=35,'Equivalencia BH-BMPT'!$D$36,IF(J1165=36,'Equivalencia BH-BMPT'!$D$37,IF(J1165=37,'Equivalencia BH-BMPT'!$D$38,IF(J1165=38,'Equivalencia BH-BMPT'!#REF!,IF(J1165=39,'Equivalencia BH-BMPT'!$D$40,IF(J1165=40,'Equivalencia BH-BMPT'!$D$41,IF(J1165=41,'Equivalencia BH-BMPT'!$D$42,IF(J1165=42,'Equivalencia BH-BMPT'!$D$43,IF(J1165=43,'Equivalencia BH-BMPT'!$D$44,IF(J1165=44,'Equivalencia BH-BMPT'!$D$45,IF(J1165=45,'Equivalencia BH-BMPT'!$D$46,"No ha seleccionado un número de programa")))))))))))))))))))))))))))))))))))))))))))))</f>
        <v>No ha seleccionado un número de programa</v>
      </c>
      <c r="L1165" s="137"/>
      <c r="M1165" s="135"/>
      <c r="N1165" s="147"/>
      <c r="O1165" s="138"/>
      <c r="P1165" s="139"/>
      <c r="Q1165" s="140"/>
      <c r="R1165" s="140"/>
      <c r="S1165" s="140"/>
      <c r="T1165" s="140">
        <f t="shared" si="90"/>
        <v>0</v>
      </c>
      <c r="U1165" s="140"/>
      <c r="V1165" s="141"/>
      <c r="W1165" s="141"/>
      <c r="X1165" s="141"/>
      <c r="Y1165" s="135"/>
      <c r="Z1165" s="135"/>
      <c r="AA1165" s="142"/>
      <c r="AB1165" s="135"/>
      <c r="AC1165" s="135"/>
      <c r="AD1165" s="135"/>
      <c r="AE1165" s="135"/>
      <c r="AF1165" s="143" t="e">
        <f t="shared" si="91"/>
        <v>#DIV/0!</v>
      </c>
      <c r="AG1165" s="144"/>
      <c r="AH1165" s="144" t="b">
        <f t="shared" si="92"/>
        <v>1</v>
      </c>
    </row>
    <row r="1166" spans="1:34" ht="44.25" customHeight="1" thickBot="1" x14ac:dyDescent="0.3">
      <c r="A1166" s="135"/>
      <c r="B1166" s="135"/>
      <c r="C1166" s="136"/>
      <c r="D1166" s="135"/>
      <c r="E1166" s="136" t="str">
        <f>IF(D1166=1,'Tipo '!$B$2,IF(D1166=2,'Tipo '!$B$3,IF(D1166=3,'Tipo '!$B$4,IF(D1166=4,'Tipo '!$B$5,IF(D1166=5,'Tipo '!$B$6,IF(D1166=6,'Tipo '!$B$7,IF(D1166=7,'Tipo '!$B$8,IF(D1166=8,'Tipo '!$B$9,IF(D1166=9,'Tipo '!$B$10,IF(D1166=10,'Tipo '!$B$11,IF(D1166=11,'Tipo '!$B$12,IF(D1166=12,'Tipo '!$B$13,IF(D1166=13,'Tipo '!$B$14,IF(D1166=14,'Tipo '!$B$15,IF(D1166=15,'Tipo '!$B$16,IF(D1166=16,'Tipo '!$B$17,IF(D1166=17,'Tipo '!$B$18,IF(D1166=18,'Tipo '!$B$19,IF(D1166=19,'Tipo '!$B$20,IF(D1166=20,'Tipo '!$B$21,"No ha seleccionado un tipo de contrato válido"))))))))))))))))))))</f>
        <v>No ha seleccionado un tipo de contrato válido</v>
      </c>
      <c r="F1166" s="136"/>
      <c r="G1166" s="136"/>
      <c r="H1166" s="146"/>
      <c r="I1166" s="146"/>
      <c r="J1166" s="135"/>
      <c r="K1166" s="136" t="str">
        <f>IF(J1166=1,'Equivalencia BH-BMPT'!$D$2,IF(J1166=2,'Equivalencia BH-BMPT'!$D$3,IF(J1166=3,'Equivalencia BH-BMPT'!$D$4,IF(J1166=4,'Equivalencia BH-BMPT'!$D$5,IF(J1166=5,'Equivalencia BH-BMPT'!$D$6,IF(J1166=6,'Equivalencia BH-BMPT'!$D$7,IF(J1166=7,'Equivalencia BH-BMPT'!$D$8,IF(J1166=8,'Equivalencia BH-BMPT'!$D$9,IF(J1166=9,'Equivalencia BH-BMPT'!$D$10,IF(J1166=10,'Equivalencia BH-BMPT'!$D$11,IF(J1166=11,'Equivalencia BH-BMPT'!$D$12,IF(J1166=12,'Equivalencia BH-BMPT'!$D$13,IF(J1166=13,'Equivalencia BH-BMPT'!$D$14,IF(J1166=14,'Equivalencia BH-BMPT'!$D$15,IF(J1166=15,'Equivalencia BH-BMPT'!$D$16,IF(J1166=16,'Equivalencia BH-BMPT'!$D$17,IF(J1166=17,'Equivalencia BH-BMPT'!$D$18,IF(J1166=18,'Equivalencia BH-BMPT'!$D$19,IF(J1166=19,'Equivalencia BH-BMPT'!$D$20,IF(J1166=20,'Equivalencia BH-BMPT'!$D$21,IF(J1166=21,'Equivalencia BH-BMPT'!$D$22,IF(J1166=22,'Equivalencia BH-BMPT'!$D$23,IF(J1166=23,'Equivalencia BH-BMPT'!#REF!,IF(J1166=24,'Equivalencia BH-BMPT'!$D$25,IF(J1166=25,'Equivalencia BH-BMPT'!$D$26,IF(J1166=26,'Equivalencia BH-BMPT'!$D$27,IF(J1166=27,'Equivalencia BH-BMPT'!$D$28,IF(J1166=28,'Equivalencia BH-BMPT'!$D$29,IF(J1166=29,'Equivalencia BH-BMPT'!$D$30,IF(J1166=30,'Equivalencia BH-BMPT'!$D$31,IF(J1166=31,'Equivalencia BH-BMPT'!$D$32,IF(J1166=32,'Equivalencia BH-BMPT'!$D$33,IF(J1166=33,'Equivalencia BH-BMPT'!$D$34,IF(J1166=34,'Equivalencia BH-BMPT'!$D$35,IF(J1166=35,'Equivalencia BH-BMPT'!$D$36,IF(J1166=36,'Equivalencia BH-BMPT'!$D$37,IF(J1166=37,'Equivalencia BH-BMPT'!$D$38,IF(J1166=38,'Equivalencia BH-BMPT'!#REF!,IF(J1166=39,'Equivalencia BH-BMPT'!$D$40,IF(J1166=40,'Equivalencia BH-BMPT'!$D$41,IF(J1166=41,'Equivalencia BH-BMPT'!$D$42,IF(J1166=42,'Equivalencia BH-BMPT'!$D$43,IF(J1166=43,'Equivalencia BH-BMPT'!$D$44,IF(J1166=44,'Equivalencia BH-BMPT'!$D$45,IF(J1166=45,'Equivalencia BH-BMPT'!$D$46,"No ha seleccionado un número de programa")))))))))))))))))))))))))))))))))))))))))))))</f>
        <v>No ha seleccionado un número de programa</v>
      </c>
      <c r="L1166" s="137"/>
      <c r="M1166" s="135"/>
      <c r="N1166" s="147"/>
      <c r="O1166" s="138"/>
      <c r="P1166" s="139"/>
      <c r="Q1166" s="140"/>
      <c r="R1166" s="140"/>
      <c r="S1166" s="140"/>
      <c r="T1166" s="140">
        <f t="shared" si="90"/>
        <v>0</v>
      </c>
      <c r="U1166" s="140"/>
      <c r="V1166" s="141"/>
      <c r="W1166" s="141"/>
      <c r="X1166" s="141"/>
      <c r="Y1166" s="135"/>
      <c r="Z1166" s="135"/>
      <c r="AA1166" s="142"/>
      <c r="AB1166" s="135"/>
      <c r="AC1166" s="135"/>
      <c r="AD1166" s="135"/>
      <c r="AE1166" s="135"/>
      <c r="AF1166" s="143" t="e">
        <f t="shared" si="91"/>
        <v>#DIV/0!</v>
      </c>
      <c r="AG1166" s="144"/>
      <c r="AH1166" s="144" t="b">
        <f t="shared" si="92"/>
        <v>1</v>
      </c>
    </row>
    <row r="1167" spans="1:34" ht="44.25" customHeight="1" thickBot="1" x14ac:dyDescent="0.3">
      <c r="A1167" s="135"/>
      <c r="B1167" s="135"/>
      <c r="C1167" s="136"/>
      <c r="D1167" s="135"/>
      <c r="E1167" s="136" t="str">
        <f>IF(D1167=1,'Tipo '!$B$2,IF(D1167=2,'Tipo '!$B$3,IF(D1167=3,'Tipo '!$B$4,IF(D1167=4,'Tipo '!$B$5,IF(D1167=5,'Tipo '!$B$6,IF(D1167=6,'Tipo '!$B$7,IF(D1167=7,'Tipo '!$B$8,IF(D1167=8,'Tipo '!$B$9,IF(D1167=9,'Tipo '!$B$10,IF(D1167=10,'Tipo '!$B$11,IF(D1167=11,'Tipo '!$B$12,IF(D1167=12,'Tipo '!$B$13,IF(D1167=13,'Tipo '!$B$14,IF(D1167=14,'Tipo '!$B$15,IF(D1167=15,'Tipo '!$B$16,IF(D1167=16,'Tipo '!$B$17,IF(D1167=17,'Tipo '!$B$18,IF(D1167=18,'Tipo '!$B$19,IF(D1167=19,'Tipo '!$B$20,IF(D1167=20,'Tipo '!$B$21,"No ha seleccionado un tipo de contrato válido"))))))))))))))))))))</f>
        <v>No ha seleccionado un tipo de contrato válido</v>
      </c>
      <c r="F1167" s="136"/>
      <c r="G1167" s="136"/>
      <c r="H1167" s="146"/>
      <c r="I1167" s="146"/>
      <c r="J1167" s="135"/>
      <c r="K1167" s="136" t="str">
        <f>IF(J1167=1,'Equivalencia BH-BMPT'!$D$2,IF(J1167=2,'Equivalencia BH-BMPT'!$D$3,IF(J1167=3,'Equivalencia BH-BMPT'!$D$4,IF(J1167=4,'Equivalencia BH-BMPT'!$D$5,IF(J1167=5,'Equivalencia BH-BMPT'!$D$6,IF(J1167=6,'Equivalencia BH-BMPT'!$D$7,IF(J1167=7,'Equivalencia BH-BMPT'!$D$8,IF(J1167=8,'Equivalencia BH-BMPT'!$D$9,IF(J1167=9,'Equivalencia BH-BMPT'!$D$10,IF(J1167=10,'Equivalencia BH-BMPT'!$D$11,IF(J1167=11,'Equivalencia BH-BMPT'!$D$12,IF(J1167=12,'Equivalencia BH-BMPT'!$D$13,IF(J1167=13,'Equivalencia BH-BMPT'!$D$14,IF(J1167=14,'Equivalencia BH-BMPT'!$D$15,IF(J1167=15,'Equivalencia BH-BMPT'!$D$16,IF(J1167=16,'Equivalencia BH-BMPT'!$D$17,IF(J1167=17,'Equivalencia BH-BMPT'!$D$18,IF(J1167=18,'Equivalencia BH-BMPT'!$D$19,IF(J1167=19,'Equivalencia BH-BMPT'!$D$20,IF(J1167=20,'Equivalencia BH-BMPT'!$D$21,IF(J1167=21,'Equivalencia BH-BMPT'!$D$22,IF(J1167=22,'Equivalencia BH-BMPT'!$D$23,IF(J1167=23,'Equivalencia BH-BMPT'!#REF!,IF(J1167=24,'Equivalencia BH-BMPT'!$D$25,IF(J1167=25,'Equivalencia BH-BMPT'!$D$26,IF(J1167=26,'Equivalencia BH-BMPT'!$D$27,IF(J1167=27,'Equivalencia BH-BMPT'!$D$28,IF(J1167=28,'Equivalencia BH-BMPT'!$D$29,IF(J1167=29,'Equivalencia BH-BMPT'!$D$30,IF(J1167=30,'Equivalencia BH-BMPT'!$D$31,IF(J1167=31,'Equivalencia BH-BMPT'!$D$32,IF(J1167=32,'Equivalencia BH-BMPT'!$D$33,IF(J1167=33,'Equivalencia BH-BMPT'!$D$34,IF(J1167=34,'Equivalencia BH-BMPT'!$D$35,IF(J1167=35,'Equivalencia BH-BMPT'!$D$36,IF(J1167=36,'Equivalencia BH-BMPT'!$D$37,IF(J1167=37,'Equivalencia BH-BMPT'!$D$38,IF(J1167=38,'Equivalencia BH-BMPT'!#REF!,IF(J1167=39,'Equivalencia BH-BMPT'!$D$40,IF(J1167=40,'Equivalencia BH-BMPT'!$D$41,IF(J1167=41,'Equivalencia BH-BMPT'!$D$42,IF(J1167=42,'Equivalencia BH-BMPT'!$D$43,IF(J1167=43,'Equivalencia BH-BMPT'!$D$44,IF(J1167=44,'Equivalencia BH-BMPT'!$D$45,IF(J1167=45,'Equivalencia BH-BMPT'!$D$46,"No ha seleccionado un número de programa")))))))))))))))))))))))))))))))))))))))))))))</f>
        <v>No ha seleccionado un número de programa</v>
      </c>
      <c r="L1167" s="137"/>
      <c r="M1167" s="135"/>
      <c r="N1167" s="147"/>
      <c r="O1167" s="138"/>
      <c r="P1167" s="139"/>
      <c r="Q1167" s="140"/>
      <c r="R1167" s="140"/>
      <c r="S1167" s="140"/>
      <c r="T1167" s="140">
        <f t="shared" si="90"/>
        <v>0</v>
      </c>
      <c r="U1167" s="140"/>
      <c r="V1167" s="141"/>
      <c r="W1167" s="141"/>
      <c r="X1167" s="141"/>
      <c r="Y1167" s="135"/>
      <c r="Z1167" s="135"/>
      <c r="AA1167" s="142"/>
      <c r="AB1167" s="135"/>
      <c r="AC1167" s="135"/>
      <c r="AD1167" s="135"/>
      <c r="AE1167" s="135"/>
      <c r="AF1167" s="143" t="e">
        <f t="shared" si="91"/>
        <v>#DIV/0!</v>
      </c>
      <c r="AG1167" s="144"/>
      <c r="AH1167" s="144" t="b">
        <f t="shared" si="92"/>
        <v>1</v>
      </c>
    </row>
    <row r="1168" spans="1:34" ht="44.25" customHeight="1" thickBot="1" x14ac:dyDescent="0.3">
      <c r="A1168" s="135"/>
      <c r="B1168" s="135"/>
      <c r="C1168" s="136"/>
      <c r="D1168" s="135"/>
      <c r="E1168" s="136" t="str">
        <f>IF(D1168=1,'Tipo '!$B$2,IF(D1168=2,'Tipo '!$B$3,IF(D1168=3,'Tipo '!$B$4,IF(D1168=4,'Tipo '!$B$5,IF(D1168=5,'Tipo '!$B$6,IF(D1168=6,'Tipo '!$B$7,IF(D1168=7,'Tipo '!$B$8,IF(D1168=8,'Tipo '!$B$9,IF(D1168=9,'Tipo '!$B$10,IF(D1168=10,'Tipo '!$B$11,IF(D1168=11,'Tipo '!$B$12,IF(D1168=12,'Tipo '!$B$13,IF(D1168=13,'Tipo '!$B$14,IF(D1168=14,'Tipo '!$B$15,IF(D1168=15,'Tipo '!$B$16,IF(D1168=16,'Tipo '!$B$17,IF(D1168=17,'Tipo '!$B$18,IF(D1168=18,'Tipo '!$B$19,IF(D1168=19,'Tipo '!$B$20,IF(D1168=20,'Tipo '!$B$21,"No ha seleccionado un tipo de contrato válido"))))))))))))))))))))</f>
        <v>No ha seleccionado un tipo de contrato válido</v>
      </c>
      <c r="F1168" s="136"/>
      <c r="G1168" s="136"/>
      <c r="H1168" s="146"/>
      <c r="I1168" s="146"/>
      <c r="J1168" s="135"/>
      <c r="K1168" s="136" t="str">
        <f>IF(J1168=1,'Equivalencia BH-BMPT'!$D$2,IF(J1168=2,'Equivalencia BH-BMPT'!$D$3,IF(J1168=3,'Equivalencia BH-BMPT'!$D$4,IF(J1168=4,'Equivalencia BH-BMPT'!$D$5,IF(J1168=5,'Equivalencia BH-BMPT'!$D$6,IF(J1168=6,'Equivalencia BH-BMPT'!$D$7,IF(J1168=7,'Equivalencia BH-BMPT'!$D$8,IF(J1168=8,'Equivalencia BH-BMPT'!$D$9,IF(J1168=9,'Equivalencia BH-BMPT'!$D$10,IF(J1168=10,'Equivalencia BH-BMPT'!$D$11,IF(J1168=11,'Equivalencia BH-BMPT'!$D$12,IF(J1168=12,'Equivalencia BH-BMPT'!$D$13,IF(J1168=13,'Equivalencia BH-BMPT'!$D$14,IF(J1168=14,'Equivalencia BH-BMPT'!$D$15,IF(J1168=15,'Equivalencia BH-BMPT'!$D$16,IF(J1168=16,'Equivalencia BH-BMPT'!$D$17,IF(J1168=17,'Equivalencia BH-BMPT'!$D$18,IF(J1168=18,'Equivalencia BH-BMPT'!$D$19,IF(J1168=19,'Equivalencia BH-BMPT'!$D$20,IF(J1168=20,'Equivalencia BH-BMPT'!$D$21,IF(J1168=21,'Equivalencia BH-BMPT'!$D$22,IF(J1168=22,'Equivalencia BH-BMPT'!$D$23,IF(J1168=23,'Equivalencia BH-BMPT'!#REF!,IF(J1168=24,'Equivalencia BH-BMPT'!$D$25,IF(J1168=25,'Equivalencia BH-BMPT'!$D$26,IF(J1168=26,'Equivalencia BH-BMPT'!$D$27,IF(J1168=27,'Equivalencia BH-BMPT'!$D$28,IF(J1168=28,'Equivalencia BH-BMPT'!$D$29,IF(J1168=29,'Equivalencia BH-BMPT'!$D$30,IF(J1168=30,'Equivalencia BH-BMPT'!$D$31,IF(J1168=31,'Equivalencia BH-BMPT'!$D$32,IF(J1168=32,'Equivalencia BH-BMPT'!$D$33,IF(J1168=33,'Equivalencia BH-BMPT'!$D$34,IF(J1168=34,'Equivalencia BH-BMPT'!$D$35,IF(J1168=35,'Equivalencia BH-BMPT'!$D$36,IF(J1168=36,'Equivalencia BH-BMPT'!$D$37,IF(J1168=37,'Equivalencia BH-BMPT'!$D$38,IF(J1168=38,'Equivalencia BH-BMPT'!#REF!,IF(J1168=39,'Equivalencia BH-BMPT'!$D$40,IF(J1168=40,'Equivalencia BH-BMPT'!$D$41,IF(J1168=41,'Equivalencia BH-BMPT'!$D$42,IF(J1168=42,'Equivalencia BH-BMPT'!$D$43,IF(J1168=43,'Equivalencia BH-BMPT'!$D$44,IF(J1168=44,'Equivalencia BH-BMPT'!$D$45,IF(J1168=45,'Equivalencia BH-BMPT'!$D$46,"No ha seleccionado un número de programa")))))))))))))))))))))))))))))))))))))))))))))</f>
        <v>No ha seleccionado un número de programa</v>
      </c>
      <c r="L1168" s="137"/>
      <c r="M1168" s="135"/>
      <c r="N1168" s="147"/>
      <c r="O1168" s="138"/>
      <c r="P1168" s="139"/>
      <c r="Q1168" s="140"/>
      <c r="R1168" s="140"/>
      <c r="S1168" s="140"/>
      <c r="T1168" s="140">
        <f t="shared" si="90"/>
        <v>0</v>
      </c>
      <c r="U1168" s="140"/>
      <c r="V1168" s="141"/>
      <c r="W1168" s="141"/>
      <c r="X1168" s="141"/>
      <c r="Y1168" s="135"/>
      <c r="Z1168" s="135"/>
      <c r="AA1168" s="142"/>
      <c r="AB1168" s="135"/>
      <c r="AC1168" s="135"/>
      <c r="AD1168" s="135"/>
      <c r="AE1168" s="135"/>
      <c r="AF1168" s="143" t="e">
        <f t="shared" si="91"/>
        <v>#DIV/0!</v>
      </c>
      <c r="AG1168" s="144"/>
      <c r="AH1168" s="144" t="b">
        <f t="shared" si="92"/>
        <v>1</v>
      </c>
    </row>
    <row r="1169" spans="1:34" ht="44.25" customHeight="1" thickBot="1" x14ac:dyDescent="0.3">
      <c r="A1169" s="135"/>
      <c r="B1169" s="135"/>
      <c r="C1169" s="136"/>
      <c r="D1169" s="135"/>
      <c r="E1169" s="136" t="str">
        <f>IF(D1169=1,'Tipo '!$B$2,IF(D1169=2,'Tipo '!$B$3,IF(D1169=3,'Tipo '!$B$4,IF(D1169=4,'Tipo '!$B$5,IF(D1169=5,'Tipo '!$B$6,IF(D1169=6,'Tipo '!$B$7,IF(D1169=7,'Tipo '!$B$8,IF(D1169=8,'Tipo '!$B$9,IF(D1169=9,'Tipo '!$B$10,IF(D1169=10,'Tipo '!$B$11,IF(D1169=11,'Tipo '!$B$12,IF(D1169=12,'Tipo '!$B$13,IF(D1169=13,'Tipo '!$B$14,IF(D1169=14,'Tipo '!$B$15,IF(D1169=15,'Tipo '!$B$16,IF(D1169=16,'Tipo '!$B$17,IF(D1169=17,'Tipo '!$B$18,IF(D1169=18,'Tipo '!$B$19,IF(D1169=19,'Tipo '!$B$20,IF(D1169=20,'Tipo '!$B$21,"No ha seleccionado un tipo de contrato válido"))))))))))))))))))))</f>
        <v>No ha seleccionado un tipo de contrato válido</v>
      </c>
      <c r="F1169" s="136"/>
      <c r="G1169" s="136"/>
      <c r="H1169" s="146"/>
      <c r="I1169" s="146"/>
      <c r="J1169" s="135"/>
      <c r="K1169" s="136" t="str">
        <f>IF(J1169=1,'Equivalencia BH-BMPT'!$D$2,IF(J1169=2,'Equivalencia BH-BMPT'!$D$3,IF(J1169=3,'Equivalencia BH-BMPT'!$D$4,IF(J1169=4,'Equivalencia BH-BMPT'!$D$5,IF(J1169=5,'Equivalencia BH-BMPT'!$D$6,IF(J1169=6,'Equivalencia BH-BMPT'!$D$7,IF(J1169=7,'Equivalencia BH-BMPT'!$D$8,IF(J1169=8,'Equivalencia BH-BMPT'!$D$9,IF(J1169=9,'Equivalencia BH-BMPT'!$D$10,IF(J1169=10,'Equivalencia BH-BMPT'!$D$11,IF(J1169=11,'Equivalencia BH-BMPT'!$D$12,IF(J1169=12,'Equivalencia BH-BMPT'!$D$13,IF(J1169=13,'Equivalencia BH-BMPT'!$D$14,IF(J1169=14,'Equivalencia BH-BMPT'!$D$15,IF(J1169=15,'Equivalencia BH-BMPT'!$D$16,IF(J1169=16,'Equivalencia BH-BMPT'!$D$17,IF(J1169=17,'Equivalencia BH-BMPT'!$D$18,IF(J1169=18,'Equivalencia BH-BMPT'!$D$19,IF(J1169=19,'Equivalencia BH-BMPT'!$D$20,IF(J1169=20,'Equivalencia BH-BMPT'!$D$21,IF(J1169=21,'Equivalencia BH-BMPT'!$D$22,IF(J1169=22,'Equivalencia BH-BMPT'!$D$23,IF(J1169=23,'Equivalencia BH-BMPT'!#REF!,IF(J1169=24,'Equivalencia BH-BMPT'!$D$25,IF(J1169=25,'Equivalencia BH-BMPT'!$D$26,IF(J1169=26,'Equivalencia BH-BMPT'!$D$27,IF(J1169=27,'Equivalencia BH-BMPT'!$D$28,IF(J1169=28,'Equivalencia BH-BMPT'!$D$29,IF(J1169=29,'Equivalencia BH-BMPT'!$D$30,IF(J1169=30,'Equivalencia BH-BMPT'!$D$31,IF(J1169=31,'Equivalencia BH-BMPT'!$D$32,IF(J1169=32,'Equivalencia BH-BMPT'!$D$33,IF(J1169=33,'Equivalencia BH-BMPT'!$D$34,IF(J1169=34,'Equivalencia BH-BMPT'!$D$35,IF(J1169=35,'Equivalencia BH-BMPT'!$D$36,IF(J1169=36,'Equivalencia BH-BMPT'!$D$37,IF(J1169=37,'Equivalencia BH-BMPT'!$D$38,IF(J1169=38,'Equivalencia BH-BMPT'!#REF!,IF(J1169=39,'Equivalencia BH-BMPT'!$D$40,IF(J1169=40,'Equivalencia BH-BMPT'!$D$41,IF(J1169=41,'Equivalencia BH-BMPT'!$D$42,IF(J1169=42,'Equivalencia BH-BMPT'!$D$43,IF(J1169=43,'Equivalencia BH-BMPT'!$D$44,IF(J1169=44,'Equivalencia BH-BMPT'!$D$45,IF(J1169=45,'Equivalencia BH-BMPT'!$D$46,"No ha seleccionado un número de programa")))))))))))))))))))))))))))))))))))))))))))))</f>
        <v>No ha seleccionado un número de programa</v>
      </c>
      <c r="L1169" s="137"/>
      <c r="M1169" s="135"/>
      <c r="N1169" s="147"/>
      <c r="O1169" s="138"/>
      <c r="P1169" s="139"/>
      <c r="Q1169" s="140"/>
      <c r="R1169" s="140"/>
      <c r="S1169" s="140"/>
      <c r="T1169" s="140">
        <f t="shared" si="90"/>
        <v>0</v>
      </c>
      <c r="U1169" s="140"/>
      <c r="V1169" s="141"/>
      <c r="W1169" s="141"/>
      <c r="X1169" s="141"/>
      <c r="Y1169" s="135"/>
      <c r="Z1169" s="135"/>
      <c r="AA1169" s="142"/>
      <c r="AB1169" s="135"/>
      <c r="AC1169" s="135"/>
      <c r="AD1169" s="135"/>
      <c r="AE1169" s="135"/>
      <c r="AF1169" s="143" t="e">
        <f t="shared" si="91"/>
        <v>#DIV/0!</v>
      </c>
      <c r="AG1169" s="144"/>
      <c r="AH1169" s="144" t="b">
        <f t="shared" si="92"/>
        <v>1</v>
      </c>
    </row>
    <row r="1170" spans="1:34" ht="44.25" customHeight="1" thickBot="1" x14ac:dyDescent="0.3">
      <c r="A1170" s="135"/>
      <c r="B1170" s="135"/>
      <c r="C1170" s="136"/>
      <c r="D1170" s="135"/>
      <c r="E1170" s="136" t="str">
        <f>IF(D1170=1,'Tipo '!$B$2,IF(D1170=2,'Tipo '!$B$3,IF(D1170=3,'Tipo '!$B$4,IF(D1170=4,'Tipo '!$B$5,IF(D1170=5,'Tipo '!$B$6,IF(D1170=6,'Tipo '!$B$7,IF(D1170=7,'Tipo '!$B$8,IF(D1170=8,'Tipo '!$B$9,IF(D1170=9,'Tipo '!$B$10,IF(D1170=10,'Tipo '!$B$11,IF(D1170=11,'Tipo '!$B$12,IF(D1170=12,'Tipo '!$B$13,IF(D1170=13,'Tipo '!$B$14,IF(D1170=14,'Tipo '!$B$15,IF(D1170=15,'Tipo '!$B$16,IF(D1170=16,'Tipo '!$B$17,IF(D1170=17,'Tipo '!$B$18,IF(D1170=18,'Tipo '!$B$19,IF(D1170=19,'Tipo '!$B$20,IF(D1170=20,'Tipo '!$B$21,"No ha seleccionado un tipo de contrato válido"))))))))))))))))))))</f>
        <v>No ha seleccionado un tipo de contrato válido</v>
      </c>
      <c r="F1170" s="136"/>
      <c r="G1170" s="136"/>
      <c r="H1170" s="146"/>
      <c r="I1170" s="146"/>
      <c r="J1170" s="135"/>
      <c r="K1170" s="136" t="str">
        <f>IF(J1170=1,'Equivalencia BH-BMPT'!$D$2,IF(J1170=2,'Equivalencia BH-BMPT'!$D$3,IF(J1170=3,'Equivalencia BH-BMPT'!$D$4,IF(J1170=4,'Equivalencia BH-BMPT'!$D$5,IF(J1170=5,'Equivalencia BH-BMPT'!$D$6,IF(J1170=6,'Equivalencia BH-BMPT'!$D$7,IF(J1170=7,'Equivalencia BH-BMPT'!$D$8,IF(J1170=8,'Equivalencia BH-BMPT'!$D$9,IF(J1170=9,'Equivalencia BH-BMPT'!$D$10,IF(J1170=10,'Equivalencia BH-BMPT'!$D$11,IF(J1170=11,'Equivalencia BH-BMPT'!$D$12,IF(J1170=12,'Equivalencia BH-BMPT'!$D$13,IF(J1170=13,'Equivalencia BH-BMPT'!$D$14,IF(J1170=14,'Equivalencia BH-BMPT'!$D$15,IF(J1170=15,'Equivalencia BH-BMPT'!$D$16,IF(J1170=16,'Equivalencia BH-BMPT'!$D$17,IF(J1170=17,'Equivalencia BH-BMPT'!$D$18,IF(J1170=18,'Equivalencia BH-BMPT'!$D$19,IF(J1170=19,'Equivalencia BH-BMPT'!$D$20,IF(J1170=20,'Equivalencia BH-BMPT'!$D$21,IF(J1170=21,'Equivalencia BH-BMPT'!$D$22,IF(J1170=22,'Equivalencia BH-BMPT'!$D$23,IF(J1170=23,'Equivalencia BH-BMPT'!#REF!,IF(J1170=24,'Equivalencia BH-BMPT'!$D$25,IF(J1170=25,'Equivalencia BH-BMPT'!$D$26,IF(J1170=26,'Equivalencia BH-BMPT'!$D$27,IF(J1170=27,'Equivalencia BH-BMPT'!$D$28,IF(J1170=28,'Equivalencia BH-BMPT'!$D$29,IF(J1170=29,'Equivalencia BH-BMPT'!$D$30,IF(J1170=30,'Equivalencia BH-BMPT'!$D$31,IF(J1170=31,'Equivalencia BH-BMPT'!$D$32,IF(J1170=32,'Equivalencia BH-BMPT'!$D$33,IF(J1170=33,'Equivalencia BH-BMPT'!$D$34,IF(J1170=34,'Equivalencia BH-BMPT'!$D$35,IF(J1170=35,'Equivalencia BH-BMPT'!$D$36,IF(J1170=36,'Equivalencia BH-BMPT'!$D$37,IF(J1170=37,'Equivalencia BH-BMPT'!$D$38,IF(J1170=38,'Equivalencia BH-BMPT'!#REF!,IF(J1170=39,'Equivalencia BH-BMPT'!$D$40,IF(J1170=40,'Equivalencia BH-BMPT'!$D$41,IF(J1170=41,'Equivalencia BH-BMPT'!$D$42,IF(J1170=42,'Equivalencia BH-BMPT'!$D$43,IF(J1170=43,'Equivalencia BH-BMPT'!$D$44,IF(J1170=44,'Equivalencia BH-BMPT'!$D$45,IF(J1170=45,'Equivalencia BH-BMPT'!$D$46,"No ha seleccionado un número de programa")))))))))))))))))))))))))))))))))))))))))))))</f>
        <v>No ha seleccionado un número de programa</v>
      </c>
      <c r="L1170" s="137"/>
      <c r="M1170" s="135"/>
      <c r="N1170" s="147"/>
      <c r="O1170" s="138"/>
      <c r="P1170" s="139"/>
      <c r="Q1170" s="140"/>
      <c r="R1170" s="140"/>
      <c r="S1170" s="140"/>
      <c r="T1170" s="140">
        <f t="shared" si="90"/>
        <v>0</v>
      </c>
      <c r="U1170" s="140"/>
      <c r="V1170" s="141"/>
      <c r="W1170" s="141"/>
      <c r="X1170" s="141"/>
      <c r="Y1170" s="135"/>
      <c r="Z1170" s="135"/>
      <c r="AA1170" s="142"/>
      <c r="AB1170" s="135"/>
      <c r="AC1170" s="135"/>
      <c r="AD1170" s="135"/>
      <c r="AE1170" s="135"/>
      <c r="AF1170" s="143" t="e">
        <f t="shared" si="91"/>
        <v>#DIV/0!</v>
      </c>
      <c r="AG1170" s="144"/>
      <c r="AH1170" s="144" t="b">
        <f t="shared" si="92"/>
        <v>1</v>
      </c>
    </row>
    <row r="1171" spans="1:34" ht="44.25" customHeight="1" thickBot="1" x14ac:dyDescent="0.3">
      <c r="A1171" s="135"/>
      <c r="B1171" s="135"/>
      <c r="C1171" s="136"/>
      <c r="D1171" s="135"/>
      <c r="E1171" s="136" t="str">
        <f>IF(D1171=1,'Tipo '!$B$2,IF(D1171=2,'Tipo '!$B$3,IF(D1171=3,'Tipo '!$B$4,IF(D1171=4,'Tipo '!$B$5,IF(D1171=5,'Tipo '!$B$6,IF(D1171=6,'Tipo '!$B$7,IF(D1171=7,'Tipo '!$B$8,IF(D1171=8,'Tipo '!$B$9,IF(D1171=9,'Tipo '!$B$10,IF(D1171=10,'Tipo '!$B$11,IF(D1171=11,'Tipo '!$B$12,IF(D1171=12,'Tipo '!$B$13,IF(D1171=13,'Tipo '!$B$14,IF(D1171=14,'Tipo '!$B$15,IF(D1171=15,'Tipo '!$B$16,IF(D1171=16,'Tipo '!$B$17,IF(D1171=17,'Tipo '!$B$18,IF(D1171=18,'Tipo '!$B$19,IF(D1171=19,'Tipo '!$B$20,IF(D1171=20,'Tipo '!$B$21,"No ha seleccionado un tipo de contrato válido"))))))))))))))))))))</f>
        <v>No ha seleccionado un tipo de contrato válido</v>
      </c>
      <c r="F1171" s="136"/>
      <c r="G1171" s="136"/>
      <c r="H1171" s="146"/>
      <c r="I1171" s="146"/>
      <c r="J1171" s="135"/>
      <c r="K1171" s="136" t="str">
        <f>IF(J1171=1,'Equivalencia BH-BMPT'!$D$2,IF(J1171=2,'Equivalencia BH-BMPT'!$D$3,IF(J1171=3,'Equivalencia BH-BMPT'!$D$4,IF(J1171=4,'Equivalencia BH-BMPT'!$D$5,IF(J1171=5,'Equivalencia BH-BMPT'!$D$6,IF(J1171=6,'Equivalencia BH-BMPT'!$D$7,IF(J1171=7,'Equivalencia BH-BMPT'!$D$8,IF(J1171=8,'Equivalencia BH-BMPT'!$D$9,IF(J1171=9,'Equivalencia BH-BMPT'!$D$10,IF(J1171=10,'Equivalencia BH-BMPT'!$D$11,IF(J1171=11,'Equivalencia BH-BMPT'!$D$12,IF(J1171=12,'Equivalencia BH-BMPT'!$D$13,IF(J1171=13,'Equivalencia BH-BMPT'!$D$14,IF(J1171=14,'Equivalencia BH-BMPT'!$D$15,IF(J1171=15,'Equivalencia BH-BMPT'!$D$16,IF(J1171=16,'Equivalencia BH-BMPT'!$D$17,IF(J1171=17,'Equivalencia BH-BMPT'!$D$18,IF(J1171=18,'Equivalencia BH-BMPT'!$D$19,IF(J1171=19,'Equivalencia BH-BMPT'!$D$20,IF(J1171=20,'Equivalencia BH-BMPT'!$D$21,IF(J1171=21,'Equivalencia BH-BMPT'!$D$22,IF(J1171=22,'Equivalencia BH-BMPT'!$D$23,IF(J1171=23,'Equivalencia BH-BMPT'!#REF!,IF(J1171=24,'Equivalencia BH-BMPT'!$D$25,IF(J1171=25,'Equivalencia BH-BMPT'!$D$26,IF(J1171=26,'Equivalencia BH-BMPT'!$D$27,IF(J1171=27,'Equivalencia BH-BMPT'!$D$28,IF(J1171=28,'Equivalencia BH-BMPT'!$D$29,IF(J1171=29,'Equivalencia BH-BMPT'!$D$30,IF(J1171=30,'Equivalencia BH-BMPT'!$D$31,IF(J1171=31,'Equivalencia BH-BMPT'!$D$32,IF(J1171=32,'Equivalencia BH-BMPT'!$D$33,IF(J1171=33,'Equivalencia BH-BMPT'!$D$34,IF(J1171=34,'Equivalencia BH-BMPT'!$D$35,IF(J1171=35,'Equivalencia BH-BMPT'!$D$36,IF(J1171=36,'Equivalencia BH-BMPT'!$D$37,IF(J1171=37,'Equivalencia BH-BMPT'!$D$38,IF(J1171=38,'Equivalencia BH-BMPT'!#REF!,IF(J1171=39,'Equivalencia BH-BMPT'!$D$40,IF(J1171=40,'Equivalencia BH-BMPT'!$D$41,IF(J1171=41,'Equivalencia BH-BMPT'!$D$42,IF(J1171=42,'Equivalencia BH-BMPT'!$D$43,IF(J1171=43,'Equivalencia BH-BMPT'!$D$44,IF(J1171=44,'Equivalencia BH-BMPT'!$D$45,IF(J1171=45,'Equivalencia BH-BMPT'!$D$46,"No ha seleccionado un número de programa")))))))))))))))))))))))))))))))))))))))))))))</f>
        <v>No ha seleccionado un número de programa</v>
      </c>
      <c r="L1171" s="137"/>
      <c r="M1171" s="135"/>
      <c r="N1171" s="147"/>
      <c r="O1171" s="138"/>
      <c r="P1171" s="139"/>
      <c r="Q1171" s="140"/>
      <c r="R1171" s="140"/>
      <c r="S1171" s="140"/>
      <c r="T1171" s="140">
        <f t="shared" si="90"/>
        <v>0</v>
      </c>
      <c r="U1171" s="140"/>
      <c r="V1171" s="141"/>
      <c r="W1171" s="141"/>
      <c r="X1171" s="141"/>
      <c r="Y1171" s="135"/>
      <c r="Z1171" s="135"/>
      <c r="AA1171" s="142"/>
      <c r="AB1171" s="135"/>
      <c r="AC1171" s="135"/>
      <c r="AD1171" s="135"/>
      <c r="AE1171" s="135"/>
      <c r="AF1171" s="143" t="e">
        <f t="shared" si="91"/>
        <v>#DIV/0!</v>
      </c>
      <c r="AG1171" s="144"/>
      <c r="AH1171" s="144" t="b">
        <f t="shared" si="92"/>
        <v>1</v>
      </c>
    </row>
    <row r="1172" spans="1:34" ht="44.25" customHeight="1" thickBot="1" x14ac:dyDescent="0.3">
      <c r="A1172" s="135"/>
      <c r="B1172" s="135"/>
      <c r="C1172" s="136"/>
      <c r="D1172" s="135"/>
      <c r="E1172" s="136" t="str">
        <f>IF(D1172=1,'Tipo '!$B$2,IF(D1172=2,'Tipo '!$B$3,IF(D1172=3,'Tipo '!$B$4,IF(D1172=4,'Tipo '!$B$5,IF(D1172=5,'Tipo '!$B$6,IF(D1172=6,'Tipo '!$B$7,IF(D1172=7,'Tipo '!$B$8,IF(D1172=8,'Tipo '!$B$9,IF(D1172=9,'Tipo '!$B$10,IF(D1172=10,'Tipo '!$B$11,IF(D1172=11,'Tipo '!$B$12,IF(D1172=12,'Tipo '!$B$13,IF(D1172=13,'Tipo '!$B$14,IF(D1172=14,'Tipo '!$B$15,IF(D1172=15,'Tipo '!$B$16,IF(D1172=16,'Tipo '!$B$17,IF(D1172=17,'Tipo '!$B$18,IF(D1172=18,'Tipo '!$B$19,IF(D1172=19,'Tipo '!$B$20,IF(D1172=20,'Tipo '!$B$21,"No ha seleccionado un tipo de contrato válido"))))))))))))))))))))</f>
        <v>No ha seleccionado un tipo de contrato válido</v>
      </c>
      <c r="F1172" s="136"/>
      <c r="G1172" s="136"/>
      <c r="H1172" s="146"/>
      <c r="I1172" s="146"/>
      <c r="J1172" s="135"/>
      <c r="K1172" s="136" t="str">
        <f>IF(J1172=1,'Equivalencia BH-BMPT'!$D$2,IF(J1172=2,'Equivalencia BH-BMPT'!$D$3,IF(J1172=3,'Equivalencia BH-BMPT'!$D$4,IF(J1172=4,'Equivalencia BH-BMPT'!$D$5,IF(J1172=5,'Equivalencia BH-BMPT'!$D$6,IF(J1172=6,'Equivalencia BH-BMPT'!$D$7,IF(J1172=7,'Equivalencia BH-BMPT'!$D$8,IF(J1172=8,'Equivalencia BH-BMPT'!$D$9,IF(J1172=9,'Equivalencia BH-BMPT'!$D$10,IF(J1172=10,'Equivalencia BH-BMPT'!$D$11,IF(J1172=11,'Equivalencia BH-BMPT'!$D$12,IF(J1172=12,'Equivalencia BH-BMPT'!$D$13,IF(J1172=13,'Equivalencia BH-BMPT'!$D$14,IF(J1172=14,'Equivalencia BH-BMPT'!$D$15,IF(J1172=15,'Equivalencia BH-BMPT'!$D$16,IF(J1172=16,'Equivalencia BH-BMPT'!$D$17,IF(J1172=17,'Equivalencia BH-BMPT'!$D$18,IF(J1172=18,'Equivalencia BH-BMPT'!$D$19,IF(J1172=19,'Equivalencia BH-BMPT'!$D$20,IF(J1172=20,'Equivalencia BH-BMPT'!$D$21,IF(J1172=21,'Equivalencia BH-BMPT'!$D$22,IF(J1172=22,'Equivalencia BH-BMPT'!$D$23,IF(J1172=23,'Equivalencia BH-BMPT'!#REF!,IF(J1172=24,'Equivalencia BH-BMPT'!$D$25,IF(J1172=25,'Equivalencia BH-BMPT'!$D$26,IF(J1172=26,'Equivalencia BH-BMPT'!$D$27,IF(J1172=27,'Equivalencia BH-BMPT'!$D$28,IF(J1172=28,'Equivalencia BH-BMPT'!$D$29,IF(J1172=29,'Equivalencia BH-BMPT'!$D$30,IF(J1172=30,'Equivalencia BH-BMPT'!$D$31,IF(J1172=31,'Equivalencia BH-BMPT'!$D$32,IF(J1172=32,'Equivalencia BH-BMPT'!$D$33,IF(J1172=33,'Equivalencia BH-BMPT'!$D$34,IF(J1172=34,'Equivalencia BH-BMPT'!$D$35,IF(J1172=35,'Equivalencia BH-BMPT'!$D$36,IF(J1172=36,'Equivalencia BH-BMPT'!$D$37,IF(J1172=37,'Equivalencia BH-BMPT'!$D$38,IF(J1172=38,'Equivalencia BH-BMPT'!#REF!,IF(J1172=39,'Equivalencia BH-BMPT'!$D$40,IF(J1172=40,'Equivalencia BH-BMPT'!$D$41,IF(J1172=41,'Equivalencia BH-BMPT'!$D$42,IF(J1172=42,'Equivalencia BH-BMPT'!$D$43,IF(J1172=43,'Equivalencia BH-BMPT'!$D$44,IF(J1172=44,'Equivalencia BH-BMPT'!$D$45,IF(J1172=45,'Equivalencia BH-BMPT'!$D$46,"No ha seleccionado un número de programa")))))))))))))))))))))))))))))))))))))))))))))</f>
        <v>No ha seleccionado un número de programa</v>
      </c>
      <c r="L1172" s="137"/>
      <c r="M1172" s="135"/>
      <c r="N1172" s="147"/>
      <c r="O1172" s="138"/>
      <c r="P1172" s="139"/>
      <c r="Q1172" s="140"/>
      <c r="R1172" s="140"/>
      <c r="S1172" s="140"/>
      <c r="T1172" s="140">
        <f t="shared" si="90"/>
        <v>0</v>
      </c>
      <c r="U1172" s="140"/>
      <c r="V1172" s="141"/>
      <c r="W1172" s="141"/>
      <c r="X1172" s="141"/>
      <c r="Y1172" s="135"/>
      <c r="Z1172" s="135"/>
      <c r="AA1172" s="142"/>
      <c r="AB1172" s="135"/>
      <c r="AC1172" s="135"/>
      <c r="AD1172" s="135"/>
      <c r="AE1172" s="135"/>
      <c r="AF1172" s="143" t="e">
        <f t="shared" si="91"/>
        <v>#DIV/0!</v>
      </c>
      <c r="AG1172" s="144"/>
      <c r="AH1172" s="144" t="b">
        <f t="shared" si="92"/>
        <v>1</v>
      </c>
    </row>
    <row r="1173" spans="1:34" ht="44.25" customHeight="1" thickBot="1" x14ac:dyDescent="0.3">
      <c r="A1173" s="135"/>
      <c r="B1173" s="135"/>
      <c r="C1173" s="136"/>
      <c r="D1173" s="135"/>
      <c r="E1173" s="136" t="str">
        <f>IF(D1173=1,'Tipo '!$B$2,IF(D1173=2,'Tipo '!$B$3,IF(D1173=3,'Tipo '!$B$4,IF(D1173=4,'Tipo '!$B$5,IF(D1173=5,'Tipo '!$B$6,IF(D1173=6,'Tipo '!$B$7,IF(D1173=7,'Tipo '!$B$8,IF(D1173=8,'Tipo '!$B$9,IF(D1173=9,'Tipo '!$B$10,IF(D1173=10,'Tipo '!$B$11,IF(D1173=11,'Tipo '!$B$12,IF(D1173=12,'Tipo '!$B$13,IF(D1173=13,'Tipo '!$B$14,IF(D1173=14,'Tipo '!$B$15,IF(D1173=15,'Tipo '!$B$16,IF(D1173=16,'Tipo '!$B$17,IF(D1173=17,'Tipo '!$B$18,IF(D1173=18,'Tipo '!$B$19,IF(D1173=19,'Tipo '!$B$20,IF(D1173=20,'Tipo '!$B$21,"No ha seleccionado un tipo de contrato válido"))))))))))))))))))))</f>
        <v>No ha seleccionado un tipo de contrato válido</v>
      </c>
      <c r="F1173" s="136"/>
      <c r="G1173" s="136"/>
      <c r="H1173" s="146"/>
      <c r="I1173" s="146"/>
      <c r="J1173" s="135"/>
      <c r="K1173" s="136" t="str">
        <f>IF(J1173=1,'Equivalencia BH-BMPT'!$D$2,IF(J1173=2,'Equivalencia BH-BMPT'!$D$3,IF(J1173=3,'Equivalencia BH-BMPT'!$D$4,IF(J1173=4,'Equivalencia BH-BMPT'!$D$5,IF(J1173=5,'Equivalencia BH-BMPT'!$D$6,IF(J1173=6,'Equivalencia BH-BMPT'!$D$7,IF(J1173=7,'Equivalencia BH-BMPT'!$D$8,IF(J1173=8,'Equivalencia BH-BMPT'!$D$9,IF(J1173=9,'Equivalencia BH-BMPT'!$D$10,IF(J1173=10,'Equivalencia BH-BMPT'!$D$11,IF(J1173=11,'Equivalencia BH-BMPT'!$D$12,IF(J1173=12,'Equivalencia BH-BMPT'!$D$13,IF(J1173=13,'Equivalencia BH-BMPT'!$D$14,IF(J1173=14,'Equivalencia BH-BMPT'!$D$15,IF(J1173=15,'Equivalencia BH-BMPT'!$D$16,IF(J1173=16,'Equivalencia BH-BMPT'!$D$17,IF(J1173=17,'Equivalencia BH-BMPT'!$D$18,IF(J1173=18,'Equivalencia BH-BMPT'!$D$19,IF(J1173=19,'Equivalencia BH-BMPT'!$D$20,IF(J1173=20,'Equivalencia BH-BMPT'!$D$21,IF(J1173=21,'Equivalencia BH-BMPT'!$D$22,IF(J1173=22,'Equivalencia BH-BMPT'!$D$23,IF(J1173=23,'Equivalencia BH-BMPT'!#REF!,IF(J1173=24,'Equivalencia BH-BMPT'!$D$25,IF(J1173=25,'Equivalencia BH-BMPT'!$D$26,IF(J1173=26,'Equivalencia BH-BMPT'!$D$27,IF(J1173=27,'Equivalencia BH-BMPT'!$D$28,IF(J1173=28,'Equivalencia BH-BMPT'!$D$29,IF(J1173=29,'Equivalencia BH-BMPT'!$D$30,IF(J1173=30,'Equivalencia BH-BMPT'!$D$31,IF(J1173=31,'Equivalencia BH-BMPT'!$D$32,IF(J1173=32,'Equivalencia BH-BMPT'!$D$33,IF(J1173=33,'Equivalencia BH-BMPT'!$D$34,IF(J1173=34,'Equivalencia BH-BMPT'!$D$35,IF(J1173=35,'Equivalencia BH-BMPT'!$D$36,IF(J1173=36,'Equivalencia BH-BMPT'!$D$37,IF(J1173=37,'Equivalencia BH-BMPT'!$D$38,IF(J1173=38,'Equivalencia BH-BMPT'!#REF!,IF(J1173=39,'Equivalencia BH-BMPT'!$D$40,IF(J1173=40,'Equivalencia BH-BMPT'!$D$41,IF(J1173=41,'Equivalencia BH-BMPT'!$D$42,IF(J1173=42,'Equivalencia BH-BMPT'!$D$43,IF(J1173=43,'Equivalencia BH-BMPT'!$D$44,IF(J1173=44,'Equivalencia BH-BMPT'!$D$45,IF(J1173=45,'Equivalencia BH-BMPT'!$D$46,"No ha seleccionado un número de programa")))))))))))))))))))))))))))))))))))))))))))))</f>
        <v>No ha seleccionado un número de programa</v>
      </c>
      <c r="L1173" s="137"/>
      <c r="M1173" s="135"/>
      <c r="N1173" s="147"/>
      <c r="O1173" s="138"/>
      <c r="P1173" s="139"/>
      <c r="Q1173" s="140"/>
      <c r="R1173" s="140"/>
      <c r="S1173" s="140"/>
      <c r="T1173" s="140">
        <f t="shared" si="90"/>
        <v>0</v>
      </c>
      <c r="U1173" s="140"/>
      <c r="V1173" s="141"/>
      <c r="W1173" s="141"/>
      <c r="X1173" s="141"/>
      <c r="Y1173" s="135"/>
      <c r="Z1173" s="135"/>
      <c r="AA1173" s="142"/>
      <c r="AB1173" s="135"/>
      <c r="AC1173" s="135"/>
      <c r="AD1173" s="135"/>
      <c r="AE1173" s="135"/>
      <c r="AF1173" s="143" t="e">
        <f t="shared" si="91"/>
        <v>#DIV/0!</v>
      </c>
      <c r="AG1173" s="144"/>
      <c r="AH1173" s="144" t="b">
        <f t="shared" si="92"/>
        <v>1</v>
      </c>
    </row>
    <row r="1174" spans="1:34" ht="44.25" customHeight="1" thickBot="1" x14ac:dyDescent="0.3">
      <c r="A1174" s="135"/>
      <c r="B1174" s="135"/>
      <c r="C1174" s="136"/>
      <c r="D1174" s="135"/>
      <c r="E1174" s="136" t="str">
        <f>IF(D1174=1,'Tipo '!$B$2,IF(D1174=2,'Tipo '!$B$3,IF(D1174=3,'Tipo '!$B$4,IF(D1174=4,'Tipo '!$B$5,IF(D1174=5,'Tipo '!$B$6,IF(D1174=6,'Tipo '!$B$7,IF(D1174=7,'Tipo '!$B$8,IF(D1174=8,'Tipo '!$B$9,IF(D1174=9,'Tipo '!$B$10,IF(D1174=10,'Tipo '!$B$11,IF(D1174=11,'Tipo '!$B$12,IF(D1174=12,'Tipo '!$B$13,IF(D1174=13,'Tipo '!$B$14,IF(D1174=14,'Tipo '!$B$15,IF(D1174=15,'Tipo '!$B$16,IF(D1174=16,'Tipo '!$B$17,IF(D1174=17,'Tipo '!$B$18,IF(D1174=18,'Tipo '!$B$19,IF(D1174=19,'Tipo '!$B$20,IF(D1174=20,'Tipo '!$B$21,"No ha seleccionado un tipo de contrato válido"))))))))))))))))))))</f>
        <v>No ha seleccionado un tipo de contrato válido</v>
      </c>
      <c r="F1174" s="136"/>
      <c r="G1174" s="136"/>
      <c r="H1174" s="146"/>
      <c r="I1174" s="146"/>
      <c r="J1174" s="135"/>
      <c r="K1174" s="136" t="str">
        <f>IF(J1174=1,'Equivalencia BH-BMPT'!$D$2,IF(J1174=2,'Equivalencia BH-BMPT'!$D$3,IF(J1174=3,'Equivalencia BH-BMPT'!$D$4,IF(J1174=4,'Equivalencia BH-BMPT'!$D$5,IF(J1174=5,'Equivalencia BH-BMPT'!$D$6,IF(J1174=6,'Equivalencia BH-BMPT'!$D$7,IF(J1174=7,'Equivalencia BH-BMPT'!$D$8,IF(J1174=8,'Equivalencia BH-BMPT'!$D$9,IF(J1174=9,'Equivalencia BH-BMPT'!$D$10,IF(J1174=10,'Equivalencia BH-BMPT'!$D$11,IF(J1174=11,'Equivalencia BH-BMPT'!$D$12,IF(J1174=12,'Equivalencia BH-BMPT'!$D$13,IF(J1174=13,'Equivalencia BH-BMPT'!$D$14,IF(J1174=14,'Equivalencia BH-BMPT'!$D$15,IF(J1174=15,'Equivalencia BH-BMPT'!$D$16,IF(J1174=16,'Equivalencia BH-BMPT'!$D$17,IF(J1174=17,'Equivalencia BH-BMPT'!$D$18,IF(J1174=18,'Equivalencia BH-BMPT'!$D$19,IF(J1174=19,'Equivalencia BH-BMPT'!$D$20,IF(J1174=20,'Equivalencia BH-BMPT'!$D$21,IF(J1174=21,'Equivalencia BH-BMPT'!$D$22,IF(J1174=22,'Equivalencia BH-BMPT'!$D$23,IF(J1174=23,'Equivalencia BH-BMPT'!#REF!,IF(J1174=24,'Equivalencia BH-BMPT'!$D$25,IF(J1174=25,'Equivalencia BH-BMPT'!$D$26,IF(J1174=26,'Equivalencia BH-BMPT'!$D$27,IF(J1174=27,'Equivalencia BH-BMPT'!$D$28,IF(J1174=28,'Equivalencia BH-BMPT'!$D$29,IF(J1174=29,'Equivalencia BH-BMPT'!$D$30,IF(J1174=30,'Equivalencia BH-BMPT'!$D$31,IF(J1174=31,'Equivalencia BH-BMPT'!$D$32,IF(J1174=32,'Equivalencia BH-BMPT'!$D$33,IF(J1174=33,'Equivalencia BH-BMPT'!$D$34,IF(J1174=34,'Equivalencia BH-BMPT'!$D$35,IF(J1174=35,'Equivalencia BH-BMPT'!$D$36,IF(J1174=36,'Equivalencia BH-BMPT'!$D$37,IF(J1174=37,'Equivalencia BH-BMPT'!$D$38,IF(J1174=38,'Equivalencia BH-BMPT'!#REF!,IF(J1174=39,'Equivalencia BH-BMPT'!$D$40,IF(J1174=40,'Equivalencia BH-BMPT'!$D$41,IF(J1174=41,'Equivalencia BH-BMPT'!$D$42,IF(J1174=42,'Equivalencia BH-BMPT'!$D$43,IF(J1174=43,'Equivalencia BH-BMPT'!$D$44,IF(J1174=44,'Equivalencia BH-BMPT'!$D$45,IF(J1174=45,'Equivalencia BH-BMPT'!$D$46,"No ha seleccionado un número de programa")))))))))))))))))))))))))))))))))))))))))))))</f>
        <v>No ha seleccionado un número de programa</v>
      </c>
      <c r="L1174" s="137"/>
      <c r="M1174" s="135"/>
      <c r="N1174" s="147"/>
      <c r="O1174" s="138"/>
      <c r="P1174" s="139"/>
      <c r="Q1174" s="140"/>
      <c r="R1174" s="140"/>
      <c r="S1174" s="140"/>
      <c r="T1174" s="140">
        <f t="shared" si="90"/>
        <v>0</v>
      </c>
      <c r="U1174" s="140"/>
      <c r="V1174" s="141"/>
      <c r="W1174" s="141"/>
      <c r="X1174" s="141"/>
      <c r="Y1174" s="135"/>
      <c r="Z1174" s="135"/>
      <c r="AA1174" s="142"/>
      <c r="AB1174" s="135"/>
      <c r="AC1174" s="135"/>
      <c r="AD1174" s="135"/>
      <c r="AE1174" s="135"/>
      <c r="AF1174" s="143" t="e">
        <f t="shared" si="91"/>
        <v>#DIV/0!</v>
      </c>
      <c r="AG1174" s="144"/>
      <c r="AH1174" s="144" t="b">
        <f t="shared" si="92"/>
        <v>1</v>
      </c>
    </row>
    <row r="1175" spans="1:34" ht="44.25" customHeight="1" thickBot="1" x14ac:dyDescent="0.3">
      <c r="A1175" s="135"/>
      <c r="B1175" s="135"/>
      <c r="C1175" s="136"/>
      <c r="D1175" s="135"/>
      <c r="E1175" s="136" t="str">
        <f>IF(D1175=1,'Tipo '!$B$2,IF(D1175=2,'Tipo '!$B$3,IF(D1175=3,'Tipo '!$B$4,IF(D1175=4,'Tipo '!$B$5,IF(D1175=5,'Tipo '!$B$6,IF(D1175=6,'Tipo '!$B$7,IF(D1175=7,'Tipo '!$B$8,IF(D1175=8,'Tipo '!$B$9,IF(D1175=9,'Tipo '!$B$10,IF(D1175=10,'Tipo '!$B$11,IF(D1175=11,'Tipo '!$B$12,IF(D1175=12,'Tipo '!$B$13,IF(D1175=13,'Tipo '!$B$14,IF(D1175=14,'Tipo '!$B$15,IF(D1175=15,'Tipo '!$B$16,IF(D1175=16,'Tipo '!$B$17,IF(D1175=17,'Tipo '!$B$18,IF(D1175=18,'Tipo '!$B$19,IF(D1175=19,'Tipo '!$B$20,IF(D1175=20,'Tipo '!$B$21,"No ha seleccionado un tipo de contrato válido"))))))))))))))))))))</f>
        <v>No ha seleccionado un tipo de contrato válido</v>
      </c>
      <c r="F1175" s="136"/>
      <c r="G1175" s="136"/>
      <c r="H1175" s="146"/>
      <c r="I1175" s="146"/>
      <c r="J1175" s="135"/>
      <c r="K1175" s="136" t="str">
        <f>IF(J1175=1,'Equivalencia BH-BMPT'!$D$2,IF(J1175=2,'Equivalencia BH-BMPT'!$D$3,IF(J1175=3,'Equivalencia BH-BMPT'!$D$4,IF(J1175=4,'Equivalencia BH-BMPT'!$D$5,IF(J1175=5,'Equivalencia BH-BMPT'!$D$6,IF(J1175=6,'Equivalencia BH-BMPT'!$D$7,IF(J1175=7,'Equivalencia BH-BMPT'!$D$8,IF(J1175=8,'Equivalencia BH-BMPT'!$D$9,IF(J1175=9,'Equivalencia BH-BMPT'!$D$10,IF(J1175=10,'Equivalencia BH-BMPT'!$D$11,IF(J1175=11,'Equivalencia BH-BMPT'!$D$12,IF(J1175=12,'Equivalencia BH-BMPT'!$D$13,IF(J1175=13,'Equivalencia BH-BMPT'!$D$14,IF(J1175=14,'Equivalencia BH-BMPT'!$D$15,IF(J1175=15,'Equivalencia BH-BMPT'!$D$16,IF(J1175=16,'Equivalencia BH-BMPT'!$D$17,IF(J1175=17,'Equivalencia BH-BMPT'!$D$18,IF(J1175=18,'Equivalencia BH-BMPT'!$D$19,IF(J1175=19,'Equivalencia BH-BMPT'!$D$20,IF(J1175=20,'Equivalencia BH-BMPT'!$D$21,IF(J1175=21,'Equivalencia BH-BMPT'!$D$22,IF(J1175=22,'Equivalencia BH-BMPT'!$D$23,IF(J1175=23,'Equivalencia BH-BMPT'!#REF!,IF(J1175=24,'Equivalencia BH-BMPT'!$D$25,IF(J1175=25,'Equivalencia BH-BMPT'!$D$26,IF(J1175=26,'Equivalencia BH-BMPT'!$D$27,IF(J1175=27,'Equivalencia BH-BMPT'!$D$28,IF(J1175=28,'Equivalencia BH-BMPT'!$D$29,IF(J1175=29,'Equivalencia BH-BMPT'!$D$30,IF(J1175=30,'Equivalencia BH-BMPT'!$D$31,IF(J1175=31,'Equivalencia BH-BMPT'!$D$32,IF(J1175=32,'Equivalencia BH-BMPT'!$D$33,IF(J1175=33,'Equivalencia BH-BMPT'!$D$34,IF(J1175=34,'Equivalencia BH-BMPT'!$D$35,IF(J1175=35,'Equivalencia BH-BMPT'!$D$36,IF(J1175=36,'Equivalencia BH-BMPT'!$D$37,IF(J1175=37,'Equivalencia BH-BMPT'!$D$38,IF(J1175=38,'Equivalencia BH-BMPT'!#REF!,IF(J1175=39,'Equivalencia BH-BMPT'!$D$40,IF(J1175=40,'Equivalencia BH-BMPT'!$D$41,IF(J1175=41,'Equivalencia BH-BMPT'!$D$42,IF(J1175=42,'Equivalencia BH-BMPT'!$D$43,IF(J1175=43,'Equivalencia BH-BMPT'!$D$44,IF(J1175=44,'Equivalencia BH-BMPT'!$D$45,IF(J1175=45,'Equivalencia BH-BMPT'!$D$46,"No ha seleccionado un número de programa")))))))))))))))))))))))))))))))))))))))))))))</f>
        <v>No ha seleccionado un número de programa</v>
      </c>
      <c r="L1175" s="137"/>
      <c r="M1175" s="135"/>
      <c r="N1175" s="147"/>
      <c r="O1175" s="138"/>
      <c r="P1175" s="139"/>
      <c r="Q1175" s="140"/>
      <c r="R1175" s="140"/>
      <c r="S1175" s="140"/>
      <c r="T1175" s="140">
        <f t="shared" si="90"/>
        <v>0</v>
      </c>
      <c r="U1175" s="140"/>
      <c r="V1175" s="141"/>
      <c r="W1175" s="141"/>
      <c r="X1175" s="141"/>
      <c r="Y1175" s="135"/>
      <c r="Z1175" s="135"/>
      <c r="AA1175" s="142"/>
      <c r="AB1175" s="135"/>
      <c r="AC1175" s="135"/>
      <c r="AD1175" s="135"/>
      <c r="AE1175" s="135"/>
      <c r="AF1175" s="143" t="e">
        <f t="shared" si="91"/>
        <v>#DIV/0!</v>
      </c>
      <c r="AG1175" s="144"/>
      <c r="AH1175" s="144" t="b">
        <f t="shared" si="92"/>
        <v>1</v>
      </c>
    </row>
    <row r="1176" spans="1:34" ht="44.25" customHeight="1" thickBot="1" x14ac:dyDescent="0.3">
      <c r="A1176" s="135"/>
      <c r="B1176" s="135"/>
      <c r="C1176" s="136"/>
      <c r="D1176" s="135"/>
      <c r="E1176" s="136" t="str">
        <f>IF(D1176=1,'Tipo '!$B$2,IF(D1176=2,'Tipo '!$B$3,IF(D1176=3,'Tipo '!$B$4,IF(D1176=4,'Tipo '!$B$5,IF(D1176=5,'Tipo '!$B$6,IF(D1176=6,'Tipo '!$B$7,IF(D1176=7,'Tipo '!$B$8,IF(D1176=8,'Tipo '!$B$9,IF(D1176=9,'Tipo '!$B$10,IF(D1176=10,'Tipo '!$B$11,IF(D1176=11,'Tipo '!$B$12,IF(D1176=12,'Tipo '!$B$13,IF(D1176=13,'Tipo '!$B$14,IF(D1176=14,'Tipo '!$B$15,IF(D1176=15,'Tipo '!$B$16,IF(D1176=16,'Tipo '!$B$17,IF(D1176=17,'Tipo '!$B$18,IF(D1176=18,'Tipo '!$B$19,IF(D1176=19,'Tipo '!$B$20,IF(D1176=20,'Tipo '!$B$21,"No ha seleccionado un tipo de contrato válido"))))))))))))))))))))</f>
        <v>No ha seleccionado un tipo de contrato válido</v>
      </c>
      <c r="F1176" s="136"/>
      <c r="G1176" s="136"/>
      <c r="H1176" s="146"/>
      <c r="I1176" s="146"/>
      <c r="J1176" s="135"/>
      <c r="K1176" s="136" t="str">
        <f>IF(J1176=1,'Equivalencia BH-BMPT'!$D$2,IF(J1176=2,'Equivalencia BH-BMPT'!$D$3,IF(J1176=3,'Equivalencia BH-BMPT'!$D$4,IF(J1176=4,'Equivalencia BH-BMPT'!$D$5,IF(J1176=5,'Equivalencia BH-BMPT'!$D$6,IF(J1176=6,'Equivalencia BH-BMPT'!$D$7,IF(J1176=7,'Equivalencia BH-BMPT'!$D$8,IF(J1176=8,'Equivalencia BH-BMPT'!$D$9,IF(J1176=9,'Equivalencia BH-BMPT'!$D$10,IF(J1176=10,'Equivalencia BH-BMPT'!$D$11,IF(J1176=11,'Equivalencia BH-BMPT'!$D$12,IF(J1176=12,'Equivalencia BH-BMPT'!$D$13,IF(J1176=13,'Equivalencia BH-BMPT'!$D$14,IF(J1176=14,'Equivalencia BH-BMPT'!$D$15,IF(J1176=15,'Equivalencia BH-BMPT'!$D$16,IF(J1176=16,'Equivalencia BH-BMPT'!$D$17,IF(J1176=17,'Equivalencia BH-BMPT'!$D$18,IF(J1176=18,'Equivalencia BH-BMPT'!$D$19,IF(J1176=19,'Equivalencia BH-BMPT'!$D$20,IF(J1176=20,'Equivalencia BH-BMPT'!$D$21,IF(J1176=21,'Equivalencia BH-BMPT'!$D$22,IF(J1176=22,'Equivalencia BH-BMPT'!$D$23,IF(J1176=23,'Equivalencia BH-BMPT'!#REF!,IF(J1176=24,'Equivalencia BH-BMPT'!$D$25,IF(J1176=25,'Equivalencia BH-BMPT'!$D$26,IF(J1176=26,'Equivalencia BH-BMPT'!$D$27,IF(J1176=27,'Equivalencia BH-BMPT'!$D$28,IF(J1176=28,'Equivalencia BH-BMPT'!$D$29,IF(J1176=29,'Equivalencia BH-BMPT'!$D$30,IF(J1176=30,'Equivalencia BH-BMPT'!$D$31,IF(J1176=31,'Equivalencia BH-BMPT'!$D$32,IF(J1176=32,'Equivalencia BH-BMPT'!$D$33,IF(J1176=33,'Equivalencia BH-BMPT'!$D$34,IF(J1176=34,'Equivalencia BH-BMPT'!$D$35,IF(J1176=35,'Equivalencia BH-BMPT'!$D$36,IF(J1176=36,'Equivalencia BH-BMPT'!$D$37,IF(J1176=37,'Equivalencia BH-BMPT'!$D$38,IF(J1176=38,'Equivalencia BH-BMPT'!#REF!,IF(J1176=39,'Equivalencia BH-BMPT'!$D$40,IF(J1176=40,'Equivalencia BH-BMPT'!$D$41,IF(J1176=41,'Equivalencia BH-BMPT'!$D$42,IF(J1176=42,'Equivalencia BH-BMPT'!$D$43,IF(J1176=43,'Equivalencia BH-BMPT'!$D$44,IF(J1176=44,'Equivalencia BH-BMPT'!$D$45,IF(J1176=45,'Equivalencia BH-BMPT'!$D$46,"No ha seleccionado un número de programa")))))))))))))))))))))))))))))))))))))))))))))</f>
        <v>No ha seleccionado un número de programa</v>
      </c>
      <c r="L1176" s="137"/>
      <c r="M1176" s="135"/>
      <c r="N1176" s="147"/>
      <c r="O1176" s="138"/>
      <c r="P1176" s="139"/>
      <c r="Q1176" s="140"/>
      <c r="R1176" s="140"/>
      <c r="S1176" s="140"/>
      <c r="T1176" s="140">
        <f t="shared" si="90"/>
        <v>0</v>
      </c>
      <c r="U1176" s="140"/>
      <c r="V1176" s="141"/>
      <c r="W1176" s="141"/>
      <c r="X1176" s="141"/>
      <c r="Y1176" s="135"/>
      <c r="Z1176" s="135"/>
      <c r="AA1176" s="142"/>
      <c r="AB1176" s="135"/>
      <c r="AC1176" s="135"/>
      <c r="AD1176" s="135"/>
      <c r="AE1176" s="135"/>
      <c r="AF1176" s="143" t="e">
        <f t="shared" si="91"/>
        <v>#DIV/0!</v>
      </c>
      <c r="AG1176" s="144"/>
      <c r="AH1176" s="144" t="b">
        <f t="shared" si="92"/>
        <v>1</v>
      </c>
    </row>
    <row r="1177" spans="1:34" ht="44.25" customHeight="1" thickBot="1" x14ac:dyDescent="0.3">
      <c r="A1177" s="135"/>
      <c r="B1177" s="135"/>
      <c r="C1177" s="136"/>
      <c r="D1177" s="135"/>
      <c r="E1177" s="136" t="str">
        <f>IF(D1177=1,'Tipo '!$B$2,IF(D1177=2,'Tipo '!$B$3,IF(D1177=3,'Tipo '!$B$4,IF(D1177=4,'Tipo '!$B$5,IF(D1177=5,'Tipo '!$B$6,IF(D1177=6,'Tipo '!$B$7,IF(D1177=7,'Tipo '!$B$8,IF(D1177=8,'Tipo '!$B$9,IF(D1177=9,'Tipo '!$B$10,IF(D1177=10,'Tipo '!$B$11,IF(D1177=11,'Tipo '!$B$12,IF(D1177=12,'Tipo '!$B$13,IF(D1177=13,'Tipo '!$B$14,IF(D1177=14,'Tipo '!$B$15,IF(D1177=15,'Tipo '!$B$16,IF(D1177=16,'Tipo '!$B$17,IF(D1177=17,'Tipo '!$B$18,IF(D1177=18,'Tipo '!$B$19,IF(D1177=19,'Tipo '!$B$20,IF(D1177=20,'Tipo '!$B$21,"No ha seleccionado un tipo de contrato válido"))))))))))))))))))))</f>
        <v>No ha seleccionado un tipo de contrato válido</v>
      </c>
      <c r="F1177" s="136"/>
      <c r="G1177" s="136"/>
      <c r="H1177" s="146"/>
      <c r="I1177" s="146"/>
      <c r="J1177" s="135"/>
      <c r="K1177" s="136" t="str">
        <f>IF(J1177=1,'Equivalencia BH-BMPT'!$D$2,IF(J1177=2,'Equivalencia BH-BMPT'!$D$3,IF(J1177=3,'Equivalencia BH-BMPT'!$D$4,IF(J1177=4,'Equivalencia BH-BMPT'!$D$5,IF(J1177=5,'Equivalencia BH-BMPT'!$D$6,IF(J1177=6,'Equivalencia BH-BMPT'!$D$7,IF(J1177=7,'Equivalencia BH-BMPT'!$D$8,IF(J1177=8,'Equivalencia BH-BMPT'!$D$9,IF(J1177=9,'Equivalencia BH-BMPT'!$D$10,IF(J1177=10,'Equivalencia BH-BMPT'!$D$11,IF(J1177=11,'Equivalencia BH-BMPT'!$D$12,IF(J1177=12,'Equivalencia BH-BMPT'!$D$13,IF(J1177=13,'Equivalencia BH-BMPT'!$D$14,IF(J1177=14,'Equivalencia BH-BMPT'!$D$15,IF(J1177=15,'Equivalencia BH-BMPT'!$D$16,IF(J1177=16,'Equivalencia BH-BMPT'!$D$17,IF(J1177=17,'Equivalencia BH-BMPT'!$D$18,IF(J1177=18,'Equivalencia BH-BMPT'!$D$19,IF(J1177=19,'Equivalencia BH-BMPT'!$D$20,IF(J1177=20,'Equivalencia BH-BMPT'!$D$21,IF(J1177=21,'Equivalencia BH-BMPT'!$D$22,IF(J1177=22,'Equivalencia BH-BMPT'!$D$23,IF(J1177=23,'Equivalencia BH-BMPT'!#REF!,IF(J1177=24,'Equivalencia BH-BMPT'!$D$25,IF(J1177=25,'Equivalencia BH-BMPT'!$D$26,IF(J1177=26,'Equivalencia BH-BMPT'!$D$27,IF(J1177=27,'Equivalencia BH-BMPT'!$D$28,IF(J1177=28,'Equivalencia BH-BMPT'!$D$29,IF(J1177=29,'Equivalencia BH-BMPT'!$D$30,IF(J1177=30,'Equivalencia BH-BMPT'!$D$31,IF(J1177=31,'Equivalencia BH-BMPT'!$D$32,IF(J1177=32,'Equivalencia BH-BMPT'!$D$33,IF(J1177=33,'Equivalencia BH-BMPT'!$D$34,IF(J1177=34,'Equivalencia BH-BMPT'!$D$35,IF(J1177=35,'Equivalencia BH-BMPT'!$D$36,IF(J1177=36,'Equivalencia BH-BMPT'!$D$37,IF(J1177=37,'Equivalencia BH-BMPT'!$D$38,IF(J1177=38,'Equivalencia BH-BMPT'!#REF!,IF(J1177=39,'Equivalencia BH-BMPT'!$D$40,IF(J1177=40,'Equivalencia BH-BMPT'!$D$41,IF(J1177=41,'Equivalencia BH-BMPT'!$D$42,IF(J1177=42,'Equivalencia BH-BMPT'!$D$43,IF(J1177=43,'Equivalencia BH-BMPT'!$D$44,IF(J1177=44,'Equivalencia BH-BMPT'!$D$45,IF(J1177=45,'Equivalencia BH-BMPT'!$D$46,"No ha seleccionado un número de programa")))))))))))))))))))))))))))))))))))))))))))))</f>
        <v>No ha seleccionado un número de programa</v>
      </c>
      <c r="L1177" s="137"/>
      <c r="M1177" s="135"/>
      <c r="N1177" s="147"/>
      <c r="O1177" s="138"/>
      <c r="P1177" s="139"/>
      <c r="Q1177" s="140"/>
      <c r="R1177" s="140"/>
      <c r="S1177" s="140"/>
      <c r="T1177" s="140">
        <f t="shared" si="90"/>
        <v>0</v>
      </c>
      <c r="U1177" s="140"/>
      <c r="V1177" s="141"/>
      <c r="W1177" s="141"/>
      <c r="X1177" s="141"/>
      <c r="Y1177" s="135"/>
      <c r="Z1177" s="135"/>
      <c r="AA1177" s="142"/>
      <c r="AB1177" s="135"/>
      <c r="AC1177" s="135"/>
      <c r="AD1177" s="135"/>
      <c r="AE1177" s="135"/>
      <c r="AF1177" s="143" t="e">
        <f t="shared" si="91"/>
        <v>#DIV/0!</v>
      </c>
      <c r="AG1177" s="144"/>
      <c r="AH1177" s="144" t="b">
        <f t="shared" si="92"/>
        <v>1</v>
      </c>
    </row>
    <row r="1178" spans="1:34" ht="44.25" customHeight="1" thickBot="1" x14ac:dyDescent="0.3">
      <c r="A1178" s="135"/>
      <c r="B1178" s="135"/>
      <c r="C1178" s="136"/>
      <c r="D1178" s="135"/>
      <c r="E1178" s="136" t="str">
        <f>IF(D1178=1,'Tipo '!$B$2,IF(D1178=2,'Tipo '!$B$3,IF(D1178=3,'Tipo '!$B$4,IF(D1178=4,'Tipo '!$B$5,IF(D1178=5,'Tipo '!$B$6,IF(D1178=6,'Tipo '!$B$7,IF(D1178=7,'Tipo '!$B$8,IF(D1178=8,'Tipo '!$B$9,IF(D1178=9,'Tipo '!$B$10,IF(D1178=10,'Tipo '!$B$11,IF(D1178=11,'Tipo '!$B$12,IF(D1178=12,'Tipo '!$B$13,IF(D1178=13,'Tipo '!$B$14,IF(D1178=14,'Tipo '!$B$15,IF(D1178=15,'Tipo '!$B$16,IF(D1178=16,'Tipo '!$B$17,IF(D1178=17,'Tipo '!$B$18,IF(D1178=18,'Tipo '!$B$19,IF(D1178=19,'Tipo '!$B$20,IF(D1178=20,'Tipo '!$B$21,"No ha seleccionado un tipo de contrato válido"))))))))))))))))))))</f>
        <v>No ha seleccionado un tipo de contrato válido</v>
      </c>
      <c r="F1178" s="136"/>
      <c r="G1178" s="136"/>
      <c r="H1178" s="146"/>
      <c r="I1178" s="146"/>
      <c r="J1178" s="135"/>
      <c r="K1178" s="136" t="str">
        <f>IF(J1178=1,'Equivalencia BH-BMPT'!$D$2,IF(J1178=2,'Equivalencia BH-BMPT'!$D$3,IF(J1178=3,'Equivalencia BH-BMPT'!$D$4,IF(J1178=4,'Equivalencia BH-BMPT'!$D$5,IF(J1178=5,'Equivalencia BH-BMPT'!$D$6,IF(J1178=6,'Equivalencia BH-BMPT'!$D$7,IF(J1178=7,'Equivalencia BH-BMPT'!$D$8,IF(J1178=8,'Equivalencia BH-BMPT'!$D$9,IF(J1178=9,'Equivalencia BH-BMPT'!$D$10,IF(J1178=10,'Equivalencia BH-BMPT'!$D$11,IF(J1178=11,'Equivalencia BH-BMPT'!$D$12,IF(J1178=12,'Equivalencia BH-BMPT'!$D$13,IF(J1178=13,'Equivalencia BH-BMPT'!$D$14,IF(J1178=14,'Equivalencia BH-BMPT'!$D$15,IF(J1178=15,'Equivalencia BH-BMPT'!$D$16,IF(J1178=16,'Equivalencia BH-BMPT'!$D$17,IF(J1178=17,'Equivalencia BH-BMPT'!$D$18,IF(J1178=18,'Equivalencia BH-BMPT'!$D$19,IF(J1178=19,'Equivalencia BH-BMPT'!$D$20,IF(J1178=20,'Equivalencia BH-BMPT'!$D$21,IF(J1178=21,'Equivalencia BH-BMPT'!$D$22,IF(J1178=22,'Equivalencia BH-BMPT'!$D$23,IF(J1178=23,'Equivalencia BH-BMPT'!#REF!,IF(J1178=24,'Equivalencia BH-BMPT'!$D$25,IF(J1178=25,'Equivalencia BH-BMPT'!$D$26,IF(J1178=26,'Equivalencia BH-BMPT'!$D$27,IF(J1178=27,'Equivalencia BH-BMPT'!$D$28,IF(J1178=28,'Equivalencia BH-BMPT'!$D$29,IF(J1178=29,'Equivalencia BH-BMPT'!$D$30,IF(J1178=30,'Equivalencia BH-BMPT'!$D$31,IF(J1178=31,'Equivalencia BH-BMPT'!$D$32,IF(J1178=32,'Equivalencia BH-BMPT'!$D$33,IF(J1178=33,'Equivalencia BH-BMPT'!$D$34,IF(J1178=34,'Equivalencia BH-BMPT'!$D$35,IF(J1178=35,'Equivalencia BH-BMPT'!$D$36,IF(J1178=36,'Equivalencia BH-BMPT'!$D$37,IF(J1178=37,'Equivalencia BH-BMPT'!$D$38,IF(J1178=38,'Equivalencia BH-BMPT'!#REF!,IF(J1178=39,'Equivalencia BH-BMPT'!$D$40,IF(J1178=40,'Equivalencia BH-BMPT'!$D$41,IF(J1178=41,'Equivalencia BH-BMPT'!$D$42,IF(J1178=42,'Equivalencia BH-BMPT'!$D$43,IF(J1178=43,'Equivalencia BH-BMPT'!$D$44,IF(J1178=44,'Equivalencia BH-BMPT'!$D$45,IF(J1178=45,'Equivalencia BH-BMPT'!$D$46,"No ha seleccionado un número de programa")))))))))))))))))))))))))))))))))))))))))))))</f>
        <v>No ha seleccionado un número de programa</v>
      </c>
      <c r="L1178" s="137"/>
      <c r="M1178" s="135"/>
      <c r="N1178" s="147"/>
      <c r="O1178" s="138"/>
      <c r="P1178" s="139"/>
      <c r="Q1178" s="140"/>
      <c r="R1178" s="140"/>
      <c r="S1178" s="140"/>
      <c r="T1178" s="140">
        <f t="shared" si="90"/>
        <v>0</v>
      </c>
      <c r="U1178" s="140"/>
      <c r="V1178" s="141"/>
      <c r="W1178" s="141"/>
      <c r="X1178" s="141"/>
      <c r="Y1178" s="135"/>
      <c r="Z1178" s="135"/>
      <c r="AA1178" s="142"/>
      <c r="AB1178" s="135"/>
      <c r="AC1178" s="135"/>
      <c r="AD1178" s="135"/>
      <c r="AE1178" s="135"/>
      <c r="AF1178" s="143" t="e">
        <f t="shared" si="91"/>
        <v>#DIV/0!</v>
      </c>
      <c r="AG1178" s="144"/>
      <c r="AH1178" s="144" t="b">
        <f t="shared" si="92"/>
        <v>1</v>
      </c>
    </row>
    <row r="1179" spans="1:34" ht="44.25" customHeight="1" thickBot="1" x14ac:dyDescent="0.3">
      <c r="A1179" s="135"/>
      <c r="B1179" s="135"/>
      <c r="C1179" s="136"/>
      <c r="D1179" s="135"/>
      <c r="E1179" s="136" t="str">
        <f>IF(D1179=1,'Tipo '!$B$2,IF(D1179=2,'Tipo '!$B$3,IF(D1179=3,'Tipo '!$B$4,IF(D1179=4,'Tipo '!$B$5,IF(D1179=5,'Tipo '!$B$6,IF(D1179=6,'Tipo '!$B$7,IF(D1179=7,'Tipo '!$B$8,IF(D1179=8,'Tipo '!$B$9,IF(D1179=9,'Tipo '!$B$10,IF(D1179=10,'Tipo '!$B$11,IF(D1179=11,'Tipo '!$B$12,IF(D1179=12,'Tipo '!$B$13,IF(D1179=13,'Tipo '!$B$14,IF(D1179=14,'Tipo '!$B$15,IF(D1179=15,'Tipo '!$B$16,IF(D1179=16,'Tipo '!$B$17,IF(D1179=17,'Tipo '!$B$18,IF(D1179=18,'Tipo '!$B$19,IF(D1179=19,'Tipo '!$B$20,IF(D1179=20,'Tipo '!$B$21,"No ha seleccionado un tipo de contrato válido"))))))))))))))))))))</f>
        <v>No ha seleccionado un tipo de contrato válido</v>
      </c>
      <c r="F1179" s="136"/>
      <c r="G1179" s="136"/>
      <c r="H1179" s="146"/>
      <c r="I1179" s="146"/>
      <c r="J1179" s="135"/>
      <c r="K1179" s="136" t="str">
        <f>IF(J1179=1,'Equivalencia BH-BMPT'!$D$2,IF(J1179=2,'Equivalencia BH-BMPT'!$D$3,IF(J1179=3,'Equivalencia BH-BMPT'!$D$4,IF(J1179=4,'Equivalencia BH-BMPT'!$D$5,IF(J1179=5,'Equivalencia BH-BMPT'!$D$6,IF(J1179=6,'Equivalencia BH-BMPT'!$D$7,IF(J1179=7,'Equivalencia BH-BMPT'!$D$8,IF(J1179=8,'Equivalencia BH-BMPT'!$D$9,IF(J1179=9,'Equivalencia BH-BMPT'!$D$10,IF(J1179=10,'Equivalencia BH-BMPT'!$D$11,IF(J1179=11,'Equivalencia BH-BMPT'!$D$12,IF(J1179=12,'Equivalencia BH-BMPT'!$D$13,IF(J1179=13,'Equivalencia BH-BMPT'!$D$14,IF(J1179=14,'Equivalencia BH-BMPT'!$D$15,IF(J1179=15,'Equivalencia BH-BMPT'!$D$16,IF(J1179=16,'Equivalencia BH-BMPT'!$D$17,IF(J1179=17,'Equivalencia BH-BMPT'!$D$18,IF(J1179=18,'Equivalencia BH-BMPT'!$D$19,IF(J1179=19,'Equivalencia BH-BMPT'!$D$20,IF(J1179=20,'Equivalencia BH-BMPT'!$D$21,IF(J1179=21,'Equivalencia BH-BMPT'!$D$22,IF(J1179=22,'Equivalencia BH-BMPT'!$D$23,IF(J1179=23,'Equivalencia BH-BMPT'!#REF!,IF(J1179=24,'Equivalencia BH-BMPT'!$D$25,IF(J1179=25,'Equivalencia BH-BMPT'!$D$26,IF(J1179=26,'Equivalencia BH-BMPT'!$D$27,IF(J1179=27,'Equivalencia BH-BMPT'!$D$28,IF(J1179=28,'Equivalencia BH-BMPT'!$D$29,IF(J1179=29,'Equivalencia BH-BMPT'!$D$30,IF(J1179=30,'Equivalencia BH-BMPT'!$D$31,IF(J1179=31,'Equivalencia BH-BMPT'!$D$32,IF(J1179=32,'Equivalencia BH-BMPT'!$D$33,IF(J1179=33,'Equivalencia BH-BMPT'!$D$34,IF(J1179=34,'Equivalencia BH-BMPT'!$D$35,IF(J1179=35,'Equivalencia BH-BMPT'!$D$36,IF(J1179=36,'Equivalencia BH-BMPT'!$D$37,IF(J1179=37,'Equivalencia BH-BMPT'!$D$38,IF(J1179=38,'Equivalencia BH-BMPT'!#REF!,IF(J1179=39,'Equivalencia BH-BMPT'!$D$40,IF(J1179=40,'Equivalencia BH-BMPT'!$D$41,IF(J1179=41,'Equivalencia BH-BMPT'!$D$42,IF(J1179=42,'Equivalencia BH-BMPT'!$D$43,IF(J1179=43,'Equivalencia BH-BMPT'!$D$44,IF(J1179=44,'Equivalencia BH-BMPT'!$D$45,IF(J1179=45,'Equivalencia BH-BMPT'!$D$46,"No ha seleccionado un número de programa")))))))))))))))))))))))))))))))))))))))))))))</f>
        <v>No ha seleccionado un número de programa</v>
      </c>
      <c r="L1179" s="137"/>
      <c r="M1179" s="135"/>
      <c r="N1179" s="147"/>
      <c r="O1179" s="138"/>
      <c r="P1179" s="139"/>
      <c r="Q1179" s="140"/>
      <c r="R1179" s="140"/>
      <c r="S1179" s="140"/>
      <c r="T1179" s="140">
        <f t="shared" si="90"/>
        <v>0</v>
      </c>
      <c r="U1179" s="140"/>
      <c r="V1179" s="141"/>
      <c r="W1179" s="141"/>
      <c r="X1179" s="141"/>
      <c r="Y1179" s="135"/>
      <c r="Z1179" s="135"/>
      <c r="AA1179" s="142"/>
      <c r="AB1179" s="135"/>
      <c r="AC1179" s="135"/>
      <c r="AD1179" s="135"/>
      <c r="AE1179" s="135"/>
      <c r="AF1179" s="143" t="e">
        <f t="shared" si="91"/>
        <v>#DIV/0!</v>
      </c>
      <c r="AG1179" s="144"/>
      <c r="AH1179" s="144" t="b">
        <f t="shared" si="92"/>
        <v>1</v>
      </c>
    </row>
    <row r="1180" spans="1:34" ht="44.25" customHeight="1" thickBot="1" x14ac:dyDescent="0.3">
      <c r="A1180" s="135"/>
      <c r="B1180" s="135"/>
      <c r="C1180" s="136"/>
      <c r="D1180" s="135"/>
      <c r="E1180" s="136" t="str">
        <f>IF(D1180=1,'Tipo '!$B$2,IF(D1180=2,'Tipo '!$B$3,IF(D1180=3,'Tipo '!$B$4,IF(D1180=4,'Tipo '!$B$5,IF(D1180=5,'Tipo '!$B$6,IF(D1180=6,'Tipo '!$B$7,IF(D1180=7,'Tipo '!$B$8,IF(D1180=8,'Tipo '!$B$9,IF(D1180=9,'Tipo '!$B$10,IF(D1180=10,'Tipo '!$B$11,IF(D1180=11,'Tipo '!$B$12,IF(D1180=12,'Tipo '!$B$13,IF(D1180=13,'Tipo '!$B$14,IF(D1180=14,'Tipo '!$B$15,IF(D1180=15,'Tipo '!$B$16,IF(D1180=16,'Tipo '!$B$17,IF(D1180=17,'Tipo '!$B$18,IF(D1180=18,'Tipo '!$B$19,IF(D1180=19,'Tipo '!$B$20,IF(D1180=20,'Tipo '!$B$21,"No ha seleccionado un tipo de contrato válido"))))))))))))))))))))</f>
        <v>No ha seleccionado un tipo de contrato válido</v>
      </c>
      <c r="F1180" s="136"/>
      <c r="G1180" s="136"/>
      <c r="H1180" s="146"/>
      <c r="I1180" s="146"/>
      <c r="J1180" s="135"/>
      <c r="K1180" s="136" t="str">
        <f>IF(J1180=1,'Equivalencia BH-BMPT'!$D$2,IF(J1180=2,'Equivalencia BH-BMPT'!$D$3,IF(J1180=3,'Equivalencia BH-BMPT'!$D$4,IF(J1180=4,'Equivalencia BH-BMPT'!$D$5,IF(J1180=5,'Equivalencia BH-BMPT'!$D$6,IF(J1180=6,'Equivalencia BH-BMPT'!$D$7,IF(J1180=7,'Equivalencia BH-BMPT'!$D$8,IF(J1180=8,'Equivalencia BH-BMPT'!$D$9,IF(J1180=9,'Equivalencia BH-BMPT'!$D$10,IF(J1180=10,'Equivalencia BH-BMPT'!$D$11,IF(J1180=11,'Equivalencia BH-BMPT'!$D$12,IF(J1180=12,'Equivalencia BH-BMPT'!$D$13,IF(J1180=13,'Equivalencia BH-BMPT'!$D$14,IF(J1180=14,'Equivalencia BH-BMPT'!$D$15,IF(J1180=15,'Equivalencia BH-BMPT'!$D$16,IF(J1180=16,'Equivalencia BH-BMPT'!$D$17,IF(J1180=17,'Equivalencia BH-BMPT'!$D$18,IF(J1180=18,'Equivalencia BH-BMPT'!$D$19,IF(J1180=19,'Equivalencia BH-BMPT'!$D$20,IF(J1180=20,'Equivalencia BH-BMPT'!$D$21,IF(J1180=21,'Equivalencia BH-BMPT'!$D$22,IF(J1180=22,'Equivalencia BH-BMPT'!$D$23,IF(J1180=23,'Equivalencia BH-BMPT'!#REF!,IF(J1180=24,'Equivalencia BH-BMPT'!$D$25,IF(J1180=25,'Equivalencia BH-BMPT'!$D$26,IF(J1180=26,'Equivalencia BH-BMPT'!$D$27,IF(J1180=27,'Equivalencia BH-BMPT'!$D$28,IF(J1180=28,'Equivalencia BH-BMPT'!$D$29,IF(J1180=29,'Equivalencia BH-BMPT'!$D$30,IF(J1180=30,'Equivalencia BH-BMPT'!$D$31,IF(J1180=31,'Equivalencia BH-BMPT'!$D$32,IF(J1180=32,'Equivalencia BH-BMPT'!$D$33,IF(J1180=33,'Equivalencia BH-BMPT'!$D$34,IF(J1180=34,'Equivalencia BH-BMPT'!$D$35,IF(J1180=35,'Equivalencia BH-BMPT'!$D$36,IF(J1180=36,'Equivalencia BH-BMPT'!$D$37,IF(J1180=37,'Equivalencia BH-BMPT'!$D$38,IF(J1180=38,'Equivalencia BH-BMPT'!#REF!,IF(J1180=39,'Equivalencia BH-BMPT'!$D$40,IF(J1180=40,'Equivalencia BH-BMPT'!$D$41,IF(J1180=41,'Equivalencia BH-BMPT'!$D$42,IF(J1180=42,'Equivalencia BH-BMPT'!$D$43,IF(J1180=43,'Equivalencia BH-BMPT'!$D$44,IF(J1180=44,'Equivalencia BH-BMPT'!$D$45,IF(J1180=45,'Equivalencia BH-BMPT'!$D$46,"No ha seleccionado un número de programa")))))))))))))))))))))))))))))))))))))))))))))</f>
        <v>No ha seleccionado un número de programa</v>
      </c>
      <c r="L1180" s="137"/>
      <c r="M1180" s="135"/>
      <c r="N1180" s="147"/>
      <c r="O1180" s="138"/>
      <c r="P1180" s="139"/>
      <c r="Q1180" s="140"/>
      <c r="R1180" s="140"/>
      <c r="S1180" s="140"/>
      <c r="T1180" s="140">
        <f t="shared" si="90"/>
        <v>0</v>
      </c>
      <c r="U1180" s="140"/>
      <c r="V1180" s="141"/>
      <c r="W1180" s="141"/>
      <c r="X1180" s="141"/>
      <c r="Y1180" s="135"/>
      <c r="Z1180" s="135"/>
      <c r="AA1180" s="142"/>
      <c r="AB1180" s="135"/>
      <c r="AC1180" s="135"/>
      <c r="AD1180" s="135"/>
      <c r="AE1180" s="135"/>
      <c r="AF1180" s="143" t="e">
        <f t="shared" si="91"/>
        <v>#DIV/0!</v>
      </c>
      <c r="AG1180" s="144"/>
      <c r="AH1180" s="144" t="b">
        <f t="shared" si="92"/>
        <v>1</v>
      </c>
    </row>
    <row r="1181" spans="1:34" ht="44.25" customHeight="1" thickBot="1" x14ac:dyDescent="0.3">
      <c r="A1181" s="135"/>
      <c r="B1181" s="135"/>
      <c r="C1181" s="136"/>
      <c r="D1181" s="135"/>
      <c r="E1181" s="136" t="str">
        <f>IF(D1181=1,'Tipo '!$B$2,IF(D1181=2,'Tipo '!$B$3,IF(D1181=3,'Tipo '!$B$4,IF(D1181=4,'Tipo '!$B$5,IF(D1181=5,'Tipo '!$B$6,IF(D1181=6,'Tipo '!$B$7,IF(D1181=7,'Tipo '!$B$8,IF(D1181=8,'Tipo '!$B$9,IF(D1181=9,'Tipo '!$B$10,IF(D1181=10,'Tipo '!$B$11,IF(D1181=11,'Tipo '!$B$12,IF(D1181=12,'Tipo '!$B$13,IF(D1181=13,'Tipo '!$B$14,IF(D1181=14,'Tipo '!$B$15,IF(D1181=15,'Tipo '!$B$16,IF(D1181=16,'Tipo '!$B$17,IF(D1181=17,'Tipo '!$B$18,IF(D1181=18,'Tipo '!$B$19,IF(D1181=19,'Tipo '!$B$20,IF(D1181=20,'Tipo '!$B$21,"No ha seleccionado un tipo de contrato válido"))))))))))))))))))))</f>
        <v>No ha seleccionado un tipo de contrato válido</v>
      </c>
      <c r="F1181" s="136"/>
      <c r="G1181" s="136"/>
      <c r="H1181" s="146"/>
      <c r="I1181" s="146"/>
      <c r="J1181" s="135"/>
      <c r="K1181" s="136" t="str">
        <f>IF(J1181=1,'Equivalencia BH-BMPT'!$D$2,IF(J1181=2,'Equivalencia BH-BMPT'!$D$3,IF(J1181=3,'Equivalencia BH-BMPT'!$D$4,IF(J1181=4,'Equivalencia BH-BMPT'!$D$5,IF(J1181=5,'Equivalencia BH-BMPT'!$D$6,IF(J1181=6,'Equivalencia BH-BMPT'!$D$7,IF(J1181=7,'Equivalencia BH-BMPT'!$D$8,IF(J1181=8,'Equivalencia BH-BMPT'!$D$9,IF(J1181=9,'Equivalencia BH-BMPT'!$D$10,IF(J1181=10,'Equivalencia BH-BMPT'!$D$11,IF(J1181=11,'Equivalencia BH-BMPT'!$D$12,IF(J1181=12,'Equivalencia BH-BMPT'!$D$13,IF(J1181=13,'Equivalencia BH-BMPT'!$D$14,IF(J1181=14,'Equivalencia BH-BMPT'!$D$15,IF(J1181=15,'Equivalencia BH-BMPT'!$D$16,IF(J1181=16,'Equivalencia BH-BMPT'!$D$17,IF(J1181=17,'Equivalencia BH-BMPT'!$D$18,IF(J1181=18,'Equivalencia BH-BMPT'!$D$19,IF(J1181=19,'Equivalencia BH-BMPT'!$D$20,IF(J1181=20,'Equivalencia BH-BMPT'!$D$21,IF(J1181=21,'Equivalencia BH-BMPT'!$D$22,IF(J1181=22,'Equivalencia BH-BMPT'!$D$23,IF(J1181=23,'Equivalencia BH-BMPT'!#REF!,IF(J1181=24,'Equivalencia BH-BMPT'!$D$25,IF(J1181=25,'Equivalencia BH-BMPT'!$D$26,IF(J1181=26,'Equivalencia BH-BMPT'!$D$27,IF(J1181=27,'Equivalencia BH-BMPT'!$D$28,IF(J1181=28,'Equivalencia BH-BMPT'!$D$29,IF(J1181=29,'Equivalencia BH-BMPT'!$D$30,IF(J1181=30,'Equivalencia BH-BMPT'!$D$31,IF(J1181=31,'Equivalencia BH-BMPT'!$D$32,IF(J1181=32,'Equivalencia BH-BMPT'!$D$33,IF(J1181=33,'Equivalencia BH-BMPT'!$D$34,IF(J1181=34,'Equivalencia BH-BMPT'!$D$35,IF(J1181=35,'Equivalencia BH-BMPT'!$D$36,IF(J1181=36,'Equivalencia BH-BMPT'!$D$37,IF(J1181=37,'Equivalencia BH-BMPT'!$D$38,IF(J1181=38,'Equivalencia BH-BMPT'!#REF!,IF(J1181=39,'Equivalencia BH-BMPT'!$D$40,IF(J1181=40,'Equivalencia BH-BMPT'!$D$41,IF(J1181=41,'Equivalencia BH-BMPT'!$D$42,IF(J1181=42,'Equivalencia BH-BMPT'!$D$43,IF(J1181=43,'Equivalencia BH-BMPT'!$D$44,IF(J1181=44,'Equivalencia BH-BMPT'!$D$45,IF(J1181=45,'Equivalencia BH-BMPT'!$D$46,"No ha seleccionado un número de programa")))))))))))))))))))))))))))))))))))))))))))))</f>
        <v>No ha seleccionado un número de programa</v>
      </c>
      <c r="L1181" s="137"/>
      <c r="M1181" s="135"/>
      <c r="N1181" s="147"/>
      <c r="O1181" s="138"/>
      <c r="P1181" s="139"/>
      <c r="Q1181" s="140"/>
      <c r="R1181" s="140"/>
      <c r="S1181" s="140"/>
      <c r="T1181" s="140">
        <f t="shared" si="90"/>
        <v>0</v>
      </c>
      <c r="U1181" s="140"/>
      <c r="V1181" s="141"/>
      <c r="W1181" s="141"/>
      <c r="X1181" s="141"/>
      <c r="Y1181" s="135"/>
      <c r="Z1181" s="135"/>
      <c r="AA1181" s="142"/>
      <c r="AB1181" s="135"/>
      <c r="AC1181" s="135"/>
      <c r="AD1181" s="135"/>
      <c r="AE1181" s="135"/>
      <c r="AF1181" s="143" t="e">
        <f t="shared" si="91"/>
        <v>#DIV/0!</v>
      </c>
      <c r="AG1181" s="144"/>
      <c r="AH1181" s="144" t="b">
        <f t="shared" si="92"/>
        <v>1</v>
      </c>
    </row>
    <row r="1182" spans="1:34" ht="44.25" customHeight="1" thickBot="1" x14ac:dyDescent="0.3">
      <c r="A1182" s="135"/>
      <c r="B1182" s="135"/>
      <c r="C1182" s="136"/>
      <c r="D1182" s="135"/>
      <c r="E1182" s="136" t="str">
        <f>IF(D1182=1,'Tipo '!$B$2,IF(D1182=2,'Tipo '!$B$3,IF(D1182=3,'Tipo '!$B$4,IF(D1182=4,'Tipo '!$B$5,IF(D1182=5,'Tipo '!$B$6,IF(D1182=6,'Tipo '!$B$7,IF(D1182=7,'Tipo '!$B$8,IF(D1182=8,'Tipo '!$B$9,IF(D1182=9,'Tipo '!$B$10,IF(D1182=10,'Tipo '!$B$11,IF(D1182=11,'Tipo '!$B$12,IF(D1182=12,'Tipo '!$B$13,IF(D1182=13,'Tipo '!$B$14,IF(D1182=14,'Tipo '!$B$15,IF(D1182=15,'Tipo '!$B$16,IF(D1182=16,'Tipo '!$B$17,IF(D1182=17,'Tipo '!$B$18,IF(D1182=18,'Tipo '!$B$19,IF(D1182=19,'Tipo '!$B$20,IF(D1182=20,'Tipo '!$B$21,"No ha seleccionado un tipo de contrato válido"))))))))))))))))))))</f>
        <v>No ha seleccionado un tipo de contrato válido</v>
      </c>
      <c r="F1182" s="136"/>
      <c r="G1182" s="136"/>
      <c r="H1182" s="146"/>
      <c r="I1182" s="146"/>
      <c r="J1182" s="135"/>
      <c r="K1182" s="136" t="str">
        <f>IF(J1182=1,'Equivalencia BH-BMPT'!$D$2,IF(J1182=2,'Equivalencia BH-BMPT'!$D$3,IF(J1182=3,'Equivalencia BH-BMPT'!$D$4,IF(J1182=4,'Equivalencia BH-BMPT'!$D$5,IF(J1182=5,'Equivalencia BH-BMPT'!$D$6,IF(J1182=6,'Equivalencia BH-BMPT'!$D$7,IF(J1182=7,'Equivalencia BH-BMPT'!$D$8,IF(J1182=8,'Equivalencia BH-BMPT'!$D$9,IF(J1182=9,'Equivalencia BH-BMPT'!$D$10,IF(J1182=10,'Equivalencia BH-BMPT'!$D$11,IF(J1182=11,'Equivalencia BH-BMPT'!$D$12,IF(J1182=12,'Equivalencia BH-BMPT'!$D$13,IF(J1182=13,'Equivalencia BH-BMPT'!$D$14,IF(J1182=14,'Equivalencia BH-BMPT'!$D$15,IF(J1182=15,'Equivalencia BH-BMPT'!$D$16,IF(J1182=16,'Equivalencia BH-BMPT'!$D$17,IF(J1182=17,'Equivalencia BH-BMPT'!$D$18,IF(J1182=18,'Equivalencia BH-BMPT'!$D$19,IF(J1182=19,'Equivalencia BH-BMPT'!$D$20,IF(J1182=20,'Equivalencia BH-BMPT'!$D$21,IF(J1182=21,'Equivalencia BH-BMPT'!$D$22,IF(J1182=22,'Equivalencia BH-BMPT'!$D$23,IF(J1182=23,'Equivalencia BH-BMPT'!#REF!,IF(J1182=24,'Equivalencia BH-BMPT'!$D$25,IF(J1182=25,'Equivalencia BH-BMPT'!$D$26,IF(J1182=26,'Equivalencia BH-BMPT'!$D$27,IF(J1182=27,'Equivalencia BH-BMPT'!$D$28,IF(J1182=28,'Equivalencia BH-BMPT'!$D$29,IF(J1182=29,'Equivalencia BH-BMPT'!$D$30,IF(J1182=30,'Equivalencia BH-BMPT'!$D$31,IF(J1182=31,'Equivalencia BH-BMPT'!$D$32,IF(J1182=32,'Equivalencia BH-BMPT'!$D$33,IF(J1182=33,'Equivalencia BH-BMPT'!$D$34,IF(J1182=34,'Equivalencia BH-BMPT'!$D$35,IF(J1182=35,'Equivalencia BH-BMPT'!$D$36,IF(J1182=36,'Equivalencia BH-BMPT'!$D$37,IF(J1182=37,'Equivalencia BH-BMPT'!$D$38,IF(J1182=38,'Equivalencia BH-BMPT'!#REF!,IF(J1182=39,'Equivalencia BH-BMPT'!$D$40,IF(J1182=40,'Equivalencia BH-BMPT'!$D$41,IF(J1182=41,'Equivalencia BH-BMPT'!$D$42,IF(J1182=42,'Equivalencia BH-BMPT'!$D$43,IF(J1182=43,'Equivalencia BH-BMPT'!$D$44,IF(J1182=44,'Equivalencia BH-BMPT'!$D$45,IF(J1182=45,'Equivalencia BH-BMPT'!$D$46,"No ha seleccionado un número de programa")))))))))))))))))))))))))))))))))))))))))))))</f>
        <v>No ha seleccionado un número de programa</v>
      </c>
      <c r="L1182" s="137"/>
      <c r="M1182" s="135"/>
      <c r="N1182" s="147"/>
      <c r="O1182" s="138"/>
      <c r="P1182" s="139"/>
      <c r="Q1182" s="140"/>
      <c r="R1182" s="140"/>
      <c r="S1182" s="140"/>
      <c r="T1182" s="140">
        <f t="shared" si="90"/>
        <v>0</v>
      </c>
      <c r="U1182" s="140"/>
      <c r="V1182" s="141"/>
      <c r="W1182" s="141"/>
      <c r="X1182" s="141"/>
      <c r="Y1182" s="135"/>
      <c r="Z1182" s="135"/>
      <c r="AA1182" s="142"/>
      <c r="AB1182" s="135"/>
      <c r="AC1182" s="135"/>
      <c r="AD1182" s="135"/>
      <c r="AE1182" s="135"/>
      <c r="AF1182" s="143" t="e">
        <f t="shared" si="91"/>
        <v>#DIV/0!</v>
      </c>
      <c r="AG1182" s="144"/>
      <c r="AH1182" s="144" t="b">
        <f t="shared" si="92"/>
        <v>1</v>
      </c>
    </row>
    <row r="1183" spans="1:34" ht="44.25" customHeight="1" thickBot="1" x14ac:dyDescent="0.3">
      <c r="A1183" s="135"/>
      <c r="B1183" s="135"/>
      <c r="C1183" s="136"/>
      <c r="D1183" s="135"/>
      <c r="E1183" s="136" t="str">
        <f>IF(D1183=1,'Tipo '!$B$2,IF(D1183=2,'Tipo '!$B$3,IF(D1183=3,'Tipo '!$B$4,IF(D1183=4,'Tipo '!$B$5,IF(D1183=5,'Tipo '!$B$6,IF(D1183=6,'Tipo '!$B$7,IF(D1183=7,'Tipo '!$B$8,IF(D1183=8,'Tipo '!$B$9,IF(D1183=9,'Tipo '!$B$10,IF(D1183=10,'Tipo '!$B$11,IF(D1183=11,'Tipo '!$B$12,IF(D1183=12,'Tipo '!$B$13,IF(D1183=13,'Tipo '!$B$14,IF(D1183=14,'Tipo '!$B$15,IF(D1183=15,'Tipo '!$B$16,IF(D1183=16,'Tipo '!$B$17,IF(D1183=17,'Tipo '!$B$18,IF(D1183=18,'Tipo '!$B$19,IF(D1183=19,'Tipo '!$B$20,IF(D1183=20,'Tipo '!$B$21,"No ha seleccionado un tipo de contrato válido"))))))))))))))))))))</f>
        <v>No ha seleccionado un tipo de contrato válido</v>
      </c>
      <c r="F1183" s="136"/>
      <c r="G1183" s="136"/>
      <c r="H1183" s="146"/>
      <c r="I1183" s="146"/>
      <c r="J1183" s="135"/>
      <c r="K1183" s="136" t="str">
        <f>IF(J1183=1,'Equivalencia BH-BMPT'!$D$2,IF(J1183=2,'Equivalencia BH-BMPT'!$D$3,IF(J1183=3,'Equivalencia BH-BMPT'!$D$4,IF(J1183=4,'Equivalencia BH-BMPT'!$D$5,IF(J1183=5,'Equivalencia BH-BMPT'!$D$6,IF(J1183=6,'Equivalencia BH-BMPT'!$D$7,IF(J1183=7,'Equivalencia BH-BMPT'!$D$8,IF(J1183=8,'Equivalencia BH-BMPT'!$D$9,IF(J1183=9,'Equivalencia BH-BMPT'!$D$10,IF(J1183=10,'Equivalencia BH-BMPT'!$D$11,IF(J1183=11,'Equivalencia BH-BMPT'!$D$12,IF(J1183=12,'Equivalencia BH-BMPT'!$D$13,IF(J1183=13,'Equivalencia BH-BMPT'!$D$14,IF(J1183=14,'Equivalencia BH-BMPT'!$D$15,IF(J1183=15,'Equivalencia BH-BMPT'!$D$16,IF(J1183=16,'Equivalencia BH-BMPT'!$D$17,IF(J1183=17,'Equivalencia BH-BMPT'!$D$18,IF(J1183=18,'Equivalencia BH-BMPT'!$D$19,IF(J1183=19,'Equivalencia BH-BMPT'!$D$20,IF(J1183=20,'Equivalencia BH-BMPT'!$D$21,IF(J1183=21,'Equivalencia BH-BMPT'!$D$22,IF(J1183=22,'Equivalencia BH-BMPT'!$D$23,IF(J1183=23,'Equivalencia BH-BMPT'!#REF!,IF(J1183=24,'Equivalencia BH-BMPT'!$D$25,IF(J1183=25,'Equivalencia BH-BMPT'!$D$26,IF(J1183=26,'Equivalencia BH-BMPT'!$D$27,IF(J1183=27,'Equivalencia BH-BMPT'!$D$28,IF(J1183=28,'Equivalencia BH-BMPT'!$D$29,IF(J1183=29,'Equivalencia BH-BMPT'!$D$30,IF(J1183=30,'Equivalencia BH-BMPT'!$D$31,IF(J1183=31,'Equivalencia BH-BMPT'!$D$32,IF(J1183=32,'Equivalencia BH-BMPT'!$D$33,IF(J1183=33,'Equivalencia BH-BMPT'!$D$34,IF(J1183=34,'Equivalencia BH-BMPT'!$D$35,IF(J1183=35,'Equivalencia BH-BMPT'!$D$36,IF(J1183=36,'Equivalencia BH-BMPT'!$D$37,IF(J1183=37,'Equivalencia BH-BMPT'!$D$38,IF(J1183=38,'Equivalencia BH-BMPT'!#REF!,IF(J1183=39,'Equivalencia BH-BMPT'!$D$40,IF(J1183=40,'Equivalencia BH-BMPT'!$D$41,IF(J1183=41,'Equivalencia BH-BMPT'!$D$42,IF(J1183=42,'Equivalencia BH-BMPT'!$D$43,IF(J1183=43,'Equivalencia BH-BMPT'!$D$44,IF(J1183=44,'Equivalencia BH-BMPT'!$D$45,IF(J1183=45,'Equivalencia BH-BMPT'!$D$46,"No ha seleccionado un número de programa")))))))))))))))))))))))))))))))))))))))))))))</f>
        <v>No ha seleccionado un número de programa</v>
      </c>
      <c r="L1183" s="137"/>
      <c r="M1183" s="135"/>
      <c r="N1183" s="147"/>
      <c r="O1183" s="138"/>
      <c r="P1183" s="139"/>
      <c r="Q1183" s="140"/>
      <c r="R1183" s="140"/>
      <c r="S1183" s="140"/>
      <c r="T1183" s="140">
        <f t="shared" si="90"/>
        <v>0</v>
      </c>
      <c r="U1183" s="140"/>
      <c r="V1183" s="141"/>
      <c r="W1183" s="141"/>
      <c r="X1183" s="141"/>
      <c r="Y1183" s="135"/>
      <c r="Z1183" s="135"/>
      <c r="AA1183" s="142"/>
      <c r="AB1183" s="135"/>
      <c r="AC1183" s="135"/>
      <c r="AD1183" s="135"/>
      <c r="AE1183" s="135"/>
      <c r="AF1183" s="143" t="e">
        <f t="shared" si="91"/>
        <v>#DIV/0!</v>
      </c>
      <c r="AG1183" s="144"/>
      <c r="AH1183" s="144" t="b">
        <f t="shared" si="92"/>
        <v>1</v>
      </c>
    </row>
    <row r="1184" spans="1:34" ht="44.25" customHeight="1" thickBot="1" x14ac:dyDescent="0.3">
      <c r="A1184" s="135"/>
      <c r="B1184" s="135"/>
      <c r="C1184" s="136"/>
      <c r="D1184" s="135"/>
      <c r="E1184" s="136" t="str">
        <f>IF(D1184=1,'Tipo '!$B$2,IF(D1184=2,'Tipo '!$B$3,IF(D1184=3,'Tipo '!$B$4,IF(D1184=4,'Tipo '!$B$5,IF(D1184=5,'Tipo '!$B$6,IF(D1184=6,'Tipo '!$B$7,IF(D1184=7,'Tipo '!$B$8,IF(D1184=8,'Tipo '!$B$9,IF(D1184=9,'Tipo '!$B$10,IF(D1184=10,'Tipo '!$B$11,IF(D1184=11,'Tipo '!$B$12,IF(D1184=12,'Tipo '!$B$13,IF(D1184=13,'Tipo '!$B$14,IF(D1184=14,'Tipo '!$B$15,IF(D1184=15,'Tipo '!$B$16,IF(D1184=16,'Tipo '!$B$17,IF(D1184=17,'Tipo '!$B$18,IF(D1184=18,'Tipo '!$B$19,IF(D1184=19,'Tipo '!$B$20,IF(D1184=20,'Tipo '!$B$21,"No ha seleccionado un tipo de contrato válido"))))))))))))))))))))</f>
        <v>No ha seleccionado un tipo de contrato válido</v>
      </c>
      <c r="F1184" s="136"/>
      <c r="G1184" s="136"/>
      <c r="H1184" s="146"/>
      <c r="I1184" s="146"/>
      <c r="J1184" s="135"/>
      <c r="K1184" s="136" t="str">
        <f>IF(J1184=1,'Equivalencia BH-BMPT'!$D$2,IF(J1184=2,'Equivalencia BH-BMPT'!$D$3,IF(J1184=3,'Equivalencia BH-BMPT'!$D$4,IF(J1184=4,'Equivalencia BH-BMPT'!$D$5,IF(J1184=5,'Equivalencia BH-BMPT'!$D$6,IF(J1184=6,'Equivalencia BH-BMPT'!$D$7,IF(J1184=7,'Equivalencia BH-BMPT'!$D$8,IF(J1184=8,'Equivalencia BH-BMPT'!$D$9,IF(J1184=9,'Equivalencia BH-BMPT'!$D$10,IF(J1184=10,'Equivalencia BH-BMPT'!$D$11,IF(J1184=11,'Equivalencia BH-BMPT'!$D$12,IF(J1184=12,'Equivalencia BH-BMPT'!$D$13,IF(J1184=13,'Equivalencia BH-BMPT'!$D$14,IF(J1184=14,'Equivalencia BH-BMPT'!$D$15,IF(J1184=15,'Equivalencia BH-BMPT'!$D$16,IF(J1184=16,'Equivalencia BH-BMPT'!$D$17,IF(J1184=17,'Equivalencia BH-BMPT'!$D$18,IF(J1184=18,'Equivalencia BH-BMPT'!$D$19,IF(J1184=19,'Equivalencia BH-BMPT'!$D$20,IF(J1184=20,'Equivalencia BH-BMPT'!$D$21,IF(J1184=21,'Equivalencia BH-BMPT'!$D$22,IF(J1184=22,'Equivalencia BH-BMPT'!$D$23,IF(J1184=23,'Equivalencia BH-BMPT'!#REF!,IF(J1184=24,'Equivalencia BH-BMPT'!$D$25,IF(J1184=25,'Equivalencia BH-BMPT'!$D$26,IF(J1184=26,'Equivalencia BH-BMPT'!$D$27,IF(J1184=27,'Equivalencia BH-BMPT'!$D$28,IF(J1184=28,'Equivalencia BH-BMPT'!$D$29,IF(J1184=29,'Equivalencia BH-BMPT'!$D$30,IF(J1184=30,'Equivalencia BH-BMPT'!$D$31,IF(J1184=31,'Equivalencia BH-BMPT'!$D$32,IF(J1184=32,'Equivalencia BH-BMPT'!$D$33,IF(J1184=33,'Equivalencia BH-BMPT'!$D$34,IF(J1184=34,'Equivalencia BH-BMPT'!$D$35,IF(J1184=35,'Equivalencia BH-BMPT'!$D$36,IF(J1184=36,'Equivalencia BH-BMPT'!$D$37,IF(J1184=37,'Equivalencia BH-BMPT'!$D$38,IF(J1184=38,'Equivalencia BH-BMPT'!#REF!,IF(J1184=39,'Equivalencia BH-BMPT'!$D$40,IF(J1184=40,'Equivalencia BH-BMPT'!$D$41,IF(J1184=41,'Equivalencia BH-BMPT'!$D$42,IF(J1184=42,'Equivalencia BH-BMPT'!$D$43,IF(J1184=43,'Equivalencia BH-BMPT'!$D$44,IF(J1184=44,'Equivalencia BH-BMPT'!$D$45,IF(J1184=45,'Equivalencia BH-BMPT'!$D$46,"No ha seleccionado un número de programa")))))))))))))))))))))))))))))))))))))))))))))</f>
        <v>No ha seleccionado un número de programa</v>
      </c>
      <c r="L1184" s="137"/>
      <c r="M1184" s="135"/>
      <c r="N1184" s="147"/>
      <c r="O1184" s="138"/>
      <c r="P1184" s="139"/>
      <c r="Q1184" s="140"/>
      <c r="R1184" s="140"/>
      <c r="S1184" s="140"/>
      <c r="T1184" s="140">
        <f t="shared" si="90"/>
        <v>0</v>
      </c>
      <c r="U1184" s="140"/>
      <c r="V1184" s="141"/>
      <c r="W1184" s="141"/>
      <c r="X1184" s="141"/>
      <c r="Y1184" s="135"/>
      <c r="Z1184" s="135"/>
      <c r="AA1184" s="142"/>
      <c r="AB1184" s="135"/>
      <c r="AC1184" s="135"/>
      <c r="AD1184" s="135"/>
      <c r="AE1184" s="135"/>
      <c r="AF1184" s="143" t="e">
        <f t="shared" si="91"/>
        <v>#DIV/0!</v>
      </c>
      <c r="AG1184" s="144"/>
      <c r="AH1184" s="144" t="b">
        <f t="shared" si="92"/>
        <v>1</v>
      </c>
    </row>
    <row r="1185" spans="1:34" ht="44.25" customHeight="1" thickBot="1" x14ac:dyDescent="0.3">
      <c r="A1185" s="135"/>
      <c r="B1185" s="135"/>
      <c r="C1185" s="136"/>
      <c r="D1185" s="135"/>
      <c r="E1185" s="136" t="str">
        <f>IF(D1185=1,'Tipo '!$B$2,IF(D1185=2,'Tipo '!$B$3,IF(D1185=3,'Tipo '!$B$4,IF(D1185=4,'Tipo '!$B$5,IF(D1185=5,'Tipo '!$B$6,IF(D1185=6,'Tipo '!$B$7,IF(D1185=7,'Tipo '!$B$8,IF(D1185=8,'Tipo '!$B$9,IF(D1185=9,'Tipo '!$B$10,IF(D1185=10,'Tipo '!$B$11,IF(D1185=11,'Tipo '!$B$12,IF(D1185=12,'Tipo '!$B$13,IF(D1185=13,'Tipo '!$B$14,IF(D1185=14,'Tipo '!$B$15,IF(D1185=15,'Tipo '!$B$16,IF(D1185=16,'Tipo '!$B$17,IF(D1185=17,'Tipo '!$B$18,IF(D1185=18,'Tipo '!$B$19,IF(D1185=19,'Tipo '!$B$20,IF(D1185=20,'Tipo '!$B$21,"No ha seleccionado un tipo de contrato válido"))))))))))))))))))))</f>
        <v>No ha seleccionado un tipo de contrato válido</v>
      </c>
      <c r="F1185" s="136"/>
      <c r="G1185" s="136"/>
      <c r="H1185" s="146"/>
      <c r="I1185" s="146"/>
      <c r="J1185" s="135"/>
      <c r="K1185" s="136" t="str">
        <f>IF(J1185=1,'Equivalencia BH-BMPT'!$D$2,IF(J1185=2,'Equivalencia BH-BMPT'!$D$3,IF(J1185=3,'Equivalencia BH-BMPT'!$D$4,IF(J1185=4,'Equivalencia BH-BMPT'!$D$5,IF(J1185=5,'Equivalencia BH-BMPT'!$D$6,IF(J1185=6,'Equivalencia BH-BMPT'!$D$7,IF(J1185=7,'Equivalencia BH-BMPT'!$D$8,IF(J1185=8,'Equivalencia BH-BMPT'!$D$9,IF(J1185=9,'Equivalencia BH-BMPT'!$D$10,IF(J1185=10,'Equivalencia BH-BMPT'!$D$11,IF(J1185=11,'Equivalencia BH-BMPT'!$D$12,IF(J1185=12,'Equivalencia BH-BMPT'!$D$13,IF(J1185=13,'Equivalencia BH-BMPT'!$D$14,IF(J1185=14,'Equivalencia BH-BMPT'!$D$15,IF(J1185=15,'Equivalencia BH-BMPT'!$D$16,IF(J1185=16,'Equivalencia BH-BMPT'!$D$17,IF(J1185=17,'Equivalencia BH-BMPT'!$D$18,IF(J1185=18,'Equivalencia BH-BMPT'!$D$19,IF(J1185=19,'Equivalencia BH-BMPT'!$D$20,IF(J1185=20,'Equivalencia BH-BMPT'!$D$21,IF(J1185=21,'Equivalencia BH-BMPT'!$D$22,IF(J1185=22,'Equivalencia BH-BMPT'!$D$23,IF(J1185=23,'Equivalencia BH-BMPT'!#REF!,IF(J1185=24,'Equivalencia BH-BMPT'!$D$25,IF(J1185=25,'Equivalencia BH-BMPT'!$D$26,IF(J1185=26,'Equivalencia BH-BMPT'!$D$27,IF(J1185=27,'Equivalencia BH-BMPT'!$D$28,IF(J1185=28,'Equivalencia BH-BMPT'!$D$29,IF(J1185=29,'Equivalencia BH-BMPT'!$D$30,IF(J1185=30,'Equivalencia BH-BMPT'!$D$31,IF(J1185=31,'Equivalencia BH-BMPT'!$D$32,IF(J1185=32,'Equivalencia BH-BMPT'!$D$33,IF(J1185=33,'Equivalencia BH-BMPT'!$D$34,IF(J1185=34,'Equivalencia BH-BMPT'!$D$35,IF(J1185=35,'Equivalencia BH-BMPT'!$D$36,IF(J1185=36,'Equivalencia BH-BMPT'!$D$37,IF(J1185=37,'Equivalencia BH-BMPT'!$D$38,IF(J1185=38,'Equivalencia BH-BMPT'!#REF!,IF(J1185=39,'Equivalencia BH-BMPT'!$D$40,IF(J1185=40,'Equivalencia BH-BMPT'!$D$41,IF(J1185=41,'Equivalencia BH-BMPT'!$D$42,IF(J1185=42,'Equivalencia BH-BMPT'!$D$43,IF(J1185=43,'Equivalencia BH-BMPT'!$D$44,IF(J1185=44,'Equivalencia BH-BMPT'!$D$45,IF(J1185=45,'Equivalencia BH-BMPT'!$D$46,"No ha seleccionado un número de programa")))))))))))))))))))))))))))))))))))))))))))))</f>
        <v>No ha seleccionado un número de programa</v>
      </c>
      <c r="L1185" s="137"/>
      <c r="M1185" s="135"/>
      <c r="N1185" s="147"/>
      <c r="O1185" s="138"/>
      <c r="P1185" s="139"/>
      <c r="Q1185" s="140"/>
      <c r="R1185" s="140"/>
      <c r="S1185" s="140"/>
      <c r="T1185" s="140">
        <f t="shared" si="90"/>
        <v>0</v>
      </c>
      <c r="U1185" s="140"/>
      <c r="V1185" s="141"/>
      <c r="W1185" s="141"/>
      <c r="X1185" s="141"/>
      <c r="Y1185" s="135"/>
      <c r="Z1185" s="135"/>
      <c r="AA1185" s="142"/>
      <c r="AB1185" s="135"/>
      <c r="AC1185" s="135"/>
      <c r="AD1185" s="135"/>
      <c r="AE1185" s="135"/>
      <c r="AF1185" s="143" t="e">
        <f t="shared" si="91"/>
        <v>#DIV/0!</v>
      </c>
      <c r="AG1185" s="144"/>
      <c r="AH1185" s="144" t="b">
        <f t="shared" si="92"/>
        <v>1</v>
      </c>
    </row>
    <row r="1186" spans="1:34" ht="44.25" customHeight="1" thickBot="1" x14ac:dyDescent="0.3">
      <c r="A1186" s="135"/>
      <c r="B1186" s="135"/>
      <c r="C1186" s="136"/>
      <c r="D1186" s="135"/>
      <c r="E1186" s="136" t="str">
        <f>IF(D1186=1,'Tipo '!$B$2,IF(D1186=2,'Tipo '!$B$3,IF(D1186=3,'Tipo '!$B$4,IF(D1186=4,'Tipo '!$B$5,IF(D1186=5,'Tipo '!$B$6,IF(D1186=6,'Tipo '!$B$7,IF(D1186=7,'Tipo '!$B$8,IF(D1186=8,'Tipo '!$B$9,IF(D1186=9,'Tipo '!$B$10,IF(D1186=10,'Tipo '!$B$11,IF(D1186=11,'Tipo '!$B$12,IF(D1186=12,'Tipo '!$B$13,IF(D1186=13,'Tipo '!$B$14,IF(D1186=14,'Tipo '!$B$15,IF(D1186=15,'Tipo '!$B$16,IF(D1186=16,'Tipo '!$B$17,IF(D1186=17,'Tipo '!$B$18,IF(D1186=18,'Tipo '!$B$19,IF(D1186=19,'Tipo '!$B$20,IF(D1186=20,'Tipo '!$B$21,"No ha seleccionado un tipo de contrato válido"))))))))))))))))))))</f>
        <v>No ha seleccionado un tipo de contrato válido</v>
      </c>
      <c r="F1186" s="136"/>
      <c r="G1186" s="136"/>
      <c r="H1186" s="146"/>
      <c r="I1186" s="146"/>
      <c r="J1186" s="135"/>
      <c r="K1186" s="136" t="str">
        <f>IF(J1186=1,'Equivalencia BH-BMPT'!$D$2,IF(J1186=2,'Equivalencia BH-BMPT'!$D$3,IF(J1186=3,'Equivalencia BH-BMPT'!$D$4,IF(J1186=4,'Equivalencia BH-BMPT'!$D$5,IF(J1186=5,'Equivalencia BH-BMPT'!$D$6,IF(J1186=6,'Equivalencia BH-BMPT'!$D$7,IF(J1186=7,'Equivalencia BH-BMPT'!$D$8,IF(J1186=8,'Equivalencia BH-BMPT'!$D$9,IF(J1186=9,'Equivalencia BH-BMPT'!$D$10,IF(J1186=10,'Equivalencia BH-BMPT'!$D$11,IF(J1186=11,'Equivalencia BH-BMPT'!$D$12,IF(J1186=12,'Equivalencia BH-BMPT'!$D$13,IF(J1186=13,'Equivalencia BH-BMPT'!$D$14,IF(J1186=14,'Equivalencia BH-BMPT'!$D$15,IF(J1186=15,'Equivalencia BH-BMPT'!$D$16,IF(J1186=16,'Equivalencia BH-BMPT'!$D$17,IF(J1186=17,'Equivalencia BH-BMPT'!$D$18,IF(J1186=18,'Equivalencia BH-BMPT'!$D$19,IF(J1186=19,'Equivalencia BH-BMPT'!$D$20,IF(J1186=20,'Equivalencia BH-BMPT'!$D$21,IF(J1186=21,'Equivalencia BH-BMPT'!$D$22,IF(J1186=22,'Equivalencia BH-BMPT'!$D$23,IF(J1186=23,'Equivalencia BH-BMPT'!#REF!,IF(J1186=24,'Equivalencia BH-BMPT'!$D$25,IF(J1186=25,'Equivalencia BH-BMPT'!$D$26,IF(J1186=26,'Equivalencia BH-BMPT'!$D$27,IF(J1186=27,'Equivalencia BH-BMPT'!$D$28,IF(J1186=28,'Equivalencia BH-BMPT'!$D$29,IF(J1186=29,'Equivalencia BH-BMPT'!$D$30,IF(J1186=30,'Equivalencia BH-BMPT'!$D$31,IF(J1186=31,'Equivalencia BH-BMPT'!$D$32,IF(J1186=32,'Equivalencia BH-BMPT'!$D$33,IF(J1186=33,'Equivalencia BH-BMPT'!$D$34,IF(J1186=34,'Equivalencia BH-BMPT'!$D$35,IF(J1186=35,'Equivalencia BH-BMPT'!$D$36,IF(J1186=36,'Equivalencia BH-BMPT'!$D$37,IF(J1186=37,'Equivalencia BH-BMPT'!$D$38,IF(J1186=38,'Equivalencia BH-BMPT'!#REF!,IF(J1186=39,'Equivalencia BH-BMPT'!$D$40,IF(J1186=40,'Equivalencia BH-BMPT'!$D$41,IF(J1186=41,'Equivalencia BH-BMPT'!$D$42,IF(J1186=42,'Equivalencia BH-BMPT'!$D$43,IF(J1186=43,'Equivalencia BH-BMPT'!$D$44,IF(J1186=44,'Equivalencia BH-BMPT'!$D$45,IF(J1186=45,'Equivalencia BH-BMPT'!$D$46,"No ha seleccionado un número de programa")))))))))))))))))))))))))))))))))))))))))))))</f>
        <v>No ha seleccionado un número de programa</v>
      </c>
      <c r="L1186" s="137"/>
      <c r="M1186" s="135"/>
      <c r="N1186" s="147"/>
      <c r="O1186" s="138"/>
      <c r="P1186" s="139"/>
      <c r="Q1186" s="140"/>
      <c r="R1186" s="140"/>
      <c r="S1186" s="140"/>
      <c r="T1186" s="140">
        <f t="shared" ref="T1186:T1207" si="93">O1186+Q1186+S1186</f>
        <v>0</v>
      </c>
      <c r="U1186" s="140"/>
      <c r="V1186" s="141"/>
      <c r="W1186" s="141"/>
      <c r="X1186" s="141"/>
      <c r="Y1186" s="135"/>
      <c r="Z1186" s="135"/>
      <c r="AA1186" s="142"/>
      <c r="AB1186" s="135"/>
      <c r="AC1186" s="135"/>
      <c r="AD1186" s="135"/>
      <c r="AE1186" s="135"/>
      <c r="AF1186" s="143" t="e">
        <f t="shared" ref="AF1186:AF1207" si="94">SUM(U1186/T1186)</f>
        <v>#DIV/0!</v>
      </c>
      <c r="AG1186" s="144"/>
      <c r="AH1186" s="144" t="b">
        <f t="shared" ref="AH1186:AH1207" si="95">IF(I1186="Funcionamiento",J1186=0,J1186="")</f>
        <v>1</v>
      </c>
    </row>
    <row r="1187" spans="1:34" ht="44.25" customHeight="1" thickBot="1" x14ac:dyDescent="0.3">
      <c r="A1187" s="135"/>
      <c r="B1187" s="135"/>
      <c r="C1187" s="136"/>
      <c r="D1187" s="135"/>
      <c r="E1187" s="136" t="str">
        <f>IF(D1187=1,'Tipo '!$B$2,IF(D1187=2,'Tipo '!$B$3,IF(D1187=3,'Tipo '!$B$4,IF(D1187=4,'Tipo '!$B$5,IF(D1187=5,'Tipo '!$B$6,IF(D1187=6,'Tipo '!$B$7,IF(D1187=7,'Tipo '!$B$8,IF(D1187=8,'Tipo '!$B$9,IF(D1187=9,'Tipo '!$B$10,IF(D1187=10,'Tipo '!$B$11,IF(D1187=11,'Tipo '!$B$12,IF(D1187=12,'Tipo '!$B$13,IF(D1187=13,'Tipo '!$B$14,IF(D1187=14,'Tipo '!$B$15,IF(D1187=15,'Tipo '!$B$16,IF(D1187=16,'Tipo '!$B$17,IF(D1187=17,'Tipo '!$B$18,IF(D1187=18,'Tipo '!$B$19,IF(D1187=19,'Tipo '!$B$20,IF(D1187=20,'Tipo '!$B$21,"No ha seleccionado un tipo de contrato válido"))))))))))))))))))))</f>
        <v>No ha seleccionado un tipo de contrato válido</v>
      </c>
      <c r="F1187" s="136"/>
      <c r="G1187" s="136"/>
      <c r="H1187" s="146"/>
      <c r="I1187" s="146"/>
      <c r="J1187" s="135"/>
      <c r="K1187" s="136" t="str">
        <f>IF(J1187=1,'Equivalencia BH-BMPT'!$D$2,IF(J1187=2,'Equivalencia BH-BMPT'!$D$3,IF(J1187=3,'Equivalencia BH-BMPT'!$D$4,IF(J1187=4,'Equivalencia BH-BMPT'!$D$5,IF(J1187=5,'Equivalencia BH-BMPT'!$D$6,IF(J1187=6,'Equivalencia BH-BMPT'!$D$7,IF(J1187=7,'Equivalencia BH-BMPT'!$D$8,IF(J1187=8,'Equivalencia BH-BMPT'!$D$9,IF(J1187=9,'Equivalencia BH-BMPT'!$D$10,IF(J1187=10,'Equivalencia BH-BMPT'!$D$11,IF(J1187=11,'Equivalencia BH-BMPT'!$D$12,IF(J1187=12,'Equivalencia BH-BMPT'!$D$13,IF(J1187=13,'Equivalencia BH-BMPT'!$D$14,IF(J1187=14,'Equivalencia BH-BMPT'!$D$15,IF(J1187=15,'Equivalencia BH-BMPT'!$D$16,IF(J1187=16,'Equivalencia BH-BMPT'!$D$17,IF(J1187=17,'Equivalencia BH-BMPT'!$D$18,IF(J1187=18,'Equivalencia BH-BMPT'!$D$19,IF(J1187=19,'Equivalencia BH-BMPT'!$D$20,IF(J1187=20,'Equivalencia BH-BMPT'!$D$21,IF(J1187=21,'Equivalencia BH-BMPT'!$D$22,IF(J1187=22,'Equivalencia BH-BMPT'!$D$23,IF(J1187=23,'Equivalencia BH-BMPT'!#REF!,IF(J1187=24,'Equivalencia BH-BMPT'!$D$25,IF(J1187=25,'Equivalencia BH-BMPT'!$D$26,IF(J1187=26,'Equivalencia BH-BMPT'!$D$27,IF(J1187=27,'Equivalencia BH-BMPT'!$D$28,IF(J1187=28,'Equivalencia BH-BMPT'!$D$29,IF(J1187=29,'Equivalencia BH-BMPT'!$D$30,IF(J1187=30,'Equivalencia BH-BMPT'!$D$31,IF(J1187=31,'Equivalencia BH-BMPT'!$D$32,IF(J1187=32,'Equivalencia BH-BMPT'!$D$33,IF(J1187=33,'Equivalencia BH-BMPT'!$D$34,IF(J1187=34,'Equivalencia BH-BMPT'!$D$35,IF(J1187=35,'Equivalencia BH-BMPT'!$D$36,IF(J1187=36,'Equivalencia BH-BMPT'!$D$37,IF(J1187=37,'Equivalencia BH-BMPT'!$D$38,IF(J1187=38,'Equivalencia BH-BMPT'!#REF!,IF(J1187=39,'Equivalencia BH-BMPT'!$D$40,IF(J1187=40,'Equivalencia BH-BMPT'!$D$41,IF(J1187=41,'Equivalencia BH-BMPT'!$D$42,IF(J1187=42,'Equivalencia BH-BMPT'!$D$43,IF(J1187=43,'Equivalencia BH-BMPT'!$D$44,IF(J1187=44,'Equivalencia BH-BMPT'!$D$45,IF(J1187=45,'Equivalencia BH-BMPT'!$D$46,"No ha seleccionado un número de programa")))))))))))))))))))))))))))))))))))))))))))))</f>
        <v>No ha seleccionado un número de programa</v>
      </c>
      <c r="L1187" s="137"/>
      <c r="M1187" s="135"/>
      <c r="N1187" s="147"/>
      <c r="O1187" s="138"/>
      <c r="P1187" s="139"/>
      <c r="Q1187" s="140"/>
      <c r="R1187" s="140"/>
      <c r="S1187" s="140"/>
      <c r="T1187" s="140">
        <f t="shared" si="93"/>
        <v>0</v>
      </c>
      <c r="U1187" s="140"/>
      <c r="V1187" s="141"/>
      <c r="W1187" s="141"/>
      <c r="X1187" s="141"/>
      <c r="Y1187" s="135"/>
      <c r="Z1187" s="135"/>
      <c r="AA1187" s="142"/>
      <c r="AB1187" s="135"/>
      <c r="AC1187" s="135"/>
      <c r="AD1187" s="135"/>
      <c r="AE1187" s="135"/>
      <c r="AF1187" s="143" t="e">
        <f t="shared" si="94"/>
        <v>#DIV/0!</v>
      </c>
      <c r="AG1187" s="144"/>
      <c r="AH1187" s="144" t="b">
        <f t="shared" si="95"/>
        <v>1</v>
      </c>
    </row>
    <row r="1188" spans="1:34" ht="44.25" customHeight="1" thickBot="1" x14ac:dyDescent="0.3">
      <c r="A1188" s="135"/>
      <c r="B1188" s="135"/>
      <c r="C1188" s="136"/>
      <c r="D1188" s="135"/>
      <c r="E1188" s="136" t="str">
        <f>IF(D1188=1,'Tipo '!$B$2,IF(D1188=2,'Tipo '!$B$3,IF(D1188=3,'Tipo '!$B$4,IF(D1188=4,'Tipo '!$B$5,IF(D1188=5,'Tipo '!$B$6,IF(D1188=6,'Tipo '!$B$7,IF(D1188=7,'Tipo '!$B$8,IF(D1188=8,'Tipo '!$B$9,IF(D1188=9,'Tipo '!$B$10,IF(D1188=10,'Tipo '!$B$11,IF(D1188=11,'Tipo '!$B$12,IF(D1188=12,'Tipo '!$B$13,IF(D1188=13,'Tipo '!$B$14,IF(D1188=14,'Tipo '!$B$15,IF(D1188=15,'Tipo '!$B$16,IF(D1188=16,'Tipo '!$B$17,IF(D1188=17,'Tipo '!$B$18,IF(D1188=18,'Tipo '!$B$19,IF(D1188=19,'Tipo '!$B$20,IF(D1188=20,'Tipo '!$B$21,"No ha seleccionado un tipo de contrato válido"))))))))))))))))))))</f>
        <v>No ha seleccionado un tipo de contrato válido</v>
      </c>
      <c r="F1188" s="136"/>
      <c r="G1188" s="136"/>
      <c r="H1188" s="146"/>
      <c r="I1188" s="146"/>
      <c r="J1188" s="135"/>
      <c r="K1188" s="136" t="str">
        <f>IF(J1188=1,'Equivalencia BH-BMPT'!$D$2,IF(J1188=2,'Equivalencia BH-BMPT'!$D$3,IF(J1188=3,'Equivalencia BH-BMPT'!$D$4,IF(J1188=4,'Equivalencia BH-BMPT'!$D$5,IF(J1188=5,'Equivalencia BH-BMPT'!$D$6,IF(J1188=6,'Equivalencia BH-BMPT'!$D$7,IF(J1188=7,'Equivalencia BH-BMPT'!$D$8,IF(J1188=8,'Equivalencia BH-BMPT'!$D$9,IF(J1188=9,'Equivalencia BH-BMPT'!$D$10,IF(J1188=10,'Equivalencia BH-BMPT'!$D$11,IF(J1188=11,'Equivalencia BH-BMPT'!$D$12,IF(J1188=12,'Equivalencia BH-BMPT'!$D$13,IF(J1188=13,'Equivalencia BH-BMPT'!$D$14,IF(J1188=14,'Equivalencia BH-BMPT'!$D$15,IF(J1188=15,'Equivalencia BH-BMPT'!$D$16,IF(J1188=16,'Equivalencia BH-BMPT'!$D$17,IF(J1188=17,'Equivalencia BH-BMPT'!$D$18,IF(J1188=18,'Equivalencia BH-BMPT'!$D$19,IF(J1188=19,'Equivalencia BH-BMPT'!$D$20,IF(J1188=20,'Equivalencia BH-BMPT'!$D$21,IF(J1188=21,'Equivalencia BH-BMPT'!$D$22,IF(J1188=22,'Equivalencia BH-BMPT'!$D$23,IF(J1188=23,'Equivalencia BH-BMPT'!#REF!,IF(J1188=24,'Equivalencia BH-BMPT'!$D$25,IF(J1188=25,'Equivalencia BH-BMPT'!$D$26,IF(J1188=26,'Equivalencia BH-BMPT'!$D$27,IF(J1188=27,'Equivalencia BH-BMPT'!$D$28,IF(J1188=28,'Equivalencia BH-BMPT'!$D$29,IF(J1188=29,'Equivalencia BH-BMPT'!$D$30,IF(J1188=30,'Equivalencia BH-BMPT'!$D$31,IF(J1188=31,'Equivalencia BH-BMPT'!$D$32,IF(J1188=32,'Equivalencia BH-BMPT'!$D$33,IF(J1188=33,'Equivalencia BH-BMPT'!$D$34,IF(J1188=34,'Equivalencia BH-BMPT'!$D$35,IF(J1188=35,'Equivalencia BH-BMPT'!$D$36,IF(J1188=36,'Equivalencia BH-BMPT'!$D$37,IF(J1188=37,'Equivalencia BH-BMPT'!$D$38,IF(J1188=38,'Equivalencia BH-BMPT'!#REF!,IF(J1188=39,'Equivalencia BH-BMPT'!$D$40,IF(J1188=40,'Equivalencia BH-BMPT'!$D$41,IF(J1188=41,'Equivalencia BH-BMPT'!$D$42,IF(J1188=42,'Equivalencia BH-BMPT'!$D$43,IF(J1188=43,'Equivalencia BH-BMPT'!$D$44,IF(J1188=44,'Equivalencia BH-BMPT'!$D$45,IF(J1188=45,'Equivalencia BH-BMPT'!$D$46,"No ha seleccionado un número de programa")))))))))))))))))))))))))))))))))))))))))))))</f>
        <v>No ha seleccionado un número de programa</v>
      </c>
      <c r="L1188" s="137"/>
      <c r="M1188" s="135"/>
      <c r="N1188" s="147"/>
      <c r="O1188" s="138"/>
      <c r="P1188" s="139"/>
      <c r="Q1188" s="140"/>
      <c r="R1188" s="140"/>
      <c r="S1188" s="140"/>
      <c r="T1188" s="140">
        <f t="shared" si="93"/>
        <v>0</v>
      </c>
      <c r="U1188" s="140"/>
      <c r="V1188" s="141"/>
      <c r="W1188" s="141"/>
      <c r="X1188" s="141"/>
      <c r="Y1188" s="135"/>
      <c r="Z1188" s="135"/>
      <c r="AA1188" s="142"/>
      <c r="AB1188" s="135"/>
      <c r="AC1188" s="135"/>
      <c r="AD1188" s="135"/>
      <c r="AE1188" s="135"/>
      <c r="AF1188" s="143" t="e">
        <f t="shared" si="94"/>
        <v>#DIV/0!</v>
      </c>
      <c r="AG1188" s="144"/>
      <c r="AH1188" s="144" t="b">
        <f t="shared" si="95"/>
        <v>1</v>
      </c>
    </row>
    <row r="1189" spans="1:34" ht="44.25" customHeight="1" thickBot="1" x14ac:dyDescent="0.3">
      <c r="A1189" s="135"/>
      <c r="B1189" s="135"/>
      <c r="C1189" s="136"/>
      <c r="D1189" s="135"/>
      <c r="E1189" s="136" t="str">
        <f>IF(D1189=1,'Tipo '!$B$2,IF(D1189=2,'Tipo '!$B$3,IF(D1189=3,'Tipo '!$B$4,IF(D1189=4,'Tipo '!$B$5,IF(D1189=5,'Tipo '!$B$6,IF(D1189=6,'Tipo '!$B$7,IF(D1189=7,'Tipo '!$B$8,IF(D1189=8,'Tipo '!$B$9,IF(D1189=9,'Tipo '!$B$10,IF(D1189=10,'Tipo '!$B$11,IF(D1189=11,'Tipo '!$B$12,IF(D1189=12,'Tipo '!$B$13,IF(D1189=13,'Tipo '!$B$14,IF(D1189=14,'Tipo '!$B$15,IF(D1189=15,'Tipo '!$B$16,IF(D1189=16,'Tipo '!$B$17,IF(D1189=17,'Tipo '!$B$18,IF(D1189=18,'Tipo '!$B$19,IF(D1189=19,'Tipo '!$B$20,IF(D1189=20,'Tipo '!$B$21,"No ha seleccionado un tipo de contrato válido"))))))))))))))))))))</f>
        <v>No ha seleccionado un tipo de contrato válido</v>
      </c>
      <c r="F1189" s="136"/>
      <c r="G1189" s="136"/>
      <c r="H1189" s="146"/>
      <c r="I1189" s="146"/>
      <c r="J1189" s="135"/>
      <c r="K1189" s="136" t="str">
        <f>IF(J1189=1,'Equivalencia BH-BMPT'!$D$2,IF(J1189=2,'Equivalencia BH-BMPT'!$D$3,IF(J1189=3,'Equivalencia BH-BMPT'!$D$4,IF(J1189=4,'Equivalencia BH-BMPT'!$D$5,IF(J1189=5,'Equivalencia BH-BMPT'!$D$6,IF(J1189=6,'Equivalencia BH-BMPT'!$D$7,IF(J1189=7,'Equivalencia BH-BMPT'!$D$8,IF(J1189=8,'Equivalencia BH-BMPT'!$D$9,IF(J1189=9,'Equivalencia BH-BMPT'!$D$10,IF(J1189=10,'Equivalencia BH-BMPT'!$D$11,IF(J1189=11,'Equivalencia BH-BMPT'!$D$12,IF(J1189=12,'Equivalencia BH-BMPT'!$D$13,IF(J1189=13,'Equivalencia BH-BMPT'!$D$14,IF(J1189=14,'Equivalencia BH-BMPT'!$D$15,IF(J1189=15,'Equivalencia BH-BMPT'!$D$16,IF(J1189=16,'Equivalencia BH-BMPT'!$D$17,IF(J1189=17,'Equivalencia BH-BMPT'!$D$18,IF(J1189=18,'Equivalencia BH-BMPT'!$D$19,IF(J1189=19,'Equivalencia BH-BMPT'!$D$20,IF(J1189=20,'Equivalencia BH-BMPT'!$D$21,IF(J1189=21,'Equivalencia BH-BMPT'!$D$22,IF(J1189=22,'Equivalencia BH-BMPT'!$D$23,IF(J1189=23,'Equivalencia BH-BMPT'!#REF!,IF(J1189=24,'Equivalencia BH-BMPT'!$D$25,IF(J1189=25,'Equivalencia BH-BMPT'!$D$26,IF(J1189=26,'Equivalencia BH-BMPT'!$D$27,IF(J1189=27,'Equivalencia BH-BMPT'!$D$28,IF(J1189=28,'Equivalencia BH-BMPT'!$D$29,IF(J1189=29,'Equivalencia BH-BMPT'!$D$30,IF(J1189=30,'Equivalencia BH-BMPT'!$D$31,IF(J1189=31,'Equivalencia BH-BMPT'!$D$32,IF(J1189=32,'Equivalencia BH-BMPT'!$D$33,IF(J1189=33,'Equivalencia BH-BMPT'!$D$34,IF(J1189=34,'Equivalencia BH-BMPT'!$D$35,IF(J1189=35,'Equivalencia BH-BMPT'!$D$36,IF(J1189=36,'Equivalencia BH-BMPT'!$D$37,IF(J1189=37,'Equivalencia BH-BMPT'!$D$38,IF(J1189=38,'Equivalencia BH-BMPT'!#REF!,IF(J1189=39,'Equivalencia BH-BMPT'!$D$40,IF(J1189=40,'Equivalencia BH-BMPT'!$D$41,IF(J1189=41,'Equivalencia BH-BMPT'!$D$42,IF(J1189=42,'Equivalencia BH-BMPT'!$D$43,IF(J1189=43,'Equivalencia BH-BMPT'!$D$44,IF(J1189=44,'Equivalencia BH-BMPT'!$D$45,IF(J1189=45,'Equivalencia BH-BMPT'!$D$46,"No ha seleccionado un número de programa")))))))))))))))))))))))))))))))))))))))))))))</f>
        <v>No ha seleccionado un número de programa</v>
      </c>
      <c r="L1189" s="137"/>
      <c r="M1189" s="135"/>
      <c r="N1189" s="147"/>
      <c r="O1189" s="138"/>
      <c r="P1189" s="139"/>
      <c r="Q1189" s="140"/>
      <c r="R1189" s="140"/>
      <c r="S1189" s="140"/>
      <c r="T1189" s="140">
        <f t="shared" si="93"/>
        <v>0</v>
      </c>
      <c r="U1189" s="140"/>
      <c r="V1189" s="141"/>
      <c r="W1189" s="141"/>
      <c r="X1189" s="141"/>
      <c r="Y1189" s="135"/>
      <c r="Z1189" s="135"/>
      <c r="AA1189" s="142"/>
      <c r="AB1189" s="135"/>
      <c r="AC1189" s="135"/>
      <c r="AD1189" s="135"/>
      <c r="AE1189" s="135"/>
      <c r="AF1189" s="143" t="e">
        <f t="shared" si="94"/>
        <v>#DIV/0!</v>
      </c>
      <c r="AG1189" s="144"/>
      <c r="AH1189" s="144" t="b">
        <f t="shared" si="95"/>
        <v>1</v>
      </c>
    </row>
    <row r="1190" spans="1:34" ht="44.25" customHeight="1" thickBot="1" x14ac:dyDescent="0.3">
      <c r="A1190" s="135"/>
      <c r="B1190" s="135"/>
      <c r="C1190" s="136"/>
      <c r="D1190" s="135"/>
      <c r="E1190" s="136" t="str">
        <f>IF(D1190=1,'Tipo '!$B$2,IF(D1190=2,'Tipo '!$B$3,IF(D1190=3,'Tipo '!$B$4,IF(D1190=4,'Tipo '!$B$5,IF(D1190=5,'Tipo '!$B$6,IF(D1190=6,'Tipo '!$B$7,IF(D1190=7,'Tipo '!$B$8,IF(D1190=8,'Tipo '!$B$9,IF(D1190=9,'Tipo '!$B$10,IF(D1190=10,'Tipo '!$B$11,IF(D1190=11,'Tipo '!$B$12,IF(D1190=12,'Tipo '!$B$13,IF(D1190=13,'Tipo '!$B$14,IF(D1190=14,'Tipo '!$B$15,IF(D1190=15,'Tipo '!$B$16,IF(D1190=16,'Tipo '!$B$17,IF(D1190=17,'Tipo '!$B$18,IF(D1190=18,'Tipo '!$B$19,IF(D1190=19,'Tipo '!$B$20,IF(D1190=20,'Tipo '!$B$21,"No ha seleccionado un tipo de contrato válido"))))))))))))))))))))</f>
        <v>No ha seleccionado un tipo de contrato válido</v>
      </c>
      <c r="F1190" s="136"/>
      <c r="G1190" s="136"/>
      <c r="H1190" s="146"/>
      <c r="I1190" s="146"/>
      <c r="J1190" s="135"/>
      <c r="K1190" s="136" t="str">
        <f>IF(J1190=1,'Equivalencia BH-BMPT'!$D$2,IF(J1190=2,'Equivalencia BH-BMPT'!$D$3,IF(J1190=3,'Equivalencia BH-BMPT'!$D$4,IF(J1190=4,'Equivalencia BH-BMPT'!$D$5,IF(J1190=5,'Equivalencia BH-BMPT'!$D$6,IF(J1190=6,'Equivalencia BH-BMPT'!$D$7,IF(J1190=7,'Equivalencia BH-BMPT'!$D$8,IF(J1190=8,'Equivalencia BH-BMPT'!$D$9,IF(J1190=9,'Equivalencia BH-BMPT'!$D$10,IF(J1190=10,'Equivalencia BH-BMPT'!$D$11,IF(J1190=11,'Equivalencia BH-BMPT'!$D$12,IF(J1190=12,'Equivalencia BH-BMPT'!$D$13,IF(J1190=13,'Equivalencia BH-BMPT'!$D$14,IF(J1190=14,'Equivalencia BH-BMPT'!$D$15,IF(J1190=15,'Equivalencia BH-BMPT'!$D$16,IF(J1190=16,'Equivalencia BH-BMPT'!$D$17,IF(J1190=17,'Equivalencia BH-BMPT'!$D$18,IF(J1190=18,'Equivalencia BH-BMPT'!$D$19,IF(J1190=19,'Equivalencia BH-BMPT'!$D$20,IF(J1190=20,'Equivalencia BH-BMPT'!$D$21,IF(J1190=21,'Equivalencia BH-BMPT'!$D$22,IF(J1190=22,'Equivalencia BH-BMPT'!$D$23,IF(J1190=23,'Equivalencia BH-BMPT'!#REF!,IF(J1190=24,'Equivalencia BH-BMPT'!$D$25,IF(J1190=25,'Equivalencia BH-BMPT'!$D$26,IF(J1190=26,'Equivalencia BH-BMPT'!$D$27,IF(J1190=27,'Equivalencia BH-BMPT'!$D$28,IF(J1190=28,'Equivalencia BH-BMPT'!$D$29,IF(J1190=29,'Equivalencia BH-BMPT'!$D$30,IF(J1190=30,'Equivalencia BH-BMPT'!$D$31,IF(J1190=31,'Equivalencia BH-BMPT'!$D$32,IF(J1190=32,'Equivalencia BH-BMPT'!$D$33,IF(J1190=33,'Equivalencia BH-BMPT'!$D$34,IF(J1190=34,'Equivalencia BH-BMPT'!$D$35,IF(J1190=35,'Equivalencia BH-BMPT'!$D$36,IF(J1190=36,'Equivalencia BH-BMPT'!$D$37,IF(J1190=37,'Equivalencia BH-BMPT'!$D$38,IF(J1190=38,'Equivalencia BH-BMPT'!#REF!,IF(J1190=39,'Equivalencia BH-BMPT'!$D$40,IF(J1190=40,'Equivalencia BH-BMPT'!$D$41,IF(J1190=41,'Equivalencia BH-BMPT'!$D$42,IF(J1190=42,'Equivalencia BH-BMPT'!$D$43,IF(J1190=43,'Equivalencia BH-BMPT'!$D$44,IF(J1190=44,'Equivalencia BH-BMPT'!$D$45,IF(J1190=45,'Equivalencia BH-BMPT'!$D$46,"No ha seleccionado un número de programa")))))))))))))))))))))))))))))))))))))))))))))</f>
        <v>No ha seleccionado un número de programa</v>
      </c>
      <c r="L1190" s="137"/>
      <c r="M1190" s="135"/>
      <c r="N1190" s="147"/>
      <c r="O1190" s="138"/>
      <c r="P1190" s="139"/>
      <c r="Q1190" s="140"/>
      <c r="R1190" s="140"/>
      <c r="S1190" s="140"/>
      <c r="T1190" s="140">
        <f t="shared" si="93"/>
        <v>0</v>
      </c>
      <c r="U1190" s="140"/>
      <c r="V1190" s="141"/>
      <c r="W1190" s="141"/>
      <c r="X1190" s="141"/>
      <c r="Y1190" s="135"/>
      <c r="Z1190" s="135"/>
      <c r="AA1190" s="142"/>
      <c r="AB1190" s="135"/>
      <c r="AC1190" s="135"/>
      <c r="AD1190" s="135"/>
      <c r="AE1190" s="135"/>
      <c r="AF1190" s="143" t="e">
        <f t="shared" si="94"/>
        <v>#DIV/0!</v>
      </c>
      <c r="AG1190" s="144"/>
      <c r="AH1190" s="144" t="b">
        <f t="shared" si="95"/>
        <v>1</v>
      </c>
    </row>
    <row r="1191" spans="1:34" ht="44.25" customHeight="1" thickBot="1" x14ac:dyDescent="0.3">
      <c r="A1191" s="135"/>
      <c r="B1191" s="135"/>
      <c r="C1191" s="136"/>
      <c r="D1191" s="135"/>
      <c r="E1191" s="136" t="str">
        <f>IF(D1191=1,'Tipo '!$B$2,IF(D1191=2,'Tipo '!$B$3,IF(D1191=3,'Tipo '!$B$4,IF(D1191=4,'Tipo '!$B$5,IF(D1191=5,'Tipo '!$B$6,IF(D1191=6,'Tipo '!$B$7,IF(D1191=7,'Tipo '!$B$8,IF(D1191=8,'Tipo '!$B$9,IF(D1191=9,'Tipo '!$B$10,IF(D1191=10,'Tipo '!$B$11,IF(D1191=11,'Tipo '!$B$12,IF(D1191=12,'Tipo '!$B$13,IF(D1191=13,'Tipo '!$B$14,IF(D1191=14,'Tipo '!$B$15,IF(D1191=15,'Tipo '!$B$16,IF(D1191=16,'Tipo '!$B$17,IF(D1191=17,'Tipo '!$B$18,IF(D1191=18,'Tipo '!$B$19,IF(D1191=19,'Tipo '!$B$20,IF(D1191=20,'Tipo '!$B$21,"No ha seleccionado un tipo de contrato válido"))))))))))))))))))))</f>
        <v>No ha seleccionado un tipo de contrato válido</v>
      </c>
      <c r="F1191" s="136"/>
      <c r="G1191" s="136"/>
      <c r="H1191" s="146"/>
      <c r="I1191" s="146"/>
      <c r="J1191" s="135"/>
      <c r="K1191" s="136" t="str">
        <f>IF(J1191=1,'Equivalencia BH-BMPT'!$D$2,IF(J1191=2,'Equivalencia BH-BMPT'!$D$3,IF(J1191=3,'Equivalencia BH-BMPT'!$D$4,IF(J1191=4,'Equivalencia BH-BMPT'!$D$5,IF(J1191=5,'Equivalencia BH-BMPT'!$D$6,IF(J1191=6,'Equivalencia BH-BMPT'!$D$7,IF(J1191=7,'Equivalencia BH-BMPT'!$D$8,IF(J1191=8,'Equivalencia BH-BMPT'!$D$9,IF(J1191=9,'Equivalencia BH-BMPT'!$D$10,IF(J1191=10,'Equivalencia BH-BMPT'!$D$11,IF(J1191=11,'Equivalencia BH-BMPT'!$D$12,IF(J1191=12,'Equivalencia BH-BMPT'!$D$13,IF(J1191=13,'Equivalencia BH-BMPT'!$D$14,IF(J1191=14,'Equivalencia BH-BMPT'!$D$15,IF(J1191=15,'Equivalencia BH-BMPT'!$D$16,IF(J1191=16,'Equivalencia BH-BMPT'!$D$17,IF(J1191=17,'Equivalencia BH-BMPT'!$D$18,IF(J1191=18,'Equivalencia BH-BMPT'!$D$19,IF(J1191=19,'Equivalencia BH-BMPT'!$D$20,IF(J1191=20,'Equivalencia BH-BMPT'!$D$21,IF(J1191=21,'Equivalencia BH-BMPT'!$D$22,IF(J1191=22,'Equivalencia BH-BMPT'!$D$23,IF(J1191=23,'Equivalencia BH-BMPT'!#REF!,IF(J1191=24,'Equivalencia BH-BMPT'!$D$25,IF(J1191=25,'Equivalencia BH-BMPT'!$D$26,IF(J1191=26,'Equivalencia BH-BMPT'!$D$27,IF(J1191=27,'Equivalencia BH-BMPT'!$D$28,IF(J1191=28,'Equivalencia BH-BMPT'!$D$29,IF(J1191=29,'Equivalencia BH-BMPT'!$D$30,IF(J1191=30,'Equivalencia BH-BMPT'!$D$31,IF(J1191=31,'Equivalencia BH-BMPT'!$D$32,IF(J1191=32,'Equivalencia BH-BMPT'!$D$33,IF(J1191=33,'Equivalencia BH-BMPT'!$D$34,IF(J1191=34,'Equivalencia BH-BMPT'!$D$35,IF(J1191=35,'Equivalencia BH-BMPT'!$D$36,IF(J1191=36,'Equivalencia BH-BMPT'!$D$37,IF(J1191=37,'Equivalencia BH-BMPT'!$D$38,IF(J1191=38,'Equivalencia BH-BMPT'!#REF!,IF(J1191=39,'Equivalencia BH-BMPT'!$D$40,IF(J1191=40,'Equivalencia BH-BMPT'!$D$41,IF(J1191=41,'Equivalencia BH-BMPT'!$D$42,IF(J1191=42,'Equivalencia BH-BMPT'!$D$43,IF(J1191=43,'Equivalencia BH-BMPT'!$D$44,IF(J1191=44,'Equivalencia BH-BMPT'!$D$45,IF(J1191=45,'Equivalencia BH-BMPT'!$D$46,"No ha seleccionado un número de programa")))))))))))))))))))))))))))))))))))))))))))))</f>
        <v>No ha seleccionado un número de programa</v>
      </c>
      <c r="L1191" s="137"/>
      <c r="M1191" s="135"/>
      <c r="N1191" s="147"/>
      <c r="O1191" s="138"/>
      <c r="P1191" s="139"/>
      <c r="Q1191" s="140"/>
      <c r="R1191" s="140"/>
      <c r="S1191" s="140"/>
      <c r="T1191" s="140">
        <f t="shared" si="93"/>
        <v>0</v>
      </c>
      <c r="U1191" s="140"/>
      <c r="V1191" s="141"/>
      <c r="W1191" s="141"/>
      <c r="X1191" s="141"/>
      <c r="Y1191" s="135"/>
      <c r="Z1191" s="135"/>
      <c r="AA1191" s="142"/>
      <c r="AB1191" s="135"/>
      <c r="AC1191" s="135"/>
      <c r="AD1191" s="135"/>
      <c r="AE1191" s="135"/>
      <c r="AF1191" s="143" t="e">
        <f t="shared" si="94"/>
        <v>#DIV/0!</v>
      </c>
      <c r="AG1191" s="144"/>
      <c r="AH1191" s="144" t="b">
        <f t="shared" si="95"/>
        <v>1</v>
      </c>
    </row>
    <row r="1192" spans="1:34" ht="44.25" customHeight="1" thickBot="1" x14ac:dyDescent="0.3">
      <c r="A1192" s="135"/>
      <c r="B1192" s="135"/>
      <c r="C1192" s="136"/>
      <c r="D1192" s="135"/>
      <c r="E1192" s="136" t="str">
        <f>IF(D1192=1,'Tipo '!$B$2,IF(D1192=2,'Tipo '!$B$3,IF(D1192=3,'Tipo '!$B$4,IF(D1192=4,'Tipo '!$B$5,IF(D1192=5,'Tipo '!$B$6,IF(D1192=6,'Tipo '!$B$7,IF(D1192=7,'Tipo '!$B$8,IF(D1192=8,'Tipo '!$B$9,IF(D1192=9,'Tipo '!$B$10,IF(D1192=10,'Tipo '!$B$11,IF(D1192=11,'Tipo '!$B$12,IF(D1192=12,'Tipo '!$B$13,IF(D1192=13,'Tipo '!$B$14,IF(D1192=14,'Tipo '!$B$15,IF(D1192=15,'Tipo '!$B$16,IF(D1192=16,'Tipo '!$B$17,IF(D1192=17,'Tipo '!$B$18,IF(D1192=18,'Tipo '!$B$19,IF(D1192=19,'Tipo '!$B$20,IF(D1192=20,'Tipo '!$B$21,"No ha seleccionado un tipo de contrato válido"))))))))))))))))))))</f>
        <v>No ha seleccionado un tipo de contrato válido</v>
      </c>
      <c r="F1192" s="136"/>
      <c r="G1192" s="136"/>
      <c r="H1192" s="146"/>
      <c r="I1192" s="146"/>
      <c r="J1192" s="135"/>
      <c r="K1192" s="136" t="str">
        <f>IF(J1192=1,'Equivalencia BH-BMPT'!$D$2,IF(J1192=2,'Equivalencia BH-BMPT'!$D$3,IF(J1192=3,'Equivalencia BH-BMPT'!$D$4,IF(J1192=4,'Equivalencia BH-BMPT'!$D$5,IF(J1192=5,'Equivalencia BH-BMPT'!$D$6,IF(J1192=6,'Equivalencia BH-BMPT'!$D$7,IF(J1192=7,'Equivalencia BH-BMPT'!$D$8,IF(J1192=8,'Equivalencia BH-BMPT'!$D$9,IF(J1192=9,'Equivalencia BH-BMPT'!$D$10,IF(J1192=10,'Equivalencia BH-BMPT'!$D$11,IF(J1192=11,'Equivalencia BH-BMPT'!$D$12,IF(J1192=12,'Equivalencia BH-BMPT'!$D$13,IF(J1192=13,'Equivalencia BH-BMPT'!$D$14,IF(J1192=14,'Equivalencia BH-BMPT'!$D$15,IF(J1192=15,'Equivalencia BH-BMPT'!$D$16,IF(J1192=16,'Equivalencia BH-BMPT'!$D$17,IF(J1192=17,'Equivalencia BH-BMPT'!$D$18,IF(J1192=18,'Equivalencia BH-BMPT'!$D$19,IF(J1192=19,'Equivalencia BH-BMPT'!$D$20,IF(J1192=20,'Equivalencia BH-BMPT'!$D$21,IF(J1192=21,'Equivalencia BH-BMPT'!$D$22,IF(J1192=22,'Equivalencia BH-BMPT'!$D$23,IF(J1192=23,'Equivalencia BH-BMPT'!#REF!,IF(J1192=24,'Equivalencia BH-BMPT'!$D$25,IF(J1192=25,'Equivalencia BH-BMPT'!$D$26,IF(J1192=26,'Equivalencia BH-BMPT'!$D$27,IF(J1192=27,'Equivalencia BH-BMPT'!$D$28,IF(J1192=28,'Equivalencia BH-BMPT'!$D$29,IF(J1192=29,'Equivalencia BH-BMPT'!$D$30,IF(J1192=30,'Equivalencia BH-BMPT'!$D$31,IF(J1192=31,'Equivalencia BH-BMPT'!$D$32,IF(J1192=32,'Equivalencia BH-BMPT'!$D$33,IF(J1192=33,'Equivalencia BH-BMPT'!$D$34,IF(J1192=34,'Equivalencia BH-BMPT'!$D$35,IF(J1192=35,'Equivalencia BH-BMPT'!$D$36,IF(J1192=36,'Equivalencia BH-BMPT'!$D$37,IF(J1192=37,'Equivalencia BH-BMPT'!$D$38,IF(J1192=38,'Equivalencia BH-BMPT'!#REF!,IF(J1192=39,'Equivalencia BH-BMPT'!$D$40,IF(J1192=40,'Equivalencia BH-BMPT'!$D$41,IF(J1192=41,'Equivalencia BH-BMPT'!$D$42,IF(J1192=42,'Equivalencia BH-BMPT'!$D$43,IF(J1192=43,'Equivalencia BH-BMPT'!$D$44,IF(J1192=44,'Equivalencia BH-BMPT'!$D$45,IF(J1192=45,'Equivalencia BH-BMPT'!$D$46,"No ha seleccionado un número de programa")))))))))))))))))))))))))))))))))))))))))))))</f>
        <v>No ha seleccionado un número de programa</v>
      </c>
      <c r="L1192" s="137"/>
      <c r="M1192" s="135"/>
      <c r="N1192" s="147"/>
      <c r="O1192" s="138"/>
      <c r="P1192" s="139"/>
      <c r="Q1192" s="140"/>
      <c r="R1192" s="140"/>
      <c r="S1192" s="140"/>
      <c r="T1192" s="140">
        <f t="shared" si="93"/>
        <v>0</v>
      </c>
      <c r="U1192" s="140"/>
      <c r="V1192" s="141"/>
      <c r="W1192" s="141"/>
      <c r="X1192" s="141"/>
      <c r="Y1192" s="135"/>
      <c r="Z1192" s="135"/>
      <c r="AA1192" s="142"/>
      <c r="AB1192" s="135"/>
      <c r="AC1192" s="135"/>
      <c r="AD1192" s="135"/>
      <c r="AE1192" s="135"/>
      <c r="AF1192" s="143" t="e">
        <f t="shared" si="94"/>
        <v>#DIV/0!</v>
      </c>
      <c r="AG1192" s="144"/>
      <c r="AH1192" s="144" t="b">
        <f t="shared" si="95"/>
        <v>1</v>
      </c>
    </row>
    <row r="1193" spans="1:34" ht="44.25" customHeight="1" thickBot="1" x14ac:dyDescent="0.3">
      <c r="A1193" s="135"/>
      <c r="B1193" s="135"/>
      <c r="C1193" s="136"/>
      <c r="D1193" s="135"/>
      <c r="E1193" s="136" t="str">
        <f>IF(D1193=1,'Tipo '!$B$2,IF(D1193=2,'Tipo '!$B$3,IF(D1193=3,'Tipo '!$B$4,IF(D1193=4,'Tipo '!$B$5,IF(D1193=5,'Tipo '!$B$6,IF(D1193=6,'Tipo '!$B$7,IF(D1193=7,'Tipo '!$B$8,IF(D1193=8,'Tipo '!$B$9,IF(D1193=9,'Tipo '!$B$10,IF(D1193=10,'Tipo '!$B$11,IF(D1193=11,'Tipo '!$B$12,IF(D1193=12,'Tipo '!$B$13,IF(D1193=13,'Tipo '!$B$14,IF(D1193=14,'Tipo '!$B$15,IF(D1193=15,'Tipo '!$B$16,IF(D1193=16,'Tipo '!$B$17,IF(D1193=17,'Tipo '!$B$18,IF(D1193=18,'Tipo '!$B$19,IF(D1193=19,'Tipo '!$B$20,IF(D1193=20,'Tipo '!$B$21,"No ha seleccionado un tipo de contrato válido"))))))))))))))))))))</f>
        <v>No ha seleccionado un tipo de contrato válido</v>
      </c>
      <c r="F1193" s="136"/>
      <c r="G1193" s="136"/>
      <c r="H1193" s="146"/>
      <c r="I1193" s="146"/>
      <c r="J1193" s="135"/>
      <c r="K1193" s="136" t="str">
        <f>IF(J1193=1,'Equivalencia BH-BMPT'!$D$2,IF(J1193=2,'Equivalencia BH-BMPT'!$D$3,IF(J1193=3,'Equivalencia BH-BMPT'!$D$4,IF(J1193=4,'Equivalencia BH-BMPT'!$D$5,IF(J1193=5,'Equivalencia BH-BMPT'!$D$6,IF(J1193=6,'Equivalencia BH-BMPT'!$D$7,IF(J1193=7,'Equivalencia BH-BMPT'!$D$8,IF(J1193=8,'Equivalencia BH-BMPT'!$D$9,IF(J1193=9,'Equivalencia BH-BMPT'!$D$10,IF(J1193=10,'Equivalencia BH-BMPT'!$D$11,IF(J1193=11,'Equivalencia BH-BMPT'!$D$12,IF(J1193=12,'Equivalencia BH-BMPT'!$D$13,IF(J1193=13,'Equivalencia BH-BMPT'!$D$14,IF(J1193=14,'Equivalencia BH-BMPT'!$D$15,IF(J1193=15,'Equivalencia BH-BMPT'!$D$16,IF(J1193=16,'Equivalencia BH-BMPT'!$D$17,IF(J1193=17,'Equivalencia BH-BMPT'!$D$18,IF(J1193=18,'Equivalencia BH-BMPT'!$D$19,IF(J1193=19,'Equivalencia BH-BMPT'!$D$20,IF(J1193=20,'Equivalencia BH-BMPT'!$D$21,IF(J1193=21,'Equivalencia BH-BMPT'!$D$22,IF(J1193=22,'Equivalencia BH-BMPT'!$D$23,IF(J1193=23,'Equivalencia BH-BMPT'!#REF!,IF(J1193=24,'Equivalencia BH-BMPT'!$D$25,IF(J1193=25,'Equivalencia BH-BMPT'!$D$26,IF(J1193=26,'Equivalencia BH-BMPT'!$D$27,IF(J1193=27,'Equivalencia BH-BMPT'!$D$28,IF(J1193=28,'Equivalencia BH-BMPT'!$D$29,IF(J1193=29,'Equivalencia BH-BMPT'!$D$30,IF(J1193=30,'Equivalencia BH-BMPT'!$D$31,IF(J1193=31,'Equivalencia BH-BMPT'!$D$32,IF(J1193=32,'Equivalencia BH-BMPT'!$D$33,IF(J1193=33,'Equivalencia BH-BMPT'!$D$34,IF(J1193=34,'Equivalencia BH-BMPT'!$D$35,IF(J1193=35,'Equivalencia BH-BMPT'!$D$36,IF(J1193=36,'Equivalencia BH-BMPT'!$D$37,IF(J1193=37,'Equivalencia BH-BMPT'!$D$38,IF(J1193=38,'Equivalencia BH-BMPT'!#REF!,IF(J1193=39,'Equivalencia BH-BMPT'!$D$40,IF(J1193=40,'Equivalencia BH-BMPT'!$D$41,IF(J1193=41,'Equivalencia BH-BMPT'!$D$42,IF(J1193=42,'Equivalencia BH-BMPT'!$D$43,IF(J1193=43,'Equivalencia BH-BMPT'!$D$44,IF(J1193=44,'Equivalencia BH-BMPT'!$D$45,IF(J1193=45,'Equivalencia BH-BMPT'!$D$46,"No ha seleccionado un número de programa")))))))))))))))))))))))))))))))))))))))))))))</f>
        <v>No ha seleccionado un número de programa</v>
      </c>
      <c r="L1193" s="137"/>
      <c r="M1193" s="135"/>
      <c r="N1193" s="147"/>
      <c r="O1193" s="138"/>
      <c r="P1193" s="139"/>
      <c r="Q1193" s="140"/>
      <c r="R1193" s="140"/>
      <c r="S1193" s="140"/>
      <c r="T1193" s="140">
        <f t="shared" si="93"/>
        <v>0</v>
      </c>
      <c r="U1193" s="140"/>
      <c r="V1193" s="141"/>
      <c r="W1193" s="141"/>
      <c r="X1193" s="141"/>
      <c r="Y1193" s="135"/>
      <c r="Z1193" s="135"/>
      <c r="AA1193" s="142"/>
      <c r="AB1193" s="135"/>
      <c r="AC1193" s="135"/>
      <c r="AD1193" s="135"/>
      <c r="AE1193" s="135"/>
      <c r="AF1193" s="143" t="e">
        <f t="shared" si="94"/>
        <v>#DIV/0!</v>
      </c>
      <c r="AG1193" s="144"/>
      <c r="AH1193" s="144" t="b">
        <f t="shared" si="95"/>
        <v>1</v>
      </c>
    </row>
    <row r="1194" spans="1:34" ht="44.25" customHeight="1" thickBot="1" x14ac:dyDescent="0.3">
      <c r="A1194" s="135"/>
      <c r="B1194" s="135"/>
      <c r="C1194" s="136"/>
      <c r="D1194" s="135"/>
      <c r="E1194" s="136" t="str">
        <f>IF(D1194=1,'Tipo '!$B$2,IF(D1194=2,'Tipo '!$B$3,IF(D1194=3,'Tipo '!$B$4,IF(D1194=4,'Tipo '!$B$5,IF(D1194=5,'Tipo '!$B$6,IF(D1194=6,'Tipo '!$B$7,IF(D1194=7,'Tipo '!$B$8,IF(D1194=8,'Tipo '!$B$9,IF(D1194=9,'Tipo '!$B$10,IF(D1194=10,'Tipo '!$B$11,IF(D1194=11,'Tipo '!$B$12,IF(D1194=12,'Tipo '!$B$13,IF(D1194=13,'Tipo '!$B$14,IF(D1194=14,'Tipo '!$B$15,IF(D1194=15,'Tipo '!$B$16,IF(D1194=16,'Tipo '!$B$17,IF(D1194=17,'Tipo '!$B$18,IF(D1194=18,'Tipo '!$B$19,IF(D1194=19,'Tipo '!$B$20,IF(D1194=20,'Tipo '!$B$21,"No ha seleccionado un tipo de contrato válido"))))))))))))))))))))</f>
        <v>No ha seleccionado un tipo de contrato válido</v>
      </c>
      <c r="F1194" s="136"/>
      <c r="G1194" s="136"/>
      <c r="H1194" s="146"/>
      <c r="I1194" s="146"/>
      <c r="J1194" s="135"/>
      <c r="K1194" s="136" t="str">
        <f>IF(J1194=1,'Equivalencia BH-BMPT'!$D$2,IF(J1194=2,'Equivalencia BH-BMPT'!$D$3,IF(J1194=3,'Equivalencia BH-BMPT'!$D$4,IF(J1194=4,'Equivalencia BH-BMPT'!$D$5,IF(J1194=5,'Equivalencia BH-BMPT'!$D$6,IF(J1194=6,'Equivalencia BH-BMPT'!$D$7,IF(J1194=7,'Equivalencia BH-BMPT'!$D$8,IF(J1194=8,'Equivalencia BH-BMPT'!$D$9,IF(J1194=9,'Equivalencia BH-BMPT'!$D$10,IF(J1194=10,'Equivalencia BH-BMPT'!$D$11,IF(J1194=11,'Equivalencia BH-BMPT'!$D$12,IF(J1194=12,'Equivalencia BH-BMPT'!$D$13,IF(J1194=13,'Equivalencia BH-BMPT'!$D$14,IF(J1194=14,'Equivalencia BH-BMPT'!$D$15,IF(J1194=15,'Equivalencia BH-BMPT'!$D$16,IF(J1194=16,'Equivalencia BH-BMPT'!$D$17,IF(J1194=17,'Equivalencia BH-BMPT'!$D$18,IF(J1194=18,'Equivalencia BH-BMPT'!$D$19,IF(J1194=19,'Equivalencia BH-BMPT'!$D$20,IF(J1194=20,'Equivalencia BH-BMPT'!$D$21,IF(J1194=21,'Equivalencia BH-BMPT'!$D$22,IF(J1194=22,'Equivalencia BH-BMPT'!$D$23,IF(J1194=23,'Equivalencia BH-BMPT'!#REF!,IF(J1194=24,'Equivalencia BH-BMPT'!$D$25,IF(J1194=25,'Equivalencia BH-BMPT'!$D$26,IF(J1194=26,'Equivalencia BH-BMPT'!$D$27,IF(J1194=27,'Equivalencia BH-BMPT'!$D$28,IF(J1194=28,'Equivalencia BH-BMPT'!$D$29,IF(J1194=29,'Equivalencia BH-BMPT'!$D$30,IF(J1194=30,'Equivalencia BH-BMPT'!$D$31,IF(J1194=31,'Equivalencia BH-BMPT'!$D$32,IF(J1194=32,'Equivalencia BH-BMPT'!$D$33,IF(J1194=33,'Equivalencia BH-BMPT'!$D$34,IF(J1194=34,'Equivalencia BH-BMPT'!$D$35,IF(J1194=35,'Equivalencia BH-BMPT'!$D$36,IF(J1194=36,'Equivalencia BH-BMPT'!$D$37,IF(J1194=37,'Equivalencia BH-BMPT'!$D$38,IF(J1194=38,'Equivalencia BH-BMPT'!#REF!,IF(J1194=39,'Equivalencia BH-BMPT'!$D$40,IF(J1194=40,'Equivalencia BH-BMPT'!$D$41,IF(J1194=41,'Equivalencia BH-BMPT'!$D$42,IF(J1194=42,'Equivalencia BH-BMPT'!$D$43,IF(J1194=43,'Equivalencia BH-BMPT'!$D$44,IF(J1194=44,'Equivalencia BH-BMPT'!$D$45,IF(J1194=45,'Equivalencia BH-BMPT'!$D$46,"No ha seleccionado un número de programa")))))))))))))))))))))))))))))))))))))))))))))</f>
        <v>No ha seleccionado un número de programa</v>
      </c>
      <c r="L1194" s="137"/>
      <c r="M1194" s="135"/>
      <c r="N1194" s="147"/>
      <c r="O1194" s="138"/>
      <c r="P1194" s="139"/>
      <c r="Q1194" s="140"/>
      <c r="R1194" s="140"/>
      <c r="S1194" s="140"/>
      <c r="T1194" s="140">
        <f t="shared" si="93"/>
        <v>0</v>
      </c>
      <c r="U1194" s="140"/>
      <c r="V1194" s="141"/>
      <c r="W1194" s="141"/>
      <c r="X1194" s="141"/>
      <c r="Y1194" s="135"/>
      <c r="Z1194" s="135"/>
      <c r="AA1194" s="142"/>
      <c r="AB1194" s="135"/>
      <c r="AC1194" s="135"/>
      <c r="AD1194" s="135"/>
      <c r="AE1194" s="135"/>
      <c r="AF1194" s="143" t="e">
        <f t="shared" si="94"/>
        <v>#DIV/0!</v>
      </c>
      <c r="AG1194" s="144"/>
      <c r="AH1194" s="144" t="b">
        <f t="shared" si="95"/>
        <v>1</v>
      </c>
    </row>
    <row r="1195" spans="1:34" ht="44.25" customHeight="1" thickBot="1" x14ac:dyDescent="0.3">
      <c r="A1195" s="135"/>
      <c r="B1195" s="135"/>
      <c r="C1195" s="136"/>
      <c r="D1195" s="135"/>
      <c r="E1195" s="136" t="str">
        <f>IF(D1195=1,'Tipo '!$B$2,IF(D1195=2,'Tipo '!$B$3,IF(D1195=3,'Tipo '!$B$4,IF(D1195=4,'Tipo '!$B$5,IF(D1195=5,'Tipo '!$B$6,IF(D1195=6,'Tipo '!$B$7,IF(D1195=7,'Tipo '!$B$8,IF(D1195=8,'Tipo '!$B$9,IF(D1195=9,'Tipo '!$B$10,IF(D1195=10,'Tipo '!$B$11,IF(D1195=11,'Tipo '!$B$12,IF(D1195=12,'Tipo '!$B$13,IF(D1195=13,'Tipo '!$B$14,IF(D1195=14,'Tipo '!$B$15,IF(D1195=15,'Tipo '!$B$16,IF(D1195=16,'Tipo '!$B$17,IF(D1195=17,'Tipo '!$B$18,IF(D1195=18,'Tipo '!$B$19,IF(D1195=19,'Tipo '!$B$20,IF(D1195=20,'Tipo '!$B$21,"No ha seleccionado un tipo de contrato válido"))))))))))))))))))))</f>
        <v>No ha seleccionado un tipo de contrato válido</v>
      </c>
      <c r="F1195" s="136"/>
      <c r="G1195" s="136"/>
      <c r="H1195" s="146"/>
      <c r="I1195" s="146"/>
      <c r="J1195" s="135"/>
      <c r="K1195" s="136" t="str">
        <f>IF(J1195=1,'Equivalencia BH-BMPT'!$D$2,IF(J1195=2,'Equivalencia BH-BMPT'!$D$3,IF(J1195=3,'Equivalencia BH-BMPT'!$D$4,IF(J1195=4,'Equivalencia BH-BMPT'!$D$5,IF(J1195=5,'Equivalencia BH-BMPT'!$D$6,IF(J1195=6,'Equivalencia BH-BMPT'!$D$7,IF(J1195=7,'Equivalencia BH-BMPT'!$D$8,IF(J1195=8,'Equivalencia BH-BMPT'!$D$9,IF(J1195=9,'Equivalencia BH-BMPT'!$D$10,IF(J1195=10,'Equivalencia BH-BMPT'!$D$11,IF(J1195=11,'Equivalencia BH-BMPT'!$D$12,IF(J1195=12,'Equivalencia BH-BMPT'!$D$13,IF(J1195=13,'Equivalencia BH-BMPT'!$D$14,IF(J1195=14,'Equivalencia BH-BMPT'!$D$15,IF(J1195=15,'Equivalencia BH-BMPT'!$D$16,IF(J1195=16,'Equivalencia BH-BMPT'!$D$17,IF(J1195=17,'Equivalencia BH-BMPT'!$D$18,IF(J1195=18,'Equivalencia BH-BMPT'!$D$19,IF(J1195=19,'Equivalencia BH-BMPT'!$D$20,IF(J1195=20,'Equivalencia BH-BMPT'!$D$21,IF(J1195=21,'Equivalencia BH-BMPT'!$D$22,IF(J1195=22,'Equivalencia BH-BMPT'!$D$23,IF(J1195=23,'Equivalencia BH-BMPT'!#REF!,IF(J1195=24,'Equivalencia BH-BMPT'!$D$25,IF(J1195=25,'Equivalencia BH-BMPT'!$D$26,IF(J1195=26,'Equivalencia BH-BMPT'!$D$27,IF(J1195=27,'Equivalencia BH-BMPT'!$D$28,IF(J1195=28,'Equivalencia BH-BMPT'!$D$29,IF(J1195=29,'Equivalencia BH-BMPT'!$D$30,IF(J1195=30,'Equivalencia BH-BMPT'!$D$31,IF(J1195=31,'Equivalencia BH-BMPT'!$D$32,IF(J1195=32,'Equivalencia BH-BMPT'!$D$33,IF(J1195=33,'Equivalencia BH-BMPT'!$D$34,IF(J1195=34,'Equivalencia BH-BMPT'!$D$35,IF(J1195=35,'Equivalencia BH-BMPT'!$D$36,IF(J1195=36,'Equivalencia BH-BMPT'!$D$37,IF(J1195=37,'Equivalencia BH-BMPT'!$D$38,IF(J1195=38,'Equivalencia BH-BMPT'!#REF!,IF(J1195=39,'Equivalencia BH-BMPT'!$D$40,IF(J1195=40,'Equivalencia BH-BMPT'!$D$41,IF(J1195=41,'Equivalencia BH-BMPT'!$D$42,IF(J1195=42,'Equivalencia BH-BMPT'!$D$43,IF(J1195=43,'Equivalencia BH-BMPT'!$D$44,IF(J1195=44,'Equivalencia BH-BMPT'!$D$45,IF(J1195=45,'Equivalencia BH-BMPT'!$D$46,"No ha seleccionado un número de programa")))))))))))))))))))))))))))))))))))))))))))))</f>
        <v>No ha seleccionado un número de programa</v>
      </c>
      <c r="L1195" s="137"/>
      <c r="M1195" s="135"/>
      <c r="N1195" s="147"/>
      <c r="O1195" s="138"/>
      <c r="P1195" s="139"/>
      <c r="Q1195" s="140"/>
      <c r="R1195" s="140"/>
      <c r="S1195" s="140"/>
      <c r="T1195" s="140">
        <f t="shared" si="93"/>
        <v>0</v>
      </c>
      <c r="U1195" s="140"/>
      <c r="V1195" s="141"/>
      <c r="W1195" s="141"/>
      <c r="X1195" s="141"/>
      <c r="Y1195" s="135"/>
      <c r="Z1195" s="135"/>
      <c r="AA1195" s="142"/>
      <c r="AB1195" s="135"/>
      <c r="AC1195" s="135"/>
      <c r="AD1195" s="135"/>
      <c r="AE1195" s="135"/>
      <c r="AF1195" s="143" t="e">
        <f t="shared" si="94"/>
        <v>#DIV/0!</v>
      </c>
      <c r="AG1195" s="144"/>
      <c r="AH1195" s="144" t="b">
        <f t="shared" si="95"/>
        <v>1</v>
      </c>
    </row>
    <row r="1196" spans="1:34" ht="44.25" customHeight="1" thickBot="1" x14ac:dyDescent="0.3">
      <c r="A1196" s="135"/>
      <c r="B1196" s="135"/>
      <c r="C1196" s="136"/>
      <c r="D1196" s="135"/>
      <c r="E1196" s="136" t="str">
        <f>IF(D1196=1,'Tipo '!$B$2,IF(D1196=2,'Tipo '!$B$3,IF(D1196=3,'Tipo '!$B$4,IF(D1196=4,'Tipo '!$B$5,IF(D1196=5,'Tipo '!$B$6,IF(D1196=6,'Tipo '!$B$7,IF(D1196=7,'Tipo '!$B$8,IF(D1196=8,'Tipo '!$B$9,IF(D1196=9,'Tipo '!$B$10,IF(D1196=10,'Tipo '!$B$11,IF(D1196=11,'Tipo '!$B$12,IF(D1196=12,'Tipo '!$B$13,IF(D1196=13,'Tipo '!$B$14,IF(D1196=14,'Tipo '!$B$15,IF(D1196=15,'Tipo '!$B$16,IF(D1196=16,'Tipo '!$B$17,IF(D1196=17,'Tipo '!$B$18,IF(D1196=18,'Tipo '!$B$19,IF(D1196=19,'Tipo '!$B$20,IF(D1196=20,'Tipo '!$B$21,"No ha seleccionado un tipo de contrato válido"))))))))))))))))))))</f>
        <v>No ha seleccionado un tipo de contrato válido</v>
      </c>
      <c r="F1196" s="136"/>
      <c r="G1196" s="136"/>
      <c r="H1196" s="146"/>
      <c r="I1196" s="146"/>
      <c r="J1196" s="135"/>
      <c r="K1196" s="136" t="str">
        <f>IF(J1196=1,'Equivalencia BH-BMPT'!$D$2,IF(J1196=2,'Equivalencia BH-BMPT'!$D$3,IF(J1196=3,'Equivalencia BH-BMPT'!$D$4,IF(J1196=4,'Equivalencia BH-BMPT'!$D$5,IF(J1196=5,'Equivalencia BH-BMPT'!$D$6,IF(J1196=6,'Equivalencia BH-BMPT'!$D$7,IF(J1196=7,'Equivalencia BH-BMPT'!$D$8,IF(J1196=8,'Equivalencia BH-BMPT'!$D$9,IF(J1196=9,'Equivalencia BH-BMPT'!$D$10,IF(J1196=10,'Equivalencia BH-BMPT'!$D$11,IF(J1196=11,'Equivalencia BH-BMPT'!$D$12,IF(J1196=12,'Equivalencia BH-BMPT'!$D$13,IF(J1196=13,'Equivalencia BH-BMPT'!$D$14,IF(J1196=14,'Equivalencia BH-BMPT'!$D$15,IF(J1196=15,'Equivalencia BH-BMPT'!$D$16,IF(J1196=16,'Equivalencia BH-BMPT'!$D$17,IF(J1196=17,'Equivalencia BH-BMPT'!$D$18,IF(J1196=18,'Equivalencia BH-BMPT'!$D$19,IF(J1196=19,'Equivalencia BH-BMPT'!$D$20,IF(J1196=20,'Equivalencia BH-BMPT'!$D$21,IF(J1196=21,'Equivalencia BH-BMPT'!$D$22,IF(J1196=22,'Equivalencia BH-BMPT'!$D$23,IF(J1196=23,'Equivalencia BH-BMPT'!#REF!,IF(J1196=24,'Equivalencia BH-BMPT'!$D$25,IF(J1196=25,'Equivalencia BH-BMPT'!$D$26,IF(J1196=26,'Equivalencia BH-BMPT'!$D$27,IF(J1196=27,'Equivalencia BH-BMPT'!$D$28,IF(J1196=28,'Equivalencia BH-BMPT'!$D$29,IF(J1196=29,'Equivalencia BH-BMPT'!$D$30,IF(J1196=30,'Equivalencia BH-BMPT'!$D$31,IF(J1196=31,'Equivalencia BH-BMPT'!$D$32,IF(J1196=32,'Equivalencia BH-BMPT'!$D$33,IF(J1196=33,'Equivalencia BH-BMPT'!$D$34,IF(J1196=34,'Equivalencia BH-BMPT'!$D$35,IF(J1196=35,'Equivalencia BH-BMPT'!$D$36,IF(J1196=36,'Equivalencia BH-BMPT'!$D$37,IF(J1196=37,'Equivalencia BH-BMPT'!$D$38,IF(J1196=38,'Equivalencia BH-BMPT'!#REF!,IF(J1196=39,'Equivalencia BH-BMPT'!$D$40,IF(J1196=40,'Equivalencia BH-BMPT'!$D$41,IF(J1196=41,'Equivalencia BH-BMPT'!$D$42,IF(J1196=42,'Equivalencia BH-BMPT'!$D$43,IF(J1196=43,'Equivalencia BH-BMPT'!$D$44,IF(J1196=44,'Equivalencia BH-BMPT'!$D$45,IF(J1196=45,'Equivalencia BH-BMPT'!$D$46,"No ha seleccionado un número de programa")))))))))))))))))))))))))))))))))))))))))))))</f>
        <v>No ha seleccionado un número de programa</v>
      </c>
      <c r="L1196" s="137"/>
      <c r="M1196" s="135"/>
      <c r="N1196" s="147"/>
      <c r="O1196" s="138"/>
      <c r="P1196" s="139"/>
      <c r="Q1196" s="140"/>
      <c r="R1196" s="140"/>
      <c r="S1196" s="140"/>
      <c r="T1196" s="140">
        <f t="shared" si="93"/>
        <v>0</v>
      </c>
      <c r="U1196" s="140"/>
      <c r="V1196" s="141"/>
      <c r="W1196" s="141"/>
      <c r="X1196" s="141"/>
      <c r="Y1196" s="135"/>
      <c r="Z1196" s="135"/>
      <c r="AA1196" s="142"/>
      <c r="AB1196" s="135"/>
      <c r="AC1196" s="135"/>
      <c r="AD1196" s="135"/>
      <c r="AE1196" s="135"/>
      <c r="AF1196" s="143" t="e">
        <f t="shared" si="94"/>
        <v>#DIV/0!</v>
      </c>
      <c r="AG1196" s="144"/>
      <c r="AH1196" s="144" t="b">
        <f t="shared" si="95"/>
        <v>1</v>
      </c>
    </row>
    <row r="1197" spans="1:34" ht="44.25" customHeight="1" thickBot="1" x14ac:dyDescent="0.3">
      <c r="A1197" s="135"/>
      <c r="B1197" s="135"/>
      <c r="C1197" s="136"/>
      <c r="D1197" s="135"/>
      <c r="E1197" s="136" t="str">
        <f>IF(D1197=1,'Tipo '!$B$2,IF(D1197=2,'Tipo '!$B$3,IF(D1197=3,'Tipo '!$B$4,IF(D1197=4,'Tipo '!$B$5,IF(D1197=5,'Tipo '!$B$6,IF(D1197=6,'Tipo '!$B$7,IF(D1197=7,'Tipo '!$B$8,IF(D1197=8,'Tipo '!$B$9,IF(D1197=9,'Tipo '!$B$10,IF(D1197=10,'Tipo '!$B$11,IF(D1197=11,'Tipo '!$B$12,IF(D1197=12,'Tipo '!$B$13,IF(D1197=13,'Tipo '!$B$14,IF(D1197=14,'Tipo '!$B$15,IF(D1197=15,'Tipo '!$B$16,IF(D1197=16,'Tipo '!$B$17,IF(D1197=17,'Tipo '!$B$18,IF(D1197=18,'Tipo '!$B$19,IF(D1197=19,'Tipo '!$B$20,IF(D1197=20,'Tipo '!$B$21,"No ha seleccionado un tipo de contrato válido"))))))))))))))))))))</f>
        <v>No ha seleccionado un tipo de contrato válido</v>
      </c>
      <c r="F1197" s="136"/>
      <c r="G1197" s="136"/>
      <c r="H1197" s="146"/>
      <c r="I1197" s="146"/>
      <c r="J1197" s="135"/>
      <c r="K1197" s="136" t="str">
        <f>IF(J1197=1,'Equivalencia BH-BMPT'!$D$2,IF(J1197=2,'Equivalencia BH-BMPT'!$D$3,IF(J1197=3,'Equivalencia BH-BMPT'!$D$4,IF(J1197=4,'Equivalencia BH-BMPT'!$D$5,IF(J1197=5,'Equivalencia BH-BMPT'!$D$6,IF(J1197=6,'Equivalencia BH-BMPT'!$D$7,IF(J1197=7,'Equivalencia BH-BMPT'!$D$8,IF(J1197=8,'Equivalencia BH-BMPT'!$D$9,IF(J1197=9,'Equivalencia BH-BMPT'!$D$10,IF(J1197=10,'Equivalencia BH-BMPT'!$D$11,IF(J1197=11,'Equivalencia BH-BMPT'!$D$12,IF(J1197=12,'Equivalencia BH-BMPT'!$D$13,IF(J1197=13,'Equivalencia BH-BMPT'!$D$14,IF(J1197=14,'Equivalencia BH-BMPT'!$D$15,IF(J1197=15,'Equivalencia BH-BMPT'!$D$16,IF(J1197=16,'Equivalencia BH-BMPT'!$D$17,IF(J1197=17,'Equivalencia BH-BMPT'!$D$18,IF(J1197=18,'Equivalencia BH-BMPT'!$D$19,IF(J1197=19,'Equivalencia BH-BMPT'!$D$20,IF(J1197=20,'Equivalencia BH-BMPT'!$D$21,IF(J1197=21,'Equivalencia BH-BMPT'!$D$22,IF(J1197=22,'Equivalencia BH-BMPT'!$D$23,IF(J1197=23,'Equivalencia BH-BMPT'!#REF!,IF(J1197=24,'Equivalencia BH-BMPT'!$D$25,IF(J1197=25,'Equivalencia BH-BMPT'!$D$26,IF(J1197=26,'Equivalencia BH-BMPT'!$D$27,IF(J1197=27,'Equivalencia BH-BMPT'!$D$28,IF(J1197=28,'Equivalencia BH-BMPT'!$D$29,IF(J1197=29,'Equivalencia BH-BMPT'!$D$30,IF(J1197=30,'Equivalencia BH-BMPT'!$D$31,IF(J1197=31,'Equivalencia BH-BMPT'!$D$32,IF(J1197=32,'Equivalencia BH-BMPT'!$D$33,IF(J1197=33,'Equivalencia BH-BMPT'!$D$34,IF(J1197=34,'Equivalencia BH-BMPT'!$D$35,IF(J1197=35,'Equivalencia BH-BMPT'!$D$36,IF(J1197=36,'Equivalencia BH-BMPT'!$D$37,IF(J1197=37,'Equivalencia BH-BMPT'!$D$38,IF(J1197=38,'Equivalencia BH-BMPT'!#REF!,IF(J1197=39,'Equivalencia BH-BMPT'!$D$40,IF(J1197=40,'Equivalencia BH-BMPT'!$D$41,IF(J1197=41,'Equivalencia BH-BMPT'!$D$42,IF(J1197=42,'Equivalencia BH-BMPT'!$D$43,IF(J1197=43,'Equivalencia BH-BMPT'!$D$44,IF(J1197=44,'Equivalencia BH-BMPT'!$D$45,IF(J1197=45,'Equivalencia BH-BMPT'!$D$46,"No ha seleccionado un número de programa")))))))))))))))))))))))))))))))))))))))))))))</f>
        <v>No ha seleccionado un número de programa</v>
      </c>
      <c r="L1197" s="137"/>
      <c r="M1197" s="135"/>
      <c r="N1197" s="147"/>
      <c r="O1197" s="138"/>
      <c r="P1197" s="139"/>
      <c r="Q1197" s="140"/>
      <c r="R1197" s="140"/>
      <c r="S1197" s="140"/>
      <c r="T1197" s="140">
        <f t="shared" si="93"/>
        <v>0</v>
      </c>
      <c r="U1197" s="140"/>
      <c r="V1197" s="141"/>
      <c r="W1197" s="141"/>
      <c r="X1197" s="141"/>
      <c r="Y1197" s="135"/>
      <c r="Z1197" s="135"/>
      <c r="AA1197" s="142"/>
      <c r="AB1197" s="135"/>
      <c r="AC1197" s="135"/>
      <c r="AD1197" s="135"/>
      <c r="AE1197" s="135"/>
      <c r="AF1197" s="143" t="e">
        <f t="shared" si="94"/>
        <v>#DIV/0!</v>
      </c>
      <c r="AG1197" s="144"/>
      <c r="AH1197" s="144" t="b">
        <f t="shared" si="95"/>
        <v>1</v>
      </c>
    </row>
    <row r="1198" spans="1:34" ht="44.25" customHeight="1" thickBot="1" x14ac:dyDescent="0.3">
      <c r="A1198" s="135"/>
      <c r="B1198" s="135"/>
      <c r="C1198" s="136"/>
      <c r="D1198" s="135"/>
      <c r="E1198" s="136" t="str">
        <f>IF(D1198=1,'Tipo '!$B$2,IF(D1198=2,'Tipo '!$B$3,IF(D1198=3,'Tipo '!$B$4,IF(D1198=4,'Tipo '!$B$5,IF(D1198=5,'Tipo '!$B$6,IF(D1198=6,'Tipo '!$B$7,IF(D1198=7,'Tipo '!$B$8,IF(D1198=8,'Tipo '!$B$9,IF(D1198=9,'Tipo '!$B$10,IF(D1198=10,'Tipo '!$B$11,IF(D1198=11,'Tipo '!$B$12,IF(D1198=12,'Tipo '!$B$13,IF(D1198=13,'Tipo '!$B$14,IF(D1198=14,'Tipo '!$B$15,IF(D1198=15,'Tipo '!$B$16,IF(D1198=16,'Tipo '!$B$17,IF(D1198=17,'Tipo '!$B$18,IF(D1198=18,'Tipo '!$B$19,IF(D1198=19,'Tipo '!$B$20,IF(D1198=20,'Tipo '!$B$21,"No ha seleccionado un tipo de contrato válido"))))))))))))))))))))</f>
        <v>No ha seleccionado un tipo de contrato válido</v>
      </c>
      <c r="F1198" s="136"/>
      <c r="G1198" s="136"/>
      <c r="H1198" s="146"/>
      <c r="I1198" s="146"/>
      <c r="J1198" s="135"/>
      <c r="K1198" s="136" t="str">
        <f>IF(J1198=1,'Equivalencia BH-BMPT'!$D$2,IF(J1198=2,'Equivalencia BH-BMPT'!$D$3,IF(J1198=3,'Equivalencia BH-BMPT'!$D$4,IF(J1198=4,'Equivalencia BH-BMPT'!$D$5,IF(J1198=5,'Equivalencia BH-BMPT'!$D$6,IF(J1198=6,'Equivalencia BH-BMPT'!$D$7,IF(J1198=7,'Equivalencia BH-BMPT'!$D$8,IF(J1198=8,'Equivalencia BH-BMPT'!$D$9,IF(J1198=9,'Equivalencia BH-BMPT'!$D$10,IF(J1198=10,'Equivalencia BH-BMPT'!$D$11,IF(J1198=11,'Equivalencia BH-BMPT'!$D$12,IF(J1198=12,'Equivalencia BH-BMPT'!$D$13,IF(J1198=13,'Equivalencia BH-BMPT'!$D$14,IF(J1198=14,'Equivalencia BH-BMPT'!$D$15,IF(J1198=15,'Equivalencia BH-BMPT'!$D$16,IF(J1198=16,'Equivalencia BH-BMPT'!$D$17,IF(J1198=17,'Equivalencia BH-BMPT'!$D$18,IF(J1198=18,'Equivalencia BH-BMPT'!$D$19,IF(J1198=19,'Equivalencia BH-BMPT'!$D$20,IF(J1198=20,'Equivalencia BH-BMPT'!$D$21,IF(J1198=21,'Equivalencia BH-BMPT'!$D$22,IF(J1198=22,'Equivalencia BH-BMPT'!$D$23,IF(J1198=23,'Equivalencia BH-BMPT'!#REF!,IF(J1198=24,'Equivalencia BH-BMPT'!$D$25,IF(J1198=25,'Equivalencia BH-BMPT'!$D$26,IF(J1198=26,'Equivalencia BH-BMPT'!$D$27,IF(J1198=27,'Equivalencia BH-BMPT'!$D$28,IF(J1198=28,'Equivalencia BH-BMPT'!$D$29,IF(J1198=29,'Equivalencia BH-BMPT'!$D$30,IF(J1198=30,'Equivalencia BH-BMPT'!$D$31,IF(J1198=31,'Equivalencia BH-BMPT'!$D$32,IF(J1198=32,'Equivalencia BH-BMPT'!$D$33,IF(J1198=33,'Equivalencia BH-BMPT'!$D$34,IF(J1198=34,'Equivalencia BH-BMPT'!$D$35,IF(J1198=35,'Equivalencia BH-BMPT'!$D$36,IF(J1198=36,'Equivalencia BH-BMPT'!$D$37,IF(J1198=37,'Equivalencia BH-BMPT'!$D$38,IF(J1198=38,'Equivalencia BH-BMPT'!#REF!,IF(J1198=39,'Equivalencia BH-BMPT'!$D$40,IF(J1198=40,'Equivalencia BH-BMPT'!$D$41,IF(J1198=41,'Equivalencia BH-BMPT'!$D$42,IF(J1198=42,'Equivalencia BH-BMPT'!$D$43,IF(J1198=43,'Equivalencia BH-BMPT'!$D$44,IF(J1198=44,'Equivalencia BH-BMPT'!$D$45,IF(J1198=45,'Equivalencia BH-BMPT'!$D$46,"No ha seleccionado un número de programa")))))))))))))))))))))))))))))))))))))))))))))</f>
        <v>No ha seleccionado un número de programa</v>
      </c>
      <c r="L1198" s="137"/>
      <c r="M1198" s="135"/>
      <c r="N1198" s="147"/>
      <c r="O1198" s="138"/>
      <c r="P1198" s="139"/>
      <c r="Q1198" s="140"/>
      <c r="R1198" s="140"/>
      <c r="S1198" s="140"/>
      <c r="T1198" s="140">
        <f t="shared" si="93"/>
        <v>0</v>
      </c>
      <c r="U1198" s="140"/>
      <c r="V1198" s="141"/>
      <c r="W1198" s="141"/>
      <c r="X1198" s="141"/>
      <c r="Y1198" s="135"/>
      <c r="Z1198" s="135"/>
      <c r="AA1198" s="142"/>
      <c r="AB1198" s="135"/>
      <c r="AC1198" s="135"/>
      <c r="AD1198" s="135"/>
      <c r="AE1198" s="135"/>
      <c r="AF1198" s="143" t="e">
        <f t="shared" si="94"/>
        <v>#DIV/0!</v>
      </c>
      <c r="AG1198" s="144"/>
      <c r="AH1198" s="144" t="b">
        <f t="shared" si="95"/>
        <v>1</v>
      </c>
    </row>
    <row r="1199" spans="1:34" ht="44.25" customHeight="1" thickBot="1" x14ac:dyDescent="0.3">
      <c r="A1199" s="135"/>
      <c r="B1199" s="135"/>
      <c r="C1199" s="136"/>
      <c r="D1199" s="135"/>
      <c r="E1199" s="136" t="str">
        <f>IF(D1199=1,'Tipo '!$B$2,IF(D1199=2,'Tipo '!$B$3,IF(D1199=3,'Tipo '!$B$4,IF(D1199=4,'Tipo '!$B$5,IF(D1199=5,'Tipo '!$B$6,IF(D1199=6,'Tipo '!$B$7,IF(D1199=7,'Tipo '!$B$8,IF(D1199=8,'Tipo '!$B$9,IF(D1199=9,'Tipo '!$B$10,IF(D1199=10,'Tipo '!$B$11,IF(D1199=11,'Tipo '!$B$12,IF(D1199=12,'Tipo '!$B$13,IF(D1199=13,'Tipo '!$B$14,IF(D1199=14,'Tipo '!$B$15,IF(D1199=15,'Tipo '!$B$16,IF(D1199=16,'Tipo '!$B$17,IF(D1199=17,'Tipo '!$B$18,IF(D1199=18,'Tipo '!$B$19,IF(D1199=19,'Tipo '!$B$20,IF(D1199=20,'Tipo '!$B$21,"No ha seleccionado un tipo de contrato válido"))))))))))))))))))))</f>
        <v>No ha seleccionado un tipo de contrato válido</v>
      </c>
      <c r="F1199" s="136"/>
      <c r="G1199" s="136"/>
      <c r="H1199" s="146"/>
      <c r="I1199" s="146"/>
      <c r="J1199" s="135"/>
      <c r="K1199" s="136" t="str">
        <f>IF(J1199=1,'Equivalencia BH-BMPT'!$D$2,IF(J1199=2,'Equivalencia BH-BMPT'!$D$3,IF(J1199=3,'Equivalencia BH-BMPT'!$D$4,IF(J1199=4,'Equivalencia BH-BMPT'!$D$5,IF(J1199=5,'Equivalencia BH-BMPT'!$D$6,IF(J1199=6,'Equivalencia BH-BMPT'!$D$7,IF(J1199=7,'Equivalencia BH-BMPT'!$D$8,IF(J1199=8,'Equivalencia BH-BMPT'!$D$9,IF(J1199=9,'Equivalencia BH-BMPT'!$D$10,IF(J1199=10,'Equivalencia BH-BMPT'!$D$11,IF(J1199=11,'Equivalencia BH-BMPT'!$D$12,IF(J1199=12,'Equivalencia BH-BMPT'!$D$13,IF(J1199=13,'Equivalencia BH-BMPT'!$D$14,IF(J1199=14,'Equivalencia BH-BMPT'!$D$15,IF(J1199=15,'Equivalencia BH-BMPT'!$D$16,IF(J1199=16,'Equivalencia BH-BMPT'!$D$17,IF(J1199=17,'Equivalencia BH-BMPT'!$D$18,IF(J1199=18,'Equivalencia BH-BMPT'!$D$19,IF(J1199=19,'Equivalencia BH-BMPT'!$D$20,IF(J1199=20,'Equivalencia BH-BMPT'!$D$21,IF(J1199=21,'Equivalencia BH-BMPT'!$D$22,IF(J1199=22,'Equivalencia BH-BMPT'!$D$23,IF(J1199=23,'Equivalencia BH-BMPT'!#REF!,IF(J1199=24,'Equivalencia BH-BMPT'!$D$25,IF(J1199=25,'Equivalencia BH-BMPT'!$D$26,IF(J1199=26,'Equivalencia BH-BMPT'!$D$27,IF(J1199=27,'Equivalencia BH-BMPT'!$D$28,IF(J1199=28,'Equivalencia BH-BMPT'!$D$29,IF(J1199=29,'Equivalencia BH-BMPT'!$D$30,IF(J1199=30,'Equivalencia BH-BMPT'!$D$31,IF(J1199=31,'Equivalencia BH-BMPT'!$D$32,IF(J1199=32,'Equivalencia BH-BMPT'!$D$33,IF(J1199=33,'Equivalencia BH-BMPT'!$D$34,IF(J1199=34,'Equivalencia BH-BMPT'!$D$35,IF(J1199=35,'Equivalencia BH-BMPT'!$D$36,IF(J1199=36,'Equivalencia BH-BMPT'!$D$37,IF(J1199=37,'Equivalencia BH-BMPT'!$D$38,IF(J1199=38,'Equivalencia BH-BMPT'!#REF!,IF(J1199=39,'Equivalencia BH-BMPT'!$D$40,IF(J1199=40,'Equivalencia BH-BMPT'!$D$41,IF(J1199=41,'Equivalencia BH-BMPT'!$D$42,IF(J1199=42,'Equivalencia BH-BMPT'!$D$43,IF(J1199=43,'Equivalencia BH-BMPT'!$D$44,IF(J1199=44,'Equivalencia BH-BMPT'!$D$45,IF(J1199=45,'Equivalencia BH-BMPT'!$D$46,"No ha seleccionado un número de programa")))))))))))))))))))))))))))))))))))))))))))))</f>
        <v>No ha seleccionado un número de programa</v>
      </c>
      <c r="L1199" s="137"/>
      <c r="M1199" s="135"/>
      <c r="N1199" s="147"/>
      <c r="O1199" s="138"/>
      <c r="P1199" s="139"/>
      <c r="Q1199" s="140"/>
      <c r="R1199" s="140"/>
      <c r="S1199" s="140"/>
      <c r="T1199" s="140">
        <f t="shared" si="93"/>
        <v>0</v>
      </c>
      <c r="U1199" s="140"/>
      <c r="V1199" s="141"/>
      <c r="W1199" s="141"/>
      <c r="X1199" s="141"/>
      <c r="Y1199" s="135"/>
      <c r="Z1199" s="135"/>
      <c r="AA1199" s="142"/>
      <c r="AB1199" s="135"/>
      <c r="AC1199" s="135"/>
      <c r="AD1199" s="135"/>
      <c r="AE1199" s="135"/>
      <c r="AF1199" s="143" t="e">
        <f t="shared" si="94"/>
        <v>#DIV/0!</v>
      </c>
      <c r="AG1199" s="144"/>
      <c r="AH1199" s="144" t="b">
        <f t="shared" si="95"/>
        <v>1</v>
      </c>
    </row>
    <row r="1200" spans="1:34" ht="44.25" customHeight="1" thickBot="1" x14ac:dyDescent="0.3">
      <c r="A1200" s="135"/>
      <c r="B1200" s="135"/>
      <c r="C1200" s="136"/>
      <c r="D1200" s="135"/>
      <c r="E1200" s="136" t="str">
        <f>IF(D1200=1,'Tipo '!$B$2,IF(D1200=2,'Tipo '!$B$3,IF(D1200=3,'Tipo '!$B$4,IF(D1200=4,'Tipo '!$B$5,IF(D1200=5,'Tipo '!$B$6,IF(D1200=6,'Tipo '!$B$7,IF(D1200=7,'Tipo '!$B$8,IF(D1200=8,'Tipo '!$B$9,IF(D1200=9,'Tipo '!$B$10,IF(D1200=10,'Tipo '!$B$11,IF(D1200=11,'Tipo '!$B$12,IF(D1200=12,'Tipo '!$B$13,IF(D1200=13,'Tipo '!$B$14,IF(D1200=14,'Tipo '!$B$15,IF(D1200=15,'Tipo '!$B$16,IF(D1200=16,'Tipo '!$B$17,IF(D1200=17,'Tipo '!$B$18,IF(D1200=18,'Tipo '!$B$19,IF(D1200=19,'Tipo '!$B$20,IF(D1200=20,'Tipo '!$B$21,"No ha seleccionado un tipo de contrato válido"))))))))))))))))))))</f>
        <v>No ha seleccionado un tipo de contrato válido</v>
      </c>
      <c r="F1200" s="136"/>
      <c r="G1200" s="136"/>
      <c r="H1200" s="146"/>
      <c r="I1200" s="146"/>
      <c r="J1200" s="135"/>
      <c r="K1200" s="136" t="str">
        <f>IF(J1200=1,'Equivalencia BH-BMPT'!$D$2,IF(J1200=2,'Equivalencia BH-BMPT'!$D$3,IF(J1200=3,'Equivalencia BH-BMPT'!$D$4,IF(J1200=4,'Equivalencia BH-BMPT'!$D$5,IF(J1200=5,'Equivalencia BH-BMPT'!$D$6,IF(J1200=6,'Equivalencia BH-BMPT'!$D$7,IF(J1200=7,'Equivalencia BH-BMPT'!$D$8,IF(J1200=8,'Equivalencia BH-BMPT'!$D$9,IF(J1200=9,'Equivalencia BH-BMPT'!$D$10,IF(J1200=10,'Equivalencia BH-BMPT'!$D$11,IF(J1200=11,'Equivalencia BH-BMPT'!$D$12,IF(J1200=12,'Equivalencia BH-BMPT'!$D$13,IF(J1200=13,'Equivalencia BH-BMPT'!$D$14,IF(J1200=14,'Equivalencia BH-BMPT'!$D$15,IF(J1200=15,'Equivalencia BH-BMPT'!$D$16,IF(J1200=16,'Equivalencia BH-BMPT'!$D$17,IF(J1200=17,'Equivalencia BH-BMPT'!$D$18,IF(J1200=18,'Equivalencia BH-BMPT'!$D$19,IF(J1200=19,'Equivalencia BH-BMPT'!$D$20,IF(J1200=20,'Equivalencia BH-BMPT'!$D$21,IF(J1200=21,'Equivalencia BH-BMPT'!$D$22,IF(J1200=22,'Equivalencia BH-BMPT'!$D$23,IF(J1200=23,'Equivalencia BH-BMPT'!#REF!,IF(J1200=24,'Equivalencia BH-BMPT'!$D$25,IF(J1200=25,'Equivalencia BH-BMPT'!$D$26,IF(J1200=26,'Equivalencia BH-BMPT'!$D$27,IF(J1200=27,'Equivalencia BH-BMPT'!$D$28,IF(J1200=28,'Equivalencia BH-BMPT'!$D$29,IF(J1200=29,'Equivalencia BH-BMPT'!$D$30,IF(J1200=30,'Equivalencia BH-BMPT'!$D$31,IF(J1200=31,'Equivalencia BH-BMPT'!$D$32,IF(J1200=32,'Equivalencia BH-BMPT'!$D$33,IF(J1200=33,'Equivalencia BH-BMPT'!$D$34,IF(J1200=34,'Equivalencia BH-BMPT'!$D$35,IF(J1200=35,'Equivalencia BH-BMPT'!$D$36,IF(J1200=36,'Equivalencia BH-BMPT'!$D$37,IF(J1200=37,'Equivalencia BH-BMPT'!$D$38,IF(J1200=38,'Equivalencia BH-BMPT'!#REF!,IF(J1200=39,'Equivalencia BH-BMPT'!$D$40,IF(J1200=40,'Equivalencia BH-BMPT'!$D$41,IF(J1200=41,'Equivalencia BH-BMPT'!$D$42,IF(J1200=42,'Equivalencia BH-BMPT'!$D$43,IF(J1200=43,'Equivalencia BH-BMPT'!$D$44,IF(J1200=44,'Equivalencia BH-BMPT'!$D$45,IF(J1200=45,'Equivalencia BH-BMPT'!$D$46,"No ha seleccionado un número de programa")))))))))))))))))))))))))))))))))))))))))))))</f>
        <v>No ha seleccionado un número de programa</v>
      </c>
      <c r="L1200" s="137"/>
      <c r="M1200" s="135"/>
      <c r="N1200" s="147"/>
      <c r="O1200" s="138"/>
      <c r="P1200" s="139"/>
      <c r="Q1200" s="140"/>
      <c r="R1200" s="140"/>
      <c r="S1200" s="140"/>
      <c r="T1200" s="140">
        <f t="shared" si="93"/>
        <v>0</v>
      </c>
      <c r="U1200" s="140"/>
      <c r="V1200" s="141"/>
      <c r="W1200" s="141"/>
      <c r="X1200" s="141"/>
      <c r="Y1200" s="135"/>
      <c r="Z1200" s="135"/>
      <c r="AA1200" s="142"/>
      <c r="AB1200" s="135"/>
      <c r="AC1200" s="135"/>
      <c r="AD1200" s="135"/>
      <c r="AE1200" s="135"/>
      <c r="AF1200" s="143" t="e">
        <f t="shared" si="94"/>
        <v>#DIV/0!</v>
      </c>
      <c r="AG1200" s="144"/>
      <c r="AH1200" s="144" t="b">
        <f t="shared" si="95"/>
        <v>1</v>
      </c>
    </row>
    <row r="1201" spans="1:34" ht="44.25" customHeight="1" thickBot="1" x14ac:dyDescent="0.3">
      <c r="A1201" s="135"/>
      <c r="B1201" s="135"/>
      <c r="C1201" s="136"/>
      <c r="D1201" s="135"/>
      <c r="E1201" s="136" t="str">
        <f>IF(D1201=1,'Tipo '!$B$2,IF(D1201=2,'Tipo '!$B$3,IF(D1201=3,'Tipo '!$B$4,IF(D1201=4,'Tipo '!$B$5,IF(D1201=5,'Tipo '!$B$6,IF(D1201=6,'Tipo '!$B$7,IF(D1201=7,'Tipo '!$B$8,IF(D1201=8,'Tipo '!$B$9,IF(D1201=9,'Tipo '!$B$10,IF(D1201=10,'Tipo '!$B$11,IF(D1201=11,'Tipo '!$B$12,IF(D1201=12,'Tipo '!$B$13,IF(D1201=13,'Tipo '!$B$14,IF(D1201=14,'Tipo '!$B$15,IF(D1201=15,'Tipo '!$B$16,IF(D1201=16,'Tipo '!$B$17,IF(D1201=17,'Tipo '!$B$18,IF(D1201=18,'Tipo '!$B$19,IF(D1201=19,'Tipo '!$B$20,IF(D1201=20,'Tipo '!$B$21,"No ha seleccionado un tipo de contrato válido"))))))))))))))))))))</f>
        <v>No ha seleccionado un tipo de contrato válido</v>
      </c>
      <c r="F1201" s="136"/>
      <c r="G1201" s="136"/>
      <c r="H1201" s="146"/>
      <c r="I1201" s="146"/>
      <c r="J1201" s="135"/>
      <c r="K1201" s="136" t="str">
        <f>IF(J1201=1,'Equivalencia BH-BMPT'!$D$2,IF(J1201=2,'Equivalencia BH-BMPT'!$D$3,IF(J1201=3,'Equivalencia BH-BMPT'!$D$4,IF(J1201=4,'Equivalencia BH-BMPT'!$D$5,IF(J1201=5,'Equivalencia BH-BMPT'!$D$6,IF(J1201=6,'Equivalencia BH-BMPT'!$D$7,IF(J1201=7,'Equivalencia BH-BMPT'!$D$8,IF(J1201=8,'Equivalencia BH-BMPT'!$D$9,IF(J1201=9,'Equivalencia BH-BMPT'!$D$10,IF(J1201=10,'Equivalencia BH-BMPT'!$D$11,IF(J1201=11,'Equivalencia BH-BMPT'!$D$12,IF(J1201=12,'Equivalencia BH-BMPT'!$D$13,IF(J1201=13,'Equivalencia BH-BMPT'!$D$14,IF(J1201=14,'Equivalencia BH-BMPT'!$D$15,IF(J1201=15,'Equivalencia BH-BMPT'!$D$16,IF(J1201=16,'Equivalencia BH-BMPT'!$D$17,IF(J1201=17,'Equivalencia BH-BMPT'!$D$18,IF(J1201=18,'Equivalencia BH-BMPT'!$D$19,IF(J1201=19,'Equivalencia BH-BMPT'!$D$20,IF(J1201=20,'Equivalencia BH-BMPT'!$D$21,IF(J1201=21,'Equivalencia BH-BMPT'!$D$22,IF(J1201=22,'Equivalencia BH-BMPT'!$D$23,IF(J1201=23,'Equivalencia BH-BMPT'!#REF!,IF(J1201=24,'Equivalencia BH-BMPT'!$D$25,IF(J1201=25,'Equivalencia BH-BMPT'!$D$26,IF(J1201=26,'Equivalencia BH-BMPT'!$D$27,IF(J1201=27,'Equivalencia BH-BMPT'!$D$28,IF(J1201=28,'Equivalencia BH-BMPT'!$D$29,IF(J1201=29,'Equivalencia BH-BMPT'!$D$30,IF(J1201=30,'Equivalencia BH-BMPT'!$D$31,IF(J1201=31,'Equivalencia BH-BMPT'!$D$32,IF(J1201=32,'Equivalencia BH-BMPT'!$D$33,IF(J1201=33,'Equivalencia BH-BMPT'!$D$34,IF(J1201=34,'Equivalencia BH-BMPT'!$D$35,IF(J1201=35,'Equivalencia BH-BMPT'!$D$36,IF(J1201=36,'Equivalencia BH-BMPT'!$D$37,IF(J1201=37,'Equivalencia BH-BMPT'!$D$38,IF(J1201=38,'Equivalencia BH-BMPT'!#REF!,IF(J1201=39,'Equivalencia BH-BMPT'!$D$40,IF(J1201=40,'Equivalencia BH-BMPT'!$D$41,IF(J1201=41,'Equivalencia BH-BMPT'!$D$42,IF(J1201=42,'Equivalencia BH-BMPT'!$D$43,IF(J1201=43,'Equivalencia BH-BMPT'!$D$44,IF(J1201=44,'Equivalencia BH-BMPT'!$D$45,IF(J1201=45,'Equivalencia BH-BMPT'!$D$46,"No ha seleccionado un número de programa")))))))))))))))))))))))))))))))))))))))))))))</f>
        <v>No ha seleccionado un número de programa</v>
      </c>
      <c r="L1201" s="137"/>
      <c r="M1201" s="135"/>
      <c r="N1201" s="147"/>
      <c r="O1201" s="138"/>
      <c r="P1201" s="139"/>
      <c r="Q1201" s="140"/>
      <c r="R1201" s="140"/>
      <c r="S1201" s="140"/>
      <c r="T1201" s="140">
        <f t="shared" si="93"/>
        <v>0</v>
      </c>
      <c r="U1201" s="140"/>
      <c r="V1201" s="141"/>
      <c r="W1201" s="141"/>
      <c r="X1201" s="141"/>
      <c r="Y1201" s="135"/>
      <c r="Z1201" s="135"/>
      <c r="AA1201" s="142"/>
      <c r="AB1201" s="135"/>
      <c r="AC1201" s="135"/>
      <c r="AD1201" s="135"/>
      <c r="AE1201" s="135"/>
      <c r="AF1201" s="143" t="e">
        <f t="shared" si="94"/>
        <v>#DIV/0!</v>
      </c>
      <c r="AG1201" s="144"/>
      <c r="AH1201" s="144" t="b">
        <f t="shared" si="95"/>
        <v>1</v>
      </c>
    </row>
    <row r="1202" spans="1:34" ht="44.25" customHeight="1" thickBot="1" x14ac:dyDescent="0.3">
      <c r="A1202" s="135"/>
      <c r="B1202" s="135"/>
      <c r="C1202" s="136"/>
      <c r="D1202" s="135"/>
      <c r="E1202" s="136" t="str">
        <f>IF(D1202=1,'Tipo '!$B$2,IF(D1202=2,'Tipo '!$B$3,IF(D1202=3,'Tipo '!$B$4,IF(D1202=4,'Tipo '!$B$5,IF(D1202=5,'Tipo '!$B$6,IF(D1202=6,'Tipo '!$B$7,IF(D1202=7,'Tipo '!$B$8,IF(D1202=8,'Tipo '!$B$9,IF(D1202=9,'Tipo '!$B$10,IF(D1202=10,'Tipo '!$B$11,IF(D1202=11,'Tipo '!$B$12,IF(D1202=12,'Tipo '!$B$13,IF(D1202=13,'Tipo '!$B$14,IF(D1202=14,'Tipo '!$B$15,IF(D1202=15,'Tipo '!$B$16,IF(D1202=16,'Tipo '!$B$17,IF(D1202=17,'Tipo '!$B$18,IF(D1202=18,'Tipo '!$B$19,IF(D1202=19,'Tipo '!$B$20,IF(D1202=20,'Tipo '!$B$21,"No ha seleccionado un tipo de contrato válido"))))))))))))))))))))</f>
        <v>No ha seleccionado un tipo de contrato válido</v>
      </c>
      <c r="F1202" s="136"/>
      <c r="G1202" s="136"/>
      <c r="H1202" s="146"/>
      <c r="I1202" s="146"/>
      <c r="J1202" s="135"/>
      <c r="K1202" s="136" t="str">
        <f>IF(J1202=1,'Equivalencia BH-BMPT'!$D$2,IF(J1202=2,'Equivalencia BH-BMPT'!$D$3,IF(J1202=3,'Equivalencia BH-BMPT'!$D$4,IF(J1202=4,'Equivalencia BH-BMPT'!$D$5,IF(J1202=5,'Equivalencia BH-BMPT'!$D$6,IF(J1202=6,'Equivalencia BH-BMPT'!$D$7,IF(J1202=7,'Equivalencia BH-BMPT'!$D$8,IF(J1202=8,'Equivalencia BH-BMPT'!$D$9,IF(J1202=9,'Equivalencia BH-BMPT'!$D$10,IF(J1202=10,'Equivalencia BH-BMPT'!$D$11,IF(J1202=11,'Equivalencia BH-BMPT'!$D$12,IF(J1202=12,'Equivalencia BH-BMPT'!$D$13,IF(J1202=13,'Equivalencia BH-BMPT'!$D$14,IF(J1202=14,'Equivalencia BH-BMPT'!$D$15,IF(J1202=15,'Equivalencia BH-BMPT'!$D$16,IF(J1202=16,'Equivalencia BH-BMPT'!$D$17,IF(J1202=17,'Equivalencia BH-BMPT'!$D$18,IF(J1202=18,'Equivalencia BH-BMPT'!$D$19,IF(J1202=19,'Equivalencia BH-BMPT'!$D$20,IF(J1202=20,'Equivalencia BH-BMPT'!$D$21,IF(J1202=21,'Equivalencia BH-BMPT'!$D$22,IF(J1202=22,'Equivalencia BH-BMPT'!$D$23,IF(J1202=23,'Equivalencia BH-BMPT'!#REF!,IF(J1202=24,'Equivalencia BH-BMPT'!$D$25,IF(J1202=25,'Equivalencia BH-BMPT'!$D$26,IF(J1202=26,'Equivalencia BH-BMPT'!$D$27,IF(J1202=27,'Equivalencia BH-BMPT'!$D$28,IF(J1202=28,'Equivalencia BH-BMPT'!$D$29,IF(J1202=29,'Equivalencia BH-BMPT'!$D$30,IF(J1202=30,'Equivalencia BH-BMPT'!$D$31,IF(J1202=31,'Equivalencia BH-BMPT'!$D$32,IF(J1202=32,'Equivalencia BH-BMPT'!$D$33,IF(J1202=33,'Equivalencia BH-BMPT'!$D$34,IF(J1202=34,'Equivalencia BH-BMPT'!$D$35,IF(J1202=35,'Equivalencia BH-BMPT'!$D$36,IF(J1202=36,'Equivalencia BH-BMPT'!$D$37,IF(J1202=37,'Equivalencia BH-BMPT'!$D$38,IF(J1202=38,'Equivalencia BH-BMPT'!#REF!,IF(J1202=39,'Equivalencia BH-BMPT'!$D$40,IF(J1202=40,'Equivalencia BH-BMPT'!$D$41,IF(J1202=41,'Equivalencia BH-BMPT'!$D$42,IF(J1202=42,'Equivalencia BH-BMPT'!$D$43,IF(J1202=43,'Equivalencia BH-BMPT'!$D$44,IF(J1202=44,'Equivalencia BH-BMPT'!$D$45,IF(J1202=45,'Equivalencia BH-BMPT'!$D$46,"No ha seleccionado un número de programa")))))))))))))))))))))))))))))))))))))))))))))</f>
        <v>No ha seleccionado un número de programa</v>
      </c>
      <c r="L1202" s="137"/>
      <c r="M1202" s="135"/>
      <c r="N1202" s="147"/>
      <c r="O1202" s="138"/>
      <c r="P1202" s="139"/>
      <c r="Q1202" s="140"/>
      <c r="R1202" s="140"/>
      <c r="S1202" s="140"/>
      <c r="T1202" s="140">
        <f t="shared" si="93"/>
        <v>0</v>
      </c>
      <c r="U1202" s="140"/>
      <c r="V1202" s="141"/>
      <c r="W1202" s="141"/>
      <c r="X1202" s="141"/>
      <c r="Y1202" s="135"/>
      <c r="Z1202" s="135"/>
      <c r="AA1202" s="142"/>
      <c r="AB1202" s="135"/>
      <c r="AC1202" s="135"/>
      <c r="AD1202" s="135"/>
      <c r="AE1202" s="135"/>
      <c r="AF1202" s="143" t="e">
        <f t="shared" si="94"/>
        <v>#DIV/0!</v>
      </c>
      <c r="AG1202" s="144"/>
      <c r="AH1202" s="144" t="b">
        <f t="shared" si="95"/>
        <v>1</v>
      </c>
    </row>
    <row r="1203" spans="1:34" ht="44.25" customHeight="1" thickBot="1" x14ac:dyDescent="0.3">
      <c r="A1203" s="135"/>
      <c r="B1203" s="135"/>
      <c r="C1203" s="136"/>
      <c r="D1203" s="135"/>
      <c r="E1203" s="136" t="str">
        <f>IF(D1203=1,'Tipo '!$B$2,IF(D1203=2,'Tipo '!$B$3,IF(D1203=3,'Tipo '!$B$4,IF(D1203=4,'Tipo '!$B$5,IF(D1203=5,'Tipo '!$B$6,IF(D1203=6,'Tipo '!$B$7,IF(D1203=7,'Tipo '!$B$8,IF(D1203=8,'Tipo '!$B$9,IF(D1203=9,'Tipo '!$B$10,IF(D1203=10,'Tipo '!$B$11,IF(D1203=11,'Tipo '!$B$12,IF(D1203=12,'Tipo '!$B$13,IF(D1203=13,'Tipo '!$B$14,IF(D1203=14,'Tipo '!$B$15,IF(D1203=15,'Tipo '!$B$16,IF(D1203=16,'Tipo '!$B$17,IF(D1203=17,'Tipo '!$B$18,IF(D1203=18,'Tipo '!$B$19,IF(D1203=19,'Tipo '!$B$20,IF(D1203=20,'Tipo '!$B$21,"No ha seleccionado un tipo de contrato válido"))))))))))))))))))))</f>
        <v>No ha seleccionado un tipo de contrato válido</v>
      </c>
      <c r="F1203" s="136"/>
      <c r="G1203" s="136"/>
      <c r="H1203" s="146"/>
      <c r="I1203" s="146"/>
      <c r="J1203" s="135"/>
      <c r="K1203" s="136" t="str">
        <f>IF(J1203=1,'Equivalencia BH-BMPT'!$D$2,IF(J1203=2,'Equivalencia BH-BMPT'!$D$3,IF(J1203=3,'Equivalencia BH-BMPT'!$D$4,IF(J1203=4,'Equivalencia BH-BMPT'!$D$5,IF(J1203=5,'Equivalencia BH-BMPT'!$D$6,IF(J1203=6,'Equivalencia BH-BMPT'!$D$7,IF(J1203=7,'Equivalencia BH-BMPT'!$D$8,IF(J1203=8,'Equivalencia BH-BMPT'!$D$9,IF(J1203=9,'Equivalencia BH-BMPT'!$D$10,IF(J1203=10,'Equivalencia BH-BMPT'!$D$11,IF(J1203=11,'Equivalencia BH-BMPT'!$D$12,IF(J1203=12,'Equivalencia BH-BMPT'!$D$13,IF(J1203=13,'Equivalencia BH-BMPT'!$D$14,IF(J1203=14,'Equivalencia BH-BMPT'!$D$15,IF(J1203=15,'Equivalencia BH-BMPT'!$D$16,IF(J1203=16,'Equivalencia BH-BMPT'!$D$17,IF(J1203=17,'Equivalencia BH-BMPT'!$D$18,IF(J1203=18,'Equivalencia BH-BMPT'!$D$19,IF(J1203=19,'Equivalencia BH-BMPT'!$D$20,IF(J1203=20,'Equivalencia BH-BMPT'!$D$21,IF(J1203=21,'Equivalencia BH-BMPT'!$D$22,IF(J1203=22,'Equivalencia BH-BMPT'!$D$23,IF(J1203=23,'Equivalencia BH-BMPT'!#REF!,IF(J1203=24,'Equivalencia BH-BMPT'!$D$25,IF(J1203=25,'Equivalencia BH-BMPT'!$D$26,IF(J1203=26,'Equivalencia BH-BMPT'!$D$27,IF(J1203=27,'Equivalencia BH-BMPT'!$D$28,IF(J1203=28,'Equivalencia BH-BMPT'!$D$29,IF(J1203=29,'Equivalencia BH-BMPT'!$D$30,IF(J1203=30,'Equivalencia BH-BMPT'!$D$31,IF(J1203=31,'Equivalencia BH-BMPT'!$D$32,IF(J1203=32,'Equivalencia BH-BMPT'!$D$33,IF(J1203=33,'Equivalencia BH-BMPT'!$D$34,IF(J1203=34,'Equivalencia BH-BMPT'!$D$35,IF(J1203=35,'Equivalencia BH-BMPT'!$D$36,IF(J1203=36,'Equivalencia BH-BMPT'!$D$37,IF(J1203=37,'Equivalencia BH-BMPT'!$D$38,IF(J1203=38,'Equivalencia BH-BMPT'!#REF!,IF(J1203=39,'Equivalencia BH-BMPT'!$D$40,IF(J1203=40,'Equivalencia BH-BMPT'!$D$41,IF(J1203=41,'Equivalencia BH-BMPT'!$D$42,IF(J1203=42,'Equivalencia BH-BMPT'!$D$43,IF(J1203=43,'Equivalencia BH-BMPT'!$D$44,IF(J1203=44,'Equivalencia BH-BMPT'!$D$45,IF(J1203=45,'Equivalencia BH-BMPT'!$D$46,"No ha seleccionado un número de programa")))))))))))))))))))))))))))))))))))))))))))))</f>
        <v>No ha seleccionado un número de programa</v>
      </c>
      <c r="L1203" s="137"/>
      <c r="M1203" s="135"/>
      <c r="N1203" s="147"/>
      <c r="O1203" s="138"/>
      <c r="P1203" s="139"/>
      <c r="Q1203" s="140"/>
      <c r="R1203" s="140"/>
      <c r="S1203" s="140"/>
      <c r="T1203" s="140">
        <f t="shared" si="93"/>
        <v>0</v>
      </c>
      <c r="U1203" s="140"/>
      <c r="V1203" s="141"/>
      <c r="W1203" s="141"/>
      <c r="X1203" s="141"/>
      <c r="Y1203" s="135"/>
      <c r="Z1203" s="135"/>
      <c r="AA1203" s="142"/>
      <c r="AB1203" s="135"/>
      <c r="AC1203" s="135"/>
      <c r="AD1203" s="135"/>
      <c r="AE1203" s="135"/>
      <c r="AF1203" s="143" t="e">
        <f t="shared" si="94"/>
        <v>#DIV/0!</v>
      </c>
      <c r="AG1203" s="144"/>
      <c r="AH1203" s="144" t="b">
        <f t="shared" si="95"/>
        <v>1</v>
      </c>
    </row>
    <row r="1204" spans="1:34" ht="44.25" customHeight="1" thickBot="1" x14ac:dyDescent="0.3">
      <c r="A1204" s="135"/>
      <c r="B1204" s="135"/>
      <c r="C1204" s="136"/>
      <c r="D1204" s="135"/>
      <c r="E1204" s="136" t="str">
        <f>IF(D1204=1,'Tipo '!$B$2,IF(D1204=2,'Tipo '!$B$3,IF(D1204=3,'Tipo '!$B$4,IF(D1204=4,'Tipo '!$B$5,IF(D1204=5,'Tipo '!$B$6,IF(D1204=6,'Tipo '!$B$7,IF(D1204=7,'Tipo '!$B$8,IF(D1204=8,'Tipo '!$B$9,IF(D1204=9,'Tipo '!$B$10,IF(D1204=10,'Tipo '!$B$11,IF(D1204=11,'Tipo '!$B$12,IF(D1204=12,'Tipo '!$B$13,IF(D1204=13,'Tipo '!$B$14,IF(D1204=14,'Tipo '!$B$15,IF(D1204=15,'Tipo '!$B$16,IF(D1204=16,'Tipo '!$B$17,IF(D1204=17,'Tipo '!$B$18,IF(D1204=18,'Tipo '!$B$19,IF(D1204=19,'Tipo '!$B$20,IF(D1204=20,'Tipo '!$B$21,"No ha seleccionado un tipo de contrato válido"))))))))))))))))))))</f>
        <v>No ha seleccionado un tipo de contrato válido</v>
      </c>
      <c r="F1204" s="136"/>
      <c r="G1204" s="136"/>
      <c r="H1204" s="146"/>
      <c r="I1204" s="146"/>
      <c r="J1204" s="135"/>
      <c r="K1204" s="136" t="str">
        <f>IF(J1204=1,'Equivalencia BH-BMPT'!$D$2,IF(J1204=2,'Equivalencia BH-BMPT'!$D$3,IF(J1204=3,'Equivalencia BH-BMPT'!$D$4,IF(J1204=4,'Equivalencia BH-BMPT'!$D$5,IF(J1204=5,'Equivalencia BH-BMPT'!$D$6,IF(J1204=6,'Equivalencia BH-BMPT'!$D$7,IF(J1204=7,'Equivalencia BH-BMPT'!$D$8,IF(J1204=8,'Equivalencia BH-BMPT'!$D$9,IF(J1204=9,'Equivalencia BH-BMPT'!$D$10,IF(J1204=10,'Equivalencia BH-BMPT'!$D$11,IF(J1204=11,'Equivalencia BH-BMPT'!$D$12,IF(J1204=12,'Equivalencia BH-BMPT'!$D$13,IF(J1204=13,'Equivalencia BH-BMPT'!$D$14,IF(J1204=14,'Equivalencia BH-BMPT'!$D$15,IF(J1204=15,'Equivalencia BH-BMPT'!$D$16,IF(J1204=16,'Equivalencia BH-BMPT'!$D$17,IF(J1204=17,'Equivalencia BH-BMPT'!$D$18,IF(J1204=18,'Equivalencia BH-BMPT'!$D$19,IF(J1204=19,'Equivalencia BH-BMPT'!$D$20,IF(J1204=20,'Equivalencia BH-BMPT'!$D$21,IF(J1204=21,'Equivalencia BH-BMPT'!$D$22,IF(J1204=22,'Equivalencia BH-BMPT'!$D$23,IF(J1204=23,'Equivalencia BH-BMPT'!#REF!,IF(J1204=24,'Equivalencia BH-BMPT'!$D$25,IF(J1204=25,'Equivalencia BH-BMPT'!$D$26,IF(J1204=26,'Equivalencia BH-BMPT'!$D$27,IF(J1204=27,'Equivalencia BH-BMPT'!$D$28,IF(J1204=28,'Equivalencia BH-BMPT'!$D$29,IF(J1204=29,'Equivalencia BH-BMPT'!$D$30,IF(J1204=30,'Equivalencia BH-BMPT'!$D$31,IF(J1204=31,'Equivalencia BH-BMPT'!$D$32,IF(J1204=32,'Equivalencia BH-BMPT'!$D$33,IF(J1204=33,'Equivalencia BH-BMPT'!$D$34,IF(J1204=34,'Equivalencia BH-BMPT'!$D$35,IF(J1204=35,'Equivalencia BH-BMPT'!$D$36,IF(J1204=36,'Equivalencia BH-BMPT'!$D$37,IF(J1204=37,'Equivalencia BH-BMPT'!$D$38,IF(J1204=38,'Equivalencia BH-BMPT'!#REF!,IF(J1204=39,'Equivalencia BH-BMPT'!$D$40,IF(J1204=40,'Equivalencia BH-BMPT'!$D$41,IF(J1204=41,'Equivalencia BH-BMPT'!$D$42,IF(J1204=42,'Equivalencia BH-BMPT'!$D$43,IF(J1204=43,'Equivalencia BH-BMPT'!$D$44,IF(J1204=44,'Equivalencia BH-BMPT'!$D$45,IF(J1204=45,'Equivalencia BH-BMPT'!$D$46,"No ha seleccionado un número de programa")))))))))))))))))))))))))))))))))))))))))))))</f>
        <v>No ha seleccionado un número de programa</v>
      </c>
      <c r="L1204" s="137"/>
      <c r="M1204" s="135"/>
      <c r="N1204" s="147"/>
      <c r="O1204" s="138"/>
      <c r="P1204" s="139"/>
      <c r="Q1204" s="140"/>
      <c r="R1204" s="140"/>
      <c r="S1204" s="140"/>
      <c r="T1204" s="140">
        <f t="shared" si="93"/>
        <v>0</v>
      </c>
      <c r="U1204" s="140"/>
      <c r="V1204" s="141"/>
      <c r="W1204" s="141"/>
      <c r="X1204" s="141"/>
      <c r="Y1204" s="135"/>
      <c r="Z1204" s="135"/>
      <c r="AA1204" s="142"/>
      <c r="AB1204" s="135"/>
      <c r="AC1204" s="135"/>
      <c r="AD1204" s="135"/>
      <c r="AE1204" s="135"/>
      <c r="AF1204" s="143" t="e">
        <f t="shared" si="94"/>
        <v>#DIV/0!</v>
      </c>
      <c r="AG1204" s="144"/>
      <c r="AH1204" s="144" t="b">
        <f t="shared" si="95"/>
        <v>1</v>
      </c>
    </row>
    <row r="1205" spans="1:34" ht="44.25" customHeight="1" thickBot="1" x14ac:dyDescent="0.3">
      <c r="A1205" s="135"/>
      <c r="B1205" s="135"/>
      <c r="C1205" s="136"/>
      <c r="D1205" s="135"/>
      <c r="E1205" s="136" t="str">
        <f>IF(D1205=1,'Tipo '!$B$2,IF(D1205=2,'Tipo '!$B$3,IF(D1205=3,'Tipo '!$B$4,IF(D1205=4,'Tipo '!$B$5,IF(D1205=5,'Tipo '!$B$6,IF(D1205=6,'Tipo '!$B$7,IF(D1205=7,'Tipo '!$B$8,IF(D1205=8,'Tipo '!$B$9,IF(D1205=9,'Tipo '!$B$10,IF(D1205=10,'Tipo '!$B$11,IF(D1205=11,'Tipo '!$B$12,IF(D1205=12,'Tipo '!$B$13,IF(D1205=13,'Tipo '!$B$14,IF(D1205=14,'Tipo '!$B$15,IF(D1205=15,'Tipo '!$B$16,IF(D1205=16,'Tipo '!$B$17,IF(D1205=17,'Tipo '!$B$18,IF(D1205=18,'Tipo '!$B$19,IF(D1205=19,'Tipo '!$B$20,IF(D1205=20,'Tipo '!$B$21,"No ha seleccionado un tipo de contrato válido"))))))))))))))))))))</f>
        <v>No ha seleccionado un tipo de contrato válido</v>
      </c>
      <c r="F1205" s="136"/>
      <c r="G1205" s="136"/>
      <c r="H1205" s="146"/>
      <c r="I1205" s="146"/>
      <c r="J1205" s="135"/>
      <c r="K1205" s="136" t="str">
        <f>IF(J1205=1,'Equivalencia BH-BMPT'!$D$2,IF(J1205=2,'Equivalencia BH-BMPT'!$D$3,IF(J1205=3,'Equivalencia BH-BMPT'!$D$4,IF(J1205=4,'Equivalencia BH-BMPT'!$D$5,IF(J1205=5,'Equivalencia BH-BMPT'!$D$6,IF(J1205=6,'Equivalencia BH-BMPT'!$D$7,IF(J1205=7,'Equivalencia BH-BMPT'!$D$8,IF(J1205=8,'Equivalencia BH-BMPT'!$D$9,IF(J1205=9,'Equivalencia BH-BMPT'!$D$10,IF(J1205=10,'Equivalencia BH-BMPT'!$D$11,IF(J1205=11,'Equivalencia BH-BMPT'!$D$12,IF(J1205=12,'Equivalencia BH-BMPT'!$D$13,IF(J1205=13,'Equivalencia BH-BMPT'!$D$14,IF(J1205=14,'Equivalencia BH-BMPT'!$D$15,IF(J1205=15,'Equivalencia BH-BMPT'!$D$16,IF(J1205=16,'Equivalencia BH-BMPT'!$D$17,IF(J1205=17,'Equivalencia BH-BMPT'!$D$18,IF(J1205=18,'Equivalencia BH-BMPT'!$D$19,IF(J1205=19,'Equivalencia BH-BMPT'!$D$20,IF(J1205=20,'Equivalencia BH-BMPT'!$D$21,IF(J1205=21,'Equivalencia BH-BMPT'!$D$22,IF(J1205=22,'Equivalencia BH-BMPT'!$D$23,IF(J1205=23,'Equivalencia BH-BMPT'!#REF!,IF(J1205=24,'Equivalencia BH-BMPT'!$D$25,IF(J1205=25,'Equivalencia BH-BMPT'!$D$26,IF(J1205=26,'Equivalencia BH-BMPT'!$D$27,IF(J1205=27,'Equivalencia BH-BMPT'!$D$28,IF(J1205=28,'Equivalencia BH-BMPT'!$D$29,IF(J1205=29,'Equivalencia BH-BMPT'!$D$30,IF(J1205=30,'Equivalencia BH-BMPT'!$D$31,IF(J1205=31,'Equivalencia BH-BMPT'!$D$32,IF(J1205=32,'Equivalencia BH-BMPT'!$D$33,IF(J1205=33,'Equivalencia BH-BMPT'!$D$34,IF(J1205=34,'Equivalencia BH-BMPT'!$D$35,IF(J1205=35,'Equivalencia BH-BMPT'!$D$36,IF(J1205=36,'Equivalencia BH-BMPT'!$D$37,IF(J1205=37,'Equivalencia BH-BMPT'!$D$38,IF(J1205=38,'Equivalencia BH-BMPT'!#REF!,IF(J1205=39,'Equivalencia BH-BMPT'!$D$40,IF(J1205=40,'Equivalencia BH-BMPT'!$D$41,IF(J1205=41,'Equivalencia BH-BMPT'!$D$42,IF(J1205=42,'Equivalencia BH-BMPT'!$D$43,IF(J1205=43,'Equivalencia BH-BMPT'!$D$44,IF(J1205=44,'Equivalencia BH-BMPT'!$D$45,IF(J1205=45,'Equivalencia BH-BMPT'!$D$46,"No ha seleccionado un número de programa")))))))))))))))))))))))))))))))))))))))))))))</f>
        <v>No ha seleccionado un número de programa</v>
      </c>
      <c r="L1205" s="137"/>
      <c r="M1205" s="135"/>
      <c r="N1205" s="147"/>
      <c r="O1205" s="138"/>
      <c r="P1205" s="139"/>
      <c r="Q1205" s="140"/>
      <c r="R1205" s="140"/>
      <c r="S1205" s="140"/>
      <c r="T1205" s="140">
        <f t="shared" si="93"/>
        <v>0</v>
      </c>
      <c r="U1205" s="140"/>
      <c r="V1205" s="141"/>
      <c r="W1205" s="141"/>
      <c r="X1205" s="141"/>
      <c r="Y1205" s="135"/>
      <c r="Z1205" s="135"/>
      <c r="AA1205" s="142"/>
      <c r="AB1205" s="135"/>
      <c r="AC1205" s="135"/>
      <c r="AD1205" s="135"/>
      <c r="AE1205" s="135"/>
      <c r="AF1205" s="143" t="e">
        <f t="shared" si="94"/>
        <v>#DIV/0!</v>
      </c>
      <c r="AG1205" s="144"/>
      <c r="AH1205" s="144" t="b">
        <f t="shared" si="95"/>
        <v>1</v>
      </c>
    </row>
    <row r="1206" spans="1:34" ht="44.25" customHeight="1" thickBot="1" x14ac:dyDescent="0.3">
      <c r="A1206" s="135"/>
      <c r="B1206" s="135"/>
      <c r="C1206" s="136"/>
      <c r="D1206" s="135"/>
      <c r="E1206" s="136" t="str">
        <f>IF(D1206=1,'Tipo '!$B$2,IF(D1206=2,'Tipo '!$B$3,IF(D1206=3,'Tipo '!$B$4,IF(D1206=4,'Tipo '!$B$5,IF(D1206=5,'Tipo '!$B$6,IF(D1206=6,'Tipo '!$B$7,IF(D1206=7,'Tipo '!$B$8,IF(D1206=8,'Tipo '!$B$9,IF(D1206=9,'Tipo '!$B$10,IF(D1206=10,'Tipo '!$B$11,IF(D1206=11,'Tipo '!$B$12,IF(D1206=12,'Tipo '!$B$13,IF(D1206=13,'Tipo '!$B$14,IF(D1206=14,'Tipo '!$B$15,IF(D1206=15,'Tipo '!$B$16,IF(D1206=16,'Tipo '!$B$17,IF(D1206=17,'Tipo '!$B$18,IF(D1206=18,'Tipo '!$B$19,IF(D1206=19,'Tipo '!$B$20,IF(D1206=20,'Tipo '!$B$21,"No ha seleccionado un tipo de contrato válido"))))))))))))))))))))</f>
        <v>No ha seleccionado un tipo de contrato válido</v>
      </c>
      <c r="F1206" s="136"/>
      <c r="G1206" s="136"/>
      <c r="H1206" s="146"/>
      <c r="I1206" s="146"/>
      <c r="J1206" s="135"/>
      <c r="K1206" s="136" t="str">
        <f>IF(J1206=1,'Equivalencia BH-BMPT'!$D$2,IF(J1206=2,'Equivalencia BH-BMPT'!$D$3,IF(J1206=3,'Equivalencia BH-BMPT'!$D$4,IF(J1206=4,'Equivalencia BH-BMPT'!$D$5,IF(J1206=5,'Equivalencia BH-BMPT'!$D$6,IF(J1206=6,'Equivalencia BH-BMPT'!$D$7,IF(J1206=7,'Equivalencia BH-BMPT'!$D$8,IF(J1206=8,'Equivalencia BH-BMPT'!$D$9,IF(J1206=9,'Equivalencia BH-BMPT'!$D$10,IF(J1206=10,'Equivalencia BH-BMPT'!$D$11,IF(J1206=11,'Equivalencia BH-BMPT'!$D$12,IF(J1206=12,'Equivalencia BH-BMPT'!$D$13,IF(J1206=13,'Equivalencia BH-BMPT'!$D$14,IF(J1206=14,'Equivalencia BH-BMPT'!$D$15,IF(J1206=15,'Equivalencia BH-BMPT'!$D$16,IF(J1206=16,'Equivalencia BH-BMPT'!$D$17,IF(J1206=17,'Equivalencia BH-BMPT'!$D$18,IF(J1206=18,'Equivalencia BH-BMPT'!$D$19,IF(J1206=19,'Equivalencia BH-BMPT'!$D$20,IF(J1206=20,'Equivalencia BH-BMPT'!$D$21,IF(J1206=21,'Equivalencia BH-BMPT'!$D$22,IF(J1206=22,'Equivalencia BH-BMPT'!$D$23,IF(J1206=23,'Equivalencia BH-BMPT'!#REF!,IF(J1206=24,'Equivalencia BH-BMPT'!$D$25,IF(J1206=25,'Equivalencia BH-BMPT'!$D$26,IF(J1206=26,'Equivalencia BH-BMPT'!$D$27,IF(J1206=27,'Equivalencia BH-BMPT'!$D$28,IF(J1206=28,'Equivalencia BH-BMPT'!$D$29,IF(J1206=29,'Equivalencia BH-BMPT'!$D$30,IF(J1206=30,'Equivalencia BH-BMPT'!$D$31,IF(J1206=31,'Equivalencia BH-BMPT'!$D$32,IF(J1206=32,'Equivalencia BH-BMPT'!$D$33,IF(J1206=33,'Equivalencia BH-BMPT'!$D$34,IF(J1206=34,'Equivalencia BH-BMPT'!$D$35,IF(J1206=35,'Equivalencia BH-BMPT'!$D$36,IF(J1206=36,'Equivalencia BH-BMPT'!$D$37,IF(J1206=37,'Equivalencia BH-BMPT'!$D$38,IF(J1206=38,'Equivalencia BH-BMPT'!#REF!,IF(J1206=39,'Equivalencia BH-BMPT'!$D$40,IF(J1206=40,'Equivalencia BH-BMPT'!$D$41,IF(J1206=41,'Equivalencia BH-BMPT'!$D$42,IF(J1206=42,'Equivalencia BH-BMPT'!$D$43,IF(J1206=43,'Equivalencia BH-BMPT'!$D$44,IF(J1206=44,'Equivalencia BH-BMPT'!$D$45,IF(J1206=45,'Equivalencia BH-BMPT'!$D$46,"No ha seleccionado un número de programa")))))))))))))))))))))))))))))))))))))))))))))</f>
        <v>No ha seleccionado un número de programa</v>
      </c>
      <c r="L1206" s="137"/>
      <c r="M1206" s="135"/>
      <c r="N1206" s="147"/>
      <c r="O1206" s="138"/>
      <c r="P1206" s="139"/>
      <c r="Q1206" s="140"/>
      <c r="R1206" s="140"/>
      <c r="S1206" s="140"/>
      <c r="T1206" s="140">
        <f t="shared" si="93"/>
        <v>0</v>
      </c>
      <c r="U1206" s="140"/>
      <c r="V1206" s="141"/>
      <c r="W1206" s="141"/>
      <c r="X1206" s="141"/>
      <c r="Y1206" s="135"/>
      <c r="Z1206" s="135"/>
      <c r="AA1206" s="142"/>
      <c r="AB1206" s="135"/>
      <c r="AC1206" s="135"/>
      <c r="AD1206" s="135"/>
      <c r="AE1206" s="135"/>
      <c r="AF1206" s="143" t="e">
        <f t="shared" si="94"/>
        <v>#DIV/0!</v>
      </c>
      <c r="AG1206" s="144"/>
      <c r="AH1206" s="144" t="b">
        <f t="shared" si="95"/>
        <v>1</v>
      </c>
    </row>
    <row r="1207" spans="1:34" ht="44.25" customHeight="1" thickBot="1" x14ac:dyDescent="0.3">
      <c r="A1207" s="135"/>
      <c r="B1207" s="135"/>
      <c r="C1207" s="136"/>
      <c r="D1207" s="135"/>
      <c r="E1207" s="136" t="str">
        <f>IF(D1207=1,'Tipo '!$B$2,IF(D1207=2,'Tipo '!$B$3,IF(D1207=3,'Tipo '!$B$4,IF(D1207=4,'Tipo '!$B$5,IF(D1207=5,'Tipo '!$B$6,IF(D1207=6,'Tipo '!$B$7,IF(D1207=7,'Tipo '!$B$8,IF(D1207=8,'Tipo '!$B$9,IF(D1207=9,'Tipo '!$B$10,IF(D1207=10,'Tipo '!$B$11,IF(D1207=11,'Tipo '!$B$12,IF(D1207=12,'Tipo '!$B$13,IF(D1207=13,'Tipo '!$B$14,IF(D1207=14,'Tipo '!$B$15,IF(D1207=15,'Tipo '!$B$16,IF(D1207=16,'Tipo '!$B$17,IF(D1207=17,'Tipo '!$B$18,IF(D1207=18,'Tipo '!$B$19,IF(D1207=19,'Tipo '!$B$20,IF(D1207=20,'Tipo '!$B$21,"No ha seleccionado un tipo de contrato válido"))))))))))))))))))))</f>
        <v>No ha seleccionado un tipo de contrato válido</v>
      </c>
      <c r="F1207" s="136"/>
      <c r="G1207" s="136"/>
      <c r="H1207" s="146"/>
      <c r="I1207" s="146"/>
      <c r="J1207" s="135"/>
      <c r="K1207" s="136" t="str">
        <f>IF(J1207=1,'Equivalencia BH-BMPT'!$D$2,IF(J1207=2,'Equivalencia BH-BMPT'!$D$3,IF(J1207=3,'Equivalencia BH-BMPT'!$D$4,IF(J1207=4,'Equivalencia BH-BMPT'!$D$5,IF(J1207=5,'Equivalencia BH-BMPT'!$D$6,IF(J1207=6,'Equivalencia BH-BMPT'!$D$7,IF(J1207=7,'Equivalencia BH-BMPT'!$D$8,IF(J1207=8,'Equivalencia BH-BMPT'!$D$9,IF(J1207=9,'Equivalencia BH-BMPT'!$D$10,IF(J1207=10,'Equivalencia BH-BMPT'!$D$11,IF(J1207=11,'Equivalencia BH-BMPT'!$D$12,IF(J1207=12,'Equivalencia BH-BMPT'!$D$13,IF(J1207=13,'Equivalencia BH-BMPT'!$D$14,IF(J1207=14,'Equivalencia BH-BMPT'!$D$15,IF(J1207=15,'Equivalencia BH-BMPT'!$D$16,IF(J1207=16,'Equivalencia BH-BMPT'!$D$17,IF(J1207=17,'Equivalencia BH-BMPT'!$D$18,IF(J1207=18,'Equivalencia BH-BMPT'!$D$19,IF(J1207=19,'Equivalencia BH-BMPT'!$D$20,IF(J1207=20,'Equivalencia BH-BMPT'!$D$21,IF(J1207=21,'Equivalencia BH-BMPT'!$D$22,IF(J1207=22,'Equivalencia BH-BMPT'!$D$23,IF(J1207=23,'Equivalencia BH-BMPT'!#REF!,IF(J1207=24,'Equivalencia BH-BMPT'!$D$25,IF(J1207=25,'Equivalencia BH-BMPT'!$D$26,IF(J1207=26,'Equivalencia BH-BMPT'!$D$27,IF(J1207=27,'Equivalencia BH-BMPT'!$D$28,IF(J1207=28,'Equivalencia BH-BMPT'!$D$29,IF(J1207=29,'Equivalencia BH-BMPT'!$D$30,IF(J1207=30,'Equivalencia BH-BMPT'!$D$31,IF(J1207=31,'Equivalencia BH-BMPT'!$D$32,IF(J1207=32,'Equivalencia BH-BMPT'!$D$33,IF(J1207=33,'Equivalencia BH-BMPT'!$D$34,IF(J1207=34,'Equivalencia BH-BMPT'!$D$35,IF(J1207=35,'Equivalencia BH-BMPT'!$D$36,IF(J1207=36,'Equivalencia BH-BMPT'!$D$37,IF(J1207=37,'Equivalencia BH-BMPT'!$D$38,IF(J1207=38,'Equivalencia BH-BMPT'!#REF!,IF(J1207=39,'Equivalencia BH-BMPT'!$D$40,IF(J1207=40,'Equivalencia BH-BMPT'!$D$41,IF(J1207=41,'Equivalencia BH-BMPT'!$D$42,IF(J1207=42,'Equivalencia BH-BMPT'!$D$43,IF(J1207=43,'Equivalencia BH-BMPT'!$D$44,IF(J1207=44,'Equivalencia BH-BMPT'!$D$45,IF(J1207=45,'Equivalencia BH-BMPT'!$D$46,"No ha seleccionado un número de programa")))))))))))))))))))))))))))))))))))))))))))))</f>
        <v>No ha seleccionado un número de programa</v>
      </c>
      <c r="L1207" s="137"/>
      <c r="M1207" s="135"/>
      <c r="N1207" s="147"/>
      <c r="O1207" s="138"/>
      <c r="P1207" s="139"/>
      <c r="Q1207" s="140"/>
      <c r="R1207" s="140"/>
      <c r="S1207" s="140"/>
      <c r="T1207" s="140">
        <f t="shared" si="93"/>
        <v>0</v>
      </c>
      <c r="U1207" s="140"/>
      <c r="V1207" s="141"/>
      <c r="W1207" s="141"/>
      <c r="X1207" s="141"/>
      <c r="Y1207" s="135"/>
      <c r="Z1207" s="135"/>
      <c r="AA1207" s="142"/>
      <c r="AB1207" s="135"/>
      <c r="AC1207" s="135"/>
      <c r="AD1207" s="135"/>
      <c r="AE1207" s="135"/>
      <c r="AF1207" s="143" t="e">
        <f t="shared" si="94"/>
        <v>#DIV/0!</v>
      </c>
      <c r="AG1207" s="144"/>
      <c r="AH1207" s="144" t="b">
        <f t="shared" si="95"/>
        <v>1</v>
      </c>
    </row>
    <row r="1208" spans="1:34" ht="44.25" customHeight="1" thickBot="1" x14ac:dyDescent="0.3">
      <c r="A1208" s="135"/>
      <c r="B1208" s="135"/>
      <c r="C1208" s="136"/>
      <c r="D1208" s="135"/>
      <c r="E1208" s="136" t="str">
        <f>IF(D1208=1,'Tipo '!$B$2,IF(D1208=2,'Tipo '!$B$3,IF(D1208=3,'Tipo '!$B$4,IF(D1208=4,'Tipo '!$B$5,IF(D1208=5,'Tipo '!$B$6,IF(D1208=6,'Tipo '!$B$7,IF(D1208=7,'Tipo '!$B$8,IF(D1208=8,'Tipo '!$B$9,IF(D1208=9,'Tipo '!$B$10,IF(D1208=10,'Tipo '!$B$11,IF(D1208=11,'Tipo '!$B$12,IF(D1208=12,'Tipo '!$B$13,IF(D1208=13,'Tipo '!$B$14,IF(D1208=14,'Tipo '!$B$15,IF(D1208=15,'Tipo '!$B$16,IF(D1208=16,'Tipo '!$B$17,IF(D1208=17,'Tipo '!$B$18,IF(D1208=18,'Tipo '!$B$19,IF(D1208=19,'Tipo '!$B$20,IF(D1208=20,'Tipo '!$B$21,"No ha seleccionado un tipo de contrato válido"))))))))))))))))))))</f>
        <v>No ha seleccionado un tipo de contrato válido</v>
      </c>
      <c r="F1208" s="136"/>
      <c r="G1208" s="136"/>
      <c r="H1208" s="146"/>
      <c r="I1208" s="146"/>
      <c r="J1208" s="135"/>
      <c r="K1208" s="136" t="str">
        <f>IF(J1208=1,'Equivalencia BH-BMPT'!$D$2,IF(J1208=2,'Equivalencia BH-BMPT'!$D$3,IF(J1208=3,'Equivalencia BH-BMPT'!$D$4,IF(J1208=4,'Equivalencia BH-BMPT'!$D$5,IF(J1208=5,'Equivalencia BH-BMPT'!$D$6,IF(J1208=6,'Equivalencia BH-BMPT'!$D$7,IF(J1208=7,'Equivalencia BH-BMPT'!$D$8,IF(J1208=8,'Equivalencia BH-BMPT'!$D$9,IF(J1208=9,'Equivalencia BH-BMPT'!$D$10,IF(J1208=10,'Equivalencia BH-BMPT'!$D$11,IF(J1208=11,'Equivalencia BH-BMPT'!$D$12,IF(J1208=12,'Equivalencia BH-BMPT'!$D$13,IF(J1208=13,'Equivalencia BH-BMPT'!$D$14,IF(J1208=14,'Equivalencia BH-BMPT'!$D$15,IF(J1208=15,'Equivalencia BH-BMPT'!$D$16,IF(J1208=16,'Equivalencia BH-BMPT'!$D$17,IF(J1208=17,'Equivalencia BH-BMPT'!$D$18,IF(J1208=18,'Equivalencia BH-BMPT'!$D$19,IF(J1208=19,'Equivalencia BH-BMPT'!$D$20,IF(J1208=20,'Equivalencia BH-BMPT'!$D$21,IF(J1208=21,'Equivalencia BH-BMPT'!$D$22,IF(J1208=22,'Equivalencia BH-BMPT'!$D$23,IF(J1208=23,'Equivalencia BH-BMPT'!#REF!,IF(J1208=24,'Equivalencia BH-BMPT'!$D$25,IF(J1208=25,'Equivalencia BH-BMPT'!$D$26,IF(J1208=26,'Equivalencia BH-BMPT'!$D$27,IF(J1208=27,'Equivalencia BH-BMPT'!$D$28,IF(J1208=28,'Equivalencia BH-BMPT'!$D$29,IF(J1208=29,'Equivalencia BH-BMPT'!$D$30,IF(J1208=30,'Equivalencia BH-BMPT'!$D$31,IF(J1208=31,'Equivalencia BH-BMPT'!$D$32,IF(J1208=32,'Equivalencia BH-BMPT'!$D$33,IF(J1208=33,'Equivalencia BH-BMPT'!$D$34,IF(J1208=34,'Equivalencia BH-BMPT'!$D$35,IF(J1208=35,'Equivalencia BH-BMPT'!$D$36,IF(J1208=36,'Equivalencia BH-BMPT'!$D$37,IF(J1208=37,'Equivalencia BH-BMPT'!$D$38,IF(J1208=38,'Equivalencia BH-BMPT'!#REF!,IF(J1208=39,'Equivalencia BH-BMPT'!$D$40,IF(J1208=40,'Equivalencia BH-BMPT'!$D$41,IF(J1208=41,'Equivalencia BH-BMPT'!$D$42,IF(J1208=42,'Equivalencia BH-BMPT'!$D$43,IF(J1208=43,'Equivalencia BH-BMPT'!$D$44,IF(J1208=44,'Equivalencia BH-BMPT'!$D$45,IF(J1208=45,'Equivalencia BH-BMPT'!$D$46,"No ha seleccionado un número de programa")))))))))))))))))))))))))))))))))))))))))))))</f>
        <v>No ha seleccionado un número de programa</v>
      </c>
      <c r="L1208" s="137"/>
      <c r="M1208" s="135"/>
      <c r="N1208" s="147"/>
      <c r="O1208" s="138"/>
      <c r="P1208" s="139"/>
      <c r="Q1208" s="140"/>
      <c r="R1208" s="140"/>
      <c r="S1208" s="140"/>
      <c r="T1208" s="140">
        <f t="shared" ref="T1208:T1265" si="96">O1208+Q1208+S1208</f>
        <v>0</v>
      </c>
      <c r="U1208" s="140"/>
      <c r="V1208" s="141"/>
      <c r="W1208" s="141"/>
      <c r="X1208" s="141"/>
      <c r="Y1208" s="135"/>
      <c r="Z1208" s="135"/>
      <c r="AA1208" s="142"/>
      <c r="AB1208" s="135"/>
      <c r="AC1208" s="135"/>
      <c r="AD1208" s="135"/>
      <c r="AE1208" s="135"/>
      <c r="AF1208" s="143" t="e">
        <f t="shared" ref="AF1208:AF1265" si="97">SUM(U1208/T1208)</f>
        <v>#DIV/0!</v>
      </c>
      <c r="AG1208" s="144"/>
      <c r="AH1208" s="144" t="b">
        <f t="shared" ref="AH1208:AH1265" si="98">IF(I1208="Funcionamiento",J1208=0,J1208="")</f>
        <v>1</v>
      </c>
    </row>
    <row r="1209" spans="1:34" ht="44.25" customHeight="1" thickBot="1" x14ac:dyDescent="0.3">
      <c r="A1209" s="135"/>
      <c r="B1209" s="135"/>
      <c r="C1209" s="136"/>
      <c r="D1209" s="135"/>
      <c r="E1209" s="136" t="str">
        <f>IF(D1209=1,'Tipo '!$B$2,IF(D1209=2,'Tipo '!$B$3,IF(D1209=3,'Tipo '!$B$4,IF(D1209=4,'Tipo '!$B$5,IF(D1209=5,'Tipo '!$B$6,IF(D1209=6,'Tipo '!$B$7,IF(D1209=7,'Tipo '!$B$8,IF(D1209=8,'Tipo '!$B$9,IF(D1209=9,'Tipo '!$B$10,IF(D1209=10,'Tipo '!$B$11,IF(D1209=11,'Tipo '!$B$12,IF(D1209=12,'Tipo '!$B$13,IF(D1209=13,'Tipo '!$B$14,IF(D1209=14,'Tipo '!$B$15,IF(D1209=15,'Tipo '!$B$16,IF(D1209=16,'Tipo '!$B$17,IF(D1209=17,'Tipo '!$B$18,IF(D1209=18,'Tipo '!$B$19,IF(D1209=19,'Tipo '!$B$20,IF(D1209=20,'Tipo '!$B$21,"No ha seleccionado un tipo de contrato válido"))))))))))))))))))))</f>
        <v>No ha seleccionado un tipo de contrato válido</v>
      </c>
      <c r="F1209" s="136"/>
      <c r="G1209" s="136"/>
      <c r="H1209" s="146"/>
      <c r="I1209" s="146"/>
      <c r="J1209" s="135"/>
      <c r="K1209" s="136" t="str">
        <f>IF(J1209=1,'Equivalencia BH-BMPT'!$D$2,IF(J1209=2,'Equivalencia BH-BMPT'!$D$3,IF(J1209=3,'Equivalencia BH-BMPT'!$D$4,IF(J1209=4,'Equivalencia BH-BMPT'!$D$5,IF(J1209=5,'Equivalencia BH-BMPT'!$D$6,IF(J1209=6,'Equivalencia BH-BMPT'!$D$7,IF(J1209=7,'Equivalencia BH-BMPT'!$D$8,IF(J1209=8,'Equivalencia BH-BMPT'!$D$9,IF(J1209=9,'Equivalencia BH-BMPT'!$D$10,IF(J1209=10,'Equivalencia BH-BMPT'!$D$11,IF(J1209=11,'Equivalencia BH-BMPT'!$D$12,IF(J1209=12,'Equivalencia BH-BMPT'!$D$13,IF(J1209=13,'Equivalencia BH-BMPT'!$D$14,IF(J1209=14,'Equivalencia BH-BMPT'!$D$15,IF(J1209=15,'Equivalencia BH-BMPT'!$D$16,IF(J1209=16,'Equivalencia BH-BMPT'!$D$17,IF(J1209=17,'Equivalencia BH-BMPT'!$D$18,IF(J1209=18,'Equivalencia BH-BMPT'!$D$19,IF(J1209=19,'Equivalencia BH-BMPT'!$D$20,IF(J1209=20,'Equivalencia BH-BMPT'!$D$21,IF(J1209=21,'Equivalencia BH-BMPT'!$D$22,IF(J1209=22,'Equivalencia BH-BMPT'!$D$23,IF(J1209=23,'Equivalencia BH-BMPT'!#REF!,IF(J1209=24,'Equivalencia BH-BMPT'!$D$25,IF(J1209=25,'Equivalencia BH-BMPT'!$D$26,IF(J1209=26,'Equivalencia BH-BMPT'!$D$27,IF(J1209=27,'Equivalencia BH-BMPT'!$D$28,IF(J1209=28,'Equivalencia BH-BMPT'!$D$29,IF(J1209=29,'Equivalencia BH-BMPT'!$D$30,IF(J1209=30,'Equivalencia BH-BMPT'!$D$31,IF(J1209=31,'Equivalencia BH-BMPT'!$D$32,IF(J1209=32,'Equivalencia BH-BMPT'!$D$33,IF(J1209=33,'Equivalencia BH-BMPT'!$D$34,IF(J1209=34,'Equivalencia BH-BMPT'!$D$35,IF(J1209=35,'Equivalencia BH-BMPT'!$D$36,IF(J1209=36,'Equivalencia BH-BMPT'!$D$37,IF(J1209=37,'Equivalencia BH-BMPT'!$D$38,IF(J1209=38,'Equivalencia BH-BMPT'!#REF!,IF(J1209=39,'Equivalencia BH-BMPT'!$D$40,IF(J1209=40,'Equivalencia BH-BMPT'!$D$41,IF(J1209=41,'Equivalencia BH-BMPT'!$D$42,IF(J1209=42,'Equivalencia BH-BMPT'!$D$43,IF(J1209=43,'Equivalencia BH-BMPT'!$D$44,IF(J1209=44,'Equivalencia BH-BMPT'!$D$45,IF(J1209=45,'Equivalencia BH-BMPT'!$D$46,"No ha seleccionado un número de programa")))))))))))))))))))))))))))))))))))))))))))))</f>
        <v>No ha seleccionado un número de programa</v>
      </c>
      <c r="L1209" s="137"/>
      <c r="M1209" s="135"/>
      <c r="N1209" s="147"/>
      <c r="O1209" s="138"/>
      <c r="P1209" s="139"/>
      <c r="Q1209" s="140"/>
      <c r="R1209" s="140"/>
      <c r="S1209" s="140"/>
      <c r="T1209" s="140">
        <f t="shared" si="96"/>
        <v>0</v>
      </c>
      <c r="U1209" s="140"/>
      <c r="V1209" s="141"/>
      <c r="W1209" s="141"/>
      <c r="X1209" s="141"/>
      <c r="Y1209" s="135"/>
      <c r="Z1209" s="135"/>
      <c r="AA1209" s="142"/>
      <c r="AB1209" s="135"/>
      <c r="AC1209" s="135"/>
      <c r="AD1209" s="135"/>
      <c r="AE1209" s="135"/>
      <c r="AF1209" s="143" t="e">
        <f t="shared" si="97"/>
        <v>#DIV/0!</v>
      </c>
      <c r="AG1209" s="144"/>
      <c r="AH1209" s="144" t="b">
        <f t="shared" si="98"/>
        <v>1</v>
      </c>
    </row>
    <row r="1210" spans="1:34" ht="44.25" customHeight="1" thickBot="1" x14ac:dyDescent="0.3">
      <c r="A1210" s="135"/>
      <c r="B1210" s="135"/>
      <c r="C1210" s="136"/>
      <c r="D1210" s="135"/>
      <c r="E1210" s="136" t="str">
        <f>IF(D1210=1,'Tipo '!$B$2,IF(D1210=2,'Tipo '!$B$3,IF(D1210=3,'Tipo '!$B$4,IF(D1210=4,'Tipo '!$B$5,IF(D1210=5,'Tipo '!$B$6,IF(D1210=6,'Tipo '!$B$7,IF(D1210=7,'Tipo '!$B$8,IF(D1210=8,'Tipo '!$B$9,IF(D1210=9,'Tipo '!$B$10,IF(D1210=10,'Tipo '!$B$11,IF(D1210=11,'Tipo '!$B$12,IF(D1210=12,'Tipo '!$B$13,IF(D1210=13,'Tipo '!$B$14,IF(D1210=14,'Tipo '!$B$15,IF(D1210=15,'Tipo '!$B$16,IF(D1210=16,'Tipo '!$B$17,IF(D1210=17,'Tipo '!$B$18,IF(D1210=18,'Tipo '!$B$19,IF(D1210=19,'Tipo '!$B$20,IF(D1210=20,'Tipo '!$B$21,"No ha seleccionado un tipo de contrato válido"))))))))))))))))))))</f>
        <v>No ha seleccionado un tipo de contrato válido</v>
      </c>
      <c r="F1210" s="136"/>
      <c r="G1210" s="136"/>
      <c r="H1210" s="146"/>
      <c r="I1210" s="146"/>
      <c r="J1210" s="135"/>
      <c r="K1210" s="136" t="str">
        <f>IF(J1210=1,'Equivalencia BH-BMPT'!$D$2,IF(J1210=2,'Equivalencia BH-BMPT'!$D$3,IF(J1210=3,'Equivalencia BH-BMPT'!$D$4,IF(J1210=4,'Equivalencia BH-BMPT'!$D$5,IF(J1210=5,'Equivalencia BH-BMPT'!$D$6,IF(J1210=6,'Equivalencia BH-BMPT'!$D$7,IF(J1210=7,'Equivalencia BH-BMPT'!$D$8,IF(J1210=8,'Equivalencia BH-BMPT'!$D$9,IF(J1210=9,'Equivalencia BH-BMPT'!$D$10,IF(J1210=10,'Equivalencia BH-BMPT'!$D$11,IF(J1210=11,'Equivalencia BH-BMPT'!$D$12,IF(J1210=12,'Equivalencia BH-BMPT'!$D$13,IF(J1210=13,'Equivalencia BH-BMPT'!$D$14,IF(J1210=14,'Equivalencia BH-BMPT'!$D$15,IF(J1210=15,'Equivalencia BH-BMPT'!$D$16,IF(J1210=16,'Equivalencia BH-BMPT'!$D$17,IF(J1210=17,'Equivalencia BH-BMPT'!$D$18,IF(J1210=18,'Equivalencia BH-BMPT'!$D$19,IF(J1210=19,'Equivalencia BH-BMPT'!$D$20,IF(J1210=20,'Equivalencia BH-BMPT'!$D$21,IF(J1210=21,'Equivalencia BH-BMPT'!$D$22,IF(J1210=22,'Equivalencia BH-BMPT'!$D$23,IF(J1210=23,'Equivalencia BH-BMPT'!#REF!,IF(J1210=24,'Equivalencia BH-BMPT'!$D$25,IF(J1210=25,'Equivalencia BH-BMPT'!$D$26,IF(J1210=26,'Equivalencia BH-BMPT'!$D$27,IF(J1210=27,'Equivalencia BH-BMPT'!$D$28,IF(J1210=28,'Equivalencia BH-BMPT'!$D$29,IF(J1210=29,'Equivalencia BH-BMPT'!$D$30,IF(J1210=30,'Equivalencia BH-BMPT'!$D$31,IF(J1210=31,'Equivalencia BH-BMPT'!$D$32,IF(J1210=32,'Equivalencia BH-BMPT'!$D$33,IF(J1210=33,'Equivalencia BH-BMPT'!$D$34,IF(J1210=34,'Equivalencia BH-BMPT'!$D$35,IF(J1210=35,'Equivalencia BH-BMPT'!$D$36,IF(J1210=36,'Equivalencia BH-BMPT'!$D$37,IF(J1210=37,'Equivalencia BH-BMPT'!$D$38,IF(J1210=38,'Equivalencia BH-BMPT'!#REF!,IF(J1210=39,'Equivalencia BH-BMPT'!$D$40,IF(J1210=40,'Equivalencia BH-BMPT'!$D$41,IF(J1210=41,'Equivalencia BH-BMPT'!$D$42,IF(J1210=42,'Equivalencia BH-BMPT'!$D$43,IF(J1210=43,'Equivalencia BH-BMPT'!$D$44,IF(J1210=44,'Equivalencia BH-BMPT'!$D$45,IF(J1210=45,'Equivalencia BH-BMPT'!$D$46,"No ha seleccionado un número de programa")))))))))))))))))))))))))))))))))))))))))))))</f>
        <v>No ha seleccionado un número de programa</v>
      </c>
      <c r="L1210" s="137"/>
      <c r="M1210" s="135"/>
      <c r="N1210" s="147"/>
      <c r="O1210" s="138"/>
      <c r="P1210" s="139"/>
      <c r="Q1210" s="140"/>
      <c r="R1210" s="140"/>
      <c r="S1210" s="140"/>
      <c r="T1210" s="140">
        <f t="shared" si="96"/>
        <v>0</v>
      </c>
      <c r="U1210" s="140"/>
      <c r="V1210" s="141"/>
      <c r="W1210" s="141"/>
      <c r="X1210" s="141"/>
      <c r="Y1210" s="135"/>
      <c r="Z1210" s="135"/>
      <c r="AA1210" s="142"/>
      <c r="AB1210" s="135"/>
      <c r="AC1210" s="135"/>
      <c r="AD1210" s="135"/>
      <c r="AE1210" s="135"/>
      <c r="AF1210" s="143" t="e">
        <f t="shared" si="97"/>
        <v>#DIV/0!</v>
      </c>
      <c r="AG1210" s="144"/>
      <c r="AH1210" s="144" t="b">
        <f t="shared" si="98"/>
        <v>1</v>
      </c>
    </row>
    <row r="1211" spans="1:34" ht="44.25" customHeight="1" thickBot="1" x14ac:dyDescent="0.3">
      <c r="A1211" s="135"/>
      <c r="B1211" s="135"/>
      <c r="C1211" s="136"/>
      <c r="D1211" s="135"/>
      <c r="E1211" s="136" t="str">
        <f>IF(D1211=1,'Tipo '!$B$2,IF(D1211=2,'Tipo '!$B$3,IF(D1211=3,'Tipo '!$B$4,IF(D1211=4,'Tipo '!$B$5,IF(D1211=5,'Tipo '!$B$6,IF(D1211=6,'Tipo '!$B$7,IF(D1211=7,'Tipo '!$B$8,IF(D1211=8,'Tipo '!$B$9,IF(D1211=9,'Tipo '!$B$10,IF(D1211=10,'Tipo '!$B$11,IF(D1211=11,'Tipo '!$B$12,IF(D1211=12,'Tipo '!$B$13,IF(D1211=13,'Tipo '!$B$14,IF(D1211=14,'Tipo '!$B$15,IF(D1211=15,'Tipo '!$B$16,IF(D1211=16,'Tipo '!$B$17,IF(D1211=17,'Tipo '!$B$18,IF(D1211=18,'Tipo '!$B$19,IF(D1211=19,'Tipo '!$B$20,IF(D1211=20,'Tipo '!$B$21,"No ha seleccionado un tipo de contrato válido"))))))))))))))))))))</f>
        <v>No ha seleccionado un tipo de contrato válido</v>
      </c>
      <c r="F1211" s="136"/>
      <c r="G1211" s="136"/>
      <c r="H1211" s="146"/>
      <c r="I1211" s="146"/>
      <c r="J1211" s="135"/>
      <c r="K1211" s="136" t="str">
        <f>IF(J1211=1,'Equivalencia BH-BMPT'!$D$2,IF(J1211=2,'Equivalencia BH-BMPT'!$D$3,IF(J1211=3,'Equivalencia BH-BMPT'!$D$4,IF(J1211=4,'Equivalencia BH-BMPT'!$D$5,IF(J1211=5,'Equivalencia BH-BMPT'!$D$6,IF(J1211=6,'Equivalencia BH-BMPT'!$D$7,IF(J1211=7,'Equivalencia BH-BMPT'!$D$8,IF(J1211=8,'Equivalencia BH-BMPT'!$D$9,IF(J1211=9,'Equivalencia BH-BMPT'!$D$10,IF(J1211=10,'Equivalencia BH-BMPT'!$D$11,IF(J1211=11,'Equivalencia BH-BMPT'!$D$12,IF(J1211=12,'Equivalencia BH-BMPT'!$D$13,IF(J1211=13,'Equivalencia BH-BMPT'!$D$14,IF(J1211=14,'Equivalencia BH-BMPT'!$D$15,IF(J1211=15,'Equivalencia BH-BMPT'!$D$16,IF(J1211=16,'Equivalencia BH-BMPT'!$D$17,IF(J1211=17,'Equivalencia BH-BMPT'!$D$18,IF(J1211=18,'Equivalencia BH-BMPT'!$D$19,IF(J1211=19,'Equivalencia BH-BMPT'!$D$20,IF(J1211=20,'Equivalencia BH-BMPT'!$D$21,IF(J1211=21,'Equivalencia BH-BMPT'!$D$22,IF(J1211=22,'Equivalencia BH-BMPT'!$D$23,IF(J1211=23,'Equivalencia BH-BMPT'!#REF!,IF(J1211=24,'Equivalencia BH-BMPT'!$D$25,IF(J1211=25,'Equivalencia BH-BMPT'!$D$26,IF(J1211=26,'Equivalencia BH-BMPT'!$D$27,IF(J1211=27,'Equivalencia BH-BMPT'!$D$28,IF(J1211=28,'Equivalencia BH-BMPT'!$D$29,IF(J1211=29,'Equivalencia BH-BMPT'!$D$30,IF(J1211=30,'Equivalencia BH-BMPT'!$D$31,IF(J1211=31,'Equivalencia BH-BMPT'!$D$32,IF(J1211=32,'Equivalencia BH-BMPT'!$D$33,IF(J1211=33,'Equivalencia BH-BMPT'!$D$34,IF(J1211=34,'Equivalencia BH-BMPT'!$D$35,IF(J1211=35,'Equivalencia BH-BMPT'!$D$36,IF(J1211=36,'Equivalencia BH-BMPT'!$D$37,IF(J1211=37,'Equivalencia BH-BMPT'!$D$38,IF(J1211=38,'Equivalencia BH-BMPT'!#REF!,IF(J1211=39,'Equivalencia BH-BMPT'!$D$40,IF(J1211=40,'Equivalencia BH-BMPT'!$D$41,IF(J1211=41,'Equivalencia BH-BMPT'!$D$42,IF(J1211=42,'Equivalencia BH-BMPT'!$D$43,IF(J1211=43,'Equivalencia BH-BMPT'!$D$44,IF(J1211=44,'Equivalencia BH-BMPT'!$D$45,IF(J1211=45,'Equivalencia BH-BMPT'!$D$46,"No ha seleccionado un número de programa")))))))))))))))))))))))))))))))))))))))))))))</f>
        <v>No ha seleccionado un número de programa</v>
      </c>
      <c r="L1211" s="137"/>
      <c r="M1211" s="135"/>
      <c r="N1211" s="147"/>
      <c r="O1211" s="138"/>
      <c r="P1211" s="139"/>
      <c r="Q1211" s="140"/>
      <c r="R1211" s="140"/>
      <c r="S1211" s="140"/>
      <c r="T1211" s="140">
        <f t="shared" si="96"/>
        <v>0</v>
      </c>
      <c r="U1211" s="140"/>
      <c r="V1211" s="141"/>
      <c r="W1211" s="141"/>
      <c r="X1211" s="141"/>
      <c r="Y1211" s="135"/>
      <c r="Z1211" s="135"/>
      <c r="AA1211" s="142"/>
      <c r="AB1211" s="135"/>
      <c r="AC1211" s="135"/>
      <c r="AD1211" s="135"/>
      <c r="AE1211" s="135"/>
      <c r="AF1211" s="143" t="e">
        <f t="shared" si="97"/>
        <v>#DIV/0!</v>
      </c>
      <c r="AG1211" s="144"/>
      <c r="AH1211" s="144" t="b">
        <f t="shared" si="98"/>
        <v>1</v>
      </c>
    </row>
    <row r="1212" spans="1:34" ht="44.25" customHeight="1" thickBot="1" x14ac:dyDescent="0.3">
      <c r="A1212" s="135"/>
      <c r="B1212" s="135"/>
      <c r="C1212" s="136"/>
      <c r="D1212" s="135"/>
      <c r="E1212" s="136" t="str">
        <f>IF(D1212=1,'Tipo '!$B$2,IF(D1212=2,'Tipo '!$B$3,IF(D1212=3,'Tipo '!$B$4,IF(D1212=4,'Tipo '!$B$5,IF(D1212=5,'Tipo '!$B$6,IF(D1212=6,'Tipo '!$B$7,IF(D1212=7,'Tipo '!$B$8,IF(D1212=8,'Tipo '!$B$9,IF(D1212=9,'Tipo '!$B$10,IF(D1212=10,'Tipo '!$B$11,IF(D1212=11,'Tipo '!$B$12,IF(D1212=12,'Tipo '!$B$13,IF(D1212=13,'Tipo '!$B$14,IF(D1212=14,'Tipo '!$B$15,IF(D1212=15,'Tipo '!$B$16,IF(D1212=16,'Tipo '!$B$17,IF(D1212=17,'Tipo '!$B$18,IF(D1212=18,'Tipo '!$B$19,IF(D1212=19,'Tipo '!$B$20,IF(D1212=20,'Tipo '!$B$21,"No ha seleccionado un tipo de contrato válido"))))))))))))))))))))</f>
        <v>No ha seleccionado un tipo de contrato válido</v>
      </c>
      <c r="F1212" s="136"/>
      <c r="G1212" s="136"/>
      <c r="H1212" s="146"/>
      <c r="I1212" s="146"/>
      <c r="J1212" s="135"/>
      <c r="K1212" s="136" t="str">
        <f>IF(J1212=1,'Equivalencia BH-BMPT'!$D$2,IF(J1212=2,'Equivalencia BH-BMPT'!$D$3,IF(J1212=3,'Equivalencia BH-BMPT'!$D$4,IF(J1212=4,'Equivalencia BH-BMPT'!$D$5,IF(J1212=5,'Equivalencia BH-BMPT'!$D$6,IF(J1212=6,'Equivalencia BH-BMPT'!$D$7,IF(J1212=7,'Equivalencia BH-BMPT'!$D$8,IF(J1212=8,'Equivalencia BH-BMPT'!$D$9,IF(J1212=9,'Equivalencia BH-BMPT'!$D$10,IF(J1212=10,'Equivalencia BH-BMPT'!$D$11,IF(J1212=11,'Equivalencia BH-BMPT'!$D$12,IF(J1212=12,'Equivalencia BH-BMPT'!$D$13,IF(J1212=13,'Equivalencia BH-BMPT'!$D$14,IF(J1212=14,'Equivalencia BH-BMPT'!$D$15,IF(J1212=15,'Equivalencia BH-BMPT'!$D$16,IF(J1212=16,'Equivalencia BH-BMPT'!$D$17,IF(J1212=17,'Equivalencia BH-BMPT'!$D$18,IF(J1212=18,'Equivalencia BH-BMPT'!$D$19,IF(J1212=19,'Equivalencia BH-BMPT'!$D$20,IF(J1212=20,'Equivalencia BH-BMPT'!$D$21,IF(J1212=21,'Equivalencia BH-BMPT'!$D$22,IF(J1212=22,'Equivalencia BH-BMPT'!$D$23,IF(J1212=23,'Equivalencia BH-BMPT'!#REF!,IF(J1212=24,'Equivalencia BH-BMPT'!$D$25,IF(J1212=25,'Equivalencia BH-BMPT'!$D$26,IF(J1212=26,'Equivalencia BH-BMPT'!$D$27,IF(J1212=27,'Equivalencia BH-BMPT'!$D$28,IF(J1212=28,'Equivalencia BH-BMPT'!$D$29,IF(J1212=29,'Equivalencia BH-BMPT'!$D$30,IF(J1212=30,'Equivalencia BH-BMPT'!$D$31,IF(J1212=31,'Equivalencia BH-BMPT'!$D$32,IF(J1212=32,'Equivalencia BH-BMPT'!$D$33,IF(J1212=33,'Equivalencia BH-BMPT'!$D$34,IF(J1212=34,'Equivalencia BH-BMPT'!$D$35,IF(J1212=35,'Equivalencia BH-BMPT'!$D$36,IF(J1212=36,'Equivalencia BH-BMPT'!$D$37,IF(J1212=37,'Equivalencia BH-BMPT'!$D$38,IF(J1212=38,'Equivalencia BH-BMPT'!#REF!,IF(J1212=39,'Equivalencia BH-BMPT'!$D$40,IF(J1212=40,'Equivalencia BH-BMPT'!$D$41,IF(J1212=41,'Equivalencia BH-BMPT'!$D$42,IF(J1212=42,'Equivalencia BH-BMPT'!$D$43,IF(J1212=43,'Equivalencia BH-BMPT'!$D$44,IF(J1212=44,'Equivalencia BH-BMPT'!$D$45,IF(J1212=45,'Equivalencia BH-BMPT'!$D$46,"No ha seleccionado un número de programa")))))))))))))))))))))))))))))))))))))))))))))</f>
        <v>No ha seleccionado un número de programa</v>
      </c>
      <c r="L1212" s="137"/>
      <c r="M1212" s="135"/>
      <c r="N1212" s="147"/>
      <c r="O1212" s="138"/>
      <c r="P1212" s="139"/>
      <c r="Q1212" s="140"/>
      <c r="R1212" s="140"/>
      <c r="S1212" s="140"/>
      <c r="T1212" s="140">
        <f t="shared" si="96"/>
        <v>0</v>
      </c>
      <c r="U1212" s="140"/>
      <c r="V1212" s="141"/>
      <c r="W1212" s="141"/>
      <c r="X1212" s="141"/>
      <c r="Y1212" s="135"/>
      <c r="Z1212" s="135"/>
      <c r="AA1212" s="142"/>
      <c r="AB1212" s="135"/>
      <c r="AC1212" s="135"/>
      <c r="AD1212" s="135"/>
      <c r="AE1212" s="135"/>
      <c r="AF1212" s="143" t="e">
        <f t="shared" si="97"/>
        <v>#DIV/0!</v>
      </c>
      <c r="AG1212" s="144"/>
      <c r="AH1212" s="144" t="b">
        <f t="shared" si="98"/>
        <v>1</v>
      </c>
    </row>
    <row r="1213" spans="1:34" ht="44.25" customHeight="1" thickBot="1" x14ac:dyDescent="0.3">
      <c r="A1213" s="135"/>
      <c r="B1213" s="135"/>
      <c r="C1213" s="136"/>
      <c r="D1213" s="135"/>
      <c r="E1213" s="136" t="str">
        <f>IF(D1213=1,'Tipo '!$B$2,IF(D1213=2,'Tipo '!$B$3,IF(D1213=3,'Tipo '!$B$4,IF(D1213=4,'Tipo '!$B$5,IF(D1213=5,'Tipo '!$B$6,IF(D1213=6,'Tipo '!$B$7,IF(D1213=7,'Tipo '!$B$8,IF(D1213=8,'Tipo '!$B$9,IF(D1213=9,'Tipo '!$B$10,IF(D1213=10,'Tipo '!$B$11,IF(D1213=11,'Tipo '!$B$12,IF(D1213=12,'Tipo '!$B$13,IF(D1213=13,'Tipo '!$B$14,IF(D1213=14,'Tipo '!$B$15,IF(D1213=15,'Tipo '!$B$16,IF(D1213=16,'Tipo '!$B$17,IF(D1213=17,'Tipo '!$B$18,IF(D1213=18,'Tipo '!$B$19,IF(D1213=19,'Tipo '!$B$20,IF(D1213=20,'Tipo '!$B$21,"No ha seleccionado un tipo de contrato válido"))))))))))))))))))))</f>
        <v>No ha seleccionado un tipo de contrato válido</v>
      </c>
      <c r="F1213" s="136"/>
      <c r="G1213" s="136"/>
      <c r="H1213" s="146"/>
      <c r="I1213" s="146"/>
      <c r="J1213" s="135"/>
      <c r="K1213" s="136" t="str">
        <f>IF(J1213=1,'Equivalencia BH-BMPT'!$D$2,IF(J1213=2,'Equivalencia BH-BMPT'!$D$3,IF(J1213=3,'Equivalencia BH-BMPT'!$D$4,IF(J1213=4,'Equivalencia BH-BMPT'!$D$5,IF(J1213=5,'Equivalencia BH-BMPT'!$D$6,IF(J1213=6,'Equivalencia BH-BMPT'!$D$7,IF(J1213=7,'Equivalencia BH-BMPT'!$D$8,IF(J1213=8,'Equivalencia BH-BMPT'!$D$9,IF(J1213=9,'Equivalencia BH-BMPT'!$D$10,IF(J1213=10,'Equivalencia BH-BMPT'!$D$11,IF(J1213=11,'Equivalencia BH-BMPT'!$D$12,IF(J1213=12,'Equivalencia BH-BMPT'!$D$13,IF(J1213=13,'Equivalencia BH-BMPT'!$D$14,IF(J1213=14,'Equivalencia BH-BMPT'!$D$15,IF(J1213=15,'Equivalencia BH-BMPT'!$D$16,IF(J1213=16,'Equivalencia BH-BMPT'!$D$17,IF(J1213=17,'Equivalencia BH-BMPT'!$D$18,IF(J1213=18,'Equivalencia BH-BMPT'!$D$19,IF(J1213=19,'Equivalencia BH-BMPT'!$D$20,IF(J1213=20,'Equivalencia BH-BMPT'!$D$21,IF(J1213=21,'Equivalencia BH-BMPT'!$D$22,IF(J1213=22,'Equivalencia BH-BMPT'!$D$23,IF(J1213=23,'Equivalencia BH-BMPT'!#REF!,IF(J1213=24,'Equivalencia BH-BMPT'!$D$25,IF(J1213=25,'Equivalencia BH-BMPT'!$D$26,IF(J1213=26,'Equivalencia BH-BMPT'!$D$27,IF(J1213=27,'Equivalencia BH-BMPT'!$D$28,IF(J1213=28,'Equivalencia BH-BMPT'!$D$29,IF(J1213=29,'Equivalencia BH-BMPT'!$D$30,IF(J1213=30,'Equivalencia BH-BMPT'!$D$31,IF(J1213=31,'Equivalencia BH-BMPT'!$D$32,IF(J1213=32,'Equivalencia BH-BMPT'!$D$33,IF(J1213=33,'Equivalencia BH-BMPT'!$D$34,IF(J1213=34,'Equivalencia BH-BMPT'!$D$35,IF(J1213=35,'Equivalencia BH-BMPT'!$D$36,IF(J1213=36,'Equivalencia BH-BMPT'!$D$37,IF(J1213=37,'Equivalencia BH-BMPT'!$D$38,IF(J1213=38,'Equivalencia BH-BMPT'!#REF!,IF(J1213=39,'Equivalencia BH-BMPT'!$D$40,IF(J1213=40,'Equivalencia BH-BMPT'!$D$41,IF(J1213=41,'Equivalencia BH-BMPT'!$D$42,IF(J1213=42,'Equivalencia BH-BMPT'!$D$43,IF(J1213=43,'Equivalencia BH-BMPT'!$D$44,IF(J1213=44,'Equivalencia BH-BMPT'!$D$45,IF(J1213=45,'Equivalencia BH-BMPT'!$D$46,"No ha seleccionado un número de programa")))))))))))))))))))))))))))))))))))))))))))))</f>
        <v>No ha seleccionado un número de programa</v>
      </c>
      <c r="L1213" s="137"/>
      <c r="M1213" s="135"/>
      <c r="N1213" s="147"/>
      <c r="O1213" s="138"/>
      <c r="P1213" s="139"/>
      <c r="Q1213" s="140"/>
      <c r="R1213" s="140"/>
      <c r="S1213" s="140"/>
      <c r="T1213" s="140">
        <f t="shared" si="96"/>
        <v>0</v>
      </c>
      <c r="U1213" s="140"/>
      <c r="V1213" s="141"/>
      <c r="W1213" s="141"/>
      <c r="X1213" s="141"/>
      <c r="Y1213" s="135"/>
      <c r="Z1213" s="135"/>
      <c r="AA1213" s="142"/>
      <c r="AB1213" s="135"/>
      <c r="AC1213" s="135"/>
      <c r="AD1213" s="135"/>
      <c r="AE1213" s="135"/>
      <c r="AF1213" s="143" t="e">
        <f t="shared" si="97"/>
        <v>#DIV/0!</v>
      </c>
      <c r="AG1213" s="144"/>
      <c r="AH1213" s="144" t="b">
        <f t="shared" si="98"/>
        <v>1</v>
      </c>
    </row>
    <row r="1214" spans="1:34" ht="44.25" customHeight="1" thickBot="1" x14ac:dyDescent="0.3">
      <c r="A1214" s="135"/>
      <c r="B1214" s="135"/>
      <c r="C1214" s="136"/>
      <c r="D1214" s="135"/>
      <c r="E1214" s="136" t="str">
        <f>IF(D1214=1,'Tipo '!$B$2,IF(D1214=2,'Tipo '!$B$3,IF(D1214=3,'Tipo '!$B$4,IF(D1214=4,'Tipo '!$B$5,IF(D1214=5,'Tipo '!$B$6,IF(D1214=6,'Tipo '!$B$7,IF(D1214=7,'Tipo '!$B$8,IF(D1214=8,'Tipo '!$B$9,IF(D1214=9,'Tipo '!$B$10,IF(D1214=10,'Tipo '!$B$11,IF(D1214=11,'Tipo '!$B$12,IF(D1214=12,'Tipo '!$B$13,IF(D1214=13,'Tipo '!$B$14,IF(D1214=14,'Tipo '!$B$15,IF(D1214=15,'Tipo '!$B$16,IF(D1214=16,'Tipo '!$B$17,IF(D1214=17,'Tipo '!$B$18,IF(D1214=18,'Tipo '!$B$19,IF(D1214=19,'Tipo '!$B$20,IF(D1214=20,'Tipo '!$B$21,"No ha seleccionado un tipo de contrato válido"))))))))))))))))))))</f>
        <v>No ha seleccionado un tipo de contrato válido</v>
      </c>
      <c r="F1214" s="136"/>
      <c r="G1214" s="136"/>
      <c r="H1214" s="146"/>
      <c r="I1214" s="146"/>
      <c r="J1214" s="135"/>
      <c r="K1214" s="136" t="str">
        <f>IF(J1214=1,'Equivalencia BH-BMPT'!$D$2,IF(J1214=2,'Equivalencia BH-BMPT'!$D$3,IF(J1214=3,'Equivalencia BH-BMPT'!$D$4,IF(J1214=4,'Equivalencia BH-BMPT'!$D$5,IF(J1214=5,'Equivalencia BH-BMPT'!$D$6,IF(J1214=6,'Equivalencia BH-BMPT'!$D$7,IF(J1214=7,'Equivalencia BH-BMPT'!$D$8,IF(J1214=8,'Equivalencia BH-BMPT'!$D$9,IF(J1214=9,'Equivalencia BH-BMPT'!$D$10,IF(J1214=10,'Equivalencia BH-BMPT'!$D$11,IF(J1214=11,'Equivalencia BH-BMPT'!$D$12,IF(J1214=12,'Equivalencia BH-BMPT'!$D$13,IF(J1214=13,'Equivalencia BH-BMPT'!$D$14,IF(J1214=14,'Equivalencia BH-BMPT'!$D$15,IF(J1214=15,'Equivalencia BH-BMPT'!$D$16,IF(J1214=16,'Equivalencia BH-BMPT'!$D$17,IF(J1214=17,'Equivalencia BH-BMPT'!$D$18,IF(J1214=18,'Equivalencia BH-BMPT'!$D$19,IF(J1214=19,'Equivalencia BH-BMPT'!$D$20,IF(J1214=20,'Equivalencia BH-BMPT'!$D$21,IF(J1214=21,'Equivalencia BH-BMPT'!$D$22,IF(J1214=22,'Equivalencia BH-BMPT'!$D$23,IF(J1214=23,'Equivalencia BH-BMPT'!#REF!,IF(J1214=24,'Equivalencia BH-BMPT'!$D$25,IF(J1214=25,'Equivalencia BH-BMPT'!$D$26,IF(J1214=26,'Equivalencia BH-BMPT'!$D$27,IF(J1214=27,'Equivalencia BH-BMPT'!$D$28,IF(J1214=28,'Equivalencia BH-BMPT'!$D$29,IF(J1214=29,'Equivalencia BH-BMPT'!$D$30,IF(J1214=30,'Equivalencia BH-BMPT'!$D$31,IF(J1214=31,'Equivalencia BH-BMPT'!$D$32,IF(J1214=32,'Equivalencia BH-BMPT'!$D$33,IF(J1214=33,'Equivalencia BH-BMPT'!$D$34,IF(J1214=34,'Equivalencia BH-BMPT'!$D$35,IF(J1214=35,'Equivalencia BH-BMPT'!$D$36,IF(J1214=36,'Equivalencia BH-BMPT'!$D$37,IF(J1214=37,'Equivalencia BH-BMPT'!$D$38,IF(J1214=38,'Equivalencia BH-BMPT'!#REF!,IF(J1214=39,'Equivalencia BH-BMPT'!$D$40,IF(J1214=40,'Equivalencia BH-BMPT'!$D$41,IF(J1214=41,'Equivalencia BH-BMPT'!$D$42,IF(J1214=42,'Equivalencia BH-BMPT'!$D$43,IF(J1214=43,'Equivalencia BH-BMPT'!$D$44,IF(J1214=44,'Equivalencia BH-BMPT'!$D$45,IF(J1214=45,'Equivalencia BH-BMPT'!$D$46,"No ha seleccionado un número de programa")))))))))))))))))))))))))))))))))))))))))))))</f>
        <v>No ha seleccionado un número de programa</v>
      </c>
      <c r="L1214" s="137"/>
      <c r="M1214" s="135"/>
      <c r="N1214" s="147"/>
      <c r="O1214" s="138"/>
      <c r="P1214" s="139"/>
      <c r="Q1214" s="140"/>
      <c r="R1214" s="140"/>
      <c r="S1214" s="140"/>
      <c r="T1214" s="140">
        <f t="shared" si="96"/>
        <v>0</v>
      </c>
      <c r="U1214" s="140"/>
      <c r="V1214" s="141"/>
      <c r="W1214" s="141"/>
      <c r="X1214" s="141"/>
      <c r="Y1214" s="135"/>
      <c r="Z1214" s="135"/>
      <c r="AA1214" s="142"/>
      <c r="AB1214" s="135"/>
      <c r="AC1214" s="135"/>
      <c r="AD1214" s="135"/>
      <c r="AE1214" s="135"/>
      <c r="AF1214" s="143" t="e">
        <f t="shared" si="97"/>
        <v>#DIV/0!</v>
      </c>
      <c r="AG1214" s="144"/>
      <c r="AH1214" s="144" t="b">
        <f t="shared" si="98"/>
        <v>1</v>
      </c>
    </row>
    <row r="1215" spans="1:34" ht="44.25" customHeight="1" thickBot="1" x14ac:dyDescent="0.3">
      <c r="A1215" s="135"/>
      <c r="B1215" s="135"/>
      <c r="C1215" s="136"/>
      <c r="D1215" s="135"/>
      <c r="E1215" s="136" t="str">
        <f>IF(D1215=1,'Tipo '!$B$2,IF(D1215=2,'Tipo '!$B$3,IF(D1215=3,'Tipo '!$B$4,IF(D1215=4,'Tipo '!$B$5,IF(D1215=5,'Tipo '!$B$6,IF(D1215=6,'Tipo '!$B$7,IF(D1215=7,'Tipo '!$B$8,IF(D1215=8,'Tipo '!$B$9,IF(D1215=9,'Tipo '!$B$10,IF(D1215=10,'Tipo '!$B$11,IF(D1215=11,'Tipo '!$B$12,IF(D1215=12,'Tipo '!$B$13,IF(D1215=13,'Tipo '!$B$14,IF(D1215=14,'Tipo '!$B$15,IF(D1215=15,'Tipo '!$B$16,IF(D1215=16,'Tipo '!$B$17,IF(D1215=17,'Tipo '!$B$18,IF(D1215=18,'Tipo '!$B$19,IF(D1215=19,'Tipo '!$B$20,IF(D1215=20,'Tipo '!$B$21,"No ha seleccionado un tipo de contrato válido"))))))))))))))))))))</f>
        <v>No ha seleccionado un tipo de contrato válido</v>
      </c>
      <c r="F1215" s="136"/>
      <c r="G1215" s="136"/>
      <c r="H1215" s="146"/>
      <c r="I1215" s="146"/>
      <c r="J1215" s="135"/>
      <c r="K1215" s="136" t="str">
        <f>IF(J1215=1,'Equivalencia BH-BMPT'!$D$2,IF(J1215=2,'Equivalencia BH-BMPT'!$D$3,IF(J1215=3,'Equivalencia BH-BMPT'!$D$4,IF(J1215=4,'Equivalencia BH-BMPT'!$D$5,IF(J1215=5,'Equivalencia BH-BMPT'!$D$6,IF(J1215=6,'Equivalencia BH-BMPT'!$D$7,IF(J1215=7,'Equivalencia BH-BMPT'!$D$8,IF(J1215=8,'Equivalencia BH-BMPT'!$D$9,IF(J1215=9,'Equivalencia BH-BMPT'!$D$10,IF(J1215=10,'Equivalencia BH-BMPT'!$D$11,IF(J1215=11,'Equivalencia BH-BMPT'!$D$12,IF(J1215=12,'Equivalencia BH-BMPT'!$D$13,IF(J1215=13,'Equivalencia BH-BMPT'!$D$14,IF(J1215=14,'Equivalencia BH-BMPT'!$D$15,IF(J1215=15,'Equivalencia BH-BMPT'!$D$16,IF(J1215=16,'Equivalencia BH-BMPT'!$D$17,IF(J1215=17,'Equivalencia BH-BMPT'!$D$18,IF(J1215=18,'Equivalencia BH-BMPT'!$D$19,IF(J1215=19,'Equivalencia BH-BMPT'!$D$20,IF(J1215=20,'Equivalencia BH-BMPT'!$D$21,IF(J1215=21,'Equivalencia BH-BMPT'!$D$22,IF(J1215=22,'Equivalencia BH-BMPT'!$D$23,IF(J1215=23,'Equivalencia BH-BMPT'!#REF!,IF(J1215=24,'Equivalencia BH-BMPT'!$D$25,IF(J1215=25,'Equivalencia BH-BMPT'!$D$26,IF(J1215=26,'Equivalencia BH-BMPT'!$D$27,IF(J1215=27,'Equivalencia BH-BMPT'!$D$28,IF(J1215=28,'Equivalencia BH-BMPT'!$D$29,IF(J1215=29,'Equivalencia BH-BMPT'!$D$30,IF(J1215=30,'Equivalencia BH-BMPT'!$D$31,IF(J1215=31,'Equivalencia BH-BMPT'!$D$32,IF(J1215=32,'Equivalencia BH-BMPT'!$D$33,IF(J1215=33,'Equivalencia BH-BMPT'!$D$34,IF(J1215=34,'Equivalencia BH-BMPT'!$D$35,IF(J1215=35,'Equivalencia BH-BMPT'!$D$36,IF(J1215=36,'Equivalencia BH-BMPT'!$D$37,IF(J1215=37,'Equivalencia BH-BMPT'!$D$38,IF(J1215=38,'Equivalencia BH-BMPT'!#REF!,IF(J1215=39,'Equivalencia BH-BMPT'!$D$40,IF(J1215=40,'Equivalencia BH-BMPT'!$D$41,IF(J1215=41,'Equivalencia BH-BMPT'!$D$42,IF(J1215=42,'Equivalencia BH-BMPT'!$D$43,IF(J1215=43,'Equivalencia BH-BMPT'!$D$44,IF(J1215=44,'Equivalencia BH-BMPT'!$D$45,IF(J1215=45,'Equivalencia BH-BMPT'!$D$46,"No ha seleccionado un número de programa")))))))))))))))))))))))))))))))))))))))))))))</f>
        <v>No ha seleccionado un número de programa</v>
      </c>
      <c r="L1215" s="137"/>
      <c r="M1215" s="135"/>
      <c r="N1215" s="147"/>
      <c r="O1215" s="138"/>
      <c r="P1215" s="139"/>
      <c r="Q1215" s="140"/>
      <c r="R1215" s="140"/>
      <c r="S1215" s="140"/>
      <c r="T1215" s="140">
        <f t="shared" si="96"/>
        <v>0</v>
      </c>
      <c r="U1215" s="140"/>
      <c r="V1215" s="141"/>
      <c r="W1215" s="141"/>
      <c r="X1215" s="141"/>
      <c r="Y1215" s="135"/>
      <c r="Z1215" s="135"/>
      <c r="AA1215" s="142"/>
      <c r="AB1215" s="135"/>
      <c r="AC1215" s="135"/>
      <c r="AD1215" s="135"/>
      <c r="AE1215" s="135"/>
      <c r="AF1215" s="143" t="e">
        <f t="shared" si="97"/>
        <v>#DIV/0!</v>
      </c>
      <c r="AG1215" s="144"/>
      <c r="AH1215" s="144" t="b">
        <f t="shared" si="98"/>
        <v>1</v>
      </c>
    </row>
    <row r="1216" spans="1:34" ht="44.25" customHeight="1" thickBot="1" x14ac:dyDescent="0.3">
      <c r="A1216" s="135"/>
      <c r="B1216" s="135"/>
      <c r="C1216" s="136"/>
      <c r="D1216" s="135"/>
      <c r="E1216" s="136" t="str">
        <f>IF(D1216=1,'Tipo '!$B$2,IF(D1216=2,'Tipo '!$B$3,IF(D1216=3,'Tipo '!$B$4,IF(D1216=4,'Tipo '!$B$5,IF(D1216=5,'Tipo '!$B$6,IF(D1216=6,'Tipo '!$B$7,IF(D1216=7,'Tipo '!$B$8,IF(D1216=8,'Tipo '!$B$9,IF(D1216=9,'Tipo '!$B$10,IF(D1216=10,'Tipo '!$B$11,IF(D1216=11,'Tipo '!$B$12,IF(D1216=12,'Tipo '!$B$13,IF(D1216=13,'Tipo '!$B$14,IF(D1216=14,'Tipo '!$B$15,IF(D1216=15,'Tipo '!$B$16,IF(D1216=16,'Tipo '!$B$17,IF(D1216=17,'Tipo '!$B$18,IF(D1216=18,'Tipo '!$B$19,IF(D1216=19,'Tipo '!$B$20,IF(D1216=20,'Tipo '!$B$21,"No ha seleccionado un tipo de contrato válido"))))))))))))))))))))</f>
        <v>No ha seleccionado un tipo de contrato válido</v>
      </c>
      <c r="F1216" s="136"/>
      <c r="G1216" s="136"/>
      <c r="H1216" s="146"/>
      <c r="I1216" s="146"/>
      <c r="J1216" s="135"/>
      <c r="K1216" s="136" t="str">
        <f>IF(J1216=1,'Equivalencia BH-BMPT'!$D$2,IF(J1216=2,'Equivalencia BH-BMPT'!$D$3,IF(J1216=3,'Equivalencia BH-BMPT'!$D$4,IF(J1216=4,'Equivalencia BH-BMPT'!$D$5,IF(J1216=5,'Equivalencia BH-BMPT'!$D$6,IF(J1216=6,'Equivalencia BH-BMPT'!$D$7,IF(J1216=7,'Equivalencia BH-BMPT'!$D$8,IF(J1216=8,'Equivalencia BH-BMPT'!$D$9,IF(J1216=9,'Equivalencia BH-BMPT'!$D$10,IF(J1216=10,'Equivalencia BH-BMPT'!$D$11,IF(J1216=11,'Equivalencia BH-BMPT'!$D$12,IF(J1216=12,'Equivalencia BH-BMPT'!$D$13,IF(J1216=13,'Equivalencia BH-BMPT'!$D$14,IF(J1216=14,'Equivalencia BH-BMPT'!$D$15,IF(J1216=15,'Equivalencia BH-BMPT'!$D$16,IF(J1216=16,'Equivalencia BH-BMPT'!$D$17,IF(J1216=17,'Equivalencia BH-BMPT'!$D$18,IF(J1216=18,'Equivalencia BH-BMPT'!$D$19,IF(J1216=19,'Equivalencia BH-BMPT'!$D$20,IF(J1216=20,'Equivalencia BH-BMPT'!$D$21,IF(J1216=21,'Equivalencia BH-BMPT'!$D$22,IF(J1216=22,'Equivalencia BH-BMPT'!$D$23,IF(J1216=23,'Equivalencia BH-BMPT'!#REF!,IF(J1216=24,'Equivalencia BH-BMPT'!$D$25,IF(J1216=25,'Equivalencia BH-BMPT'!$D$26,IF(J1216=26,'Equivalencia BH-BMPT'!$D$27,IF(J1216=27,'Equivalencia BH-BMPT'!$D$28,IF(J1216=28,'Equivalencia BH-BMPT'!$D$29,IF(J1216=29,'Equivalencia BH-BMPT'!$D$30,IF(J1216=30,'Equivalencia BH-BMPT'!$D$31,IF(J1216=31,'Equivalencia BH-BMPT'!$D$32,IF(J1216=32,'Equivalencia BH-BMPT'!$D$33,IF(J1216=33,'Equivalencia BH-BMPT'!$D$34,IF(J1216=34,'Equivalencia BH-BMPT'!$D$35,IF(J1216=35,'Equivalencia BH-BMPT'!$D$36,IF(J1216=36,'Equivalencia BH-BMPT'!$D$37,IF(J1216=37,'Equivalencia BH-BMPT'!$D$38,IF(J1216=38,'Equivalencia BH-BMPT'!#REF!,IF(J1216=39,'Equivalencia BH-BMPT'!$D$40,IF(J1216=40,'Equivalencia BH-BMPT'!$D$41,IF(J1216=41,'Equivalencia BH-BMPT'!$D$42,IF(J1216=42,'Equivalencia BH-BMPT'!$D$43,IF(J1216=43,'Equivalencia BH-BMPT'!$D$44,IF(J1216=44,'Equivalencia BH-BMPT'!$D$45,IF(J1216=45,'Equivalencia BH-BMPT'!$D$46,"No ha seleccionado un número de programa")))))))))))))))))))))))))))))))))))))))))))))</f>
        <v>No ha seleccionado un número de programa</v>
      </c>
      <c r="L1216" s="137"/>
      <c r="M1216" s="135"/>
      <c r="N1216" s="147"/>
      <c r="O1216" s="138"/>
      <c r="P1216" s="139"/>
      <c r="Q1216" s="140"/>
      <c r="R1216" s="140"/>
      <c r="S1216" s="140"/>
      <c r="T1216" s="140">
        <f t="shared" si="96"/>
        <v>0</v>
      </c>
      <c r="U1216" s="140"/>
      <c r="V1216" s="141"/>
      <c r="W1216" s="141"/>
      <c r="X1216" s="141"/>
      <c r="Y1216" s="135"/>
      <c r="Z1216" s="135"/>
      <c r="AA1216" s="142"/>
      <c r="AB1216" s="135"/>
      <c r="AC1216" s="135"/>
      <c r="AD1216" s="135"/>
      <c r="AE1216" s="135"/>
      <c r="AF1216" s="143" t="e">
        <f t="shared" si="97"/>
        <v>#DIV/0!</v>
      </c>
      <c r="AG1216" s="144"/>
      <c r="AH1216" s="144" t="b">
        <f t="shared" si="98"/>
        <v>1</v>
      </c>
    </row>
    <row r="1217" spans="1:34" ht="44.25" customHeight="1" thickBot="1" x14ac:dyDescent="0.3">
      <c r="A1217" s="135"/>
      <c r="B1217" s="135"/>
      <c r="C1217" s="136"/>
      <c r="D1217" s="135"/>
      <c r="E1217" s="136" t="str">
        <f>IF(D1217=1,'Tipo '!$B$2,IF(D1217=2,'Tipo '!$B$3,IF(D1217=3,'Tipo '!$B$4,IF(D1217=4,'Tipo '!$B$5,IF(D1217=5,'Tipo '!$B$6,IF(D1217=6,'Tipo '!$B$7,IF(D1217=7,'Tipo '!$B$8,IF(D1217=8,'Tipo '!$B$9,IF(D1217=9,'Tipo '!$B$10,IF(D1217=10,'Tipo '!$B$11,IF(D1217=11,'Tipo '!$B$12,IF(D1217=12,'Tipo '!$B$13,IF(D1217=13,'Tipo '!$B$14,IF(D1217=14,'Tipo '!$B$15,IF(D1217=15,'Tipo '!$B$16,IF(D1217=16,'Tipo '!$B$17,IF(D1217=17,'Tipo '!$B$18,IF(D1217=18,'Tipo '!$B$19,IF(D1217=19,'Tipo '!$B$20,IF(D1217=20,'Tipo '!$B$21,"No ha seleccionado un tipo de contrato válido"))))))))))))))))))))</f>
        <v>No ha seleccionado un tipo de contrato válido</v>
      </c>
      <c r="F1217" s="136"/>
      <c r="G1217" s="136"/>
      <c r="H1217" s="146"/>
      <c r="I1217" s="146"/>
      <c r="J1217" s="135"/>
      <c r="K1217" s="136" t="str">
        <f>IF(J1217=1,'Equivalencia BH-BMPT'!$D$2,IF(J1217=2,'Equivalencia BH-BMPT'!$D$3,IF(J1217=3,'Equivalencia BH-BMPT'!$D$4,IF(J1217=4,'Equivalencia BH-BMPT'!$D$5,IF(J1217=5,'Equivalencia BH-BMPT'!$D$6,IF(J1217=6,'Equivalencia BH-BMPT'!$D$7,IF(J1217=7,'Equivalencia BH-BMPT'!$D$8,IF(J1217=8,'Equivalencia BH-BMPT'!$D$9,IF(J1217=9,'Equivalencia BH-BMPT'!$D$10,IF(J1217=10,'Equivalencia BH-BMPT'!$D$11,IF(J1217=11,'Equivalencia BH-BMPT'!$D$12,IF(J1217=12,'Equivalencia BH-BMPT'!$D$13,IF(J1217=13,'Equivalencia BH-BMPT'!$D$14,IF(J1217=14,'Equivalencia BH-BMPT'!$D$15,IF(J1217=15,'Equivalencia BH-BMPT'!$D$16,IF(J1217=16,'Equivalencia BH-BMPT'!$D$17,IF(J1217=17,'Equivalencia BH-BMPT'!$D$18,IF(J1217=18,'Equivalencia BH-BMPT'!$D$19,IF(J1217=19,'Equivalencia BH-BMPT'!$D$20,IF(J1217=20,'Equivalencia BH-BMPT'!$D$21,IF(J1217=21,'Equivalencia BH-BMPT'!$D$22,IF(J1217=22,'Equivalencia BH-BMPT'!$D$23,IF(J1217=23,'Equivalencia BH-BMPT'!#REF!,IF(J1217=24,'Equivalencia BH-BMPT'!$D$25,IF(J1217=25,'Equivalencia BH-BMPT'!$D$26,IF(J1217=26,'Equivalencia BH-BMPT'!$D$27,IF(J1217=27,'Equivalencia BH-BMPT'!$D$28,IF(J1217=28,'Equivalencia BH-BMPT'!$D$29,IF(J1217=29,'Equivalencia BH-BMPT'!$D$30,IF(J1217=30,'Equivalencia BH-BMPT'!$D$31,IF(J1217=31,'Equivalencia BH-BMPT'!$D$32,IF(J1217=32,'Equivalencia BH-BMPT'!$D$33,IF(J1217=33,'Equivalencia BH-BMPT'!$D$34,IF(J1217=34,'Equivalencia BH-BMPT'!$D$35,IF(J1217=35,'Equivalencia BH-BMPT'!$D$36,IF(J1217=36,'Equivalencia BH-BMPT'!$D$37,IF(J1217=37,'Equivalencia BH-BMPT'!$D$38,IF(J1217=38,'Equivalencia BH-BMPT'!#REF!,IF(J1217=39,'Equivalencia BH-BMPT'!$D$40,IF(J1217=40,'Equivalencia BH-BMPT'!$D$41,IF(J1217=41,'Equivalencia BH-BMPT'!$D$42,IF(J1217=42,'Equivalencia BH-BMPT'!$D$43,IF(J1217=43,'Equivalencia BH-BMPT'!$D$44,IF(J1217=44,'Equivalencia BH-BMPT'!$D$45,IF(J1217=45,'Equivalencia BH-BMPT'!$D$46,"No ha seleccionado un número de programa")))))))))))))))))))))))))))))))))))))))))))))</f>
        <v>No ha seleccionado un número de programa</v>
      </c>
      <c r="L1217" s="137"/>
      <c r="M1217" s="135"/>
      <c r="N1217" s="147"/>
      <c r="O1217" s="138"/>
      <c r="P1217" s="139"/>
      <c r="Q1217" s="140"/>
      <c r="R1217" s="140"/>
      <c r="S1217" s="140"/>
      <c r="T1217" s="140">
        <f t="shared" si="96"/>
        <v>0</v>
      </c>
      <c r="U1217" s="140"/>
      <c r="V1217" s="141"/>
      <c r="W1217" s="141"/>
      <c r="X1217" s="141"/>
      <c r="Y1217" s="135"/>
      <c r="Z1217" s="135"/>
      <c r="AA1217" s="142"/>
      <c r="AB1217" s="135"/>
      <c r="AC1217" s="135"/>
      <c r="AD1217" s="135"/>
      <c r="AE1217" s="135"/>
      <c r="AF1217" s="143" t="e">
        <f t="shared" si="97"/>
        <v>#DIV/0!</v>
      </c>
      <c r="AG1217" s="144"/>
      <c r="AH1217" s="144" t="b">
        <f t="shared" si="98"/>
        <v>1</v>
      </c>
    </row>
    <row r="1218" spans="1:34" ht="44.25" customHeight="1" thickBot="1" x14ac:dyDescent="0.3">
      <c r="A1218" s="135"/>
      <c r="B1218" s="135"/>
      <c r="C1218" s="136"/>
      <c r="D1218" s="135"/>
      <c r="E1218" s="136" t="str">
        <f>IF(D1218=1,'Tipo '!$B$2,IF(D1218=2,'Tipo '!$B$3,IF(D1218=3,'Tipo '!$B$4,IF(D1218=4,'Tipo '!$B$5,IF(D1218=5,'Tipo '!$B$6,IF(D1218=6,'Tipo '!$B$7,IF(D1218=7,'Tipo '!$B$8,IF(D1218=8,'Tipo '!$B$9,IF(D1218=9,'Tipo '!$B$10,IF(D1218=10,'Tipo '!$B$11,IF(D1218=11,'Tipo '!$B$12,IF(D1218=12,'Tipo '!$B$13,IF(D1218=13,'Tipo '!$B$14,IF(D1218=14,'Tipo '!$B$15,IF(D1218=15,'Tipo '!$B$16,IF(D1218=16,'Tipo '!$B$17,IF(D1218=17,'Tipo '!$B$18,IF(D1218=18,'Tipo '!$B$19,IF(D1218=19,'Tipo '!$B$20,IF(D1218=20,'Tipo '!$B$21,"No ha seleccionado un tipo de contrato válido"))))))))))))))))))))</f>
        <v>No ha seleccionado un tipo de contrato válido</v>
      </c>
      <c r="F1218" s="136"/>
      <c r="G1218" s="136"/>
      <c r="H1218" s="146"/>
      <c r="I1218" s="146"/>
      <c r="J1218" s="135"/>
      <c r="K1218" s="136" t="str">
        <f>IF(J1218=1,'Equivalencia BH-BMPT'!$D$2,IF(J1218=2,'Equivalencia BH-BMPT'!$D$3,IF(J1218=3,'Equivalencia BH-BMPT'!$D$4,IF(J1218=4,'Equivalencia BH-BMPT'!$D$5,IF(J1218=5,'Equivalencia BH-BMPT'!$D$6,IF(J1218=6,'Equivalencia BH-BMPT'!$D$7,IF(J1218=7,'Equivalencia BH-BMPT'!$D$8,IF(J1218=8,'Equivalencia BH-BMPT'!$D$9,IF(J1218=9,'Equivalencia BH-BMPT'!$D$10,IF(J1218=10,'Equivalencia BH-BMPT'!$D$11,IF(J1218=11,'Equivalencia BH-BMPT'!$D$12,IF(J1218=12,'Equivalencia BH-BMPT'!$D$13,IF(J1218=13,'Equivalencia BH-BMPT'!$D$14,IF(J1218=14,'Equivalencia BH-BMPT'!$D$15,IF(J1218=15,'Equivalencia BH-BMPT'!$D$16,IF(J1218=16,'Equivalencia BH-BMPT'!$D$17,IF(J1218=17,'Equivalencia BH-BMPT'!$D$18,IF(J1218=18,'Equivalencia BH-BMPT'!$D$19,IF(J1218=19,'Equivalencia BH-BMPT'!$D$20,IF(J1218=20,'Equivalencia BH-BMPT'!$D$21,IF(J1218=21,'Equivalencia BH-BMPT'!$D$22,IF(J1218=22,'Equivalencia BH-BMPT'!$D$23,IF(J1218=23,'Equivalencia BH-BMPT'!#REF!,IF(J1218=24,'Equivalencia BH-BMPT'!$D$25,IF(J1218=25,'Equivalencia BH-BMPT'!$D$26,IF(J1218=26,'Equivalencia BH-BMPT'!$D$27,IF(J1218=27,'Equivalencia BH-BMPT'!$D$28,IF(J1218=28,'Equivalencia BH-BMPT'!$D$29,IF(J1218=29,'Equivalencia BH-BMPT'!$D$30,IF(J1218=30,'Equivalencia BH-BMPT'!$D$31,IF(J1218=31,'Equivalencia BH-BMPT'!$D$32,IF(J1218=32,'Equivalencia BH-BMPT'!$D$33,IF(J1218=33,'Equivalencia BH-BMPT'!$D$34,IF(J1218=34,'Equivalencia BH-BMPT'!$D$35,IF(J1218=35,'Equivalencia BH-BMPT'!$D$36,IF(J1218=36,'Equivalencia BH-BMPT'!$D$37,IF(J1218=37,'Equivalencia BH-BMPT'!$D$38,IF(J1218=38,'Equivalencia BH-BMPT'!#REF!,IF(J1218=39,'Equivalencia BH-BMPT'!$D$40,IF(J1218=40,'Equivalencia BH-BMPT'!$D$41,IF(J1218=41,'Equivalencia BH-BMPT'!$D$42,IF(J1218=42,'Equivalencia BH-BMPT'!$D$43,IF(J1218=43,'Equivalencia BH-BMPT'!$D$44,IF(J1218=44,'Equivalencia BH-BMPT'!$D$45,IF(J1218=45,'Equivalencia BH-BMPT'!$D$46,"No ha seleccionado un número de programa")))))))))))))))))))))))))))))))))))))))))))))</f>
        <v>No ha seleccionado un número de programa</v>
      </c>
      <c r="L1218" s="137"/>
      <c r="M1218" s="135"/>
      <c r="N1218" s="147"/>
      <c r="O1218" s="138"/>
      <c r="P1218" s="139"/>
      <c r="Q1218" s="140"/>
      <c r="R1218" s="140"/>
      <c r="S1218" s="140"/>
      <c r="T1218" s="140">
        <f t="shared" si="96"/>
        <v>0</v>
      </c>
      <c r="U1218" s="140"/>
      <c r="V1218" s="141"/>
      <c r="W1218" s="141"/>
      <c r="X1218" s="141"/>
      <c r="Y1218" s="135"/>
      <c r="Z1218" s="135"/>
      <c r="AA1218" s="142"/>
      <c r="AB1218" s="135"/>
      <c r="AC1218" s="135"/>
      <c r="AD1218" s="135"/>
      <c r="AE1218" s="135"/>
      <c r="AF1218" s="143" t="e">
        <f t="shared" si="97"/>
        <v>#DIV/0!</v>
      </c>
      <c r="AG1218" s="144"/>
      <c r="AH1218" s="144" t="b">
        <f t="shared" si="98"/>
        <v>1</v>
      </c>
    </row>
    <row r="1219" spans="1:34" ht="44.25" customHeight="1" thickBot="1" x14ac:dyDescent="0.3">
      <c r="A1219" s="135"/>
      <c r="B1219" s="135"/>
      <c r="C1219" s="136"/>
      <c r="D1219" s="135"/>
      <c r="E1219" s="136" t="str">
        <f>IF(D1219=1,'Tipo '!$B$2,IF(D1219=2,'Tipo '!$B$3,IF(D1219=3,'Tipo '!$B$4,IF(D1219=4,'Tipo '!$B$5,IF(D1219=5,'Tipo '!$B$6,IF(D1219=6,'Tipo '!$B$7,IF(D1219=7,'Tipo '!$B$8,IF(D1219=8,'Tipo '!$B$9,IF(D1219=9,'Tipo '!$B$10,IF(D1219=10,'Tipo '!$B$11,IF(D1219=11,'Tipo '!$B$12,IF(D1219=12,'Tipo '!$B$13,IF(D1219=13,'Tipo '!$B$14,IF(D1219=14,'Tipo '!$B$15,IF(D1219=15,'Tipo '!$B$16,IF(D1219=16,'Tipo '!$B$17,IF(D1219=17,'Tipo '!$B$18,IF(D1219=18,'Tipo '!$B$19,IF(D1219=19,'Tipo '!$B$20,IF(D1219=20,'Tipo '!$B$21,"No ha seleccionado un tipo de contrato válido"))))))))))))))))))))</f>
        <v>No ha seleccionado un tipo de contrato válido</v>
      </c>
      <c r="F1219" s="136"/>
      <c r="G1219" s="136"/>
      <c r="H1219" s="146"/>
      <c r="I1219" s="146"/>
      <c r="J1219" s="135"/>
      <c r="K1219" s="136" t="str">
        <f>IF(J1219=1,'Equivalencia BH-BMPT'!$D$2,IF(J1219=2,'Equivalencia BH-BMPT'!$D$3,IF(J1219=3,'Equivalencia BH-BMPT'!$D$4,IF(J1219=4,'Equivalencia BH-BMPT'!$D$5,IF(J1219=5,'Equivalencia BH-BMPT'!$D$6,IF(J1219=6,'Equivalencia BH-BMPT'!$D$7,IF(J1219=7,'Equivalencia BH-BMPT'!$D$8,IF(J1219=8,'Equivalencia BH-BMPT'!$D$9,IF(J1219=9,'Equivalencia BH-BMPT'!$D$10,IF(J1219=10,'Equivalencia BH-BMPT'!$D$11,IF(J1219=11,'Equivalencia BH-BMPT'!$D$12,IF(J1219=12,'Equivalencia BH-BMPT'!$D$13,IF(J1219=13,'Equivalencia BH-BMPT'!$D$14,IF(J1219=14,'Equivalencia BH-BMPT'!$D$15,IF(J1219=15,'Equivalencia BH-BMPT'!$D$16,IF(J1219=16,'Equivalencia BH-BMPT'!$D$17,IF(J1219=17,'Equivalencia BH-BMPT'!$D$18,IF(J1219=18,'Equivalencia BH-BMPT'!$D$19,IF(J1219=19,'Equivalencia BH-BMPT'!$D$20,IF(J1219=20,'Equivalencia BH-BMPT'!$D$21,IF(J1219=21,'Equivalencia BH-BMPT'!$D$22,IF(J1219=22,'Equivalencia BH-BMPT'!$D$23,IF(J1219=23,'Equivalencia BH-BMPT'!#REF!,IF(J1219=24,'Equivalencia BH-BMPT'!$D$25,IF(J1219=25,'Equivalencia BH-BMPT'!$D$26,IF(J1219=26,'Equivalencia BH-BMPT'!$D$27,IF(J1219=27,'Equivalencia BH-BMPT'!$D$28,IF(J1219=28,'Equivalencia BH-BMPT'!$D$29,IF(J1219=29,'Equivalencia BH-BMPT'!$D$30,IF(J1219=30,'Equivalencia BH-BMPT'!$D$31,IF(J1219=31,'Equivalencia BH-BMPT'!$D$32,IF(J1219=32,'Equivalencia BH-BMPT'!$D$33,IF(J1219=33,'Equivalencia BH-BMPT'!$D$34,IF(J1219=34,'Equivalencia BH-BMPT'!$D$35,IF(J1219=35,'Equivalencia BH-BMPT'!$D$36,IF(J1219=36,'Equivalencia BH-BMPT'!$D$37,IF(J1219=37,'Equivalencia BH-BMPT'!$D$38,IF(J1219=38,'Equivalencia BH-BMPT'!#REF!,IF(J1219=39,'Equivalencia BH-BMPT'!$D$40,IF(J1219=40,'Equivalencia BH-BMPT'!$D$41,IF(J1219=41,'Equivalencia BH-BMPT'!$D$42,IF(J1219=42,'Equivalencia BH-BMPT'!$D$43,IF(J1219=43,'Equivalencia BH-BMPT'!$D$44,IF(J1219=44,'Equivalencia BH-BMPT'!$D$45,IF(J1219=45,'Equivalencia BH-BMPT'!$D$46,"No ha seleccionado un número de programa")))))))))))))))))))))))))))))))))))))))))))))</f>
        <v>No ha seleccionado un número de programa</v>
      </c>
      <c r="L1219" s="137"/>
      <c r="M1219" s="135"/>
      <c r="N1219" s="147"/>
      <c r="O1219" s="138"/>
      <c r="P1219" s="139"/>
      <c r="Q1219" s="140"/>
      <c r="R1219" s="140"/>
      <c r="S1219" s="140"/>
      <c r="T1219" s="140">
        <f t="shared" si="96"/>
        <v>0</v>
      </c>
      <c r="U1219" s="140"/>
      <c r="V1219" s="141"/>
      <c r="W1219" s="141"/>
      <c r="X1219" s="141"/>
      <c r="Y1219" s="135"/>
      <c r="Z1219" s="135"/>
      <c r="AA1219" s="142"/>
      <c r="AB1219" s="135"/>
      <c r="AC1219" s="135"/>
      <c r="AD1219" s="135"/>
      <c r="AE1219" s="135"/>
      <c r="AF1219" s="143" t="e">
        <f t="shared" si="97"/>
        <v>#DIV/0!</v>
      </c>
      <c r="AG1219" s="144"/>
      <c r="AH1219" s="144" t="b">
        <f t="shared" si="98"/>
        <v>1</v>
      </c>
    </row>
    <row r="1220" spans="1:34" ht="44.25" customHeight="1" thickBot="1" x14ac:dyDescent="0.3">
      <c r="A1220" s="135"/>
      <c r="B1220" s="135"/>
      <c r="C1220" s="136"/>
      <c r="D1220" s="135"/>
      <c r="E1220" s="136" t="str">
        <f>IF(D1220=1,'Tipo '!$B$2,IF(D1220=2,'Tipo '!$B$3,IF(D1220=3,'Tipo '!$B$4,IF(D1220=4,'Tipo '!$B$5,IF(D1220=5,'Tipo '!$B$6,IF(D1220=6,'Tipo '!$B$7,IF(D1220=7,'Tipo '!$B$8,IF(D1220=8,'Tipo '!$B$9,IF(D1220=9,'Tipo '!$B$10,IF(D1220=10,'Tipo '!$B$11,IF(D1220=11,'Tipo '!$B$12,IF(D1220=12,'Tipo '!$B$13,IF(D1220=13,'Tipo '!$B$14,IF(D1220=14,'Tipo '!$B$15,IF(D1220=15,'Tipo '!$B$16,IF(D1220=16,'Tipo '!$B$17,IF(D1220=17,'Tipo '!$B$18,IF(D1220=18,'Tipo '!$B$19,IF(D1220=19,'Tipo '!$B$20,IF(D1220=20,'Tipo '!$B$21,"No ha seleccionado un tipo de contrato válido"))))))))))))))))))))</f>
        <v>No ha seleccionado un tipo de contrato válido</v>
      </c>
      <c r="F1220" s="136"/>
      <c r="G1220" s="136"/>
      <c r="H1220" s="146"/>
      <c r="I1220" s="146"/>
      <c r="J1220" s="135"/>
      <c r="K1220" s="136" t="str">
        <f>IF(J1220=1,'Equivalencia BH-BMPT'!$D$2,IF(J1220=2,'Equivalencia BH-BMPT'!$D$3,IF(J1220=3,'Equivalencia BH-BMPT'!$D$4,IF(J1220=4,'Equivalencia BH-BMPT'!$D$5,IF(J1220=5,'Equivalencia BH-BMPT'!$D$6,IF(J1220=6,'Equivalencia BH-BMPT'!$D$7,IF(J1220=7,'Equivalencia BH-BMPT'!$D$8,IF(J1220=8,'Equivalencia BH-BMPT'!$D$9,IF(J1220=9,'Equivalencia BH-BMPT'!$D$10,IF(J1220=10,'Equivalencia BH-BMPT'!$D$11,IF(J1220=11,'Equivalencia BH-BMPT'!$D$12,IF(J1220=12,'Equivalencia BH-BMPT'!$D$13,IF(J1220=13,'Equivalencia BH-BMPT'!$D$14,IF(J1220=14,'Equivalencia BH-BMPT'!$D$15,IF(J1220=15,'Equivalencia BH-BMPT'!$D$16,IF(J1220=16,'Equivalencia BH-BMPT'!$D$17,IF(J1220=17,'Equivalencia BH-BMPT'!$D$18,IF(J1220=18,'Equivalencia BH-BMPT'!$D$19,IF(J1220=19,'Equivalencia BH-BMPT'!$D$20,IF(J1220=20,'Equivalencia BH-BMPT'!$D$21,IF(J1220=21,'Equivalencia BH-BMPT'!$D$22,IF(J1220=22,'Equivalencia BH-BMPT'!$D$23,IF(J1220=23,'Equivalencia BH-BMPT'!#REF!,IF(J1220=24,'Equivalencia BH-BMPT'!$D$25,IF(J1220=25,'Equivalencia BH-BMPT'!$D$26,IF(J1220=26,'Equivalencia BH-BMPT'!$D$27,IF(J1220=27,'Equivalencia BH-BMPT'!$D$28,IF(J1220=28,'Equivalencia BH-BMPT'!$D$29,IF(J1220=29,'Equivalencia BH-BMPT'!$D$30,IF(J1220=30,'Equivalencia BH-BMPT'!$D$31,IF(J1220=31,'Equivalencia BH-BMPT'!$D$32,IF(J1220=32,'Equivalencia BH-BMPT'!$D$33,IF(J1220=33,'Equivalencia BH-BMPT'!$D$34,IF(J1220=34,'Equivalencia BH-BMPT'!$D$35,IF(J1220=35,'Equivalencia BH-BMPT'!$D$36,IF(J1220=36,'Equivalencia BH-BMPT'!$D$37,IF(J1220=37,'Equivalencia BH-BMPT'!$D$38,IF(J1220=38,'Equivalencia BH-BMPT'!#REF!,IF(J1220=39,'Equivalencia BH-BMPT'!$D$40,IF(J1220=40,'Equivalencia BH-BMPT'!$D$41,IF(J1220=41,'Equivalencia BH-BMPT'!$D$42,IF(J1220=42,'Equivalencia BH-BMPT'!$D$43,IF(J1220=43,'Equivalencia BH-BMPT'!$D$44,IF(J1220=44,'Equivalencia BH-BMPT'!$D$45,IF(J1220=45,'Equivalencia BH-BMPT'!$D$46,"No ha seleccionado un número de programa")))))))))))))))))))))))))))))))))))))))))))))</f>
        <v>No ha seleccionado un número de programa</v>
      </c>
      <c r="L1220" s="137"/>
      <c r="M1220" s="135"/>
      <c r="N1220" s="147"/>
      <c r="O1220" s="138"/>
      <c r="P1220" s="139"/>
      <c r="Q1220" s="140"/>
      <c r="R1220" s="140"/>
      <c r="S1220" s="140"/>
      <c r="T1220" s="140">
        <f t="shared" si="96"/>
        <v>0</v>
      </c>
      <c r="U1220" s="140"/>
      <c r="V1220" s="141"/>
      <c r="W1220" s="141"/>
      <c r="X1220" s="141"/>
      <c r="Y1220" s="135"/>
      <c r="Z1220" s="135"/>
      <c r="AA1220" s="142"/>
      <c r="AB1220" s="135"/>
      <c r="AC1220" s="135"/>
      <c r="AD1220" s="135"/>
      <c r="AE1220" s="135"/>
      <c r="AF1220" s="143" t="e">
        <f t="shared" si="97"/>
        <v>#DIV/0!</v>
      </c>
      <c r="AG1220" s="144"/>
      <c r="AH1220" s="144" t="b">
        <f t="shared" si="98"/>
        <v>1</v>
      </c>
    </row>
    <row r="1221" spans="1:34" ht="44.25" customHeight="1" thickBot="1" x14ac:dyDescent="0.3">
      <c r="A1221" s="135"/>
      <c r="B1221" s="135"/>
      <c r="C1221" s="136"/>
      <c r="D1221" s="135"/>
      <c r="E1221" s="136" t="str">
        <f>IF(D1221=1,'Tipo '!$B$2,IF(D1221=2,'Tipo '!$B$3,IF(D1221=3,'Tipo '!$B$4,IF(D1221=4,'Tipo '!$B$5,IF(D1221=5,'Tipo '!$B$6,IF(D1221=6,'Tipo '!$B$7,IF(D1221=7,'Tipo '!$B$8,IF(D1221=8,'Tipo '!$B$9,IF(D1221=9,'Tipo '!$B$10,IF(D1221=10,'Tipo '!$B$11,IF(D1221=11,'Tipo '!$B$12,IF(D1221=12,'Tipo '!$B$13,IF(D1221=13,'Tipo '!$B$14,IF(D1221=14,'Tipo '!$B$15,IF(D1221=15,'Tipo '!$B$16,IF(D1221=16,'Tipo '!$B$17,IF(D1221=17,'Tipo '!$B$18,IF(D1221=18,'Tipo '!$B$19,IF(D1221=19,'Tipo '!$B$20,IF(D1221=20,'Tipo '!$B$21,"No ha seleccionado un tipo de contrato válido"))))))))))))))))))))</f>
        <v>No ha seleccionado un tipo de contrato válido</v>
      </c>
      <c r="F1221" s="136"/>
      <c r="G1221" s="136"/>
      <c r="H1221" s="146"/>
      <c r="I1221" s="146"/>
      <c r="J1221" s="135"/>
      <c r="K1221" s="136" t="str">
        <f>IF(J1221=1,'Equivalencia BH-BMPT'!$D$2,IF(J1221=2,'Equivalencia BH-BMPT'!$D$3,IF(J1221=3,'Equivalencia BH-BMPT'!$D$4,IF(J1221=4,'Equivalencia BH-BMPT'!$D$5,IF(J1221=5,'Equivalencia BH-BMPT'!$D$6,IF(J1221=6,'Equivalencia BH-BMPT'!$D$7,IF(J1221=7,'Equivalencia BH-BMPT'!$D$8,IF(J1221=8,'Equivalencia BH-BMPT'!$D$9,IF(J1221=9,'Equivalencia BH-BMPT'!$D$10,IF(J1221=10,'Equivalencia BH-BMPT'!$D$11,IF(J1221=11,'Equivalencia BH-BMPT'!$D$12,IF(J1221=12,'Equivalencia BH-BMPT'!$D$13,IF(J1221=13,'Equivalencia BH-BMPT'!$D$14,IF(J1221=14,'Equivalencia BH-BMPT'!$D$15,IF(J1221=15,'Equivalencia BH-BMPT'!$D$16,IF(J1221=16,'Equivalencia BH-BMPT'!$D$17,IF(J1221=17,'Equivalencia BH-BMPT'!$D$18,IF(J1221=18,'Equivalencia BH-BMPT'!$D$19,IF(J1221=19,'Equivalencia BH-BMPT'!$D$20,IF(J1221=20,'Equivalencia BH-BMPT'!$D$21,IF(J1221=21,'Equivalencia BH-BMPT'!$D$22,IF(J1221=22,'Equivalencia BH-BMPT'!$D$23,IF(J1221=23,'Equivalencia BH-BMPT'!#REF!,IF(J1221=24,'Equivalencia BH-BMPT'!$D$25,IF(J1221=25,'Equivalencia BH-BMPT'!$D$26,IF(J1221=26,'Equivalencia BH-BMPT'!$D$27,IF(J1221=27,'Equivalencia BH-BMPT'!$D$28,IF(J1221=28,'Equivalencia BH-BMPT'!$D$29,IF(J1221=29,'Equivalencia BH-BMPT'!$D$30,IF(J1221=30,'Equivalencia BH-BMPT'!$D$31,IF(J1221=31,'Equivalencia BH-BMPT'!$D$32,IF(J1221=32,'Equivalencia BH-BMPT'!$D$33,IF(J1221=33,'Equivalencia BH-BMPT'!$D$34,IF(J1221=34,'Equivalencia BH-BMPT'!$D$35,IF(J1221=35,'Equivalencia BH-BMPT'!$D$36,IF(J1221=36,'Equivalencia BH-BMPT'!$D$37,IF(J1221=37,'Equivalencia BH-BMPT'!$D$38,IF(J1221=38,'Equivalencia BH-BMPT'!#REF!,IF(J1221=39,'Equivalencia BH-BMPT'!$D$40,IF(J1221=40,'Equivalencia BH-BMPT'!$D$41,IF(J1221=41,'Equivalencia BH-BMPT'!$D$42,IF(J1221=42,'Equivalencia BH-BMPT'!$D$43,IF(J1221=43,'Equivalencia BH-BMPT'!$D$44,IF(J1221=44,'Equivalencia BH-BMPT'!$D$45,IF(J1221=45,'Equivalencia BH-BMPT'!$D$46,"No ha seleccionado un número de programa")))))))))))))))))))))))))))))))))))))))))))))</f>
        <v>No ha seleccionado un número de programa</v>
      </c>
      <c r="L1221" s="137"/>
      <c r="M1221" s="135"/>
      <c r="N1221" s="147"/>
      <c r="O1221" s="138"/>
      <c r="P1221" s="139"/>
      <c r="Q1221" s="140"/>
      <c r="R1221" s="140"/>
      <c r="S1221" s="140"/>
      <c r="T1221" s="140">
        <f t="shared" si="96"/>
        <v>0</v>
      </c>
      <c r="U1221" s="140"/>
      <c r="V1221" s="141"/>
      <c r="W1221" s="141"/>
      <c r="X1221" s="141"/>
      <c r="Y1221" s="135"/>
      <c r="Z1221" s="135"/>
      <c r="AA1221" s="142"/>
      <c r="AB1221" s="135"/>
      <c r="AC1221" s="135"/>
      <c r="AD1221" s="135"/>
      <c r="AE1221" s="135"/>
      <c r="AF1221" s="143" t="e">
        <f t="shared" si="97"/>
        <v>#DIV/0!</v>
      </c>
      <c r="AG1221" s="144"/>
      <c r="AH1221" s="144" t="b">
        <f t="shared" si="98"/>
        <v>1</v>
      </c>
    </row>
    <row r="1222" spans="1:34" ht="44.25" customHeight="1" thickBot="1" x14ac:dyDescent="0.3">
      <c r="A1222" s="135"/>
      <c r="B1222" s="135"/>
      <c r="C1222" s="136"/>
      <c r="D1222" s="135"/>
      <c r="E1222" s="136" t="str">
        <f>IF(D1222=1,'Tipo '!$B$2,IF(D1222=2,'Tipo '!$B$3,IF(D1222=3,'Tipo '!$B$4,IF(D1222=4,'Tipo '!$B$5,IF(D1222=5,'Tipo '!$B$6,IF(D1222=6,'Tipo '!$B$7,IF(D1222=7,'Tipo '!$B$8,IF(D1222=8,'Tipo '!$B$9,IF(D1222=9,'Tipo '!$B$10,IF(D1222=10,'Tipo '!$B$11,IF(D1222=11,'Tipo '!$B$12,IF(D1222=12,'Tipo '!$B$13,IF(D1222=13,'Tipo '!$B$14,IF(D1222=14,'Tipo '!$B$15,IF(D1222=15,'Tipo '!$B$16,IF(D1222=16,'Tipo '!$B$17,IF(D1222=17,'Tipo '!$B$18,IF(D1222=18,'Tipo '!$B$19,IF(D1222=19,'Tipo '!$B$20,IF(D1222=20,'Tipo '!$B$21,"No ha seleccionado un tipo de contrato válido"))))))))))))))))))))</f>
        <v>No ha seleccionado un tipo de contrato válido</v>
      </c>
      <c r="F1222" s="136"/>
      <c r="G1222" s="136"/>
      <c r="H1222" s="146"/>
      <c r="I1222" s="146"/>
      <c r="J1222" s="135"/>
      <c r="K1222" s="136" t="str">
        <f>IF(J1222=1,'Equivalencia BH-BMPT'!$D$2,IF(J1222=2,'Equivalencia BH-BMPT'!$D$3,IF(J1222=3,'Equivalencia BH-BMPT'!$D$4,IF(J1222=4,'Equivalencia BH-BMPT'!$D$5,IF(J1222=5,'Equivalencia BH-BMPT'!$D$6,IF(J1222=6,'Equivalencia BH-BMPT'!$D$7,IF(J1222=7,'Equivalencia BH-BMPT'!$D$8,IF(J1222=8,'Equivalencia BH-BMPT'!$D$9,IF(J1222=9,'Equivalencia BH-BMPT'!$D$10,IF(J1222=10,'Equivalencia BH-BMPT'!$D$11,IF(J1222=11,'Equivalencia BH-BMPT'!$D$12,IF(J1222=12,'Equivalencia BH-BMPT'!$D$13,IF(J1222=13,'Equivalencia BH-BMPT'!$D$14,IF(J1222=14,'Equivalencia BH-BMPT'!$D$15,IF(J1222=15,'Equivalencia BH-BMPT'!$D$16,IF(J1222=16,'Equivalencia BH-BMPT'!$D$17,IF(J1222=17,'Equivalencia BH-BMPT'!$D$18,IF(J1222=18,'Equivalencia BH-BMPT'!$D$19,IF(J1222=19,'Equivalencia BH-BMPT'!$D$20,IF(J1222=20,'Equivalencia BH-BMPT'!$D$21,IF(J1222=21,'Equivalencia BH-BMPT'!$D$22,IF(J1222=22,'Equivalencia BH-BMPT'!$D$23,IF(J1222=23,'Equivalencia BH-BMPT'!#REF!,IF(J1222=24,'Equivalencia BH-BMPT'!$D$25,IF(J1222=25,'Equivalencia BH-BMPT'!$D$26,IF(J1222=26,'Equivalencia BH-BMPT'!$D$27,IF(J1222=27,'Equivalencia BH-BMPT'!$D$28,IF(J1222=28,'Equivalencia BH-BMPT'!$D$29,IF(J1222=29,'Equivalencia BH-BMPT'!$D$30,IF(J1222=30,'Equivalencia BH-BMPT'!$D$31,IF(J1222=31,'Equivalencia BH-BMPT'!$D$32,IF(J1222=32,'Equivalencia BH-BMPT'!$D$33,IF(J1222=33,'Equivalencia BH-BMPT'!$D$34,IF(J1222=34,'Equivalencia BH-BMPT'!$D$35,IF(J1222=35,'Equivalencia BH-BMPT'!$D$36,IF(J1222=36,'Equivalencia BH-BMPT'!$D$37,IF(J1222=37,'Equivalencia BH-BMPT'!$D$38,IF(J1222=38,'Equivalencia BH-BMPT'!#REF!,IF(J1222=39,'Equivalencia BH-BMPT'!$D$40,IF(J1222=40,'Equivalencia BH-BMPT'!$D$41,IF(J1222=41,'Equivalencia BH-BMPT'!$D$42,IF(J1222=42,'Equivalencia BH-BMPT'!$D$43,IF(J1222=43,'Equivalencia BH-BMPT'!$D$44,IF(J1222=44,'Equivalencia BH-BMPT'!$D$45,IF(J1222=45,'Equivalencia BH-BMPT'!$D$46,"No ha seleccionado un número de programa")))))))))))))))))))))))))))))))))))))))))))))</f>
        <v>No ha seleccionado un número de programa</v>
      </c>
      <c r="L1222" s="137"/>
      <c r="M1222" s="135"/>
      <c r="N1222" s="147"/>
      <c r="O1222" s="138"/>
      <c r="P1222" s="139"/>
      <c r="Q1222" s="140"/>
      <c r="R1222" s="140"/>
      <c r="S1222" s="140"/>
      <c r="T1222" s="140">
        <f t="shared" si="96"/>
        <v>0</v>
      </c>
      <c r="U1222" s="140"/>
      <c r="V1222" s="141"/>
      <c r="W1222" s="141"/>
      <c r="X1222" s="141"/>
      <c r="Y1222" s="135"/>
      <c r="Z1222" s="135"/>
      <c r="AA1222" s="142"/>
      <c r="AB1222" s="135"/>
      <c r="AC1222" s="135"/>
      <c r="AD1222" s="135"/>
      <c r="AE1222" s="135"/>
      <c r="AF1222" s="143" t="e">
        <f t="shared" si="97"/>
        <v>#DIV/0!</v>
      </c>
      <c r="AG1222" s="144"/>
      <c r="AH1222" s="144" t="b">
        <f t="shared" si="98"/>
        <v>1</v>
      </c>
    </row>
    <row r="1223" spans="1:34" ht="44.25" customHeight="1" thickBot="1" x14ac:dyDescent="0.3">
      <c r="A1223" s="135"/>
      <c r="B1223" s="135"/>
      <c r="C1223" s="136"/>
      <c r="D1223" s="135"/>
      <c r="E1223" s="136" t="str">
        <f>IF(D1223=1,'Tipo '!$B$2,IF(D1223=2,'Tipo '!$B$3,IF(D1223=3,'Tipo '!$B$4,IF(D1223=4,'Tipo '!$B$5,IF(D1223=5,'Tipo '!$B$6,IF(D1223=6,'Tipo '!$B$7,IF(D1223=7,'Tipo '!$B$8,IF(D1223=8,'Tipo '!$B$9,IF(D1223=9,'Tipo '!$B$10,IF(D1223=10,'Tipo '!$B$11,IF(D1223=11,'Tipo '!$B$12,IF(D1223=12,'Tipo '!$B$13,IF(D1223=13,'Tipo '!$B$14,IF(D1223=14,'Tipo '!$B$15,IF(D1223=15,'Tipo '!$B$16,IF(D1223=16,'Tipo '!$B$17,IF(D1223=17,'Tipo '!$B$18,IF(D1223=18,'Tipo '!$B$19,IF(D1223=19,'Tipo '!$B$20,IF(D1223=20,'Tipo '!$B$21,"No ha seleccionado un tipo de contrato válido"))))))))))))))))))))</f>
        <v>No ha seleccionado un tipo de contrato válido</v>
      </c>
      <c r="F1223" s="136"/>
      <c r="G1223" s="136"/>
      <c r="H1223" s="146"/>
      <c r="I1223" s="146"/>
      <c r="J1223" s="135"/>
      <c r="K1223" s="136" t="str">
        <f>IF(J1223=1,'Equivalencia BH-BMPT'!$D$2,IF(J1223=2,'Equivalencia BH-BMPT'!$D$3,IF(J1223=3,'Equivalencia BH-BMPT'!$D$4,IF(J1223=4,'Equivalencia BH-BMPT'!$D$5,IF(J1223=5,'Equivalencia BH-BMPT'!$D$6,IF(J1223=6,'Equivalencia BH-BMPT'!$D$7,IF(J1223=7,'Equivalencia BH-BMPT'!$D$8,IF(J1223=8,'Equivalencia BH-BMPT'!$D$9,IF(J1223=9,'Equivalencia BH-BMPT'!$D$10,IF(J1223=10,'Equivalencia BH-BMPT'!$D$11,IF(J1223=11,'Equivalencia BH-BMPT'!$D$12,IF(J1223=12,'Equivalencia BH-BMPT'!$D$13,IF(J1223=13,'Equivalencia BH-BMPT'!$D$14,IF(J1223=14,'Equivalencia BH-BMPT'!$D$15,IF(J1223=15,'Equivalencia BH-BMPT'!$D$16,IF(J1223=16,'Equivalencia BH-BMPT'!$D$17,IF(J1223=17,'Equivalencia BH-BMPT'!$D$18,IF(J1223=18,'Equivalencia BH-BMPT'!$D$19,IF(J1223=19,'Equivalencia BH-BMPT'!$D$20,IF(J1223=20,'Equivalencia BH-BMPT'!$D$21,IF(J1223=21,'Equivalencia BH-BMPT'!$D$22,IF(J1223=22,'Equivalencia BH-BMPT'!$D$23,IF(J1223=23,'Equivalencia BH-BMPT'!#REF!,IF(J1223=24,'Equivalencia BH-BMPT'!$D$25,IF(J1223=25,'Equivalencia BH-BMPT'!$D$26,IF(J1223=26,'Equivalencia BH-BMPT'!$D$27,IF(J1223=27,'Equivalencia BH-BMPT'!$D$28,IF(J1223=28,'Equivalencia BH-BMPT'!$D$29,IF(J1223=29,'Equivalencia BH-BMPT'!$D$30,IF(J1223=30,'Equivalencia BH-BMPT'!$D$31,IF(J1223=31,'Equivalencia BH-BMPT'!$D$32,IF(J1223=32,'Equivalencia BH-BMPT'!$D$33,IF(J1223=33,'Equivalencia BH-BMPT'!$D$34,IF(J1223=34,'Equivalencia BH-BMPT'!$D$35,IF(J1223=35,'Equivalencia BH-BMPT'!$D$36,IF(J1223=36,'Equivalencia BH-BMPT'!$D$37,IF(J1223=37,'Equivalencia BH-BMPT'!$D$38,IF(J1223=38,'Equivalencia BH-BMPT'!#REF!,IF(J1223=39,'Equivalencia BH-BMPT'!$D$40,IF(J1223=40,'Equivalencia BH-BMPT'!$D$41,IF(J1223=41,'Equivalencia BH-BMPT'!$D$42,IF(J1223=42,'Equivalencia BH-BMPT'!$D$43,IF(J1223=43,'Equivalencia BH-BMPT'!$D$44,IF(J1223=44,'Equivalencia BH-BMPT'!$D$45,IF(J1223=45,'Equivalencia BH-BMPT'!$D$46,"No ha seleccionado un número de programa")))))))))))))))))))))))))))))))))))))))))))))</f>
        <v>No ha seleccionado un número de programa</v>
      </c>
      <c r="L1223" s="137"/>
      <c r="M1223" s="135"/>
      <c r="N1223" s="147"/>
      <c r="O1223" s="138"/>
      <c r="P1223" s="139"/>
      <c r="Q1223" s="140"/>
      <c r="R1223" s="140"/>
      <c r="S1223" s="140"/>
      <c r="T1223" s="140">
        <f t="shared" si="96"/>
        <v>0</v>
      </c>
      <c r="U1223" s="140"/>
      <c r="V1223" s="141"/>
      <c r="W1223" s="141"/>
      <c r="X1223" s="141"/>
      <c r="Y1223" s="135"/>
      <c r="Z1223" s="135"/>
      <c r="AA1223" s="142"/>
      <c r="AB1223" s="135"/>
      <c r="AC1223" s="135"/>
      <c r="AD1223" s="135"/>
      <c r="AE1223" s="135"/>
      <c r="AF1223" s="143" t="e">
        <f t="shared" si="97"/>
        <v>#DIV/0!</v>
      </c>
      <c r="AG1223" s="144"/>
      <c r="AH1223" s="144" t="b">
        <f t="shared" si="98"/>
        <v>1</v>
      </c>
    </row>
    <row r="1224" spans="1:34" ht="44.25" customHeight="1" thickBot="1" x14ac:dyDescent="0.3">
      <c r="A1224" s="135"/>
      <c r="B1224" s="135"/>
      <c r="C1224" s="136"/>
      <c r="D1224" s="135"/>
      <c r="E1224" s="136" t="str">
        <f>IF(D1224=1,'Tipo '!$B$2,IF(D1224=2,'Tipo '!$B$3,IF(D1224=3,'Tipo '!$B$4,IF(D1224=4,'Tipo '!$B$5,IF(D1224=5,'Tipo '!$B$6,IF(D1224=6,'Tipo '!$B$7,IF(D1224=7,'Tipo '!$B$8,IF(D1224=8,'Tipo '!$B$9,IF(D1224=9,'Tipo '!$B$10,IF(D1224=10,'Tipo '!$B$11,IF(D1224=11,'Tipo '!$B$12,IF(D1224=12,'Tipo '!$B$13,IF(D1224=13,'Tipo '!$B$14,IF(D1224=14,'Tipo '!$B$15,IF(D1224=15,'Tipo '!$B$16,IF(D1224=16,'Tipo '!$B$17,IF(D1224=17,'Tipo '!$B$18,IF(D1224=18,'Tipo '!$B$19,IF(D1224=19,'Tipo '!$B$20,IF(D1224=20,'Tipo '!$B$21,"No ha seleccionado un tipo de contrato válido"))))))))))))))))))))</f>
        <v>No ha seleccionado un tipo de contrato válido</v>
      </c>
      <c r="F1224" s="136"/>
      <c r="G1224" s="136"/>
      <c r="H1224" s="146"/>
      <c r="I1224" s="146"/>
      <c r="J1224" s="135"/>
      <c r="K1224" s="136" t="str">
        <f>IF(J1224=1,'Equivalencia BH-BMPT'!$D$2,IF(J1224=2,'Equivalencia BH-BMPT'!$D$3,IF(J1224=3,'Equivalencia BH-BMPT'!$D$4,IF(J1224=4,'Equivalencia BH-BMPT'!$D$5,IF(J1224=5,'Equivalencia BH-BMPT'!$D$6,IF(J1224=6,'Equivalencia BH-BMPT'!$D$7,IF(J1224=7,'Equivalencia BH-BMPT'!$D$8,IF(J1224=8,'Equivalencia BH-BMPT'!$D$9,IF(J1224=9,'Equivalencia BH-BMPT'!$D$10,IF(J1224=10,'Equivalencia BH-BMPT'!$D$11,IF(J1224=11,'Equivalencia BH-BMPT'!$D$12,IF(J1224=12,'Equivalencia BH-BMPT'!$D$13,IF(J1224=13,'Equivalencia BH-BMPT'!$D$14,IF(J1224=14,'Equivalencia BH-BMPT'!$D$15,IF(J1224=15,'Equivalencia BH-BMPT'!$D$16,IF(J1224=16,'Equivalencia BH-BMPT'!$D$17,IF(J1224=17,'Equivalencia BH-BMPT'!$D$18,IF(J1224=18,'Equivalencia BH-BMPT'!$D$19,IF(J1224=19,'Equivalencia BH-BMPT'!$D$20,IF(J1224=20,'Equivalencia BH-BMPT'!$D$21,IF(J1224=21,'Equivalencia BH-BMPT'!$D$22,IF(J1224=22,'Equivalencia BH-BMPT'!$D$23,IF(J1224=23,'Equivalencia BH-BMPT'!#REF!,IF(J1224=24,'Equivalencia BH-BMPT'!$D$25,IF(J1224=25,'Equivalencia BH-BMPT'!$D$26,IF(J1224=26,'Equivalencia BH-BMPT'!$D$27,IF(J1224=27,'Equivalencia BH-BMPT'!$D$28,IF(J1224=28,'Equivalencia BH-BMPT'!$D$29,IF(J1224=29,'Equivalencia BH-BMPT'!$D$30,IF(J1224=30,'Equivalencia BH-BMPT'!$D$31,IF(J1224=31,'Equivalencia BH-BMPT'!$D$32,IF(J1224=32,'Equivalencia BH-BMPT'!$D$33,IF(J1224=33,'Equivalencia BH-BMPT'!$D$34,IF(J1224=34,'Equivalencia BH-BMPT'!$D$35,IF(J1224=35,'Equivalencia BH-BMPT'!$D$36,IF(J1224=36,'Equivalencia BH-BMPT'!$D$37,IF(J1224=37,'Equivalencia BH-BMPT'!$D$38,IF(J1224=38,'Equivalencia BH-BMPT'!#REF!,IF(J1224=39,'Equivalencia BH-BMPT'!$D$40,IF(J1224=40,'Equivalencia BH-BMPT'!$D$41,IF(J1224=41,'Equivalencia BH-BMPT'!$D$42,IF(J1224=42,'Equivalencia BH-BMPT'!$D$43,IF(J1224=43,'Equivalencia BH-BMPT'!$D$44,IF(J1224=44,'Equivalencia BH-BMPT'!$D$45,IF(J1224=45,'Equivalencia BH-BMPT'!$D$46,"No ha seleccionado un número de programa")))))))))))))))))))))))))))))))))))))))))))))</f>
        <v>No ha seleccionado un número de programa</v>
      </c>
      <c r="L1224" s="137"/>
      <c r="M1224" s="135"/>
      <c r="N1224" s="147"/>
      <c r="O1224" s="138"/>
      <c r="P1224" s="139"/>
      <c r="Q1224" s="140"/>
      <c r="R1224" s="140"/>
      <c r="S1224" s="140"/>
      <c r="T1224" s="140">
        <f t="shared" si="96"/>
        <v>0</v>
      </c>
      <c r="U1224" s="140"/>
      <c r="V1224" s="141"/>
      <c r="W1224" s="141"/>
      <c r="X1224" s="141"/>
      <c r="Y1224" s="135"/>
      <c r="Z1224" s="135"/>
      <c r="AA1224" s="142"/>
      <c r="AB1224" s="135"/>
      <c r="AC1224" s="135"/>
      <c r="AD1224" s="135"/>
      <c r="AE1224" s="135"/>
      <c r="AF1224" s="143" t="e">
        <f t="shared" si="97"/>
        <v>#DIV/0!</v>
      </c>
      <c r="AG1224" s="144"/>
      <c r="AH1224" s="144" t="b">
        <f t="shared" si="98"/>
        <v>1</v>
      </c>
    </row>
    <row r="1225" spans="1:34" ht="44.25" customHeight="1" thickBot="1" x14ac:dyDescent="0.3">
      <c r="A1225" s="135"/>
      <c r="B1225" s="135"/>
      <c r="C1225" s="136"/>
      <c r="D1225" s="135"/>
      <c r="E1225" s="136" t="str">
        <f>IF(D1225=1,'Tipo '!$B$2,IF(D1225=2,'Tipo '!$B$3,IF(D1225=3,'Tipo '!$B$4,IF(D1225=4,'Tipo '!$B$5,IF(D1225=5,'Tipo '!$B$6,IF(D1225=6,'Tipo '!$B$7,IF(D1225=7,'Tipo '!$B$8,IF(D1225=8,'Tipo '!$B$9,IF(D1225=9,'Tipo '!$B$10,IF(D1225=10,'Tipo '!$B$11,IF(D1225=11,'Tipo '!$B$12,IF(D1225=12,'Tipo '!$B$13,IF(D1225=13,'Tipo '!$B$14,IF(D1225=14,'Tipo '!$B$15,IF(D1225=15,'Tipo '!$B$16,IF(D1225=16,'Tipo '!$B$17,IF(D1225=17,'Tipo '!$B$18,IF(D1225=18,'Tipo '!$B$19,IF(D1225=19,'Tipo '!$B$20,IF(D1225=20,'Tipo '!$B$21,"No ha seleccionado un tipo de contrato válido"))))))))))))))))))))</f>
        <v>No ha seleccionado un tipo de contrato válido</v>
      </c>
      <c r="F1225" s="136"/>
      <c r="G1225" s="136"/>
      <c r="H1225" s="146"/>
      <c r="I1225" s="146"/>
      <c r="J1225" s="135"/>
      <c r="K1225" s="136" t="str">
        <f>IF(J1225=1,'Equivalencia BH-BMPT'!$D$2,IF(J1225=2,'Equivalencia BH-BMPT'!$D$3,IF(J1225=3,'Equivalencia BH-BMPT'!$D$4,IF(J1225=4,'Equivalencia BH-BMPT'!$D$5,IF(J1225=5,'Equivalencia BH-BMPT'!$D$6,IF(J1225=6,'Equivalencia BH-BMPT'!$D$7,IF(J1225=7,'Equivalencia BH-BMPT'!$D$8,IF(J1225=8,'Equivalencia BH-BMPT'!$D$9,IF(J1225=9,'Equivalencia BH-BMPT'!$D$10,IF(J1225=10,'Equivalencia BH-BMPT'!$D$11,IF(J1225=11,'Equivalencia BH-BMPT'!$D$12,IF(J1225=12,'Equivalencia BH-BMPT'!$D$13,IF(J1225=13,'Equivalencia BH-BMPT'!$D$14,IF(J1225=14,'Equivalencia BH-BMPT'!$D$15,IF(J1225=15,'Equivalencia BH-BMPT'!$D$16,IF(J1225=16,'Equivalencia BH-BMPT'!$D$17,IF(J1225=17,'Equivalencia BH-BMPT'!$D$18,IF(J1225=18,'Equivalencia BH-BMPT'!$D$19,IF(J1225=19,'Equivalencia BH-BMPT'!$D$20,IF(J1225=20,'Equivalencia BH-BMPT'!$D$21,IF(J1225=21,'Equivalencia BH-BMPT'!$D$22,IF(J1225=22,'Equivalencia BH-BMPT'!$D$23,IF(J1225=23,'Equivalencia BH-BMPT'!#REF!,IF(J1225=24,'Equivalencia BH-BMPT'!$D$25,IF(J1225=25,'Equivalencia BH-BMPT'!$D$26,IF(J1225=26,'Equivalencia BH-BMPT'!$D$27,IF(J1225=27,'Equivalencia BH-BMPT'!$D$28,IF(J1225=28,'Equivalencia BH-BMPT'!$D$29,IF(J1225=29,'Equivalencia BH-BMPT'!$D$30,IF(J1225=30,'Equivalencia BH-BMPT'!$D$31,IF(J1225=31,'Equivalencia BH-BMPT'!$D$32,IF(J1225=32,'Equivalencia BH-BMPT'!$D$33,IF(J1225=33,'Equivalencia BH-BMPT'!$D$34,IF(J1225=34,'Equivalencia BH-BMPT'!$D$35,IF(J1225=35,'Equivalencia BH-BMPT'!$D$36,IF(J1225=36,'Equivalencia BH-BMPT'!$D$37,IF(J1225=37,'Equivalencia BH-BMPT'!$D$38,IF(J1225=38,'Equivalencia BH-BMPT'!#REF!,IF(J1225=39,'Equivalencia BH-BMPT'!$D$40,IF(J1225=40,'Equivalencia BH-BMPT'!$D$41,IF(J1225=41,'Equivalencia BH-BMPT'!$D$42,IF(J1225=42,'Equivalencia BH-BMPT'!$D$43,IF(J1225=43,'Equivalencia BH-BMPT'!$D$44,IF(J1225=44,'Equivalencia BH-BMPT'!$D$45,IF(J1225=45,'Equivalencia BH-BMPT'!$D$46,"No ha seleccionado un número de programa")))))))))))))))))))))))))))))))))))))))))))))</f>
        <v>No ha seleccionado un número de programa</v>
      </c>
      <c r="L1225" s="137"/>
      <c r="M1225" s="135"/>
      <c r="N1225" s="147"/>
      <c r="O1225" s="138"/>
      <c r="P1225" s="139"/>
      <c r="Q1225" s="140"/>
      <c r="R1225" s="140"/>
      <c r="S1225" s="140"/>
      <c r="T1225" s="140">
        <f t="shared" si="96"/>
        <v>0</v>
      </c>
      <c r="U1225" s="140"/>
      <c r="V1225" s="141"/>
      <c r="W1225" s="141"/>
      <c r="X1225" s="141"/>
      <c r="Y1225" s="135"/>
      <c r="Z1225" s="135"/>
      <c r="AA1225" s="142"/>
      <c r="AB1225" s="135"/>
      <c r="AC1225" s="135"/>
      <c r="AD1225" s="135"/>
      <c r="AE1225" s="135"/>
      <c r="AF1225" s="143" t="e">
        <f t="shared" si="97"/>
        <v>#DIV/0!</v>
      </c>
      <c r="AG1225" s="144"/>
      <c r="AH1225" s="144" t="b">
        <f t="shared" si="98"/>
        <v>1</v>
      </c>
    </row>
    <row r="1226" spans="1:34" ht="44.25" customHeight="1" thickBot="1" x14ac:dyDescent="0.3">
      <c r="A1226" s="135"/>
      <c r="B1226" s="135"/>
      <c r="C1226" s="136"/>
      <c r="D1226" s="135"/>
      <c r="E1226" s="136" t="str">
        <f>IF(D1226=1,'Tipo '!$B$2,IF(D1226=2,'Tipo '!$B$3,IF(D1226=3,'Tipo '!$B$4,IF(D1226=4,'Tipo '!$B$5,IF(D1226=5,'Tipo '!$B$6,IF(D1226=6,'Tipo '!$B$7,IF(D1226=7,'Tipo '!$B$8,IF(D1226=8,'Tipo '!$B$9,IF(D1226=9,'Tipo '!$B$10,IF(D1226=10,'Tipo '!$B$11,IF(D1226=11,'Tipo '!$B$12,IF(D1226=12,'Tipo '!$B$13,IF(D1226=13,'Tipo '!$B$14,IF(D1226=14,'Tipo '!$B$15,IF(D1226=15,'Tipo '!$B$16,IF(D1226=16,'Tipo '!$B$17,IF(D1226=17,'Tipo '!$B$18,IF(D1226=18,'Tipo '!$B$19,IF(D1226=19,'Tipo '!$B$20,IF(D1226=20,'Tipo '!$B$21,"No ha seleccionado un tipo de contrato válido"))))))))))))))))))))</f>
        <v>No ha seleccionado un tipo de contrato válido</v>
      </c>
      <c r="F1226" s="136"/>
      <c r="G1226" s="136"/>
      <c r="H1226" s="146"/>
      <c r="I1226" s="146"/>
      <c r="J1226" s="135"/>
      <c r="K1226" s="136" t="str">
        <f>IF(J1226=1,'Equivalencia BH-BMPT'!$D$2,IF(J1226=2,'Equivalencia BH-BMPT'!$D$3,IF(J1226=3,'Equivalencia BH-BMPT'!$D$4,IF(J1226=4,'Equivalencia BH-BMPT'!$D$5,IF(J1226=5,'Equivalencia BH-BMPT'!$D$6,IF(J1226=6,'Equivalencia BH-BMPT'!$D$7,IF(J1226=7,'Equivalencia BH-BMPT'!$D$8,IF(J1226=8,'Equivalencia BH-BMPT'!$D$9,IF(J1226=9,'Equivalencia BH-BMPT'!$D$10,IF(J1226=10,'Equivalencia BH-BMPT'!$D$11,IF(J1226=11,'Equivalencia BH-BMPT'!$D$12,IF(J1226=12,'Equivalencia BH-BMPT'!$D$13,IF(J1226=13,'Equivalencia BH-BMPT'!$D$14,IF(J1226=14,'Equivalencia BH-BMPT'!$D$15,IF(J1226=15,'Equivalencia BH-BMPT'!$D$16,IF(J1226=16,'Equivalencia BH-BMPT'!$D$17,IF(J1226=17,'Equivalencia BH-BMPT'!$D$18,IF(J1226=18,'Equivalencia BH-BMPT'!$D$19,IF(J1226=19,'Equivalencia BH-BMPT'!$D$20,IF(J1226=20,'Equivalencia BH-BMPT'!$D$21,IF(J1226=21,'Equivalencia BH-BMPT'!$D$22,IF(J1226=22,'Equivalencia BH-BMPT'!$D$23,IF(J1226=23,'Equivalencia BH-BMPT'!#REF!,IF(J1226=24,'Equivalencia BH-BMPT'!$D$25,IF(J1226=25,'Equivalencia BH-BMPT'!$D$26,IF(J1226=26,'Equivalencia BH-BMPT'!$D$27,IF(J1226=27,'Equivalencia BH-BMPT'!$D$28,IF(J1226=28,'Equivalencia BH-BMPT'!$D$29,IF(J1226=29,'Equivalencia BH-BMPT'!$D$30,IF(J1226=30,'Equivalencia BH-BMPT'!$D$31,IF(J1226=31,'Equivalencia BH-BMPT'!$D$32,IF(J1226=32,'Equivalencia BH-BMPT'!$D$33,IF(J1226=33,'Equivalencia BH-BMPT'!$D$34,IF(J1226=34,'Equivalencia BH-BMPT'!$D$35,IF(J1226=35,'Equivalencia BH-BMPT'!$D$36,IF(J1226=36,'Equivalencia BH-BMPT'!$D$37,IF(J1226=37,'Equivalencia BH-BMPT'!$D$38,IF(J1226=38,'Equivalencia BH-BMPT'!#REF!,IF(J1226=39,'Equivalencia BH-BMPT'!$D$40,IF(J1226=40,'Equivalencia BH-BMPT'!$D$41,IF(J1226=41,'Equivalencia BH-BMPT'!$D$42,IF(J1226=42,'Equivalencia BH-BMPT'!$D$43,IF(J1226=43,'Equivalencia BH-BMPT'!$D$44,IF(J1226=44,'Equivalencia BH-BMPT'!$D$45,IF(J1226=45,'Equivalencia BH-BMPT'!$D$46,"No ha seleccionado un número de programa")))))))))))))))))))))))))))))))))))))))))))))</f>
        <v>No ha seleccionado un número de programa</v>
      </c>
      <c r="L1226" s="137"/>
      <c r="M1226" s="135"/>
      <c r="N1226" s="147"/>
      <c r="O1226" s="138"/>
      <c r="P1226" s="139"/>
      <c r="Q1226" s="140"/>
      <c r="R1226" s="140"/>
      <c r="S1226" s="140"/>
      <c r="T1226" s="140">
        <f t="shared" si="96"/>
        <v>0</v>
      </c>
      <c r="U1226" s="140"/>
      <c r="V1226" s="141"/>
      <c r="W1226" s="141"/>
      <c r="X1226" s="141"/>
      <c r="Y1226" s="135"/>
      <c r="Z1226" s="135"/>
      <c r="AA1226" s="142"/>
      <c r="AB1226" s="135"/>
      <c r="AC1226" s="135"/>
      <c r="AD1226" s="135"/>
      <c r="AE1226" s="135"/>
      <c r="AF1226" s="143" t="e">
        <f t="shared" si="97"/>
        <v>#DIV/0!</v>
      </c>
      <c r="AG1226" s="144"/>
      <c r="AH1226" s="144" t="b">
        <f t="shared" si="98"/>
        <v>1</v>
      </c>
    </row>
    <row r="1227" spans="1:34" ht="44.25" customHeight="1" thickBot="1" x14ac:dyDescent="0.3">
      <c r="A1227" s="135"/>
      <c r="B1227" s="135"/>
      <c r="C1227" s="136"/>
      <c r="D1227" s="135"/>
      <c r="E1227" s="136" t="str">
        <f>IF(D1227=1,'Tipo '!$B$2,IF(D1227=2,'Tipo '!$B$3,IF(D1227=3,'Tipo '!$B$4,IF(D1227=4,'Tipo '!$B$5,IF(D1227=5,'Tipo '!$B$6,IF(D1227=6,'Tipo '!$B$7,IF(D1227=7,'Tipo '!$B$8,IF(D1227=8,'Tipo '!$B$9,IF(D1227=9,'Tipo '!$B$10,IF(D1227=10,'Tipo '!$B$11,IF(D1227=11,'Tipo '!$B$12,IF(D1227=12,'Tipo '!$B$13,IF(D1227=13,'Tipo '!$B$14,IF(D1227=14,'Tipo '!$B$15,IF(D1227=15,'Tipo '!$B$16,IF(D1227=16,'Tipo '!$B$17,IF(D1227=17,'Tipo '!$B$18,IF(D1227=18,'Tipo '!$B$19,IF(D1227=19,'Tipo '!$B$20,IF(D1227=20,'Tipo '!$B$21,"No ha seleccionado un tipo de contrato válido"))))))))))))))))))))</f>
        <v>No ha seleccionado un tipo de contrato válido</v>
      </c>
      <c r="F1227" s="136"/>
      <c r="G1227" s="136"/>
      <c r="H1227" s="146"/>
      <c r="I1227" s="146"/>
      <c r="J1227" s="135"/>
      <c r="K1227" s="136" t="str">
        <f>IF(J1227=1,'Equivalencia BH-BMPT'!$D$2,IF(J1227=2,'Equivalencia BH-BMPT'!$D$3,IF(J1227=3,'Equivalencia BH-BMPT'!$D$4,IF(J1227=4,'Equivalencia BH-BMPT'!$D$5,IF(J1227=5,'Equivalencia BH-BMPT'!$D$6,IF(J1227=6,'Equivalencia BH-BMPT'!$D$7,IF(J1227=7,'Equivalencia BH-BMPT'!$D$8,IF(J1227=8,'Equivalencia BH-BMPT'!$D$9,IF(J1227=9,'Equivalencia BH-BMPT'!$D$10,IF(J1227=10,'Equivalencia BH-BMPT'!$D$11,IF(J1227=11,'Equivalencia BH-BMPT'!$D$12,IF(J1227=12,'Equivalencia BH-BMPT'!$D$13,IF(J1227=13,'Equivalencia BH-BMPT'!$D$14,IF(J1227=14,'Equivalencia BH-BMPT'!$D$15,IF(J1227=15,'Equivalencia BH-BMPT'!$D$16,IF(J1227=16,'Equivalencia BH-BMPT'!$D$17,IF(J1227=17,'Equivalencia BH-BMPT'!$D$18,IF(J1227=18,'Equivalencia BH-BMPT'!$D$19,IF(J1227=19,'Equivalencia BH-BMPT'!$D$20,IF(J1227=20,'Equivalencia BH-BMPT'!$D$21,IF(J1227=21,'Equivalencia BH-BMPT'!$D$22,IF(J1227=22,'Equivalencia BH-BMPT'!$D$23,IF(J1227=23,'Equivalencia BH-BMPT'!#REF!,IF(J1227=24,'Equivalencia BH-BMPT'!$D$25,IF(J1227=25,'Equivalencia BH-BMPT'!$D$26,IF(J1227=26,'Equivalencia BH-BMPT'!$D$27,IF(J1227=27,'Equivalencia BH-BMPT'!$D$28,IF(J1227=28,'Equivalencia BH-BMPT'!$D$29,IF(J1227=29,'Equivalencia BH-BMPT'!$D$30,IF(J1227=30,'Equivalencia BH-BMPT'!$D$31,IF(J1227=31,'Equivalencia BH-BMPT'!$D$32,IF(J1227=32,'Equivalencia BH-BMPT'!$D$33,IF(J1227=33,'Equivalencia BH-BMPT'!$D$34,IF(J1227=34,'Equivalencia BH-BMPT'!$D$35,IF(J1227=35,'Equivalencia BH-BMPT'!$D$36,IF(J1227=36,'Equivalencia BH-BMPT'!$D$37,IF(J1227=37,'Equivalencia BH-BMPT'!$D$38,IF(J1227=38,'Equivalencia BH-BMPT'!#REF!,IF(J1227=39,'Equivalencia BH-BMPT'!$D$40,IF(J1227=40,'Equivalencia BH-BMPT'!$D$41,IF(J1227=41,'Equivalencia BH-BMPT'!$D$42,IF(J1227=42,'Equivalencia BH-BMPT'!$D$43,IF(J1227=43,'Equivalencia BH-BMPT'!$D$44,IF(J1227=44,'Equivalencia BH-BMPT'!$D$45,IF(J1227=45,'Equivalencia BH-BMPT'!$D$46,"No ha seleccionado un número de programa")))))))))))))))))))))))))))))))))))))))))))))</f>
        <v>No ha seleccionado un número de programa</v>
      </c>
      <c r="L1227" s="137"/>
      <c r="M1227" s="135"/>
      <c r="N1227" s="147"/>
      <c r="O1227" s="138"/>
      <c r="P1227" s="139"/>
      <c r="Q1227" s="140"/>
      <c r="R1227" s="140"/>
      <c r="S1227" s="140"/>
      <c r="T1227" s="140">
        <f t="shared" si="96"/>
        <v>0</v>
      </c>
      <c r="U1227" s="140"/>
      <c r="V1227" s="141"/>
      <c r="W1227" s="141"/>
      <c r="X1227" s="141"/>
      <c r="Y1227" s="135"/>
      <c r="Z1227" s="135"/>
      <c r="AA1227" s="142"/>
      <c r="AB1227" s="135"/>
      <c r="AC1227" s="135"/>
      <c r="AD1227" s="135"/>
      <c r="AE1227" s="135"/>
      <c r="AF1227" s="143" t="e">
        <f t="shared" si="97"/>
        <v>#DIV/0!</v>
      </c>
      <c r="AG1227" s="144"/>
      <c r="AH1227" s="144" t="b">
        <f t="shared" si="98"/>
        <v>1</v>
      </c>
    </row>
    <row r="1228" spans="1:34" ht="44.25" customHeight="1" thickBot="1" x14ac:dyDescent="0.3">
      <c r="A1228" s="135"/>
      <c r="B1228" s="135"/>
      <c r="C1228" s="136"/>
      <c r="D1228" s="135"/>
      <c r="E1228" s="136" t="str">
        <f>IF(D1228=1,'Tipo '!$B$2,IF(D1228=2,'Tipo '!$B$3,IF(D1228=3,'Tipo '!$B$4,IF(D1228=4,'Tipo '!$B$5,IF(D1228=5,'Tipo '!$B$6,IF(D1228=6,'Tipo '!$B$7,IF(D1228=7,'Tipo '!$B$8,IF(D1228=8,'Tipo '!$B$9,IF(D1228=9,'Tipo '!$B$10,IF(D1228=10,'Tipo '!$B$11,IF(D1228=11,'Tipo '!$B$12,IF(D1228=12,'Tipo '!$B$13,IF(D1228=13,'Tipo '!$B$14,IF(D1228=14,'Tipo '!$B$15,IF(D1228=15,'Tipo '!$B$16,IF(D1228=16,'Tipo '!$B$17,IF(D1228=17,'Tipo '!$B$18,IF(D1228=18,'Tipo '!$B$19,IF(D1228=19,'Tipo '!$B$20,IF(D1228=20,'Tipo '!$B$21,"No ha seleccionado un tipo de contrato válido"))))))))))))))))))))</f>
        <v>No ha seleccionado un tipo de contrato válido</v>
      </c>
      <c r="F1228" s="136"/>
      <c r="G1228" s="136"/>
      <c r="H1228" s="146"/>
      <c r="I1228" s="146"/>
      <c r="J1228" s="135"/>
      <c r="K1228" s="136" t="str">
        <f>IF(J1228=1,'Equivalencia BH-BMPT'!$D$2,IF(J1228=2,'Equivalencia BH-BMPT'!$D$3,IF(J1228=3,'Equivalencia BH-BMPT'!$D$4,IF(J1228=4,'Equivalencia BH-BMPT'!$D$5,IF(J1228=5,'Equivalencia BH-BMPT'!$D$6,IF(J1228=6,'Equivalencia BH-BMPT'!$D$7,IF(J1228=7,'Equivalencia BH-BMPT'!$D$8,IF(J1228=8,'Equivalencia BH-BMPT'!$D$9,IF(J1228=9,'Equivalencia BH-BMPT'!$D$10,IF(J1228=10,'Equivalencia BH-BMPT'!$D$11,IF(J1228=11,'Equivalencia BH-BMPT'!$D$12,IF(J1228=12,'Equivalencia BH-BMPT'!$D$13,IF(J1228=13,'Equivalencia BH-BMPT'!$D$14,IF(J1228=14,'Equivalencia BH-BMPT'!$D$15,IF(J1228=15,'Equivalencia BH-BMPT'!$D$16,IF(J1228=16,'Equivalencia BH-BMPT'!$D$17,IF(J1228=17,'Equivalencia BH-BMPT'!$D$18,IF(J1228=18,'Equivalencia BH-BMPT'!$D$19,IF(J1228=19,'Equivalencia BH-BMPT'!$D$20,IF(J1228=20,'Equivalencia BH-BMPT'!$D$21,IF(J1228=21,'Equivalencia BH-BMPT'!$D$22,IF(J1228=22,'Equivalencia BH-BMPT'!$D$23,IF(J1228=23,'Equivalencia BH-BMPT'!#REF!,IF(J1228=24,'Equivalencia BH-BMPT'!$D$25,IF(J1228=25,'Equivalencia BH-BMPT'!$D$26,IF(J1228=26,'Equivalencia BH-BMPT'!$D$27,IF(J1228=27,'Equivalencia BH-BMPT'!$D$28,IF(J1228=28,'Equivalencia BH-BMPT'!$D$29,IF(J1228=29,'Equivalencia BH-BMPT'!$D$30,IF(J1228=30,'Equivalencia BH-BMPT'!$D$31,IF(J1228=31,'Equivalencia BH-BMPT'!$D$32,IF(J1228=32,'Equivalencia BH-BMPT'!$D$33,IF(J1228=33,'Equivalencia BH-BMPT'!$D$34,IF(J1228=34,'Equivalencia BH-BMPT'!$D$35,IF(J1228=35,'Equivalencia BH-BMPT'!$D$36,IF(J1228=36,'Equivalencia BH-BMPT'!$D$37,IF(J1228=37,'Equivalencia BH-BMPT'!$D$38,IF(J1228=38,'Equivalencia BH-BMPT'!#REF!,IF(J1228=39,'Equivalencia BH-BMPT'!$D$40,IF(J1228=40,'Equivalencia BH-BMPT'!$D$41,IF(J1228=41,'Equivalencia BH-BMPT'!$D$42,IF(J1228=42,'Equivalencia BH-BMPT'!$D$43,IF(J1228=43,'Equivalencia BH-BMPT'!$D$44,IF(J1228=44,'Equivalencia BH-BMPT'!$D$45,IF(J1228=45,'Equivalencia BH-BMPT'!$D$46,"No ha seleccionado un número de programa")))))))))))))))))))))))))))))))))))))))))))))</f>
        <v>No ha seleccionado un número de programa</v>
      </c>
      <c r="L1228" s="137"/>
      <c r="M1228" s="135"/>
      <c r="N1228" s="147"/>
      <c r="O1228" s="138"/>
      <c r="P1228" s="139"/>
      <c r="Q1228" s="140"/>
      <c r="R1228" s="140"/>
      <c r="S1228" s="140"/>
      <c r="T1228" s="140">
        <f t="shared" si="96"/>
        <v>0</v>
      </c>
      <c r="U1228" s="140"/>
      <c r="V1228" s="141"/>
      <c r="W1228" s="141"/>
      <c r="X1228" s="141"/>
      <c r="Y1228" s="135"/>
      <c r="Z1228" s="135"/>
      <c r="AA1228" s="142"/>
      <c r="AB1228" s="135"/>
      <c r="AC1228" s="135"/>
      <c r="AD1228" s="135"/>
      <c r="AE1228" s="135"/>
      <c r="AF1228" s="143" t="e">
        <f t="shared" si="97"/>
        <v>#DIV/0!</v>
      </c>
      <c r="AG1228" s="144"/>
      <c r="AH1228" s="144" t="b">
        <f t="shared" si="98"/>
        <v>1</v>
      </c>
    </row>
    <row r="1229" spans="1:34" ht="44.25" customHeight="1" thickBot="1" x14ac:dyDescent="0.3">
      <c r="A1229" s="135"/>
      <c r="B1229" s="135"/>
      <c r="C1229" s="136"/>
      <c r="D1229" s="135"/>
      <c r="E1229" s="136" t="str">
        <f>IF(D1229=1,'Tipo '!$B$2,IF(D1229=2,'Tipo '!$B$3,IF(D1229=3,'Tipo '!$B$4,IF(D1229=4,'Tipo '!$B$5,IF(D1229=5,'Tipo '!$B$6,IF(D1229=6,'Tipo '!$B$7,IF(D1229=7,'Tipo '!$B$8,IF(D1229=8,'Tipo '!$B$9,IF(D1229=9,'Tipo '!$B$10,IF(D1229=10,'Tipo '!$B$11,IF(D1229=11,'Tipo '!$B$12,IF(D1229=12,'Tipo '!$B$13,IF(D1229=13,'Tipo '!$B$14,IF(D1229=14,'Tipo '!$B$15,IF(D1229=15,'Tipo '!$B$16,IF(D1229=16,'Tipo '!$B$17,IF(D1229=17,'Tipo '!$B$18,IF(D1229=18,'Tipo '!$B$19,IF(D1229=19,'Tipo '!$B$20,IF(D1229=20,'Tipo '!$B$21,"No ha seleccionado un tipo de contrato válido"))))))))))))))))))))</f>
        <v>No ha seleccionado un tipo de contrato válido</v>
      </c>
      <c r="F1229" s="136"/>
      <c r="G1229" s="136"/>
      <c r="H1229" s="146"/>
      <c r="I1229" s="146"/>
      <c r="J1229" s="135"/>
      <c r="K1229" s="136" t="str">
        <f>IF(J1229=1,'Equivalencia BH-BMPT'!$D$2,IF(J1229=2,'Equivalencia BH-BMPT'!$D$3,IF(J1229=3,'Equivalencia BH-BMPT'!$D$4,IF(J1229=4,'Equivalencia BH-BMPT'!$D$5,IF(J1229=5,'Equivalencia BH-BMPT'!$D$6,IF(J1229=6,'Equivalencia BH-BMPT'!$D$7,IF(J1229=7,'Equivalencia BH-BMPT'!$D$8,IF(J1229=8,'Equivalencia BH-BMPT'!$D$9,IF(J1229=9,'Equivalencia BH-BMPT'!$D$10,IF(J1229=10,'Equivalencia BH-BMPT'!$D$11,IF(J1229=11,'Equivalencia BH-BMPT'!$D$12,IF(J1229=12,'Equivalencia BH-BMPT'!$D$13,IF(J1229=13,'Equivalencia BH-BMPT'!$D$14,IF(J1229=14,'Equivalencia BH-BMPT'!$D$15,IF(J1229=15,'Equivalencia BH-BMPT'!$D$16,IF(J1229=16,'Equivalencia BH-BMPT'!$D$17,IF(J1229=17,'Equivalencia BH-BMPT'!$D$18,IF(J1229=18,'Equivalencia BH-BMPT'!$D$19,IF(J1229=19,'Equivalencia BH-BMPT'!$D$20,IF(J1229=20,'Equivalencia BH-BMPT'!$D$21,IF(J1229=21,'Equivalencia BH-BMPT'!$D$22,IF(J1229=22,'Equivalencia BH-BMPT'!$D$23,IF(J1229=23,'Equivalencia BH-BMPT'!#REF!,IF(J1229=24,'Equivalencia BH-BMPT'!$D$25,IF(J1229=25,'Equivalencia BH-BMPT'!$D$26,IF(J1229=26,'Equivalencia BH-BMPT'!$D$27,IF(J1229=27,'Equivalencia BH-BMPT'!$D$28,IF(J1229=28,'Equivalencia BH-BMPT'!$D$29,IF(J1229=29,'Equivalencia BH-BMPT'!$D$30,IF(J1229=30,'Equivalencia BH-BMPT'!$D$31,IF(J1229=31,'Equivalencia BH-BMPT'!$D$32,IF(J1229=32,'Equivalencia BH-BMPT'!$D$33,IF(J1229=33,'Equivalencia BH-BMPT'!$D$34,IF(J1229=34,'Equivalencia BH-BMPT'!$D$35,IF(J1229=35,'Equivalencia BH-BMPT'!$D$36,IF(J1229=36,'Equivalencia BH-BMPT'!$D$37,IF(J1229=37,'Equivalencia BH-BMPT'!$D$38,IF(J1229=38,'Equivalencia BH-BMPT'!#REF!,IF(J1229=39,'Equivalencia BH-BMPT'!$D$40,IF(J1229=40,'Equivalencia BH-BMPT'!$D$41,IF(J1229=41,'Equivalencia BH-BMPT'!$D$42,IF(J1229=42,'Equivalencia BH-BMPT'!$D$43,IF(J1229=43,'Equivalencia BH-BMPT'!$D$44,IF(J1229=44,'Equivalencia BH-BMPT'!$D$45,IF(J1229=45,'Equivalencia BH-BMPT'!$D$46,"No ha seleccionado un número de programa")))))))))))))))))))))))))))))))))))))))))))))</f>
        <v>No ha seleccionado un número de programa</v>
      </c>
      <c r="L1229" s="137"/>
      <c r="M1229" s="135"/>
      <c r="N1229" s="147"/>
      <c r="O1229" s="138"/>
      <c r="P1229" s="139"/>
      <c r="Q1229" s="140"/>
      <c r="R1229" s="140"/>
      <c r="S1229" s="140"/>
      <c r="T1229" s="140">
        <f t="shared" si="96"/>
        <v>0</v>
      </c>
      <c r="U1229" s="140"/>
      <c r="V1229" s="141"/>
      <c r="W1229" s="141"/>
      <c r="X1229" s="141"/>
      <c r="Y1229" s="135"/>
      <c r="Z1229" s="135"/>
      <c r="AA1229" s="142"/>
      <c r="AB1229" s="135"/>
      <c r="AC1229" s="135"/>
      <c r="AD1229" s="135"/>
      <c r="AE1229" s="135"/>
      <c r="AF1229" s="143" t="e">
        <f t="shared" si="97"/>
        <v>#DIV/0!</v>
      </c>
      <c r="AG1229" s="144"/>
      <c r="AH1229" s="144" t="b">
        <f t="shared" si="98"/>
        <v>1</v>
      </c>
    </row>
    <row r="1230" spans="1:34" ht="44.25" customHeight="1" thickBot="1" x14ac:dyDescent="0.3">
      <c r="A1230" s="135"/>
      <c r="B1230" s="135"/>
      <c r="C1230" s="136"/>
      <c r="D1230" s="135"/>
      <c r="E1230" s="136" t="str">
        <f>IF(D1230=1,'Tipo '!$B$2,IF(D1230=2,'Tipo '!$B$3,IF(D1230=3,'Tipo '!$B$4,IF(D1230=4,'Tipo '!$B$5,IF(D1230=5,'Tipo '!$B$6,IF(D1230=6,'Tipo '!$B$7,IF(D1230=7,'Tipo '!$B$8,IF(D1230=8,'Tipo '!$B$9,IF(D1230=9,'Tipo '!$B$10,IF(D1230=10,'Tipo '!$B$11,IF(D1230=11,'Tipo '!$B$12,IF(D1230=12,'Tipo '!$B$13,IF(D1230=13,'Tipo '!$B$14,IF(D1230=14,'Tipo '!$B$15,IF(D1230=15,'Tipo '!$B$16,IF(D1230=16,'Tipo '!$B$17,IF(D1230=17,'Tipo '!$B$18,IF(D1230=18,'Tipo '!$B$19,IF(D1230=19,'Tipo '!$B$20,IF(D1230=20,'Tipo '!$B$21,"No ha seleccionado un tipo de contrato válido"))))))))))))))))))))</f>
        <v>No ha seleccionado un tipo de contrato válido</v>
      </c>
      <c r="F1230" s="136"/>
      <c r="G1230" s="136"/>
      <c r="H1230" s="146"/>
      <c r="I1230" s="146"/>
      <c r="J1230" s="135"/>
      <c r="K1230" s="136" t="str">
        <f>IF(J1230=1,'Equivalencia BH-BMPT'!$D$2,IF(J1230=2,'Equivalencia BH-BMPT'!$D$3,IF(J1230=3,'Equivalencia BH-BMPT'!$D$4,IF(J1230=4,'Equivalencia BH-BMPT'!$D$5,IF(J1230=5,'Equivalencia BH-BMPT'!$D$6,IF(J1230=6,'Equivalencia BH-BMPT'!$D$7,IF(J1230=7,'Equivalencia BH-BMPT'!$D$8,IF(J1230=8,'Equivalencia BH-BMPT'!$D$9,IF(J1230=9,'Equivalencia BH-BMPT'!$D$10,IF(J1230=10,'Equivalencia BH-BMPT'!$D$11,IF(J1230=11,'Equivalencia BH-BMPT'!$D$12,IF(J1230=12,'Equivalencia BH-BMPT'!$D$13,IF(J1230=13,'Equivalencia BH-BMPT'!$D$14,IF(J1230=14,'Equivalencia BH-BMPT'!$D$15,IF(J1230=15,'Equivalencia BH-BMPT'!$D$16,IF(J1230=16,'Equivalencia BH-BMPT'!$D$17,IF(J1230=17,'Equivalencia BH-BMPT'!$D$18,IF(J1230=18,'Equivalencia BH-BMPT'!$D$19,IF(J1230=19,'Equivalencia BH-BMPT'!$D$20,IF(J1230=20,'Equivalencia BH-BMPT'!$D$21,IF(J1230=21,'Equivalencia BH-BMPT'!$D$22,IF(J1230=22,'Equivalencia BH-BMPT'!$D$23,IF(J1230=23,'Equivalencia BH-BMPT'!#REF!,IF(J1230=24,'Equivalencia BH-BMPT'!$D$25,IF(J1230=25,'Equivalencia BH-BMPT'!$D$26,IF(J1230=26,'Equivalencia BH-BMPT'!$D$27,IF(J1230=27,'Equivalencia BH-BMPT'!$D$28,IF(J1230=28,'Equivalencia BH-BMPT'!$D$29,IF(J1230=29,'Equivalencia BH-BMPT'!$D$30,IF(J1230=30,'Equivalencia BH-BMPT'!$D$31,IF(J1230=31,'Equivalencia BH-BMPT'!$D$32,IF(J1230=32,'Equivalencia BH-BMPT'!$D$33,IF(J1230=33,'Equivalencia BH-BMPT'!$D$34,IF(J1230=34,'Equivalencia BH-BMPT'!$D$35,IF(J1230=35,'Equivalencia BH-BMPT'!$D$36,IF(J1230=36,'Equivalencia BH-BMPT'!$D$37,IF(J1230=37,'Equivalencia BH-BMPT'!$D$38,IF(J1230=38,'Equivalencia BH-BMPT'!#REF!,IF(J1230=39,'Equivalencia BH-BMPT'!$D$40,IF(J1230=40,'Equivalencia BH-BMPT'!$D$41,IF(J1230=41,'Equivalencia BH-BMPT'!$D$42,IF(J1230=42,'Equivalencia BH-BMPT'!$D$43,IF(J1230=43,'Equivalencia BH-BMPT'!$D$44,IF(J1230=44,'Equivalencia BH-BMPT'!$D$45,IF(J1230=45,'Equivalencia BH-BMPT'!$D$46,"No ha seleccionado un número de programa")))))))))))))))))))))))))))))))))))))))))))))</f>
        <v>No ha seleccionado un número de programa</v>
      </c>
      <c r="L1230" s="137"/>
      <c r="M1230" s="135"/>
      <c r="N1230" s="147"/>
      <c r="O1230" s="138"/>
      <c r="P1230" s="139"/>
      <c r="Q1230" s="140"/>
      <c r="R1230" s="140"/>
      <c r="S1230" s="140"/>
      <c r="T1230" s="140">
        <f t="shared" si="96"/>
        <v>0</v>
      </c>
      <c r="U1230" s="140"/>
      <c r="V1230" s="141"/>
      <c r="W1230" s="141"/>
      <c r="X1230" s="141"/>
      <c r="Y1230" s="135"/>
      <c r="Z1230" s="135"/>
      <c r="AA1230" s="142"/>
      <c r="AB1230" s="135"/>
      <c r="AC1230" s="135"/>
      <c r="AD1230" s="135"/>
      <c r="AE1230" s="135"/>
      <c r="AF1230" s="143" t="e">
        <f t="shared" si="97"/>
        <v>#DIV/0!</v>
      </c>
      <c r="AG1230" s="144"/>
      <c r="AH1230" s="144" t="b">
        <f t="shared" si="98"/>
        <v>1</v>
      </c>
    </row>
    <row r="1231" spans="1:34" ht="44.25" customHeight="1" thickBot="1" x14ac:dyDescent="0.3">
      <c r="A1231" s="135"/>
      <c r="B1231" s="135"/>
      <c r="C1231" s="136"/>
      <c r="D1231" s="135"/>
      <c r="E1231" s="136" t="str">
        <f>IF(D1231=1,'Tipo '!$B$2,IF(D1231=2,'Tipo '!$B$3,IF(D1231=3,'Tipo '!$B$4,IF(D1231=4,'Tipo '!$B$5,IF(D1231=5,'Tipo '!$B$6,IF(D1231=6,'Tipo '!$B$7,IF(D1231=7,'Tipo '!$B$8,IF(D1231=8,'Tipo '!$B$9,IF(D1231=9,'Tipo '!$B$10,IF(D1231=10,'Tipo '!$B$11,IF(D1231=11,'Tipo '!$B$12,IF(D1231=12,'Tipo '!$B$13,IF(D1231=13,'Tipo '!$B$14,IF(D1231=14,'Tipo '!$B$15,IF(D1231=15,'Tipo '!$B$16,IF(D1231=16,'Tipo '!$B$17,IF(D1231=17,'Tipo '!$B$18,IF(D1231=18,'Tipo '!$B$19,IF(D1231=19,'Tipo '!$B$20,IF(D1231=20,'Tipo '!$B$21,"No ha seleccionado un tipo de contrato válido"))))))))))))))))))))</f>
        <v>No ha seleccionado un tipo de contrato válido</v>
      </c>
      <c r="F1231" s="136"/>
      <c r="G1231" s="136"/>
      <c r="H1231" s="146"/>
      <c r="I1231" s="146"/>
      <c r="J1231" s="135"/>
      <c r="K1231" s="136" t="str">
        <f>IF(J1231=1,'Equivalencia BH-BMPT'!$D$2,IF(J1231=2,'Equivalencia BH-BMPT'!$D$3,IF(J1231=3,'Equivalencia BH-BMPT'!$D$4,IF(J1231=4,'Equivalencia BH-BMPT'!$D$5,IF(J1231=5,'Equivalencia BH-BMPT'!$D$6,IF(J1231=6,'Equivalencia BH-BMPT'!$D$7,IF(J1231=7,'Equivalencia BH-BMPT'!$D$8,IF(J1231=8,'Equivalencia BH-BMPT'!$D$9,IF(J1231=9,'Equivalencia BH-BMPT'!$D$10,IF(J1231=10,'Equivalencia BH-BMPT'!$D$11,IF(J1231=11,'Equivalencia BH-BMPT'!$D$12,IF(J1231=12,'Equivalencia BH-BMPT'!$D$13,IF(J1231=13,'Equivalencia BH-BMPT'!$D$14,IF(J1231=14,'Equivalencia BH-BMPT'!$D$15,IF(J1231=15,'Equivalencia BH-BMPT'!$D$16,IF(J1231=16,'Equivalencia BH-BMPT'!$D$17,IF(J1231=17,'Equivalencia BH-BMPT'!$D$18,IF(J1231=18,'Equivalencia BH-BMPT'!$D$19,IF(J1231=19,'Equivalencia BH-BMPT'!$D$20,IF(J1231=20,'Equivalencia BH-BMPT'!$D$21,IF(J1231=21,'Equivalencia BH-BMPT'!$D$22,IF(J1231=22,'Equivalencia BH-BMPT'!$D$23,IF(J1231=23,'Equivalencia BH-BMPT'!#REF!,IF(J1231=24,'Equivalencia BH-BMPT'!$D$25,IF(J1231=25,'Equivalencia BH-BMPT'!$D$26,IF(J1231=26,'Equivalencia BH-BMPT'!$D$27,IF(J1231=27,'Equivalencia BH-BMPT'!$D$28,IF(J1231=28,'Equivalencia BH-BMPT'!$D$29,IF(J1231=29,'Equivalencia BH-BMPT'!$D$30,IF(J1231=30,'Equivalencia BH-BMPT'!$D$31,IF(J1231=31,'Equivalencia BH-BMPT'!$D$32,IF(J1231=32,'Equivalencia BH-BMPT'!$D$33,IF(J1231=33,'Equivalencia BH-BMPT'!$D$34,IF(J1231=34,'Equivalencia BH-BMPT'!$D$35,IF(J1231=35,'Equivalencia BH-BMPT'!$D$36,IF(J1231=36,'Equivalencia BH-BMPT'!$D$37,IF(J1231=37,'Equivalencia BH-BMPT'!$D$38,IF(J1231=38,'Equivalencia BH-BMPT'!#REF!,IF(J1231=39,'Equivalencia BH-BMPT'!$D$40,IF(J1231=40,'Equivalencia BH-BMPT'!$D$41,IF(J1231=41,'Equivalencia BH-BMPT'!$D$42,IF(J1231=42,'Equivalencia BH-BMPT'!$D$43,IF(J1231=43,'Equivalencia BH-BMPT'!$D$44,IF(J1231=44,'Equivalencia BH-BMPT'!$D$45,IF(J1231=45,'Equivalencia BH-BMPT'!$D$46,"No ha seleccionado un número de programa")))))))))))))))))))))))))))))))))))))))))))))</f>
        <v>No ha seleccionado un número de programa</v>
      </c>
      <c r="L1231" s="137"/>
      <c r="M1231" s="135"/>
      <c r="N1231" s="147"/>
      <c r="O1231" s="138"/>
      <c r="P1231" s="139"/>
      <c r="Q1231" s="140"/>
      <c r="R1231" s="140"/>
      <c r="S1231" s="140"/>
      <c r="T1231" s="140">
        <f t="shared" si="96"/>
        <v>0</v>
      </c>
      <c r="U1231" s="140"/>
      <c r="V1231" s="141"/>
      <c r="W1231" s="141"/>
      <c r="X1231" s="141"/>
      <c r="Y1231" s="135"/>
      <c r="Z1231" s="135"/>
      <c r="AA1231" s="142"/>
      <c r="AB1231" s="135"/>
      <c r="AC1231" s="135"/>
      <c r="AD1231" s="135"/>
      <c r="AE1231" s="135"/>
      <c r="AF1231" s="143" t="e">
        <f t="shared" si="97"/>
        <v>#DIV/0!</v>
      </c>
      <c r="AG1231" s="144"/>
      <c r="AH1231" s="144" t="b">
        <f t="shared" si="98"/>
        <v>1</v>
      </c>
    </row>
    <row r="1232" spans="1:34" ht="44.25" customHeight="1" thickBot="1" x14ac:dyDescent="0.3">
      <c r="A1232" s="135"/>
      <c r="B1232" s="135"/>
      <c r="C1232" s="136"/>
      <c r="D1232" s="135"/>
      <c r="E1232" s="136" t="str">
        <f>IF(D1232=1,'Tipo '!$B$2,IF(D1232=2,'Tipo '!$B$3,IF(D1232=3,'Tipo '!$B$4,IF(D1232=4,'Tipo '!$B$5,IF(D1232=5,'Tipo '!$B$6,IF(D1232=6,'Tipo '!$B$7,IF(D1232=7,'Tipo '!$B$8,IF(D1232=8,'Tipo '!$B$9,IF(D1232=9,'Tipo '!$B$10,IF(D1232=10,'Tipo '!$B$11,IF(D1232=11,'Tipo '!$B$12,IF(D1232=12,'Tipo '!$B$13,IF(D1232=13,'Tipo '!$B$14,IF(D1232=14,'Tipo '!$B$15,IF(D1232=15,'Tipo '!$B$16,IF(D1232=16,'Tipo '!$B$17,IF(D1232=17,'Tipo '!$B$18,IF(D1232=18,'Tipo '!$B$19,IF(D1232=19,'Tipo '!$B$20,IF(D1232=20,'Tipo '!$B$21,"No ha seleccionado un tipo de contrato válido"))))))))))))))))))))</f>
        <v>No ha seleccionado un tipo de contrato válido</v>
      </c>
      <c r="F1232" s="136"/>
      <c r="G1232" s="136"/>
      <c r="H1232" s="146"/>
      <c r="I1232" s="146"/>
      <c r="J1232" s="135"/>
      <c r="K1232" s="136" t="str">
        <f>IF(J1232=1,'Equivalencia BH-BMPT'!$D$2,IF(J1232=2,'Equivalencia BH-BMPT'!$D$3,IF(J1232=3,'Equivalencia BH-BMPT'!$D$4,IF(J1232=4,'Equivalencia BH-BMPT'!$D$5,IF(J1232=5,'Equivalencia BH-BMPT'!$D$6,IF(J1232=6,'Equivalencia BH-BMPT'!$D$7,IF(J1232=7,'Equivalencia BH-BMPT'!$D$8,IF(J1232=8,'Equivalencia BH-BMPT'!$D$9,IF(J1232=9,'Equivalencia BH-BMPT'!$D$10,IF(J1232=10,'Equivalencia BH-BMPT'!$D$11,IF(J1232=11,'Equivalencia BH-BMPT'!$D$12,IF(J1232=12,'Equivalencia BH-BMPT'!$D$13,IF(J1232=13,'Equivalencia BH-BMPT'!$D$14,IF(J1232=14,'Equivalencia BH-BMPT'!$D$15,IF(J1232=15,'Equivalencia BH-BMPT'!$D$16,IF(J1232=16,'Equivalencia BH-BMPT'!$D$17,IF(J1232=17,'Equivalencia BH-BMPT'!$D$18,IF(J1232=18,'Equivalencia BH-BMPT'!$D$19,IF(J1232=19,'Equivalencia BH-BMPT'!$D$20,IF(J1232=20,'Equivalencia BH-BMPT'!$D$21,IF(J1232=21,'Equivalencia BH-BMPT'!$D$22,IF(J1232=22,'Equivalencia BH-BMPT'!$D$23,IF(J1232=23,'Equivalencia BH-BMPT'!#REF!,IF(J1232=24,'Equivalencia BH-BMPT'!$D$25,IF(J1232=25,'Equivalencia BH-BMPT'!$D$26,IF(J1232=26,'Equivalencia BH-BMPT'!$D$27,IF(J1232=27,'Equivalencia BH-BMPT'!$D$28,IF(J1232=28,'Equivalencia BH-BMPT'!$D$29,IF(J1232=29,'Equivalencia BH-BMPT'!$D$30,IF(J1232=30,'Equivalencia BH-BMPT'!$D$31,IF(J1232=31,'Equivalencia BH-BMPT'!$D$32,IF(J1232=32,'Equivalencia BH-BMPT'!$D$33,IF(J1232=33,'Equivalencia BH-BMPT'!$D$34,IF(J1232=34,'Equivalencia BH-BMPT'!$D$35,IF(J1232=35,'Equivalencia BH-BMPT'!$D$36,IF(J1232=36,'Equivalencia BH-BMPT'!$D$37,IF(J1232=37,'Equivalencia BH-BMPT'!$D$38,IF(J1232=38,'Equivalencia BH-BMPT'!#REF!,IF(J1232=39,'Equivalencia BH-BMPT'!$D$40,IF(J1232=40,'Equivalencia BH-BMPT'!$D$41,IF(J1232=41,'Equivalencia BH-BMPT'!$D$42,IF(J1232=42,'Equivalencia BH-BMPT'!$D$43,IF(J1232=43,'Equivalencia BH-BMPT'!$D$44,IF(J1232=44,'Equivalencia BH-BMPT'!$D$45,IF(J1232=45,'Equivalencia BH-BMPT'!$D$46,"No ha seleccionado un número de programa")))))))))))))))))))))))))))))))))))))))))))))</f>
        <v>No ha seleccionado un número de programa</v>
      </c>
      <c r="L1232" s="137"/>
      <c r="M1232" s="135"/>
      <c r="N1232" s="147"/>
      <c r="O1232" s="138"/>
      <c r="P1232" s="139"/>
      <c r="Q1232" s="140"/>
      <c r="R1232" s="140"/>
      <c r="S1232" s="140"/>
      <c r="T1232" s="140">
        <f t="shared" si="96"/>
        <v>0</v>
      </c>
      <c r="U1232" s="140"/>
      <c r="V1232" s="141"/>
      <c r="W1232" s="141"/>
      <c r="X1232" s="141"/>
      <c r="Y1232" s="135"/>
      <c r="Z1232" s="135"/>
      <c r="AA1232" s="142"/>
      <c r="AB1232" s="135"/>
      <c r="AC1232" s="135"/>
      <c r="AD1232" s="135"/>
      <c r="AE1232" s="135"/>
      <c r="AF1232" s="143" t="e">
        <f t="shared" si="97"/>
        <v>#DIV/0!</v>
      </c>
      <c r="AG1232" s="144"/>
      <c r="AH1232" s="144" t="b">
        <f t="shared" si="98"/>
        <v>1</v>
      </c>
    </row>
    <row r="1233" spans="1:34" ht="44.25" customHeight="1" thickBot="1" x14ac:dyDescent="0.3">
      <c r="A1233" s="135"/>
      <c r="B1233" s="135"/>
      <c r="C1233" s="136"/>
      <c r="D1233" s="135"/>
      <c r="E1233" s="136" t="str">
        <f>IF(D1233=1,'Tipo '!$B$2,IF(D1233=2,'Tipo '!$B$3,IF(D1233=3,'Tipo '!$B$4,IF(D1233=4,'Tipo '!$B$5,IF(D1233=5,'Tipo '!$B$6,IF(D1233=6,'Tipo '!$B$7,IF(D1233=7,'Tipo '!$B$8,IF(D1233=8,'Tipo '!$B$9,IF(D1233=9,'Tipo '!$B$10,IF(D1233=10,'Tipo '!$B$11,IF(D1233=11,'Tipo '!$B$12,IF(D1233=12,'Tipo '!$B$13,IF(D1233=13,'Tipo '!$B$14,IF(D1233=14,'Tipo '!$B$15,IF(D1233=15,'Tipo '!$B$16,IF(D1233=16,'Tipo '!$B$17,IF(D1233=17,'Tipo '!$B$18,IF(D1233=18,'Tipo '!$B$19,IF(D1233=19,'Tipo '!$B$20,IF(D1233=20,'Tipo '!$B$21,"No ha seleccionado un tipo de contrato válido"))))))))))))))))))))</f>
        <v>No ha seleccionado un tipo de contrato válido</v>
      </c>
      <c r="F1233" s="136"/>
      <c r="G1233" s="136"/>
      <c r="H1233" s="146"/>
      <c r="I1233" s="146"/>
      <c r="J1233" s="135"/>
      <c r="K1233" s="136" t="str">
        <f>IF(J1233=1,'Equivalencia BH-BMPT'!$D$2,IF(J1233=2,'Equivalencia BH-BMPT'!$D$3,IF(J1233=3,'Equivalencia BH-BMPT'!$D$4,IF(J1233=4,'Equivalencia BH-BMPT'!$D$5,IF(J1233=5,'Equivalencia BH-BMPT'!$D$6,IF(J1233=6,'Equivalencia BH-BMPT'!$D$7,IF(J1233=7,'Equivalencia BH-BMPT'!$D$8,IF(J1233=8,'Equivalencia BH-BMPT'!$D$9,IF(J1233=9,'Equivalencia BH-BMPT'!$D$10,IF(J1233=10,'Equivalencia BH-BMPT'!$D$11,IF(J1233=11,'Equivalencia BH-BMPT'!$D$12,IF(J1233=12,'Equivalencia BH-BMPT'!$D$13,IF(J1233=13,'Equivalencia BH-BMPT'!$D$14,IF(J1233=14,'Equivalencia BH-BMPT'!$D$15,IF(J1233=15,'Equivalencia BH-BMPT'!$D$16,IF(J1233=16,'Equivalencia BH-BMPT'!$D$17,IF(J1233=17,'Equivalencia BH-BMPT'!$D$18,IF(J1233=18,'Equivalencia BH-BMPT'!$D$19,IF(J1233=19,'Equivalencia BH-BMPT'!$D$20,IF(J1233=20,'Equivalencia BH-BMPT'!$D$21,IF(J1233=21,'Equivalencia BH-BMPT'!$D$22,IF(J1233=22,'Equivalencia BH-BMPT'!$D$23,IF(J1233=23,'Equivalencia BH-BMPT'!#REF!,IF(J1233=24,'Equivalencia BH-BMPT'!$D$25,IF(J1233=25,'Equivalencia BH-BMPT'!$D$26,IF(J1233=26,'Equivalencia BH-BMPT'!$D$27,IF(J1233=27,'Equivalencia BH-BMPT'!$D$28,IF(J1233=28,'Equivalencia BH-BMPT'!$D$29,IF(J1233=29,'Equivalencia BH-BMPT'!$D$30,IF(J1233=30,'Equivalencia BH-BMPT'!$D$31,IF(J1233=31,'Equivalencia BH-BMPT'!$D$32,IF(J1233=32,'Equivalencia BH-BMPT'!$D$33,IF(J1233=33,'Equivalencia BH-BMPT'!$D$34,IF(J1233=34,'Equivalencia BH-BMPT'!$D$35,IF(J1233=35,'Equivalencia BH-BMPT'!$D$36,IF(J1233=36,'Equivalencia BH-BMPT'!$D$37,IF(J1233=37,'Equivalencia BH-BMPT'!$D$38,IF(J1233=38,'Equivalencia BH-BMPT'!#REF!,IF(J1233=39,'Equivalencia BH-BMPT'!$D$40,IF(J1233=40,'Equivalencia BH-BMPT'!$D$41,IF(J1233=41,'Equivalencia BH-BMPT'!$D$42,IF(J1233=42,'Equivalencia BH-BMPT'!$D$43,IF(J1233=43,'Equivalencia BH-BMPT'!$D$44,IF(J1233=44,'Equivalencia BH-BMPT'!$D$45,IF(J1233=45,'Equivalencia BH-BMPT'!$D$46,"No ha seleccionado un número de programa")))))))))))))))))))))))))))))))))))))))))))))</f>
        <v>No ha seleccionado un número de programa</v>
      </c>
      <c r="L1233" s="137"/>
      <c r="M1233" s="135"/>
      <c r="N1233" s="147"/>
      <c r="O1233" s="138"/>
      <c r="P1233" s="139"/>
      <c r="Q1233" s="140"/>
      <c r="R1233" s="140"/>
      <c r="S1233" s="140"/>
      <c r="T1233" s="140">
        <f t="shared" si="96"/>
        <v>0</v>
      </c>
      <c r="U1233" s="140"/>
      <c r="V1233" s="141"/>
      <c r="W1233" s="141"/>
      <c r="X1233" s="141"/>
      <c r="Y1233" s="135"/>
      <c r="Z1233" s="135"/>
      <c r="AA1233" s="142"/>
      <c r="AB1233" s="135"/>
      <c r="AC1233" s="135"/>
      <c r="AD1233" s="135"/>
      <c r="AE1233" s="135"/>
      <c r="AF1233" s="143" t="e">
        <f t="shared" si="97"/>
        <v>#DIV/0!</v>
      </c>
      <c r="AG1233" s="144"/>
      <c r="AH1233" s="144" t="b">
        <f t="shared" si="98"/>
        <v>1</v>
      </c>
    </row>
    <row r="1234" spans="1:34" ht="44.25" customHeight="1" thickBot="1" x14ac:dyDescent="0.3">
      <c r="A1234" s="135"/>
      <c r="B1234" s="135"/>
      <c r="C1234" s="136"/>
      <c r="D1234" s="135"/>
      <c r="E1234" s="136" t="str">
        <f>IF(D1234=1,'Tipo '!$B$2,IF(D1234=2,'Tipo '!$B$3,IF(D1234=3,'Tipo '!$B$4,IF(D1234=4,'Tipo '!$B$5,IF(D1234=5,'Tipo '!$B$6,IF(D1234=6,'Tipo '!$B$7,IF(D1234=7,'Tipo '!$B$8,IF(D1234=8,'Tipo '!$B$9,IF(D1234=9,'Tipo '!$B$10,IF(D1234=10,'Tipo '!$B$11,IF(D1234=11,'Tipo '!$B$12,IF(D1234=12,'Tipo '!$B$13,IF(D1234=13,'Tipo '!$B$14,IF(D1234=14,'Tipo '!$B$15,IF(D1234=15,'Tipo '!$B$16,IF(D1234=16,'Tipo '!$B$17,IF(D1234=17,'Tipo '!$B$18,IF(D1234=18,'Tipo '!$B$19,IF(D1234=19,'Tipo '!$B$20,IF(D1234=20,'Tipo '!$B$21,"No ha seleccionado un tipo de contrato válido"))))))))))))))))))))</f>
        <v>No ha seleccionado un tipo de contrato válido</v>
      </c>
      <c r="F1234" s="136"/>
      <c r="G1234" s="136"/>
      <c r="H1234" s="146"/>
      <c r="I1234" s="146"/>
      <c r="J1234" s="135"/>
      <c r="K1234" s="136" t="str">
        <f>IF(J1234=1,'Equivalencia BH-BMPT'!$D$2,IF(J1234=2,'Equivalencia BH-BMPT'!$D$3,IF(J1234=3,'Equivalencia BH-BMPT'!$D$4,IF(J1234=4,'Equivalencia BH-BMPT'!$D$5,IF(J1234=5,'Equivalencia BH-BMPT'!$D$6,IF(J1234=6,'Equivalencia BH-BMPT'!$D$7,IF(J1234=7,'Equivalencia BH-BMPT'!$D$8,IF(J1234=8,'Equivalencia BH-BMPT'!$D$9,IF(J1234=9,'Equivalencia BH-BMPT'!$D$10,IF(J1234=10,'Equivalencia BH-BMPT'!$D$11,IF(J1234=11,'Equivalencia BH-BMPT'!$D$12,IF(J1234=12,'Equivalencia BH-BMPT'!$D$13,IF(J1234=13,'Equivalencia BH-BMPT'!$D$14,IF(J1234=14,'Equivalencia BH-BMPT'!$D$15,IF(J1234=15,'Equivalencia BH-BMPT'!$D$16,IF(J1234=16,'Equivalencia BH-BMPT'!$D$17,IF(J1234=17,'Equivalencia BH-BMPT'!$D$18,IF(J1234=18,'Equivalencia BH-BMPT'!$D$19,IF(J1234=19,'Equivalencia BH-BMPT'!$D$20,IF(J1234=20,'Equivalencia BH-BMPT'!$D$21,IF(J1234=21,'Equivalencia BH-BMPT'!$D$22,IF(J1234=22,'Equivalencia BH-BMPT'!$D$23,IF(J1234=23,'Equivalencia BH-BMPT'!#REF!,IF(J1234=24,'Equivalencia BH-BMPT'!$D$25,IF(J1234=25,'Equivalencia BH-BMPT'!$D$26,IF(J1234=26,'Equivalencia BH-BMPT'!$D$27,IF(J1234=27,'Equivalencia BH-BMPT'!$D$28,IF(J1234=28,'Equivalencia BH-BMPT'!$D$29,IF(J1234=29,'Equivalencia BH-BMPT'!$D$30,IF(J1234=30,'Equivalencia BH-BMPT'!$D$31,IF(J1234=31,'Equivalencia BH-BMPT'!$D$32,IF(J1234=32,'Equivalencia BH-BMPT'!$D$33,IF(J1234=33,'Equivalencia BH-BMPT'!$D$34,IF(J1234=34,'Equivalencia BH-BMPT'!$D$35,IF(J1234=35,'Equivalencia BH-BMPT'!$D$36,IF(J1234=36,'Equivalencia BH-BMPT'!$D$37,IF(J1234=37,'Equivalencia BH-BMPT'!$D$38,IF(J1234=38,'Equivalencia BH-BMPT'!#REF!,IF(J1234=39,'Equivalencia BH-BMPT'!$D$40,IF(J1234=40,'Equivalencia BH-BMPT'!$D$41,IF(J1234=41,'Equivalencia BH-BMPT'!$D$42,IF(J1234=42,'Equivalencia BH-BMPT'!$D$43,IF(J1234=43,'Equivalencia BH-BMPT'!$D$44,IF(J1234=44,'Equivalencia BH-BMPT'!$D$45,IF(J1234=45,'Equivalencia BH-BMPT'!$D$46,"No ha seleccionado un número de programa")))))))))))))))))))))))))))))))))))))))))))))</f>
        <v>No ha seleccionado un número de programa</v>
      </c>
      <c r="L1234" s="137"/>
      <c r="M1234" s="135"/>
      <c r="N1234" s="147"/>
      <c r="O1234" s="138"/>
      <c r="P1234" s="139"/>
      <c r="Q1234" s="140"/>
      <c r="R1234" s="140"/>
      <c r="S1234" s="140"/>
      <c r="T1234" s="140">
        <f t="shared" si="96"/>
        <v>0</v>
      </c>
      <c r="U1234" s="140"/>
      <c r="V1234" s="141"/>
      <c r="W1234" s="141"/>
      <c r="X1234" s="141"/>
      <c r="Y1234" s="135"/>
      <c r="Z1234" s="135"/>
      <c r="AA1234" s="142"/>
      <c r="AB1234" s="135"/>
      <c r="AC1234" s="135"/>
      <c r="AD1234" s="135"/>
      <c r="AE1234" s="135"/>
      <c r="AF1234" s="143" t="e">
        <f t="shared" si="97"/>
        <v>#DIV/0!</v>
      </c>
      <c r="AG1234" s="144"/>
      <c r="AH1234" s="144" t="b">
        <f t="shared" si="98"/>
        <v>1</v>
      </c>
    </row>
    <row r="1235" spans="1:34" ht="44.25" customHeight="1" thickBot="1" x14ac:dyDescent="0.3">
      <c r="A1235" s="135"/>
      <c r="B1235" s="135"/>
      <c r="C1235" s="136"/>
      <c r="D1235" s="135"/>
      <c r="E1235" s="136" t="str">
        <f>IF(D1235=1,'Tipo '!$B$2,IF(D1235=2,'Tipo '!$B$3,IF(D1235=3,'Tipo '!$B$4,IF(D1235=4,'Tipo '!$B$5,IF(D1235=5,'Tipo '!$B$6,IF(D1235=6,'Tipo '!$B$7,IF(D1235=7,'Tipo '!$B$8,IF(D1235=8,'Tipo '!$B$9,IF(D1235=9,'Tipo '!$B$10,IF(D1235=10,'Tipo '!$B$11,IF(D1235=11,'Tipo '!$B$12,IF(D1235=12,'Tipo '!$B$13,IF(D1235=13,'Tipo '!$B$14,IF(D1235=14,'Tipo '!$B$15,IF(D1235=15,'Tipo '!$B$16,IF(D1235=16,'Tipo '!$B$17,IF(D1235=17,'Tipo '!$B$18,IF(D1235=18,'Tipo '!$B$19,IF(D1235=19,'Tipo '!$B$20,IF(D1235=20,'Tipo '!$B$21,"No ha seleccionado un tipo de contrato válido"))))))))))))))))))))</f>
        <v>No ha seleccionado un tipo de contrato válido</v>
      </c>
      <c r="F1235" s="136"/>
      <c r="G1235" s="136"/>
      <c r="H1235" s="146"/>
      <c r="I1235" s="146"/>
      <c r="J1235" s="135"/>
      <c r="K1235" s="136" t="str">
        <f>IF(J1235=1,'Equivalencia BH-BMPT'!$D$2,IF(J1235=2,'Equivalencia BH-BMPT'!$D$3,IF(J1235=3,'Equivalencia BH-BMPT'!$D$4,IF(J1235=4,'Equivalencia BH-BMPT'!$D$5,IF(J1235=5,'Equivalencia BH-BMPT'!$D$6,IF(J1235=6,'Equivalencia BH-BMPT'!$D$7,IF(J1235=7,'Equivalencia BH-BMPT'!$D$8,IF(J1235=8,'Equivalencia BH-BMPT'!$D$9,IF(J1235=9,'Equivalencia BH-BMPT'!$D$10,IF(J1235=10,'Equivalencia BH-BMPT'!$D$11,IF(J1235=11,'Equivalencia BH-BMPT'!$D$12,IF(J1235=12,'Equivalencia BH-BMPT'!$D$13,IF(J1235=13,'Equivalencia BH-BMPT'!$D$14,IF(J1235=14,'Equivalencia BH-BMPT'!$D$15,IF(J1235=15,'Equivalencia BH-BMPT'!$D$16,IF(J1235=16,'Equivalencia BH-BMPT'!$D$17,IF(J1235=17,'Equivalencia BH-BMPT'!$D$18,IF(J1235=18,'Equivalencia BH-BMPT'!$D$19,IF(J1235=19,'Equivalencia BH-BMPT'!$D$20,IF(J1235=20,'Equivalencia BH-BMPT'!$D$21,IF(J1235=21,'Equivalencia BH-BMPT'!$D$22,IF(J1235=22,'Equivalencia BH-BMPT'!$D$23,IF(J1235=23,'Equivalencia BH-BMPT'!#REF!,IF(J1235=24,'Equivalencia BH-BMPT'!$D$25,IF(J1235=25,'Equivalencia BH-BMPT'!$D$26,IF(J1235=26,'Equivalencia BH-BMPT'!$D$27,IF(J1235=27,'Equivalencia BH-BMPT'!$D$28,IF(J1235=28,'Equivalencia BH-BMPT'!$D$29,IF(J1235=29,'Equivalencia BH-BMPT'!$D$30,IF(J1235=30,'Equivalencia BH-BMPT'!$D$31,IF(J1235=31,'Equivalencia BH-BMPT'!$D$32,IF(J1235=32,'Equivalencia BH-BMPT'!$D$33,IF(J1235=33,'Equivalencia BH-BMPT'!$D$34,IF(J1235=34,'Equivalencia BH-BMPT'!$D$35,IF(J1235=35,'Equivalencia BH-BMPT'!$D$36,IF(J1235=36,'Equivalencia BH-BMPT'!$D$37,IF(J1235=37,'Equivalencia BH-BMPT'!$D$38,IF(J1235=38,'Equivalencia BH-BMPT'!#REF!,IF(J1235=39,'Equivalencia BH-BMPT'!$D$40,IF(J1235=40,'Equivalencia BH-BMPT'!$D$41,IF(J1235=41,'Equivalencia BH-BMPT'!$D$42,IF(J1235=42,'Equivalencia BH-BMPT'!$D$43,IF(J1235=43,'Equivalencia BH-BMPT'!$D$44,IF(J1235=44,'Equivalencia BH-BMPT'!$D$45,IF(J1235=45,'Equivalencia BH-BMPT'!$D$46,"No ha seleccionado un número de programa")))))))))))))))))))))))))))))))))))))))))))))</f>
        <v>No ha seleccionado un número de programa</v>
      </c>
      <c r="L1235" s="137"/>
      <c r="M1235" s="135"/>
      <c r="N1235" s="147"/>
      <c r="O1235" s="138"/>
      <c r="P1235" s="139"/>
      <c r="Q1235" s="140"/>
      <c r="R1235" s="140"/>
      <c r="S1235" s="140"/>
      <c r="T1235" s="140">
        <f t="shared" si="96"/>
        <v>0</v>
      </c>
      <c r="U1235" s="140"/>
      <c r="V1235" s="141"/>
      <c r="W1235" s="141"/>
      <c r="X1235" s="141"/>
      <c r="Y1235" s="135"/>
      <c r="Z1235" s="135"/>
      <c r="AA1235" s="142"/>
      <c r="AB1235" s="135"/>
      <c r="AC1235" s="135"/>
      <c r="AD1235" s="135"/>
      <c r="AE1235" s="135"/>
      <c r="AF1235" s="143" t="e">
        <f t="shared" si="97"/>
        <v>#DIV/0!</v>
      </c>
      <c r="AG1235" s="144"/>
      <c r="AH1235" s="144" t="b">
        <f t="shared" si="98"/>
        <v>1</v>
      </c>
    </row>
    <row r="1236" spans="1:34" ht="44.25" customHeight="1" thickBot="1" x14ac:dyDescent="0.3">
      <c r="A1236" s="135"/>
      <c r="B1236" s="135"/>
      <c r="C1236" s="136"/>
      <c r="D1236" s="135"/>
      <c r="E1236" s="136" t="str">
        <f>IF(D1236=1,'Tipo '!$B$2,IF(D1236=2,'Tipo '!$B$3,IF(D1236=3,'Tipo '!$B$4,IF(D1236=4,'Tipo '!$B$5,IF(D1236=5,'Tipo '!$B$6,IF(D1236=6,'Tipo '!$B$7,IF(D1236=7,'Tipo '!$B$8,IF(D1236=8,'Tipo '!$B$9,IF(D1236=9,'Tipo '!$B$10,IF(D1236=10,'Tipo '!$B$11,IF(D1236=11,'Tipo '!$B$12,IF(D1236=12,'Tipo '!$B$13,IF(D1236=13,'Tipo '!$B$14,IF(D1236=14,'Tipo '!$B$15,IF(D1236=15,'Tipo '!$B$16,IF(D1236=16,'Tipo '!$B$17,IF(D1236=17,'Tipo '!$B$18,IF(D1236=18,'Tipo '!$B$19,IF(D1236=19,'Tipo '!$B$20,IF(D1236=20,'Tipo '!$B$21,"No ha seleccionado un tipo de contrato válido"))))))))))))))))))))</f>
        <v>No ha seleccionado un tipo de contrato válido</v>
      </c>
      <c r="F1236" s="136"/>
      <c r="G1236" s="136"/>
      <c r="H1236" s="146"/>
      <c r="I1236" s="146"/>
      <c r="J1236" s="135"/>
      <c r="K1236" s="136" t="str">
        <f>IF(J1236=1,'Equivalencia BH-BMPT'!$D$2,IF(J1236=2,'Equivalencia BH-BMPT'!$D$3,IF(J1236=3,'Equivalencia BH-BMPT'!$D$4,IF(J1236=4,'Equivalencia BH-BMPT'!$D$5,IF(J1236=5,'Equivalencia BH-BMPT'!$D$6,IF(J1236=6,'Equivalencia BH-BMPT'!$D$7,IF(J1236=7,'Equivalencia BH-BMPT'!$D$8,IF(J1236=8,'Equivalencia BH-BMPT'!$D$9,IF(J1236=9,'Equivalencia BH-BMPT'!$D$10,IF(J1236=10,'Equivalencia BH-BMPT'!$D$11,IF(J1236=11,'Equivalencia BH-BMPT'!$D$12,IF(J1236=12,'Equivalencia BH-BMPT'!$D$13,IF(J1236=13,'Equivalencia BH-BMPT'!$D$14,IF(J1236=14,'Equivalencia BH-BMPT'!$D$15,IF(J1236=15,'Equivalencia BH-BMPT'!$D$16,IF(J1236=16,'Equivalencia BH-BMPT'!$D$17,IF(J1236=17,'Equivalencia BH-BMPT'!$D$18,IF(J1236=18,'Equivalencia BH-BMPT'!$D$19,IF(J1236=19,'Equivalencia BH-BMPT'!$D$20,IF(J1236=20,'Equivalencia BH-BMPT'!$D$21,IF(J1236=21,'Equivalencia BH-BMPT'!$D$22,IF(J1236=22,'Equivalencia BH-BMPT'!$D$23,IF(J1236=23,'Equivalencia BH-BMPT'!#REF!,IF(J1236=24,'Equivalencia BH-BMPT'!$D$25,IF(J1236=25,'Equivalencia BH-BMPT'!$D$26,IF(J1236=26,'Equivalencia BH-BMPT'!$D$27,IF(J1236=27,'Equivalencia BH-BMPT'!$D$28,IF(J1236=28,'Equivalencia BH-BMPT'!$D$29,IF(J1236=29,'Equivalencia BH-BMPT'!$D$30,IF(J1236=30,'Equivalencia BH-BMPT'!$D$31,IF(J1236=31,'Equivalencia BH-BMPT'!$D$32,IF(J1236=32,'Equivalencia BH-BMPT'!$D$33,IF(J1236=33,'Equivalencia BH-BMPT'!$D$34,IF(J1236=34,'Equivalencia BH-BMPT'!$D$35,IF(J1236=35,'Equivalencia BH-BMPT'!$D$36,IF(J1236=36,'Equivalencia BH-BMPT'!$D$37,IF(J1236=37,'Equivalencia BH-BMPT'!$D$38,IF(J1236=38,'Equivalencia BH-BMPT'!#REF!,IF(J1236=39,'Equivalencia BH-BMPT'!$D$40,IF(J1236=40,'Equivalencia BH-BMPT'!$D$41,IF(J1236=41,'Equivalencia BH-BMPT'!$D$42,IF(J1236=42,'Equivalencia BH-BMPT'!$D$43,IF(J1236=43,'Equivalencia BH-BMPT'!$D$44,IF(J1236=44,'Equivalencia BH-BMPT'!$D$45,IF(J1236=45,'Equivalencia BH-BMPT'!$D$46,"No ha seleccionado un número de programa")))))))))))))))))))))))))))))))))))))))))))))</f>
        <v>No ha seleccionado un número de programa</v>
      </c>
      <c r="L1236" s="137"/>
      <c r="M1236" s="135"/>
      <c r="N1236" s="147"/>
      <c r="O1236" s="138"/>
      <c r="P1236" s="139"/>
      <c r="Q1236" s="140"/>
      <c r="R1236" s="140"/>
      <c r="S1236" s="140"/>
      <c r="T1236" s="140">
        <f t="shared" si="96"/>
        <v>0</v>
      </c>
      <c r="U1236" s="140"/>
      <c r="V1236" s="141"/>
      <c r="W1236" s="141"/>
      <c r="X1236" s="141"/>
      <c r="Y1236" s="135"/>
      <c r="Z1236" s="135"/>
      <c r="AA1236" s="142"/>
      <c r="AB1236" s="135"/>
      <c r="AC1236" s="135"/>
      <c r="AD1236" s="135"/>
      <c r="AE1236" s="135"/>
      <c r="AF1236" s="143" t="e">
        <f t="shared" si="97"/>
        <v>#DIV/0!</v>
      </c>
      <c r="AG1236" s="144"/>
      <c r="AH1236" s="144" t="b">
        <f t="shared" si="98"/>
        <v>1</v>
      </c>
    </row>
    <row r="1237" spans="1:34" ht="44.25" customHeight="1" thickBot="1" x14ac:dyDescent="0.3">
      <c r="A1237" s="135"/>
      <c r="B1237" s="135"/>
      <c r="C1237" s="136"/>
      <c r="D1237" s="135"/>
      <c r="E1237" s="136" t="str">
        <f>IF(D1237=1,'Tipo '!$B$2,IF(D1237=2,'Tipo '!$B$3,IF(D1237=3,'Tipo '!$B$4,IF(D1237=4,'Tipo '!$B$5,IF(D1237=5,'Tipo '!$B$6,IF(D1237=6,'Tipo '!$B$7,IF(D1237=7,'Tipo '!$B$8,IF(D1237=8,'Tipo '!$B$9,IF(D1237=9,'Tipo '!$B$10,IF(D1237=10,'Tipo '!$B$11,IF(D1237=11,'Tipo '!$B$12,IF(D1237=12,'Tipo '!$B$13,IF(D1237=13,'Tipo '!$B$14,IF(D1237=14,'Tipo '!$B$15,IF(D1237=15,'Tipo '!$B$16,IF(D1237=16,'Tipo '!$B$17,IF(D1237=17,'Tipo '!$B$18,IF(D1237=18,'Tipo '!$B$19,IF(D1237=19,'Tipo '!$B$20,IF(D1237=20,'Tipo '!$B$21,"No ha seleccionado un tipo de contrato válido"))))))))))))))))))))</f>
        <v>No ha seleccionado un tipo de contrato válido</v>
      </c>
      <c r="F1237" s="136"/>
      <c r="G1237" s="136"/>
      <c r="H1237" s="146"/>
      <c r="I1237" s="146"/>
      <c r="J1237" s="135"/>
      <c r="K1237" s="136" t="str">
        <f>IF(J1237=1,'Equivalencia BH-BMPT'!$D$2,IF(J1237=2,'Equivalencia BH-BMPT'!$D$3,IF(J1237=3,'Equivalencia BH-BMPT'!$D$4,IF(J1237=4,'Equivalencia BH-BMPT'!$D$5,IF(J1237=5,'Equivalencia BH-BMPT'!$D$6,IF(J1237=6,'Equivalencia BH-BMPT'!$D$7,IF(J1237=7,'Equivalencia BH-BMPT'!$D$8,IF(J1237=8,'Equivalencia BH-BMPT'!$D$9,IF(J1237=9,'Equivalencia BH-BMPT'!$D$10,IF(J1237=10,'Equivalencia BH-BMPT'!$D$11,IF(J1237=11,'Equivalencia BH-BMPT'!$D$12,IF(J1237=12,'Equivalencia BH-BMPT'!$D$13,IF(J1237=13,'Equivalencia BH-BMPT'!$D$14,IF(J1237=14,'Equivalencia BH-BMPT'!$D$15,IF(J1237=15,'Equivalencia BH-BMPT'!$D$16,IF(J1237=16,'Equivalencia BH-BMPT'!$D$17,IF(J1237=17,'Equivalencia BH-BMPT'!$D$18,IF(J1237=18,'Equivalencia BH-BMPT'!$D$19,IF(J1237=19,'Equivalencia BH-BMPT'!$D$20,IF(J1237=20,'Equivalencia BH-BMPT'!$D$21,IF(J1237=21,'Equivalencia BH-BMPT'!$D$22,IF(J1237=22,'Equivalencia BH-BMPT'!$D$23,IF(J1237=23,'Equivalencia BH-BMPT'!#REF!,IF(J1237=24,'Equivalencia BH-BMPT'!$D$25,IF(J1237=25,'Equivalencia BH-BMPT'!$D$26,IF(J1237=26,'Equivalencia BH-BMPT'!$D$27,IF(J1237=27,'Equivalencia BH-BMPT'!$D$28,IF(J1237=28,'Equivalencia BH-BMPT'!$D$29,IF(J1237=29,'Equivalencia BH-BMPT'!$D$30,IF(J1237=30,'Equivalencia BH-BMPT'!$D$31,IF(J1237=31,'Equivalencia BH-BMPT'!$D$32,IF(J1237=32,'Equivalencia BH-BMPT'!$D$33,IF(J1237=33,'Equivalencia BH-BMPT'!$D$34,IF(J1237=34,'Equivalencia BH-BMPT'!$D$35,IF(J1237=35,'Equivalencia BH-BMPT'!$D$36,IF(J1237=36,'Equivalencia BH-BMPT'!$D$37,IF(J1237=37,'Equivalencia BH-BMPT'!$D$38,IF(J1237=38,'Equivalencia BH-BMPT'!#REF!,IF(J1237=39,'Equivalencia BH-BMPT'!$D$40,IF(J1237=40,'Equivalencia BH-BMPT'!$D$41,IF(J1237=41,'Equivalencia BH-BMPT'!$D$42,IF(J1237=42,'Equivalencia BH-BMPT'!$D$43,IF(J1237=43,'Equivalencia BH-BMPT'!$D$44,IF(J1237=44,'Equivalencia BH-BMPT'!$D$45,IF(J1237=45,'Equivalencia BH-BMPT'!$D$46,"No ha seleccionado un número de programa")))))))))))))))))))))))))))))))))))))))))))))</f>
        <v>No ha seleccionado un número de programa</v>
      </c>
      <c r="L1237" s="137"/>
      <c r="M1237" s="135"/>
      <c r="N1237" s="147"/>
      <c r="O1237" s="138"/>
      <c r="P1237" s="139"/>
      <c r="Q1237" s="140"/>
      <c r="R1237" s="140"/>
      <c r="S1237" s="140"/>
      <c r="T1237" s="140">
        <f t="shared" si="96"/>
        <v>0</v>
      </c>
      <c r="U1237" s="140"/>
      <c r="V1237" s="141"/>
      <c r="W1237" s="141"/>
      <c r="X1237" s="141"/>
      <c r="Y1237" s="135"/>
      <c r="Z1237" s="135"/>
      <c r="AA1237" s="142"/>
      <c r="AB1237" s="135"/>
      <c r="AC1237" s="135"/>
      <c r="AD1237" s="135"/>
      <c r="AE1237" s="135"/>
      <c r="AF1237" s="143" t="e">
        <f t="shared" si="97"/>
        <v>#DIV/0!</v>
      </c>
      <c r="AG1237" s="144"/>
      <c r="AH1237" s="144" t="b">
        <f t="shared" si="98"/>
        <v>1</v>
      </c>
    </row>
    <row r="1238" spans="1:34" ht="44.25" customHeight="1" thickBot="1" x14ac:dyDescent="0.3">
      <c r="A1238" s="135"/>
      <c r="B1238" s="135"/>
      <c r="C1238" s="136"/>
      <c r="D1238" s="135"/>
      <c r="E1238" s="136" t="str">
        <f>IF(D1238=1,'Tipo '!$B$2,IF(D1238=2,'Tipo '!$B$3,IF(D1238=3,'Tipo '!$B$4,IF(D1238=4,'Tipo '!$B$5,IF(D1238=5,'Tipo '!$B$6,IF(D1238=6,'Tipo '!$B$7,IF(D1238=7,'Tipo '!$B$8,IF(D1238=8,'Tipo '!$B$9,IF(D1238=9,'Tipo '!$B$10,IF(D1238=10,'Tipo '!$B$11,IF(D1238=11,'Tipo '!$B$12,IF(D1238=12,'Tipo '!$B$13,IF(D1238=13,'Tipo '!$B$14,IF(D1238=14,'Tipo '!$B$15,IF(D1238=15,'Tipo '!$B$16,IF(D1238=16,'Tipo '!$B$17,IF(D1238=17,'Tipo '!$B$18,IF(D1238=18,'Tipo '!$B$19,IF(D1238=19,'Tipo '!$B$20,IF(D1238=20,'Tipo '!$B$21,"No ha seleccionado un tipo de contrato válido"))))))))))))))))))))</f>
        <v>No ha seleccionado un tipo de contrato válido</v>
      </c>
      <c r="F1238" s="136"/>
      <c r="G1238" s="136"/>
      <c r="H1238" s="146"/>
      <c r="I1238" s="146"/>
      <c r="J1238" s="135"/>
      <c r="K1238" s="136" t="str">
        <f>IF(J1238=1,'Equivalencia BH-BMPT'!$D$2,IF(J1238=2,'Equivalencia BH-BMPT'!$D$3,IF(J1238=3,'Equivalencia BH-BMPT'!$D$4,IF(J1238=4,'Equivalencia BH-BMPT'!$D$5,IF(J1238=5,'Equivalencia BH-BMPT'!$D$6,IF(J1238=6,'Equivalencia BH-BMPT'!$D$7,IF(J1238=7,'Equivalencia BH-BMPT'!$D$8,IF(J1238=8,'Equivalencia BH-BMPT'!$D$9,IF(J1238=9,'Equivalencia BH-BMPT'!$D$10,IF(J1238=10,'Equivalencia BH-BMPT'!$D$11,IF(J1238=11,'Equivalencia BH-BMPT'!$D$12,IF(J1238=12,'Equivalencia BH-BMPT'!$D$13,IF(J1238=13,'Equivalencia BH-BMPT'!$D$14,IF(J1238=14,'Equivalencia BH-BMPT'!$D$15,IF(J1238=15,'Equivalencia BH-BMPT'!$D$16,IF(J1238=16,'Equivalencia BH-BMPT'!$D$17,IF(J1238=17,'Equivalencia BH-BMPT'!$D$18,IF(J1238=18,'Equivalencia BH-BMPT'!$D$19,IF(J1238=19,'Equivalencia BH-BMPT'!$D$20,IF(J1238=20,'Equivalencia BH-BMPT'!$D$21,IF(J1238=21,'Equivalencia BH-BMPT'!$D$22,IF(J1238=22,'Equivalencia BH-BMPT'!$D$23,IF(J1238=23,'Equivalencia BH-BMPT'!#REF!,IF(J1238=24,'Equivalencia BH-BMPT'!$D$25,IF(J1238=25,'Equivalencia BH-BMPT'!$D$26,IF(J1238=26,'Equivalencia BH-BMPT'!$D$27,IF(J1238=27,'Equivalencia BH-BMPT'!$D$28,IF(J1238=28,'Equivalencia BH-BMPT'!$D$29,IF(J1238=29,'Equivalencia BH-BMPT'!$D$30,IF(J1238=30,'Equivalencia BH-BMPT'!$D$31,IF(J1238=31,'Equivalencia BH-BMPT'!$D$32,IF(J1238=32,'Equivalencia BH-BMPT'!$D$33,IF(J1238=33,'Equivalencia BH-BMPT'!$D$34,IF(J1238=34,'Equivalencia BH-BMPT'!$D$35,IF(J1238=35,'Equivalencia BH-BMPT'!$D$36,IF(J1238=36,'Equivalencia BH-BMPT'!$D$37,IF(J1238=37,'Equivalencia BH-BMPT'!$D$38,IF(J1238=38,'Equivalencia BH-BMPT'!#REF!,IF(J1238=39,'Equivalencia BH-BMPT'!$D$40,IF(J1238=40,'Equivalencia BH-BMPT'!$D$41,IF(J1238=41,'Equivalencia BH-BMPT'!$D$42,IF(J1238=42,'Equivalencia BH-BMPT'!$D$43,IF(J1238=43,'Equivalencia BH-BMPT'!$D$44,IF(J1238=44,'Equivalencia BH-BMPT'!$D$45,IF(J1238=45,'Equivalencia BH-BMPT'!$D$46,"No ha seleccionado un número de programa")))))))))))))))))))))))))))))))))))))))))))))</f>
        <v>No ha seleccionado un número de programa</v>
      </c>
      <c r="L1238" s="137"/>
      <c r="M1238" s="135"/>
      <c r="N1238" s="147"/>
      <c r="O1238" s="138"/>
      <c r="P1238" s="139"/>
      <c r="Q1238" s="140"/>
      <c r="R1238" s="140"/>
      <c r="S1238" s="140"/>
      <c r="T1238" s="140">
        <f t="shared" si="96"/>
        <v>0</v>
      </c>
      <c r="U1238" s="140"/>
      <c r="V1238" s="141"/>
      <c r="W1238" s="141"/>
      <c r="X1238" s="141"/>
      <c r="Y1238" s="135"/>
      <c r="Z1238" s="135"/>
      <c r="AA1238" s="142"/>
      <c r="AB1238" s="135"/>
      <c r="AC1238" s="135"/>
      <c r="AD1238" s="135"/>
      <c r="AE1238" s="135"/>
      <c r="AF1238" s="143" t="e">
        <f t="shared" si="97"/>
        <v>#DIV/0!</v>
      </c>
      <c r="AG1238" s="144"/>
      <c r="AH1238" s="144" t="b">
        <f t="shared" si="98"/>
        <v>1</v>
      </c>
    </row>
    <row r="1239" spans="1:34" ht="44.25" customHeight="1" thickBot="1" x14ac:dyDescent="0.3">
      <c r="A1239" s="135"/>
      <c r="B1239" s="135"/>
      <c r="C1239" s="136"/>
      <c r="D1239" s="135"/>
      <c r="E1239" s="136" t="str">
        <f>IF(D1239=1,'Tipo '!$B$2,IF(D1239=2,'Tipo '!$B$3,IF(D1239=3,'Tipo '!$B$4,IF(D1239=4,'Tipo '!$B$5,IF(D1239=5,'Tipo '!$B$6,IF(D1239=6,'Tipo '!$B$7,IF(D1239=7,'Tipo '!$B$8,IF(D1239=8,'Tipo '!$B$9,IF(D1239=9,'Tipo '!$B$10,IF(D1239=10,'Tipo '!$B$11,IF(D1239=11,'Tipo '!$B$12,IF(D1239=12,'Tipo '!$B$13,IF(D1239=13,'Tipo '!$B$14,IF(D1239=14,'Tipo '!$B$15,IF(D1239=15,'Tipo '!$B$16,IF(D1239=16,'Tipo '!$B$17,IF(D1239=17,'Tipo '!$B$18,IF(D1239=18,'Tipo '!$B$19,IF(D1239=19,'Tipo '!$B$20,IF(D1239=20,'Tipo '!$B$21,"No ha seleccionado un tipo de contrato válido"))))))))))))))))))))</f>
        <v>No ha seleccionado un tipo de contrato válido</v>
      </c>
      <c r="F1239" s="136"/>
      <c r="G1239" s="136"/>
      <c r="H1239" s="146"/>
      <c r="I1239" s="146"/>
      <c r="J1239" s="135"/>
      <c r="K1239" s="136" t="str">
        <f>IF(J1239=1,'Equivalencia BH-BMPT'!$D$2,IF(J1239=2,'Equivalencia BH-BMPT'!$D$3,IF(J1239=3,'Equivalencia BH-BMPT'!$D$4,IF(J1239=4,'Equivalencia BH-BMPT'!$D$5,IF(J1239=5,'Equivalencia BH-BMPT'!$D$6,IF(J1239=6,'Equivalencia BH-BMPT'!$D$7,IF(J1239=7,'Equivalencia BH-BMPT'!$D$8,IF(J1239=8,'Equivalencia BH-BMPT'!$D$9,IF(J1239=9,'Equivalencia BH-BMPT'!$D$10,IF(J1239=10,'Equivalencia BH-BMPT'!$D$11,IF(J1239=11,'Equivalencia BH-BMPT'!$D$12,IF(J1239=12,'Equivalencia BH-BMPT'!$D$13,IF(J1239=13,'Equivalencia BH-BMPT'!$D$14,IF(J1239=14,'Equivalencia BH-BMPT'!$D$15,IF(J1239=15,'Equivalencia BH-BMPT'!$D$16,IF(J1239=16,'Equivalencia BH-BMPT'!$D$17,IF(J1239=17,'Equivalencia BH-BMPT'!$D$18,IF(J1239=18,'Equivalencia BH-BMPT'!$D$19,IF(J1239=19,'Equivalencia BH-BMPT'!$D$20,IF(J1239=20,'Equivalencia BH-BMPT'!$D$21,IF(J1239=21,'Equivalencia BH-BMPT'!$D$22,IF(J1239=22,'Equivalencia BH-BMPT'!$D$23,IF(J1239=23,'Equivalencia BH-BMPT'!#REF!,IF(J1239=24,'Equivalencia BH-BMPT'!$D$25,IF(J1239=25,'Equivalencia BH-BMPT'!$D$26,IF(J1239=26,'Equivalencia BH-BMPT'!$D$27,IF(J1239=27,'Equivalencia BH-BMPT'!$D$28,IF(J1239=28,'Equivalencia BH-BMPT'!$D$29,IF(J1239=29,'Equivalencia BH-BMPT'!$D$30,IF(J1239=30,'Equivalencia BH-BMPT'!$D$31,IF(J1239=31,'Equivalencia BH-BMPT'!$D$32,IF(J1239=32,'Equivalencia BH-BMPT'!$D$33,IF(J1239=33,'Equivalencia BH-BMPT'!$D$34,IF(J1239=34,'Equivalencia BH-BMPT'!$D$35,IF(J1239=35,'Equivalencia BH-BMPT'!$D$36,IF(J1239=36,'Equivalencia BH-BMPT'!$D$37,IF(J1239=37,'Equivalencia BH-BMPT'!$D$38,IF(J1239=38,'Equivalencia BH-BMPT'!#REF!,IF(J1239=39,'Equivalencia BH-BMPT'!$D$40,IF(J1239=40,'Equivalencia BH-BMPT'!$D$41,IF(J1239=41,'Equivalencia BH-BMPT'!$D$42,IF(J1239=42,'Equivalencia BH-BMPT'!$D$43,IF(J1239=43,'Equivalencia BH-BMPT'!$D$44,IF(J1239=44,'Equivalencia BH-BMPT'!$D$45,IF(J1239=45,'Equivalencia BH-BMPT'!$D$46,"No ha seleccionado un número de programa")))))))))))))))))))))))))))))))))))))))))))))</f>
        <v>No ha seleccionado un número de programa</v>
      </c>
      <c r="L1239" s="137"/>
      <c r="M1239" s="135"/>
      <c r="N1239" s="147"/>
      <c r="O1239" s="138"/>
      <c r="P1239" s="139"/>
      <c r="Q1239" s="140"/>
      <c r="R1239" s="140"/>
      <c r="S1239" s="140"/>
      <c r="T1239" s="140">
        <f t="shared" si="96"/>
        <v>0</v>
      </c>
      <c r="U1239" s="140"/>
      <c r="V1239" s="141"/>
      <c r="W1239" s="141"/>
      <c r="X1239" s="141"/>
      <c r="Y1239" s="135"/>
      <c r="Z1239" s="135"/>
      <c r="AA1239" s="142"/>
      <c r="AB1239" s="135"/>
      <c r="AC1239" s="135"/>
      <c r="AD1239" s="135"/>
      <c r="AE1239" s="135"/>
      <c r="AF1239" s="143" t="e">
        <f t="shared" si="97"/>
        <v>#DIV/0!</v>
      </c>
      <c r="AG1239" s="144"/>
      <c r="AH1239" s="144" t="b">
        <f t="shared" si="98"/>
        <v>1</v>
      </c>
    </row>
    <row r="1240" spans="1:34" ht="44.25" customHeight="1" thickBot="1" x14ac:dyDescent="0.3">
      <c r="A1240" s="135"/>
      <c r="B1240" s="135"/>
      <c r="C1240" s="136"/>
      <c r="D1240" s="135"/>
      <c r="E1240" s="136" t="str">
        <f>IF(D1240=1,'Tipo '!$B$2,IF(D1240=2,'Tipo '!$B$3,IF(D1240=3,'Tipo '!$B$4,IF(D1240=4,'Tipo '!$B$5,IF(D1240=5,'Tipo '!$B$6,IF(D1240=6,'Tipo '!$B$7,IF(D1240=7,'Tipo '!$B$8,IF(D1240=8,'Tipo '!$B$9,IF(D1240=9,'Tipo '!$B$10,IF(D1240=10,'Tipo '!$B$11,IF(D1240=11,'Tipo '!$B$12,IF(D1240=12,'Tipo '!$B$13,IF(D1240=13,'Tipo '!$B$14,IF(D1240=14,'Tipo '!$B$15,IF(D1240=15,'Tipo '!$B$16,IF(D1240=16,'Tipo '!$B$17,IF(D1240=17,'Tipo '!$B$18,IF(D1240=18,'Tipo '!$B$19,IF(D1240=19,'Tipo '!$B$20,IF(D1240=20,'Tipo '!$B$21,"No ha seleccionado un tipo de contrato válido"))))))))))))))))))))</f>
        <v>No ha seleccionado un tipo de contrato válido</v>
      </c>
      <c r="F1240" s="136"/>
      <c r="G1240" s="136"/>
      <c r="H1240" s="146"/>
      <c r="I1240" s="146"/>
      <c r="J1240" s="135"/>
      <c r="K1240" s="136" t="str">
        <f>IF(J1240=1,'Equivalencia BH-BMPT'!$D$2,IF(J1240=2,'Equivalencia BH-BMPT'!$D$3,IF(J1240=3,'Equivalencia BH-BMPT'!$D$4,IF(J1240=4,'Equivalencia BH-BMPT'!$D$5,IF(J1240=5,'Equivalencia BH-BMPT'!$D$6,IF(J1240=6,'Equivalencia BH-BMPT'!$D$7,IF(J1240=7,'Equivalencia BH-BMPT'!$D$8,IF(J1240=8,'Equivalencia BH-BMPT'!$D$9,IF(J1240=9,'Equivalencia BH-BMPT'!$D$10,IF(J1240=10,'Equivalencia BH-BMPT'!$D$11,IF(J1240=11,'Equivalencia BH-BMPT'!$D$12,IF(J1240=12,'Equivalencia BH-BMPT'!$D$13,IF(J1240=13,'Equivalencia BH-BMPT'!$D$14,IF(J1240=14,'Equivalencia BH-BMPT'!$D$15,IF(J1240=15,'Equivalencia BH-BMPT'!$D$16,IF(J1240=16,'Equivalencia BH-BMPT'!$D$17,IF(J1240=17,'Equivalencia BH-BMPT'!$D$18,IF(J1240=18,'Equivalencia BH-BMPT'!$D$19,IF(J1240=19,'Equivalencia BH-BMPT'!$D$20,IF(J1240=20,'Equivalencia BH-BMPT'!$D$21,IF(J1240=21,'Equivalencia BH-BMPT'!$D$22,IF(J1240=22,'Equivalencia BH-BMPT'!$D$23,IF(J1240=23,'Equivalencia BH-BMPT'!#REF!,IF(J1240=24,'Equivalencia BH-BMPT'!$D$25,IF(J1240=25,'Equivalencia BH-BMPT'!$D$26,IF(J1240=26,'Equivalencia BH-BMPT'!$D$27,IF(J1240=27,'Equivalencia BH-BMPT'!$D$28,IF(J1240=28,'Equivalencia BH-BMPT'!$D$29,IF(J1240=29,'Equivalencia BH-BMPT'!$D$30,IF(J1240=30,'Equivalencia BH-BMPT'!$D$31,IF(J1240=31,'Equivalencia BH-BMPT'!$D$32,IF(J1240=32,'Equivalencia BH-BMPT'!$D$33,IF(J1240=33,'Equivalencia BH-BMPT'!$D$34,IF(J1240=34,'Equivalencia BH-BMPT'!$D$35,IF(J1240=35,'Equivalencia BH-BMPT'!$D$36,IF(J1240=36,'Equivalencia BH-BMPT'!$D$37,IF(J1240=37,'Equivalencia BH-BMPT'!$D$38,IF(J1240=38,'Equivalencia BH-BMPT'!#REF!,IF(J1240=39,'Equivalencia BH-BMPT'!$D$40,IF(J1240=40,'Equivalencia BH-BMPT'!$D$41,IF(J1240=41,'Equivalencia BH-BMPT'!$D$42,IF(J1240=42,'Equivalencia BH-BMPT'!$D$43,IF(J1240=43,'Equivalencia BH-BMPT'!$D$44,IF(J1240=44,'Equivalencia BH-BMPT'!$D$45,IF(J1240=45,'Equivalencia BH-BMPT'!$D$46,"No ha seleccionado un número de programa")))))))))))))))))))))))))))))))))))))))))))))</f>
        <v>No ha seleccionado un número de programa</v>
      </c>
      <c r="L1240" s="137"/>
      <c r="M1240" s="135"/>
      <c r="N1240" s="147"/>
      <c r="O1240" s="138"/>
      <c r="P1240" s="139"/>
      <c r="Q1240" s="140"/>
      <c r="R1240" s="140"/>
      <c r="S1240" s="140"/>
      <c r="T1240" s="140">
        <f t="shared" si="96"/>
        <v>0</v>
      </c>
      <c r="U1240" s="140"/>
      <c r="V1240" s="141"/>
      <c r="W1240" s="141"/>
      <c r="X1240" s="141"/>
      <c r="Y1240" s="135"/>
      <c r="Z1240" s="135"/>
      <c r="AA1240" s="142"/>
      <c r="AB1240" s="135"/>
      <c r="AC1240" s="135"/>
      <c r="AD1240" s="135"/>
      <c r="AE1240" s="135"/>
      <c r="AF1240" s="143" t="e">
        <f t="shared" si="97"/>
        <v>#DIV/0!</v>
      </c>
      <c r="AG1240" s="144"/>
      <c r="AH1240" s="144" t="b">
        <f t="shared" si="98"/>
        <v>1</v>
      </c>
    </row>
    <row r="1241" spans="1:34" ht="44.25" customHeight="1" thickBot="1" x14ac:dyDescent="0.3">
      <c r="A1241" s="135"/>
      <c r="B1241" s="135"/>
      <c r="C1241" s="136"/>
      <c r="D1241" s="135"/>
      <c r="E1241" s="136" t="str">
        <f>IF(D1241=1,'Tipo '!$B$2,IF(D1241=2,'Tipo '!$B$3,IF(D1241=3,'Tipo '!$B$4,IF(D1241=4,'Tipo '!$B$5,IF(D1241=5,'Tipo '!$B$6,IF(D1241=6,'Tipo '!$B$7,IF(D1241=7,'Tipo '!$B$8,IF(D1241=8,'Tipo '!$B$9,IF(D1241=9,'Tipo '!$B$10,IF(D1241=10,'Tipo '!$B$11,IF(D1241=11,'Tipo '!$B$12,IF(D1241=12,'Tipo '!$B$13,IF(D1241=13,'Tipo '!$B$14,IF(D1241=14,'Tipo '!$B$15,IF(D1241=15,'Tipo '!$B$16,IF(D1241=16,'Tipo '!$B$17,IF(D1241=17,'Tipo '!$B$18,IF(D1241=18,'Tipo '!$B$19,IF(D1241=19,'Tipo '!$B$20,IF(D1241=20,'Tipo '!$B$21,"No ha seleccionado un tipo de contrato válido"))))))))))))))))))))</f>
        <v>No ha seleccionado un tipo de contrato válido</v>
      </c>
      <c r="F1241" s="136"/>
      <c r="G1241" s="136"/>
      <c r="H1241" s="146"/>
      <c r="I1241" s="146"/>
      <c r="J1241" s="135"/>
      <c r="K1241" s="136" t="str">
        <f>IF(J1241=1,'Equivalencia BH-BMPT'!$D$2,IF(J1241=2,'Equivalencia BH-BMPT'!$D$3,IF(J1241=3,'Equivalencia BH-BMPT'!$D$4,IF(J1241=4,'Equivalencia BH-BMPT'!$D$5,IF(J1241=5,'Equivalencia BH-BMPT'!$D$6,IF(J1241=6,'Equivalencia BH-BMPT'!$D$7,IF(J1241=7,'Equivalencia BH-BMPT'!$D$8,IF(J1241=8,'Equivalencia BH-BMPT'!$D$9,IF(J1241=9,'Equivalencia BH-BMPT'!$D$10,IF(J1241=10,'Equivalencia BH-BMPT'!$D$11,IF(J1241=11,'Equivalencia BH-BMPT'!$D$12,IF(J1241=12,'Equivalencia BH-BMPT'!$D$13,IF(J1241=13,'Equivalencia BH-BMPT'!$D$14,IF(J1241=14,'Equivalencia BH-BMPT'!$D$15,IF(J1241=15,'Equivalencia BH-BMPT'!$D$16,IF(J1241=16,'Equivalencia BH-BMPT'!$D$17,IF(J1241=17,'Equivalencia BH-BMPT'!$D$18,IF(J1241=18,'Equivalencia BH-BMPT'!$D$19,IF(J1241=19,'Equivalencia BH-BMPT'!$D$20,IF(J1241=20,'Equivalencia BH-BMPT'!$D$21,IF(J1241=21,'Equivalencia BH-BMPT'!$D$22,IF(J1241=22,'Equivalencia BH-BMPT'!$D$23,IF(J1241=23,'Equivalencia BH-BMPT'!#REF!,IF(J1241=24,'Equivalencia BH-BMPT'!$D$25,IF(J1241=25,'Equivalencia BH-BMPT'!$D$26,IF(J1241=26,'Equivalencia BH-BMPT'!$D$27,IF(J1241=27,'Equivalencia BH-BMPT'!$D$28,IF(J1241=28,'Equivalencia BH-BMPT'!$D$29,IF(J1241=29,'Equivalencia BH-BMPT'!$D$30,IF(J1241=30,'Equivalencia BH-BMPT'!$D$31,IF(J1241=31,'Equivalencia BH-BMPT'!$D$32,IF(J1241=32,'Equivalencia BH-BMPT'!$D$33,IF(J1241=33,'Equivalencia BH-BMPT'!$D$34,IF(J1241=34,'Equivalencia BH-BMPT'!$D$35,IF(J1241=35,'Equivalencia BH-BMPT'!$D$36,IF(J1241=36,'Equivalencia BH-BMPT'!$D$37,IF(J1241=37,'Equivalencia BH-BMPT'!$D$38,IF(J1241=38,'Equivalencia BH-BMPT'!#REF!,IF(J1241=39,'Equivalencia BH-BMPT'!$D$40,IF(J1241=40,'Equivalencia BH-BMPT'!$D$41,IF(J1241=41,'Equivalencia BH-BMPT'!$D$42,IF(J1241=42,'Equivalencia BH-BMPT'!$D$43,IF(J1241=43,'Equivalencia BH-BMPT'!$D$44,IF(J1241=44,'Equivalencia BH-BMPT'!$D$45,IF(J1241=45,'Equivalencia BH-BMPT'!$D$46,"No ha seleccionado un número de programa")))))))))))))))))))))))))))))))))))))))))))))</f>
        <v>No ha seleccionado un número de programa</v>
      </c>
      <c r="L1241" s="137"/>
      <c r="M1241" s="135"/>
      <c r="N1241" s="147"/>
      <c r="O1241" s="138"/>
      <c r="P1241" s="139"/>
      <c r="Q1241" s="140"/>
      <c r="R1241" s="140"/>
      <c r="S1241" s="140"/>
      <c r="T1241" s="140">
        <f t="shared" si="96"/>
        <v>0</v>
      </c>
      <c r="U1241" s="140"/>
      <c r="V1241" s="141"/>
      <c r="W1241" s="141"/>
      <c r="X1241" s="141"/>
      <c r="Y1241" s="135"/>
      <c r="Z1241" s="135"/>
      <c r="AA1241" s="142"/>
      <c r="AB1241" s="135"/>
      <c r="AC1241" s="135"/>
      <c r="AD1241" s="135"/>
      <c r="AE1241" s="135"/>
      <c r="AF1241" s="143" t="e">
        <f t="shared" si="97"/>
        <v>#DIV/0!</v>
      </c>
      <c r="AG1241" s="144"/>
      <c r="AH1241" s="144" t="b">
        <f t="shared" si="98"/>
        <v>1</v>
      </c>
    </row>
    <row r="1242" spans="1:34" ht="44.25" customHeight="1" thickBot="1" x14ac:dyDescent="0.3">
      <c r="A1242" s="135"/>
      <c r="B1242" s="135"/>
      <c r="C1242" s="136"/>
      <c r="D1242" s="135"/>
      <c r="E1242" s="136" t="str">
        <f>IF(D1242=1,'Tipo '!$B$2,IF(D1242=2,'Tipo '!$B$3,IF(D1242=3,'Tipo '!$B$4,IF(D1242=4,'Tipo '!$B$5,IF(D1242=5,'Tipo '!$B$6,IF(D1242=6,'Tipo '!$B$7,IF(D1242=7,'Tipo '!$B$8,IF(D1242=8,'Tipo '!$B$9,IF(D1242=9,'Tipo '!$B$10,IF(D1242=10,'Tipo '!$B$11,IF(D1242=11,'Tipo '!$B$12,IF(D1242=12,'Tipo '!$B$13,IF(D1242=13,'Tipo '!$B$14,IF(D1242=14,'Tipo '!$B$15,IF(D1242=15,'Tipo '!$B$16,IF(D1242=16,'Tipo '!$B$17,IF(D1242=17,'Tipo '!$B$18,IF(D1242=18,'Tipo '!$B$19,IF(D1242=19,'Tipo '!$B$20,IF(D1242=20,'Tipo '!$B$21,"No ha seleccionado un tipo de contrato válido"))))))))))))))))))))</f>
        <v>No ha seleccionado un tipo de contrato válido</v>
      </c>
      <c r="F1242" s="136"/>
      <c r="G1242" s="136"/>
      <c r="H1242" s="146"/>
      <c r="I1242" s="146"/>
      <c r="J1242" s="135"/>
      <c r="K1242" s="136" t="str">
        <f>IF(J1242=1,'Equivalencia BH-BMPT'!$D$2,IF(J1242=2,'Equivalencia BH-BMPT'!$D$3,IF(J1242=3,'Equivalencia BH-BMPT'!$D$4,IF(J1242=4,'Equivalencia BH-BMPT'!$D$5,IF(J1242=5,'Equivalencia BH-BMPT'!$D$6,IF(J1242=6,'Equivalencia BH-BMPT'!$D$7,IF(J1242=7,'Equivalencia BH-BMPT'!$D$8,IF(J1242=8,'Equivalencia BH-BMPT'!$D$9,IF(J1242=9,'Equivalencia BH-BMPT'!$D$10,IF(J1242=10,'Equivalencia BH-BMPT'!$D$11,IF(J1242=11,'Equivalencia BH-BMPT'!$D$12,IF(J1242=12,'Equivalencia BH-BMPT'!$D$13,IF(J1242=13,'Equivalencia BH-BMPT'!$D$14,IF(J1242=14,'Equivalencia BH-BMPT'!$D$15,IF(J1242=15,'Equivalencia BH-BMPT'!$D$16,IF(J1242=16,'Equivalencia BH-BMPT'!$D$17,IF(J1242=17,'Equivalencia BH-BMPT'!$D$18,IF(J1242=18,'Equivalencia BH-BMPT'!$D$19,IF(J1242=19,'Equivalencia BH-BMPT'!$D$20,IF(J1242=20,'Equivalencia BH-BMPT'!$D$21,IF(J1242=21,'Equivalencia BH-BMPT'!$D$22,IF(J1242=22,'Equivalencia BH-BMPT'!$D$23,IF(J1242=23,'Equivalencia BH-BMPT'!#REF!,IF(J1242=24,'Equivalencia BH-BMPT'!$D$25,IF(J1242=25,'Equivalencia BH-BMPT'!$D$26,IF(J1242=26,'Equivalencia BH-BMPT'!$D$27,IF(J1242=27,'Equivalencia BH-BMPT'!$D$28,IF(J1242=28,'Equivalencia BH-BMPT'!$D$29,IF(J1242=29,'Equivalencia BH-BMPT'!$D$30,IF(J1242=30,'Equivalencia BH-BMPT'!$D$31,IF(J1242=31,'Equivalencia BH-BMPT'!$D$32,IF(J1242=32,'Equivalencia BH-BMPT'!$D$33,IF(J1242=33,'Equivalencia BH-BMPT'!$D$34,IF(J1242=34,'Equivalencia BH-BMPT'!$D$35,IF(J1242=35,'Equivalencia BH-BMPT'!$D$36,IF(J1242=36,'Equivalencia BH-BMPT'!$D$37,IF(J1242=37,'Equivalencia BH-BMPT'!$D$38,IF(J1242=38,'Equivalencia BH-BMPT'!#REF!,IF(J1242=39,'Equivalencia BH-BMPT'!$D$40,IF(J1242=40,'Equivalencia BH-BMPT'!$D$41,IF(J1242=41,'Equivalencia BH-BMPT'!$D$42,IF(J1242=42,'Equivalencia BH-BMPT'!$D$43,IF(J1242=43,'Equivalencia BH-BMPT'!$D$44,IF(J1242=44,'Equivalencia BH-BMPT'!$D$45,IF(J1242=45,'Equivalencia BH-BMPT'!$D$46,"No ha seleccionado un número de programa")))))))))))))))))))))))))))))))))))))))))))))</f>
        <v>No ha seleccionado un número de programa</v>
      </c>
      <c r="L1242" s="137"/>
      <c r="M1242" s="135"/>
      <c r="N1242" s="147"/>
      <c r="O1242" s="138"/>
      <c r="P1242" s="139"/>
      <c r="Q1242" s="140"/>
      <c r="R1242" s="140"/>
      <c r="S1242" s="140"/>
      <c r="T1242" s="140">
        <f t="shared" si="96"/>
        <v>0</v>
      </c>
      <c r="U1242" s="140"/>
      <c r="V1242" s="141"/>
      <c r="W1242" s="141"/>
      <c r="X1242" s="141"/>
      <c r="Y1242" s="135"/>
      <c r="Z1242" s="135"/>
      <c r="AA1242" s="142"/>
      <c r="AB1242" s="135"/>
      <c r="AC1242" s="135"/>
      <c r="AD1242" s="135"/>
      <c r="AE1242" s="135"/>
      <c r="AF1242" s="143" t="e">
        <f t="shared" si="97"/>
        <v>#DIV/0!</v>
      </c>
      <c r="AG1242" s="144"/>
      <c r="AH1242" s="144" t="b">
        <f t="shared" si="98"/>
        <v>1</v>
      </c>
    </row>
    <row r="1243" spans="1:34" ht="44.25" customHeight="1" thickBot="1" x14ac:dyDescent="0.3">
      <c r="A1243" s="135"/>
      <c r="B1243" s="135"/>
      <c r="C1243" s="136"/>
      <c r="D1243" s="135"/>
      <c r="E1243" s="136" t="str">
        <f>IF(D1243=1,'Tipo '!$B$2,IF(D1243=2,'Tipo '!$B$3,IF(D1243=3,'Tipo '!$B$4,IF(D1243=4,'Tipo '!$B$5,IF(D1243=5,'Tipo '!$B$6,IF(D1243=6,'Tipo '!$B$7,IF(D1243=7,'Tipo '!$B$8,IF(D1243=8,'Tipo '!$B$9,IF(D1243=9,'Tipo '!$B$10,IF(D1243=10,'Tipo '!$B$11,IF(D1243=11,'Tipo '!$B$12,IF(D1243=12,'Tipo '!$B$13,IF(D1243=13,'Tipo '!$B$14,IF(D1243=14,'Tipo '!$B$15,IF(D1243=15,'Tipo '!$B$16,IF(D1243=16,'Tipo '!$B$17,IF(D1243=17,'Tipo '!$B$18,IF(D1243=18,'Tipo '!$B$19,IF(D1243=19,'Tipo '!$B$20,IF(D1243=20,'Tipo '!$B$21,"No ha seleccionado un tipo de contrato válido"))))))))))))))))))))</f>
        <v>No ha seleccionado un tipo de contrato válido</v>
      </c>
      <c r="F1243" s="136"/>
      <c r="G1243" s="136"/>
      <c r="H1243" s="146"/>
      <c r="I1243" s="146"/>
      <c r="J1243" s="135"/>
      <c r="K1243" s="136" t="str">
        <f>IF(J1243=1,'Equivalencia BH-BMPT'!$D$2,IF(J1243=2,'Equivalencia BH-BMPT'!$D$3,IF(J1243=3,'Equivalencia BH-BMPT'!$D$4,IF(J1243=4,'Equivalencia BH-BMPT'!$D$5,IF(J1243=5,'Equivalencia BH-BMPT'!$D$6,IF(J1243=6,'Equivalencia BH-BMPT'!$D$7,IF(J1243=7,'Equivalencia BH-BMPT'!$D$8,IF(J1243=8,'Equivalencia BH-BMPT'!$D$9,IF(J1243=9,'Equivalencia BH-BMPT'!$D$10,IF(J1243=10,'Equivalencia BH-BMPT'!$D$11,IF(J1243=11,'Equivalencia BH-BMPT'!$D$12,IF(J1243=12,'Equivalencia BH-BMPT'!$D$13,IF(J1243=13,'Equivalencia BH-BMPT'!$D$14,IF(J1243=14,'Equivalencia BH-BMPT'!$D$15,IF(J1243=15,'Equivalencia BH-BMPT'!$D$16,IF(J1243=16,'Equivalencia BH-BMPT'!$D$17,IF(J1243=17,'Equivalencia BH-BMPT'!$D$18,IF(J1243=18,'Equivalencia BH-BMPT'!$D$19,IF(J1243=19,'Equivalencia BH-BMPT'!$D$20,IF(J1243=20,'Equivalencia BH-BMPT'!$D$21,IF(J1243=21,'Equivalencia BH-BMPT'!$D$22,IF(J1243=22,'Equivalencia BH-BMPT'!$D$23,IF(J1243=23,'Equivalencia BH-BMPT'!#REF!,IF(J1243=24,'Equivalencia BH-BMPT'!$D$25,IF(J1243=25,'Equivalencia BH-BMPT'!$D$26,IF(J1243=26,'Equivalencia BH-BMPT'!$D$27,IF(J1243=27,'Equivalencia BH-BMPT'!$D$28,IF(J1243=28,'Equivalencia BH-BMPT'!$D$29,IF(J1243=29,'Equivalencia BH-BMPT'!$D$30,IF(J1243=30,'Equivalencia BH-BMPT'!$D$31,IF(J1243=31,'Equivalencia BH-BMPT'!$D$32,IF(J1243=32,'Equivalencia BH-BMPT'!$D$33,IF(J1243=33,'Equivalencia BH-BMPT'!$D$34,IF(J1243=34,'Equivalencia BH-BMPT'!$D$35,IF(J1243=35,'Equivalencia BH-BMPT'!$D$36,IF(J1243=36,'Equivalencia BH-BMPT'!$D$37,IF(J1243=37,'Equivalencia BH-BMPT'!$D$38,IF(J1243=38,'Equivalencia BH-BMPT'!#REF!,IF(J1243=39,'Equivalencia BH-BMPT'!$D$40,IF(J1243=40,'Equivalencia BH-BMPT'!$D$41,IF(J1243=41,'Equivalencia BH-BMPT'!$D$42,IF(J1243=42,'Equivalencia BH-BMPT'!$D$43,IF(J1243=43,'Equivalencia BH-BMPT'!$D$44,IF(J1243=44,'Equivalencia BH-BMPT'!$D$45,IF(J1243=45,'Equivalencia BH-BMPT'!$D$46,"No ha seleccionado un número de programa")))))))))))))))))))))))))))))))))))))))))))))</f>
        <v>No ha seleccionado un número de programa</v>
      </c>
      <c r="L1243" s="137"/>
      <c r="M1243" s="135"/>
      <c r="N1243" s="147"/>
      <c r="O1243" s="138"/>
      <c r="P1243" s="139"/>
      <c r="Q1243" s="140"/>
      <c r="R1243" s="140"/>
      <c r="S1243" s="140"/>
      <c r="T1243" s="140">
        <f t="shared" si="96"/>
        <v>0</v>
      </c>
      <c r="U1243" s="140"/>
      <c r="V1243" s="141"/>
      <c r="W1243" s="141"/>
      <c r="X1243" s="141"/>
      <c r="Y1243" s="135"/>
      <c r="Z1243" s="135"/>
      <c r="AA1243" s="142"/>
      <c r="AB1243" s="135"/>
      <c r="AC1243" s="135"/>
      <c r="AD1243" s="135"/>
      <c r="AE1243" s="135"/>
      <c r="AF1243" s="143" t="e">
        <f t="shared" si="97"/>
        <v>#DIV/0!</v>
      </c>
      <c r="AG1243" s="144"/>
      <c r="AH1243" s="144" t="b">
        <f t="shared" si="98"/>
        <v>1</v>
      </c>
    </row>
    <row r="1244" spans="1:34" ht="44.25" customHeight="1" thickBot="1" x14ac:dyDescent="0.3">
      <c r="A1244" s="135"/>
      <c r="B1244" s="135"/>
      <c r="C1244" s="136"/>
      <c r="D1244" s="135"/>
      <c r="E1244" s="136" t="str">
        <f>IF(D1244=1,'Tipo '!$B$2,IF(D1244=2,'Tipo '!$B$3,IF(D1244=3,'Tipo '!$B$4,IF(D1244=4,'Tipo '!$B$5,IF(D1244=5,'Tipo '!$B$6,IF(D1244=6,'Tipo '!$B$7,IF(D1244=7,'Tipo '!$B$8,IF(D1244=8,'Tipo '!$B$9,IF(D1244=9,'Tipo '!$B$10,IF(D1244=10,'Tipo '!$B$11,IF(D1244=11,'Tipo '!$B$12,IF(D1244=12,'Tipo '!$B$13,IF(D1244=13,'Tipo '!$B$14,IF(D1244=14,'Tipo '!$B$15,IF(D1244=15,'Tipo '!$B$16,IF(D1244=16,'Tipo '!$B$17,IF(D1244=17,'Tipo '!$B$18,IF(D1244=18,'Tipo '!$B$19,IF(D1244=19,'Tipo '!$B$20,IF(D1244=20,'Tipo '!$B$21,"No ha seleccionado un tipo de contrato válido"))))))))))))))))))))</f>
        <v>No ha seleccionado un tipo de contrato válido</v>
      </c>
      <c r="F1244" s="136"/>
      <c r="G1244" s="136"/>
      <c r="H1244" s="146"/>
      <c r="I1244" s="146"/>
      <c r="J1244" s="135"/>
      <c r="K1244" s="136" t="str">
        <f>IF(J1244=1,'Equivalencia BH-BMPT'!$D$2,IF(J1244=2,'Equivalencia BH-BMPT'!$D$3,IF(J1244=3,'Equivalencia BH-BMPT'!$D$4,IF(J1244=4,'Equivalencia BH-BMPT'!$D$5,IF(J1244=5,'Equivalencia BH-BMPT'!$D$6,IF(J1244=6,'Equivalencia BH-BMPT'!$D$7,IF(J1244=7,'Equivalencia BH-BMPT'!$D$8,IF(J1244=8,'Equivalencia BH-BMPT'!$D$9,IF(J1244=9,'Equivalencia BH-BMPT'!$D$10,IF(J1244=10,'Equivalencia BH-BMPT'!$D$11,IF(J1244=11,'Equivalencia BH-BMPT'!$D$12,IF(J1244=12,'Equivalencia BH-BMPT'!$D$13,IF(J1244=13,'Equivalencia BH-BMPT'!$D$14,IF(J1244=14,'Equivalencia BH-BMPT'!$D$15,IF(J1244=15,'Equivalencia BH-BMPT'!$D$16,IF(J1244=16,'Equivalencia BH-BMPT'!$D$17,IF(J1244=17,'Equivalencia BH-BMPT'!$D$18,IF(J1244=18,'Equivalencia BH-BMPT'!$D$19,IF(J1244=19,'Equivalencia BH-BMPT'!$D$20,IF(J1244=20,'Equivalencia BH-BMPT'!$D$21,IF(J1244=21,'Equivalencia BH-BMPT'!$D$22,IF(J1244=22,'Equivalencia BH-BMPT'!$D$23,IF(J1244=23,'Equivalencia BH-BMPT'!#REF!,IF(J1244=24,'Equivalencia BH-BMPT'!$D$25,IF(J1244=25,'Equivalencia BH-BMPT'!$D$26,IF(J1244=26,'Equivalencia BH-BMPT'!$D$27,IF(J1244=27,'Equivalencia BH-BMPT'!$D$28,IF(J1244=28,'Equivalencia BH-BMPT'!$D$29,IF(J1244=29,'Equivalencia BH-BMPT'!$D$30,IF(J1244=30,'Equivalencia BH-BMPT'!$D$31,IF(J1244=31,'Equivalencia BH-BMPT'!$D$32,IF(J1244=32,'Equivalencia BH-BMPT'!$D$33,IF(J1244=33,'Equivalencia BH-BMPT'!$D$34,IF(J1244=34,'Equivalencia BH-BMPT'!$D$35,IF(J1244=35,'Equivalencia BH-BMPT'!$D$36,IF(J1244=36,'Equivalencia BH-BMPT'!$D$37,IF(J1244=37,'Equivalencia BH-BMPT'!$D$38,IF(J1244=38,'Equivalencia BH-BMPT'!#REF!,IF(J1244=39,'Equivalencia BH-BMPT'!$D$40,IF(J1244=40,'Equivalencia BH-BMPT'!$D$41,IF(J1244=41,'Equivalencia BH-BMPT'!$D$42,IF(J1244=42,'Equivalencia BH-BMPT'!$D$43,IF(J1244=43,'Equivalencia BH-BMPT'!$D$44,IF(J1244=44,'Equivalencia BH-BMPT'!$D$45,IF(J1244=45,'Equivalencia BH-BMPT'!$D$46,"No ha seleccionado un número de programa")))))))))))))))))))))))))))))))))))))))))))))</f>
        <v>No ha seleccionado un número de programa</v>
      </c>
      <c r="L1244" s="137"/>
      <c r="M1244" s="135"/>
      <c r="N1244" s="147"/>
      <c r="O1244" s="138"/>
      <c r="P1244" s="139"/>
      <c r="Q1244" s="140"/>
      <c r="R1244" s="140"/>
      <c r="S1244" s="140"/>
      <c r="T1244" s="140">
        <f t="shared" si="96"/>
        <v>0</v>
      </c>
      <c r="U1244" s="140"/>
      <c r="V1244" s="141"/>
      <c r="W1244" s="141"/>
      <c r="X1244" s="141"/>
      <c r="Y1244" s="135"/>
      <c r="Z1244" s="135"/>
      <c r="AA1244" s="142"/>
      <c r="AB1244" s="135"/>
      <c r="AC1244" s="135"/>
      <c r="AD1244" s="135"/>
      <c r="AE1244" s="135"/>
      <c r="AF1244" s="143" t="e">
        <f t="shared" si="97"/>
        <v>#DIV/0!</v>
      </c>
      <c r="AG1244" s="144"/>
      <c r="AH1244" s="144" t="b">
        <f t="shared" si="98"/>
        <v>1</v>
      </c>
    </row>
    <row r="1245" spans="1:34" ht="44.25" customHeight="1" thickBot="1" x14ac:dyDescent="0.3">
      <c r="A1245" s="135"/>
      <c r="B1245" s="135"/>
      <c r="C1245" s="136"/>
      <c r="D1245" s="135"/>
      <c r="E1245" s="136" t="str">
        <f>IF(D1245=1,'Tipo '!$B$2,IF(D1245=2,'Tipo '!$B$3,IF(D1245=3,'Tipo '!$B$4,IF(D1245=4,'Tipo '!$B$5,IF(D1245=5,'Tipo '!$B$6,IF(D1245=6,'Tipo '!$B$7,IF(D1245=7,'Tipo '!$B$8,IF(D1245=8,'Tipo '!$B$9,IF(D1245=9,'Tipo '!$B$10,IF(D1245=10,'Tipo '!$B$11,IF(D1245=11,'Tipo '!$B$12,IF(D1245=12,'Tipo '!$B$13,IF(D1245=13,'Tipo '!$B$14,IF(D1245=14,'Tipo '!$B$15,IF(D1245=15,'Tipo '!$B$16,IF(D1245=16,'Tipo '!$B$17,IF(D1245=17,'Tipo '!$B$18,IF(D1245=18,'Tipo '!$B$19,IF(D1245=19,'Tipo '!$B$20,IF(D1245=20,'Tipo '!$B$21,"No ha seleccionado un tipo de contrato válido"))))))))))))))))))))</f>
        <v>No ha seleccionado un tipo de contrato válido</v>
      </c>
      <c r="F1245" s="136"/>
      <c r="G1245" s="136"/>
      <c r="H1245" s="146"/>
      <c r="I1245" s="146"/>
      <c r="J1245" s="135"/>
      <c r="K1245" s="136" t="str">
        <f>IF(J1245=1,'Equivalencia BH-BMPT'!$D$2,IF(J1245=2,'Equivalencia BH-BMPT'!$D$3,IF(J1245=3,'Equivalencia BH-BMPT'!$D$4,IF(J1245=4,'Equivalencia BH-BMPT'!$D$5,IF(J1245=5,'Equivalencia BH-BMPT'!$D$6,IF(J1245=6,'Equivalencia BH-BMPT'!$D$7,IF(J1245=7,'Equivalencia BH-BMPT'!$D$8,IF(J1245=8,'Equivalencia BH-BMPT'!$D$9,IF(J1245=9,'Equivalencia BH-BMPT'!$D$10,IF(J1245=10,'Equivalencia BH-BMPT'!$D$11,IF(J1245=11,'Equivalencia BH-BMPT'!$D$12,IF(J1245=12,'Equivalencia BH-BMPT'!$D$13,IF(J1245=13,'Equivalencia BH-BMPT'!$D$14,IF(J1245=14,'Equivalencia BH-BMPT'!$D$15,IF(J1245=15,'Equivalencia BH-BMPT'!$D$16,IF(J1245=16,'Equivalencia BH-BMPT'!$D$17,IF(J1245=17,'Equivalencia BH-BMPT'!$D$18,IF(J1245=18,'Equivalencia BH-BMPT'!$D$19,IF(J1245=19,'Equivalencia BH-BMPT'!$D$20,IF(J1245=20,'Equivalencia BH-BMPT'!$D$21,IF(J1245=21,'Equivalencia BH-BMPT'!$D$22,IF(J1245=22,'Equivalencia BH-BMPT'!$D$23,IF(J1245=23,'Equivalencia BH-BMPT'!#REF!,IF(J1245=24,'Equivalencia BH-BMPT'!$D$25,IF(J1245=25,'Equivalencia BH-BMPT'!$D$26,IF(J1245=26,'Equivalencia BH-BMPT'!$D$27,IF(J1245=27,'Equivalencia BH-BMPT'!$D$28,IF(J1245=28,'Equivalencia BH-BMPT'!$D$29,IF(J1245=29,'Equivalencia BH-BMPT'!$D$30,IF(J1245=30,'Equivalencia BH-BMPT'!$D$31,IF(J1245=31,'Equivalencia BH-BMPT'!$D$32,IF(J1245=32,'Equivalencia BH-BMPT'!$D$33,IF(J1245=33,'Equivalencia BH-BMPT'!$D$34,IF(J1245=34,'Equivalencia BH-BMPT'!$D$35,IF(J1245=35,'Equivalencia BH-BMPT'!$D$36,IF(J1245=36,'Equivalencia BH-BMPT'!$D$37,IF(J1245=37,'Equivalencia BH-BMPT'!$D$38,IF(J1245=38,'Equivalencia BH-BMPT'!#REF!,IF(J1245=39,'Equivalencia BH-BMPT'!$D$40,IF(J1245=40,'Equivalencia BH-BMPT'!$D$41,IF(J1245=41,'Equivalencia BH-BMPT'!$D$42,IF(J1245=42,'Equivalencia BH-BMPT'!$D$43,IF(J1245=43,'Equivalencia BH-BMPT'!$D$44,IF(J1245=44,'Equivalencia BH-BMPT'!$D$45,IF(J1245=45,'Equivalencia BH-BMPT'!$D$46,"No ha seleccionado un número de programa")))))))))))))))))))))))))))))))))))))))))))))</f>
        <v>No ha seleccionado un número de programa</v>
      </c>
      <c r="L1245" s="137"/>
      <c r="M1245" s="135"/>
      <c r="N1245" s="147"/>
      <c r="O1245" s="138"/>
      <c r="P1245" s="139"/>
      <c r="Q1245" s="140"/>
      <c r="R1245" s="140"/>
      <c r="S1245" s="140"/>
      <c r="T1245" s="140">
        <f t="shared" si="96"/>
        <v>0</v>
      </c>
      <c r="U1245" s="140"/>
      <c r="V1245" s="141"/>
      <c r="W1245" s="141"/>
      <c r="X1245" s="141"/>
      <c r="Y1245" s="135"/>
      <c r="Z1245" s="135"/>
      <c r="AA1245" s="142"/>
      <c r="AB1245" s="135"/>
      <c r="AC1245" s="135"/>
      <c r="AD1245" s="135"/>
      <c r="AE1245" s="135"/>
      <c r="AF1245" s="143" t="e">
        <f t="shared" si="97"/>
        <v>#DIV/0!</v>
      </c>
      <c r="AG1245" s="144"/>
      <c r="AH1245" s="144" t="b">
        <f t="shared" si="98"/>
        <v>1</v>
      </c>
    </row>
    <row r="1246" spans="1:34" ht="44.25" customHeight="1" thickBot="1" x14ac:dyDescent="0.3">
      <c r="A1246" s="135"/>
      <c r="B1246" s="135"/>
      <c r="C1246" s="136"/>
      <c r="D1246" s="135"/>
      <c r="E1246" s="136" t="str">
        <f>IF(D1246=1,'Tipo '!$B$2,IF(D1246=2,'Tipo '!$B$3,IF(D1246=3,'Tipo '!$B$4,IF(D1246=4,'Tipo '!$B$5,IF(D1246=5,'Tipo '!$B$6,IF(D1246=6,'Tipo '!$B$7,IF(D1246=7,'Tipo '!$B$8,IF(D1246=8,'Tipo '!$B$9,IF(D1246=9,'Tipo '!$B$10,IF(D1246=10,'Tipo '!$B$11,IF(D1246=11,'Tipo '!$B$12,IF(D1246=12,'Tipo '!$B$13,IF(D1246=13,'Tipo '!$B$14,IF(D1246=14,'Tipo '!$B$15,IF(D1246=15,'Tipo '!$B$16,IF(D1246=16,'Tipo '!$B$17,IF(D1246=17,'Tipo '!$B$18,IF(D1246=18,'Tipo '!$B$19,IF(D1246=19,'Tipo '!$B$20,IF(D1246=20,'Tipo '!$B$21,"No ha seleccionado un tipo de contrato válido"))))))))))))))))))))</f>
        <v>No ha seleccionado un tipo de contrato válido</v>
      </c>
      <c r="F1246" s="136"/>
      <c r="G1246" s="136"/>
      <c r="H1246" s="146"/>
      <c r="I1246" s="146"/>
      <c r="J1246" s="135"/>
      <c r="K1246" s="136" t="str">
        <f>IF(J1246=1,'Equivalencia BH-BMPT'!$D$2,IF(J1246=2,'Equivalencia BH-BMPT'!$D$3,IF(J1246=3,'Equivalencia BH-BMPT'!$D$4,IF(J1246=4,'Equivalencia BH-BMPT'!$D$5,IF(J1246=5,'Equivalencia BH-BMPT'!$D$6,IF(J1246=6,'Equivalencia BH-BMPT'!$D$7,IF(J1246=7,'Equivalencia BH-BMPT'!$D$8,IF(J1246=8,'Equivalencia BH-BMPT'!$D$9,IF(J1246=9,'Equivalencia BH-BMPT'!$D$10,IF(J1246=10,'Equivalencia BH-BMPT'!$D$11,IF(J1246=11,'Equivalencia BH-BMPT'!$D$12,IF(J1246=12,'Equivalencia BH-BMPT'!$D$13,IF(J1246=13,'Equivalencia BH-BMPT'!$D$14,IF(J1246=14,'Equivalencia BH-BMPT'!$D$15,IF(J1246=15,'Equivalencia BH-BMPT'!$D$16,IF(J1246=16,'Equivalencia BH-BMPT'!$D$17,IF(J1246=17,'Equivalencia BH-BMPT'!$D$18,IF(J1246=18,'Equivalencia BH-BMPT'!$D$19,IF(J1246=19,'Equivalencia BH-BMPT'!$D$20,IF(J1246=20,'Equivalencia BH-BMPT'!$D$21,IF(J1246=21,'Equivalencia BH-BMPT'!$D$22,IF(J1246=22,'Equivalencia BH-BMPT'!$D$23,IF(J1246=23,'Equivalencia BH-BMPT'!#REF!,IF(J1246=24,'Equivalencia BH-BMPT'!$D$25,IF(J1246=25,'Equivalencia BH-BMPT'!$D$26,IF(J1246=26,'Equivalencia BH-BMPT'!$D$27,IF(J1246=27,'Equivalencia BH-BMPT'!$D$28,IF(J1246=28,'Equivalencia BH-BMPT'!$D$29,IF(J1246=29,'Equivalencia BH-BMPT'!$D$30,IF(J1246=30,'Equivalencia BH-BMPT'!$D$31,IF(J1246=31,'Equivalencia BH-BMPT'!$D$32,IF(J1246=32,'Equivalencia BH-BMPT'!$D$33,IF(J1246=33,'Equivalencia BH-BMPT'!$D$34,IF(J1246=34,'Equivalencia BH-BMPT'!$D$35,IF(J1246=35,'Equivalencia BH-BMPT'!$D$36,IF(J1246=36,'Equivalencia BH-BMPT'!$D$37,IF(J1246=37,'Equivalencia BH-BMPT'!$D$38,IF(J1246=38,'Equivalencia BH-BMPT'!#REF!,IF(J1246=39,'Equivalencia BH-BMPT'!$D$40,IF(J1246=40,'Equivalencia BH-BMPT'!$D$41,IF(J1246=41,'Equivalencia BH-BMPT'!$D$42,IF(J1246=42,'Equivalencia BH-BMPT'!$D$43,IF(J1246=43,'Equivalencia BH-BMPT'!$D$44,IF(J1246=44,'Equivalencia BH-BMPT'!$D$45,IF(J1246=45,'Equivalencia BH-BMPT'!$D$46,"No ha seleccionado un número de programa")))))))))))))))))))))))))))))))))))))))))))))</f>
        <v>No ha seleccionado un número de programa</v>
      </c>
      <c r="L1246" s="137"/>
      <c r="M1246" s="135"/>
      <c r="N1246" s="147"/>
      <c r="O1246" s="138"/>
      <c r="P1246" s="139"/>
      <c r="Q1246" s="140"/>
      <c r="R1246" s="140"/>
      <c r="S1246" s="140"/>
      <c r="T1246" s="140">
        <f t="shared" si="96"/>
        <v>0</v>
      </c>
      <c r="U1246" s="140"/>
      <c r="V1246" s="141"/>
      <c r="W1246" s="141"/>
      <c r="X1246" s="141"/>
      <c r="Y1246" s="135"/>
      <c r="Z1246" s="135"/>
      <c r="AA1246" s="142"/>
      <c r="AB1246" s="135"/>
      <c r="AC1246" s="135"/>
      <c r="AD1246" s="135"/>
      <c r="AE1246" s="135"/>
      <c r="AF1246" s="143" t="e">
        <f t="shared" si="97"/>
        <v>#DIV/0!</v>
      </c>
      <c r="AG1246" s="144"/>
      <c r="AH1246" s="144" t="b">
        <f t="shared" si="98"/>
        <v>1</v>
      </c>
    </row>
    <row r="1247" spans="1:34" ht="44.25" customHeight="1" thickBot="1" x14ac:dyDescent="0.3">
      <c r="A1247" s="135"/>
      <c r="B1247" s="135"/>
      <c r="C1247" s="136"/>
      <c r="D1247" s="135"/>
      <c r="E1247" s="136" t="str">
        <f>IF(D1247=1,'Tipo '!$B$2,IF(D1247=2,'Tipo '!$B$3,IF(D1247=3,'Tipo '!$B$4,IF(D1247=4,'Tipo '!$B$5,IF(D1247=5,'Tipo '!$B$6,IF(D1247=6,'Tipo '!$B$7,IF(D1247=7,'Tipo '!$B$8,IF(D1247=8,'Tipo '!$B$9,IF(D1247=9,'Tipo '!$B$10,IF(D1247=10,'Tipo '!$B$11,IF(D1247=11,'Tipo '!$B$12,IF(D1247=12,'Tipo '!$B$13,IF(D1247=13,'Tipo '!$B$14,IF(D1247=14,'Tipo '!$B$15,IF(D1247=15,'Tipo '!$B$16,IF(D1247=16,'Tipo '!$B$17,IF(D1247=17,'Tipo '!$B$18,IF(D1247=18,'Tipo '!$B$19,IF(D1247=19,'Tipo '!$B$20,IF(D1247=20,'Tipo '!$B$21,"No ha seleccionado un tipo de contrato válido"))))))))))))))))))))</f>
        <v>No ha seleccionado un tipo de contrato válido</v>
      </c>
      <c r="F1247" s="136"/>
      <c r="G1247" s="136"/>
      <c r="H1247" s="146"/>
      <c r="I1247" s="146"/>
      <c r="J1247" s="135"/>
      <c r="K1247" s="136" t="str">
        <f>IF(J1247=1,'Equivalencia BH-BMPT'!$D$2,IF(J1247=2,'Equivalencia BH-BMPT'!$D$3,IF(J1247=3,'Equivalencia BH-BMPT'!$D$4,IF(J1247=4,'Equivalencia BH-BMPT'!$D$5,IF(J1247=5,'Equivalencia BH-BMPT'!$D$6,IF(J1247=6,'Equivalencia BH-BMPT'!$D$7,IF(J1247=7,'Equivalencia BH-BMPT'!$D$8,IF(J1247=8,'Equivalencia BH-BMPT'!$D$9,IF(J1247=9,'Equivalencia BH-BMPT'!$D$10,IF(J1247=10,'Equivalencia BH-BMPT'!$D$11,IF(J1247=11,'Equivalencia BH-BMPT'!$D$12,IF(J1247=12,'Equivalencia BH-BMPT'!$D$13,IF(J1247=13,'Equivalencia BH-BMPT'!$D$14,IF(J1247=14,'Equivalencia BH-BMPT'!$D$15,IF(J1247=15,'Equivalencia BH-BMPT'!$D$16,IF(J1247=16,'Equivalencia BH-BMPT'!$D$17,IF(J1247=17,'Equivalencia BH-BMPT'!$D$18,IF(J1247=18,'Equivalencia BH-BMPT'!$D$19,IF(J1247=19,'Equivalencia BH-BMPT'!$D$20,IF(J1247=20,'Equivalencia BH-BMPT'!$D$21,IF(J1247=21,'Equivalencia BH-BMPT'!$D$22,IF(J1247=22,'Equivalencia BH-BMPT'!$D$23,IF(J1247=23,'Equivalencia BH-BMPT'!#REF!,IF(J1247=24,'Equivalencia BH-BMPT'!$D$25,IF(J1247=25,'Equivalencia BH-BMPT'!$D$26,IF(J1247=26,'Equivalencia BH-BMPT'!$D$27,IF(J1247=27,'Equivalencia BH-BMPT'!$D$28,IF(J1247=28,'Equivalencia BH-BMPT'!$D$29,IF(J1247=29,'Equivalencia BH-BMPT'!$D$30,IF(J1247=30,'Equivalencia BH-BMPT'!$D$31,IF(J1247=31,'Equivalencia BH-BMPT'!$D$32,IF(J1247=32,'Equivalencia BH-BMPT'!$D$33,IF(J1247=33,'Equivalencia BH-BMPT'!$D$34,IF(J1247=34,'Equivalencia BH-BMPT'!$D$35,IF(J1247=35,'Equivalencia BH-BMPT'!$D$36,IF(J1247=36,'Equivalencia BH-BMPT'!$D$37,IF(J1247=37,'Equivalencia BH-BMPT'!$D$38,IF(J1247=38,'Equivalencia BH-BMPT'!#REF!,IF(J1247=39,'Equivalencia BH-BMPT'!$D$40,IF(J1247=40,'Equivalencia BH-BMPT'!$D$41,IF(J1247=41,'Equivalencia BH-BMPT'!$D$42,IF(J1247=42,'Equivalencia BH-BMPT'!$D$43,IF(J1247=43,'Equivalencia BH-BMPT'!$D$44,IF(J1247=44,'Equivalencia BH-BMPT'!$D$45,IF(J1247=45,'Equivalencia BH-BMPT'!$D$46,"No ha seleccionado un número de programa")))))))))))))))))))))))))))))))))))))))))))))</f>
        <v>No ha seleccionado un número de programa</v>
      </c>
      <c r="L1247" s="137"/>
      <c r="M1247" s="135"/>
      <c r="N1247" s="147"/>
      <c r="O1247" s="138"/>
      <c r="P1247" s="139"/>
      <c r="Q1247" s="140"/>
      <c r="R1247" s="140"/>
      <c r="S1247" s="140"/>
      <c r="T1247" s="140">
        <f t="shared" si="96"/>
        <v>0</v>
      </c>
      <c r="U1247" s="140"/>
      <c r="V1247" s="141"/>
      <c r="W1247" s="141"/>
      <c r="X1247" s="141"/>
      <c r="Y1247" s="135"/>
      <c r="Z1247" s="135"/>
      <c r="AA1247" s="142"/>
      <c r="AB1247" s="135"/>
      <c r="AC1247" s="135"/>
      <c r="AD1247" s="135"/>
      <c r="AE1247" s="135"/>
      <c r="AF1247" s="143" t="e">
        <f t="shared" si="97"/>
        <v>#DIV/0!</v>
      </c>
      <c r="AG1247" s="144"/>
      <c r="AH1247" s="144" t="b">
        <f t="shared" si="98"/>
        <v>1</v>
      </c>
    </row>
    <row r="1248" spans="1:34" ht="44.25" customHeight="1" thickBot="1" x14ac:dyDescent="0.3">
      <c r="A1248" s="135"/>
      <c r="B1248" s="135"/>
      <c r="C1248" s="136"/>
      <c r="D1248" s="135"/>
      <c r="E1248" s="136" t="str">
        <f>IF(D1248=1,'Tipo '!$B$2,IF(D1248=2,'Tipo '!$B$3,IF(D1248=3,'Tipo '!$B$4,IF(D1248=4,'Tipo '!$B$5,IF(D1248=5,'Tipo '!$B$6,IF(D1248=6,'Tipo '!$B$7,IF(D1248=7,'Tipo '!$B$8,IF(D1248=8,'Tipo '!$B$9,IF(D1248=9,'Tipo '!$B$10,IF(D1248=10,'Tipo '!$B$11,IF(D1248=11,'Tipo '!$B$12,IF(D1248=12,'Tipo '!$B$13,IF(D1248=13,'Tipo '!$B$14,IF(D1248=14,'Tipo '!$B$15,IF(D1248=15,'Tipo '!$B$16,IF(D1248=16,'Tipo '!$B$17,IF(D1248=17,'Tipo '!$B$18,IF(D1248=18,'Tipo '!$B$19,IF(D1248=19,'Tipo '!$B$20,IF(D1248=20,'Tipo '!$B$21,"No ha seleccionado un tipo de contrato válido"))))))))))))))))))))</f>
        <v>No ha seleccionado un tipo de contrato válido</v>
      </c>
      <c r="F1248" s="136"/>
      <c r="G1248" s="136"/>
      <c r="H1248" s="146"/>
      <c r="I1248" s="146"/>
      <c r="J1248" s="135"/>
      <c r="K1248" s="136" t="str">
        <f>IF(J1248=1,'Equivalencia BH-BMPT'!$D$2,IF(J1248=2,'Equivalencia BH-BMPT'!$D$3,IF(J1248=3,'Equivalencia BH-BMPT'!$D$4,IF(J1248=4,'Equivalencia BH-BMPT'!$D$5,IF(J1248=5,'Equivalencia BH-BMPT'!$D$6,IF(J1248=6,'Equivalencia BH-BMPT'!$D$7,IF(J1248=7,'Equivalencia BH-BMPT'!$D$8,IF(J1248=8,'Equivalencia BH-BMPT'!$D$9,IF(J1248=9,'Equivalencia BH-BMPT'!$D$10,IF(J1248=10,'Equivalencia BH-BMPT'!$D$11,IF(J1248=11,'Equivalencia BH-BMPT'!$D$12,IF(J1248=12,'Equivalencia BH-BMPT'!$D$13,IF(J1248=13,'Equivalencia BH-BMPT'!$D$14,IF(J1248=14,'Equivalencia BH-BMPT'!$D$15,IF(J1248=15,'Equivalencia BH-BMPT'!$D$16,IF(J1248=16,'Equivalencia BH-BMPT'!$D$17,IF(J1248=17,'Equivalencia BH-BMPT'!$D$18,IF(J1248=18,'Equivalencia BH-BMPT'!$D$19,IF(J1248=19,'Equivalencia BH-BMPT'!$D$20,IF(J1248=20,'Equivalencia BH-BMPT'!$D$21,IF(J1248=21,'Equivalencia BH-BMPT'!$D$22,IF(J1248=22,'Equivalencia BH-BMPT'!$D$23,IF(J1248=23,'Equivalencia BH-BMPT'!#REF!,IF(J1248=24,'Equivalencia BH-BMPT'!$D$25,IF(J1248=25,'Equivalencia BH-BMPT'!$D$26,IF(J1248=26,'Equivalencia BH-BMPT'!$D$27,IF(J1248=27,'Equivalencia BH-BMPT'!$D$28,IF(J1248=28,'Equivalencia BH-BMPT'!$D$29,IF(J1248=29,'Equivalencia BH-BMPT'!$D$30,IF(J1248=30,'Equivalencia BH-BMPT'!$D$31,IF(J1248=31,'Equivalencia BH-BMPT'!$D$32,IF(J1248=32,'Equivalencia BH-BMPT'!$D$33,IF(J1248=33,'Equivalencia BH-BMPT'!$D$34,IF(J1248=34,'Equivalencia BH-BMPT'!$D$35,IF(J1248=35,'Equivalencia BH-BMPT'!$D$36,IF(J1248=36,'Equivalencia BH-BMPT'!$D$37,IF(J1248=37,'Equivalencia BH-BMPT'!$D$38,IF(J1248=38,'Equivalencia BH-BMPT'!#REF!,IF(J1248=39,'Equivalencia BH-BMPT'!$D$40,IF(J1248=40,'Equivalencia BH-BMPT'!$D$41,IF(J1248=41,'Equivalencia BH-BMPT'!$D$42,IF(J1248=42,'Equivalencia BH-BMPT'!$D$43,IF(J1248=43,'Equivalencia BH-BMPT'!$D$44,IF(J1248=44,'Equivalencia BH-BMPT'!$D$45,IF(J1248=45,'Equivalencia BH-BMPT'!$D$46,"No ha seleccionado un número de programa")))))))))))))))))))))))))))))))))))))))))))))</f>
        <v>No ha seleccionado un número de programa</v>
      </c>
      <c r="L1248" s="137"/>
      <c r="M1248" s="135"/>
      <c r="N1248" s="147"/>
      <c r="O1248" s="138"/>
      <c r="P1248" s="139"/>
      <c r="Q1248" s="140"/>
      <c r="R1248" s="140"/>
      <c r="S1248" s="140"/>
      <c r="T1248" s="140">
        <f t="shared" si="96"/>
        <v>0</v>
      </c>
      <c r="U1248" s="140"/>
      <c r="V1248" s="141"/>
      <c r="W1248" s="141"/>
      <c r="X1248" s="141"/>
      <c r="Y1248" s="135"/>
      <c r="Z1248" s="135"/>
      <c r="AA1248" s="142"/>
      <c r="AB1248" s="135"/>
      <c r="AC1248" s="135"/>
      <c r="AD1248" s="135"/>
      <c r="AE1248" s="135"/>
      <c r="AF1248" s="143" t="e">
        <f t="shared" si="97"/>
        <v>#DIV/0!</v>
      </c>
      <c r="AG1248" s="144"/>
      <c r="AH1248" s="144" t="b">
        <f t="shared" si="98"/>
        <v>1</v>
      </c>
    </row>
    <row r="1249" spans="1:34" ht="44.25" customHeight="1" thickBot="1" x14ac:dyDescent="0.3">
      <c r="A1249" s="135"/>
      <c r="B1249" s="135"/>
      <c r="C1249" s="136"/>
      <c r="D1249" s="135"/>
      <c r="E1249" s="136" t="str">
        <f>IF(D1249=1,'Tipo '!$B$2,IF(D1249=2,'Tipo '!$B$3,IF(D1249=3,'Tipo '!$B$4,IF(D1249=4,'Tipo '!$B$5,IF(D1249=5,'Tipo '!$B$6,IF(D1249=6,'Tipo '!$B$7,IF(D1249=7,'Tipo '!$B$8,IF(D1249=8,'Tipo '!$B$9,IF(D1249=9,'Tipo '!$B$10,IF(D1249=10,'Tipo '!$B$11,IF(D1249=11,'Tipo '!$B$12,IF(D1249=12,'Tipo '!$B$13,IF(D1249=13,'Tipo '!$B$14,IF(D1249=14,'Tipo '!$B$15,IF(D1249=15,'Tipo '!$B$16,IF(D1249=16,'Tipo '!$B$17,IF(D1249=17,'Tipo '!$B$18,IF(D1249=18,'Tipo '!$B$19,IF(D1249=19,'Tipo '!$B$20,IF(D1249=20,'Tipo '!$B$21,"No ha seleccionado un tipo de contrato válido"))))))))))))))))))))</f>
        <v>No ha seleccionado un tipo de contrato válido</v>
      </c>
      <c r="F1249" s="136"/>
      <c r="G1249" s="136"/>
      <c r="H1249" s="146"/>
      <c r="I1249" s="146"/>
      <c r="J1249" s="135"/>
      <c r="K1249" s="136" t="str">
        <f>IF(J1249=1,'Equivalencia BH-BMPT'!$D$2,IF(J1249=2,'Equivalencia BH-BMPT'!$D$3,IF(J1249=3,'Equivalencia BH-BMPT'!$D$4,IF(J1249=4,'Equivalencia BH-BMPT'!$D$5,IF(J1249=5,'Equivalencia BH-BMPT'!$D$6,IF(J1249=6,'Equivalencia BH-BMPT'!$D$7,IF(J1249=7,'Equivalencia BH-BMPT'!$D$8,IF(J1249=8,'Equivalencia BH-BMPT'!$D$9,IF(J1249=9,'Equivalencia BH-BMPT'!$D$10,IF(J1249=10,'Equivalencia BH-BMPT'!$D$11,IF(J1249=11,'Equivalencia BH-BMPT'!$D$12,IF(J1249=12,'Equivalencia BH-BMPT'!$D$13,IF(J1249=13,'Equivalencia BH-BMPT'!$D$14,IF(J1249=14,'Equivalencia BH-BMPT'!$D$15,IF(J1249=15,'Equivalencia BH-BMPT'!$D$16,IF(J1249=16,'Equivalencia BH-BMPT'!$D$17,IF(J1249=17,'Equivalencia BH-BMPT'!$D$18,IF(J1249=18,'Equivalencia BH-BMPT'!$D$19,IF(J1249=19,'Equivalencia BH-BMPT'!$D$20,IF(J1249=20,'Equivalencia BH-BMPT'!$D$21,IF(J1249=21,'Equivalencia BH-BMPT'!$D$22,IF(J1249=22,'Equivalencia BH-BMPT'!$D$23,IF(J1249=23,'Equivalencia BH-BMPT'!#REF!,IF(J1249=24,'Equivalencia BH-BMPT'!$D$25,IF(J1249=25,'Equivalencia BH-BMPT'!$D$26,IF(J1249=26,'Equivalencia BH-BMPT'!$D$27,IF(J1249=27,'Equivalencia BH-BMPT'!$D$28,IF(J1249=28,'Equivalencia BH-BMPT'!$D$29,IF(J1249=29,'Equivalencia BH-BMPT'!$D$30,IF(J1249=30,'Equivalencia BH-BMPT'!$D$31,IF(J1249=31,'Equivalencia BH-BMPT'!$D$32,IF(J1249=32,'Equivalencia BH-BMPT'!$D$33,IF(J1249=33,'Equivalencia BH-BMPT'!$D$34,IF(J1249=34,'Equivalencia BH-BMPT'!$D$35,IF(J1249=35,'Equivalencia BH-BMPT'!$D$36,IF(J1249=36,'Equivalencia BH-BMPT'!$D$37,IF(J1249=37,'Equivalencia BH-BMPT'!$D$38,IF(J1249=38,'Equivalencia BH-BMPT'!#REF!,IF(J1249=39,'Equivalencia BH-BMPT'!$D$40,IF(J1249=40,'Equivalencia BH-BMPT'!$D$41,IF(J1249=41,'Equivalencia BH-BMPT'!$D$42,IF(J1249=42,'Equivalencia BH-BMPT'!$D$43,IF(J1249=43,'Equivalencia BH-BMPT'!$D$44,IF(J1249=44,'Equivalencia BH-BMPT'!$D$45,IF(J1249=45,'Equivalencia BH-BMPT'!$D$46,"No ha seleccionado un número de programa")))))))))))))))))))))))))))))))))))))))))))))</f>
        <v>No ha seleccionado un número de programa</v>
      </c>
      <c r="L1249" s="137"/>
      <c r="M1249" s="135"/>
      <c r="N1249" s="147"/>
      <c r="O1249" s="138"/>
      <c r="P1249" s="139"/>
      <c r="Q1249" s="140"/>
      <c r="R1249" s="140"/>
      <c r="S1249" s="140"/>
      <c r="T1249" s="140">
        <f t="shared" si="96"/>
        <v>0</v>
      </c>
      <c r="U1249" s="140"/>
      <c r="V1249" s="141"/>
      <c r="W1249" s="141"/>
      <c r="X1249" s="141"/>
      <c r="Y1249" s="135"/>
      <c r="Z1249" s="135"/>
      <c r="AA1249" s="142"/>
      <c r="AB1249" s="135"/>
      <c r="AC1249" s="135"/>
      <c r="AD1249" s="135"/>
      <c r="AE1249" s="135"/>
      <c r="AF1249" s="143" t="e">
        <f t="shared" si="97"/>
        <v>#DIV/0!</v>
      </c>
      <c r="AG1249" s="144"/>
      <c r="AH1249" s="144" t="b">
        <f t="shared" si="98"/>
        <v>1</v>
      </c>
    </row>
    <row r="1250" spans="1:34" ht="44.25" customHeight="1" thickBot="1" x14ac:dyDescent="0.3">
      <c r="A1250" s="135"/>
      <c r="B1250" s="135"/>
      <c r="C1250" s="136"/>
      <c r="D1250" s="135"/>
      <c r="E1250" s="136" t="str">
        <f>IF(D1250=1,'Tipo '!$B$2,IF(D1250=2,'Tipo '!$B$3,IF(D1250=3,'Tipo '!$B$4,IF(D1250=4,'Tipo '!$B$5,IF(D1250=5,'Tipo '!$B$6,IF(D1250=6,'Tipo '!$B$7,IF(D1250=7,'Tipo '!$B$8,IF(D1250=8,'Tipo '!$B$9,IF(D1250=9,'Tipo '!$B$10,IF(D1250=10,'Tipo '!$B$11,IF(D1250=11,'Tipo '!$B$12,IF(D1250=12,'Tipo '!$B$13,IF(D1250=13,'Tipo '!$B$14,IF(D1250=14,'Tipo '!$B$15,IF(D1250=15,'Tipo '!$B$16,IF(D1250=16,'Tipo '!$B$17,IF(D1250=17,'Tipo '!$B$18,IF(D1250=18,'Tipo '!$B$19,IF(D1250=19,'Tipo '!$B$20,IF(D1250=20,'Tipo '!$B$21,"No ha seleccionado un tipo de contrato válido"))))))))))))))))))))</f>
        <v>No ha seleccionado un tipo de contrato válido</v>
      </c>
      <c r="F1250" s="136"/>
      <c r="G1250" s="136"/>
      <c r="H1250" s="146"/>
      <c r="I1250" s="146"/>
      <c r="J1250" s="135"/>
      <c r="K1250" s="136" t="str">
        <f>IF(J1250=1,'Equivalencia BH-BMPT'!$D$2,IF(J1250=2,'Equivalencia BH-BMPT'!$D$3,IF(J1250=3,'Equivalencia BH-BMPT'!$D$4,IF(J1250=4,'Equivalencia BH-BMPT'!$D$5,IF(J1250=5,'Equivalencia BH-BMPT'!$D$6,IF(J1250=6,'Equivalencia BH-BMPT'!$D$7,IF(J1250=7,'Equivalencia BH-BMPT'!$D$8,IF(J1250=8,'Equivalencia BH-BMPT'!$D$9,IF(J1250=9,'Equivalencia BH-BMPT'!$D$10,IF(J1250=10,'Equivalencia BH-BMPT'!$D$11,IF(J1250=11,'Equivalencia BH-BMPT'!$D$12,IF(J1250=12,'Equivalencia BH-BMPT'!$D$13,IF(J1250=13,'Equivalencia BH-BMPT'!$D$14,IF(J1250=14,'Equivalencia BH-BMPT'!$D$15,IF(J1250=15,'Equivalencia BH-BMPT'!$D$16,IF(J1250=16,'Equivalencia BH-BMPT'!$D$17,IF(J1250=17,'Equivalencia BH-BMPT'!$D$18,IF(J1250=18,'Equivalencia BH-BMPT'!$D$19,IF(J1250=19,'Equivalencia BH-BMPT'!$D$20,IF(J1250=20,'Equivalencia BH-BMPT'!$D$21,IF(J1250=21,'Equivalencia BH-BMPT'!$D$22,IF(J1250=22,'Equivalencia BH-BMPT'!$D$23,IF(J1250=23,'Equivalencia BH-BMPT'!#REF!,IF(J1250=24,'Equivalencia BH-BMPT'!$D$25,IF(J1250=25,'Equivalencia BH-BMPT'!$D$26,IF(J1250=26,'Equivalencia BH-BMPT'!$D$27,IF(J1250=27,'Equivalencia BH-BMPT'!$D$28,IF(J1250=28,'Equivalencia BH-BMPT'!$D$29,IF(J1250=29,'Equivalencia BH-BMPT'!$D$30,IF(J1250=30,'Equivalencia BH-BMPT'!$D$31,IF(J1250=31,'Equivalencia BH-BMPT'!$D$32,IF(J1250=32,'Equivalencia BH-BMPT'!$D$33,IF(J1250=33,'Equivalencia BH-BMPT'!$D$34,IF(J1250=34,'Equivalencia BH-BMPT'!$D$35,IF(J1250=35,'Equivalencia BH-BMPT'!$D$36,IF(J1250=36,'Equivalencia BH-BMPT'!$D$37,IF(J1250=37,'Equivalencia BH-BMPT'!$D$38,IF(J1250=38,'Equivalencia BH-BMPT'!#REF!,IF(J1250=39,'Equivalencia BH-BMPT'!$D$40,IF(J1250=40,'Equivalencia BH-BMPT'!$D$41,IF(J1250=41,'Equivalencia BH-BMPT'!$D$42,IF(J1250=42,'Equivalencia BH-BMPT'!$D$43,IF(J1250=43,'Equivalencia BH-BMPT'!$D$44,IF(J1250=44,'Equivalencia BH-BMPT'!$D$45,IF(J1250=45,'Equivalencia BH-BMPT'!$D$46,"No ha seleccionado un número de programa")))))))))))))))))))))))))))))))))))))))))))))</f>
        <v>No ha seleccionado un número de programa</v>
      </c>
      <c r="L1250" s="137"/>
      <c r="M1250" s="135"/>
      <c r="N1250" s="147"/>
      <c r="O1250" s="138"/>
      <c r="P1250" s="139"/>
      <c r="Q1250" s="140"/>
      <c r="R1250" s="140"/>
      <c r="S1250" s="140"/>
      <c r="T1250" s="140">
        <f t="shared" si="96"/>
        <v>0</v>
      </c>
      <c r="U1250" s="140"/>
      <c r="V1250" s="141"/>
      <c r="W1250" s="141"/>
      <c r="X1250" s="141"/>
      <c r="Y1250" s="135"/>
      <c r="Z1250" s="135"/>
      <c r="AA1250" s="142"/>
      <c r="AB1250" s="135"/>
      <c r="AC1250" s="135"/>
      <c r="AD1250" s="135"/>
      <c r="AE1250" s="135"/>
      <c r="AF1250" s="143" t="e">
        <f t="shared" si="97"/>
        <v>#DIV/0!</v>
      </c>
      <c r="AG1250" s="144"/>
      <c r="AH1250" s="144" t="b">
        <f t="shared" si="98"/>
        <v>1</v>
      </c>
    </row>
    <row r="1251" spans="1:34" ht="44.25" customHeight="1" thickBot="1" x14ac:dyDescent="0.3">
      <c r="A1251" s="135"/>
      <c r="B1251" s="135"/>
      <c r="C1251" s="136"/>
      <c r="D1251" s="135"/>
      <c r="E1251" s="136" t="str">
        <f>IF(D1251=1,'Tipo '!$B$2,IF(D1251=2,'Tipo '!$B$3,IF(D1251=3,'Tipo '!$B$4,IF(D1251=4,'Tipo '!$B$5,IF(D1251=5,'Tipo '!$B$6,IF(D1251=6,'Tipo '!$B$7,IF(D1251=7,'Tipo '!$B$8,IF(D1251=8,'Tipo '!$B$9,IF(D1251=9,'Tipo '!$B$10,IF(D1251=10,'Tipo '!$B$11,IF(D1251=11,'Tipo '!$B$12,IF(D1251=12,'Tipo '!$B$13,IF(D1251=13,'Tipo '!$B$14,IF(D1251=14,'Tipo '!$B$15,IF(D1251=15,'Tipo '!$B$16,IF(D1251=16,'Tipo '!$B$17,IF(D1251=17,'Tipo '!$B$18,IF(D1251=18,'Tipo '!$B$19,IF(D1251=19,'Tipo '!$B$20,IF(D1251=20,'Tipo '!$B$21,"No ha seleccionado un tipo de contrato válido"))))))))))))))))))))</f>
        <v>No ha seleccionado un tipo de contrato válido</v>
      </c>
      <c r="F1251" s="136"/>
      <c r="G1251" s="136"/>
      <c r="H1251" s="146"/>
      <c r="I1251" s="146"/>
      <c r="J1251" s="135"/>
      <c r="K1251" s="136" t="str">
        <f>IF(J1251=1,'Equivalencia BH-BMPT'!$D$2,IF(J1251=2,'Equivalencia BH-BMPT'!$D$3,IF(J1251=3,'Equivalencia BH-BMPT'!$D$4,IF(J1251=4,'Equivalencia BH-BMPT'!$D$5,IF(J1251=5,'Equivalencia BH-BMPT'!$D$6,IF(J1251=6,'Equivalencia BH-BMPT'!$D$7,IF(J1251=7,'Equivalencia BH-BMPT'!$D$8,IF(J1251=8,'Equivalencia BH-BMPT'!$D$9,IF(J1251=9,'Equivalencia BH-BMPT'!$D$10,IF(J1251=10,'Equivalencia BH-BMPT'!$D$11,IF(J1251=11,'Equivalencia BH-BMPT'!$D$12,IF(J1251=12,'Equivalencia BH-BMPT'!$D$13,IF(J1251=13,'Equivalencia BH-BMPT'!$D$14,IF(J1251=14,'Equivalencia BH-BMPT'!$D$15,IF(J1251=15,'Equivalencia BH-BMPT'!$D$16,IF(J1251=16,'Equivalencia BH-BMPT'!$D$17,IF(J1251=17,'Equivalencia BH-BMPT'!$D$18,IF(J1251=18,'Equivalencia BH-BMPT'!$D$19,IF(J1251=19,'Equivalencia BH-BMPT'!$D$20,IF(J1251=20,'Equivalencia BH-BMPT'!$D$21,IF(J1251=21,'Equivalencia BH-BMPT'!$D$22,IF(J1251=22,'Equivalencia BH-BMPT'!$D$23,IF(J1251=23,'Equivalencia BH-BMPT'!#REF!,IF(J1251=24,'Equivalencia BH-BMPT'!$D$25,IF(J1251=25,'Equivalencia BH-BMPT'!$D$26,IF(J1251=26,'Equivalencia BH-BMPT'!$D$27,IF(J1251=27,'Equivalencia BH-BMPT'!$D$28,IF(J1251=28,'Equivalencia BH-BMPT'!$D$29,IF(J1251=29,'Equivalencia BH-BMPT'!$D$30,IF(J1251=30,'Equivalencia BH-BMPT'!$D$31,IF(J1251=31,'Equivalencia BH-BMPT'!$D$32,IF(J1251=32,'Equivalencia BH-BMPT'!$D$33,IF(J1251=33,'Equivalencia BH-BMPT'!$D$34,IF(J1251=34,'Equivalencia BH-BMPT'!$D$35,IF(J1251=35,'Equivalencia BH-BMPT'!$D$36,IF(J1251=36,'Equivalencia BH-BMPT'!$D$37,IF(J1251=37,'Equivalencia BH-BMPT'!$D$38,IF(J1251=38,'Equivalencia BH-BMPT'!#REF!,IF(J1251=39,'Equivalencia BH-BMPT'!$D$40,IF(J1251=40,'Equivalencia BH-BMPT'!$D$41,IF(J1251=41,'Equivalencia BH-BMPT'!$D$42,IF(J1251=42,'Equivalencia BH-BMPT'!$D$43,IF(J1251=43,'Equivalencia BH-BMPT'!$D$44,IF(J1251=44,'Equivalencia BH-BMPT'!$D$45,IF(J1251=45,'Equivalencia BH-BMPT'!$D$46,"No ha seleccionado un número de programa")))))))))))))))))))))))))))))))))))))))))))))</f>
        <v>No ha seleccionado un número de programa</v>
      </c>
      <c r="L1251" s="137"/>
      <c r="M1251" s="135"/>
      <c r="N1251" s="147"/>
      <c r="O1251" s="138"/>
      <c r="P1251" s="139"/>
      <c r="Q1251" s="140"/>
      <c r="R1251" s="140"/>
      <c r="S1251" s="140"/>
      <c r="T1251" s="140">
        <f t="shared" si="96"/>
        <v>0</v>
      </c>
      <c r="U1251" s="140"/>
      <c r="V1251" s="141"/>
      <c r="W1251" s="141"/>
      <c r="X1251" s="141"/>
      <c r="Y1251" s="135"/>
      <c r="Z1251" s="135"/>
      <c r="AA1251" s="142"/>
      <c r="AB1251" s="135"/>
      <c r="AC1251" s="135"/>
      <c r="AD1251" s="135"/>
      <c r="AE1251" s="135"/>
      <c r="AF1251" s="143" t="e">
        <f t="shared" si="97"/>
        <v>#DIV/0!</v>
      </c>
      <c r="AG1251" s="144"/>
      <c r="AH1251" s="144" t="b">
        <f t="shared" si="98"/>
        <v>1</v>
      </c>
    </row>
    <row r="1252" spans="1:34" ht="44.25" customHeight="1" thickBot="1" x14ac:dyDescent="0.3">
      <c r="A1252" s="135"/>
      <c r="B1252" s="135"/>
      <c r="C1252" s="136"/>
      <c r="D1252" s="135"/>
      <c r="E1252" s="136" t="str">
        <f>IF(D1252=1,'Tipo '!$B$2,IF(D1252=2,'Tipo '!$B$3,IF(D1252=3,'Tipo '!$B$4,IF(D1252=4,'Tipo '!$B$5,IF(D1252=5,'Tipo '!$B$6,IF(D1252=6,'Tipo '!$B$7,IF(D1252=7,'Tipo '!$B$8,IF(D1252=8,'Tipo '!$B$9,IF(D1252=9,'Tipo '!$B$10,IF(D1252=10,'Tipo '!$B$11,IF(D1252=11,'Tipo '!$B$12,IF(D1252=12,'Tipo '!$B$13,IF(D1252=13,'Tipo '!$B$14,IF(D1252=14,'Tipo '!$B$15,IF(D1252=15,'Tipo '!$B$16,IF(D1252=16,'Tipo '!$B$17,IF(D1252=17,'Tipo '!$B$18,IF(D1252=18,'Tipo '!$B$19,IF(D1252=19,'Tipo '!$B$20,IF(D1252=20,'Tipo '!$B$21,"No ha seleccionado un tipo de contrato válido"))))))))))))))))))))</f>
        <v>No ha seleccionado un tipo de contrato válido</v>
      </c>
      <c r="F1252" s="136"/>
      <c r="G1252" s="136"/>
      <c r="H1252" s="146"/>
      <c r="I1252" s="146"/>
      <c r="J1252" s="135"/>
      <c r="K1252" s="136" t="str">
        <f>IF(J1252=1,'Equivalencia BH-BMPT'!$D$2,IF(J1252=2,'Equivalencia BH-BMPT'!$D$3,IF(J1252=3,'Equivalencia BH-BMPT'!$D$4,IF(J1252=4,'Equivalencia BH-BMPT'!$D$5,IF(J1252=5,'Equivalencia BH-BMPT'!$D$6,IF(J1252=6,'Equivalencia BH-BMPT'!$D$7,IF(J1252=7,'Equivalencia BH-BMPT'!$D$8,IF(J1252=8,'Equivalencia BH-BMPT'!$D$9,IF(J1252=9,'Equivalencia BH-BMPT'!$D$10,IF(J1252=10,'Equivalencia BH-BMPT'!$D$11,IF(J1252=11,'Equivalencia BH-BMPT'!$D$12,IF(J1252=12,'Equivalencia BH-BMPT'!$D$13,IF(J1252=13,'Equivalencia BH-BMPT'!$D$14,IF(J1252=14,'Equivalencia BH-BMPT'!$D$15,IF(J1252=15,'Equivalencia BH-BMPT'!$D$16,IF(J1252=16,'Equivalencia BH-BMPT'!$D$17,IF(J1252=17,'Equivalencia BH-BMPT'!$D$18,IF(J1252=18,'Equivalencia BH-BMPT'!$D$19,IF(J1252=19,'Equivalencia BH-BMPT'!$D$20,IF(J1252=20,'Equivalencia BH-BMPT'!$D$21,IF(J1252=21,'Equivalencia BH-BMPT'!$D$22,IF(J1252=22,'Equivalencia BH-BMPT'!$D$23,IF(J1252=23,'Equivalencia BH-BMPT'!#REF!,IF(J1252=24,'Equivalencia BH-BMPT'!$D$25,IF(J1252=25,'Equivalencia BH-BMPT'!$D$26,IF(J1252=26,'Equivalencia BH-BMPT'!$D$27,IF(J1252=27,'Equivalencia BH-BMPT'!$D$28,IF(J1252=28,'Equivalencia BH-BMPT'!$D$29,IF(J1252=29,'Equivalencia BH-BMPT'!$D$30,IF(J1252=30,'Equivalencia BH-BMPT'!$D$31,IF(J1252=31,'Equivalencia BH-BMPT'!$D$32,IF(J1252=32,'Equivalencia BH-BMPT'!$D$33,IF(J1252=33,'Equivalencia BH-BMPT'!$D$34,IF(J1252=34,'Equivalencia BH-BMPT'!$D$35,IF(J1252=35,'Equivalencia BH-BMPT'!$D$36,IF(J1252=36,'Equivalencia BH-BMPT'!$D$37,IF(J1252=37,'Equivalencia BH-BMPT'!$D$38,IF(J1252=38,'Equivalencia BH-BMPT'!#REF!,IF(J1252=39,'Equivalencia BH-BMPT'!$D$40,IF(J1252=40,'Equivalencia BH-BMPT'!$D$41,IF(J1252=41,'Equivalencia BH-BMPT'!$D$42,IF(J1252=42,'Equivalencia BH-BMPT'!$D$43,IF(J1252=43,'Equivalencia BH-BMPT'!$D$44,IF(J1252=44,'Equivalencia BH-BMPT'!$D$45,IF(J1252=45,'Equivalencia BH-BMPT'!$D$46,"No ha seleccionado un número de programa")))))))))))))))))))))))))))))))))))))))))))))</f>
        <v>No ha seleccionado un número de programa</v>
      </c>
      <c r="L1252" s="137"/>
      <c r="M1252" s="135"/>
      <c r="N1252" s="147"/>
      <c r="O1252" s="138"/>
      <c r="P1252" s="139"/>
      <c r="Q1252" s="140"/>
      <c r="R1252" s="140"/>
      <c r="S1252" s="140"/>
      <c r="T1252" s="140">
        <f t="shared" si="96"/>
        <v>0</v>
      </c>
      <c r="U1252" s="140"/>
      <c r="V1252" s="141"/>
      <c r="W1252" s="141"/>
      <c r="X1252" s="141"/>
      <c r="Y1252" s="135"/>
      <c r="Z1252" s="135"/>
      <c r="AA1252" s="142"/>
      <c r="AB1252" s="135"/>
      <c r="AC1252" s="135"/>
      <c r="AD1252" s="135"/>
      <c r="AE1252" s="135"/>
      <c r="AF1252" s="143" t="e">
        <f t="shared" si="97"/>
        <v>#DIV/0!</v>
      </c>
      <c r="AG1252" s="144"/>
      <c r="AH1252" s="144" t="b">
        <f t="shared" si="98"/>
        <v>1</v>
      </c>
    </row>
    <row r="1253" spans="1:34" ht="44.25" customHeight="1" thickBot="1" x14ac:dyDescent="0.3">
      <c r="A1253" s="135"/>
      <c r="B1253" s="135"/>
      <c r="C1253" s="136"/>
      <c r="D1253" s="135"/>
      <c r="E1253" s="136" t="str">
        <f>IF(D1253=1,'Tipo '!$B$2,IF(D1253=2,'Tipo '!$B$3,IF(D1253=3,'Tipo '!$B$4,IF(D1253=4,'Tipo '!$B$5,IF(D1253=5,'Tipo '!$B$6,IF(D1253=6,'Tipo '!$B$7,IF(D1253=7,'Tipo '!$B$8,IF(D1253=8,'Tipo '!$B$9,IF(D1253=9,'Tipo '!$B$10,IF(D1253=10,'Tipo '!$B$11,IF(D1253=11,'Tipo '!$B$12,IF(D1253=12,'Tipo '!$B$13,IF(D1253=13,'Tipo '!$B$14,IF(D1253=14,'Tipo '!$B$15,IF(D1253=15,'Tipo '!$B$16,IF(D1253=16,'Tipo '!$B$17,IF(D1253=17,'Tipo '!$B$18,IF(D1253=18,'Tipo '!$B$19,IF(D1253=19,'Tipo '!$B$20,IF(D1253=20,'Tipo '!$B$21,"No ha seleccionado un tipo de contrato válido"))))))))))))))))))))</f>
        <v>No ha seleccionado un tipo de contrato válido</v>
      </c>
      <c r="F1253" s="136"/>
      <c r="G1253" s="136"/>
      <c r="H1253" s="146"/>
      <c r="I1253" s="146"/>
      <c r="J1253" s="135"/>
      <c r="K1253" s="136" t="str">
        <f>IF(J1253=1,'Equivalencia BH-BMPT'!$D$2,IF(J1253=2,'Equivalencia BH-BMPT'!$D$3,IF(J1253=3,'Equivalencia BH-BMPT'!$D$4,IF(J1253=4,'Equivalencia BH-BMPT'!$D$5,IF(J1253=5,'Equivalencia BH-BMPT'!$D$6,IF(J1253=6,'Equivalencia BH-BMPT'!$D$7,IF(J1253=7,'Equivalencia BH-BMPT'!$D$8,IF(J1253=8,'Equivalencia BH-BMPT'!$D$9,IF(J1253=9,'Equivalencia BH-BMPT'!$D$10,IF(J1253=10,'Equivalencia BH-BMPT'!$D$11,IF(J1253=11,'Equivalencia BH-BMPT'!$D$12,IF(J1253=12,'Equivalencia BH-BMPT'!$D$13,IF(J1253=13,'Equivalencia BH-BMPT'!$D$14,IF(J1253=14,'Equivalencia BH-BMPT'!$D$15,IF(J1253=15,'Equivalencia BH-BMPT'!$D$16,IF(J1253=16,'Equivalencia BH-BMPT'!$D$17,IF(J1253=17,'Equivalencia BH-BMPT'!$D$18,IF(J1253=18,'Equivalencia BH-BMPT'!$D$19,IF(J1253=19,'Equivalencia BH-BMPT'!$D$20,IF(J1253=20,'Equivalencia BH-BMPT'!$D$21,IF(J1253=21,'Equivalencia BH-BMPT'!$D$22,IF(J1253=22,'Equivalencia BH-BMPT'!$D$23,IF(J1253=23,'Equivalencia BH-BMPT'!#REF!,IF(J1253=24,'Equivalencia BH-BMPT'!$D$25,IF(J1253=25,'Equivalencia BH-BMPT'!$D$26,IF(J1253=26,'Equivalencia BH-BMPT'!$D$27,IF(J1253=27,'Equivalencia BH-BMPT'!$D$28,IF(J1253=28,'Equivalencia BH-BMPT'!$D$29,IF(J1253=29,'Equivalencia BH-BMPT'!$D$30,IF(J1253=30,'Equivalencia BH-BMPT'!$D$31,IF(J1253=31,'Equivalencia BH-BMPT'!$D$32,IF(J1253=32,'Equivalencia BH-BMPT'!$D$33,IF(J1253=33,'Equivalencia BH-BMPT'!$D$34,IF(J1253=34,'Equivalencia BH-BMPT'!$D$35,IF(J1253=35,'Equivalencia BH-BMPT'!$D$36,IF(J1253=36,'Equivalencia BH-BMPT'!$D$37,IF(J1253=37,'Equivalencia BH-BMPT'!$D$38,IF(J1253=38,'Equivalencia BH-BMPT'!#REF!,IF(J1253=39,'Equivalencia BH-BMPT'!$D$40,IF(J1253=40,'Equivalencia BH-BMPT'!$D$41,IF(J1253=41,'Equivalencia BH-BMPT'!$D$42,IF(J1253=42,'Equivalencia BH-BMPT'!$D$43,IF(J1253=43,'Equivalencia BH-BMPT'!$D$44,IF(J1253=44,'Equivalencia BH-BMPT'!$D$45,IF(J1253=45,'Equivalencia BH-BMPT'!$D$46,"No ha seleccionado un número de programa")))))))))))))))))))))))))))))))))))))))))))))</f>
        <v>No ha seleccionado un número de programa</v>
      </c>
      <c r="L1253" s="137"/>
      <c r="M1253" s="135"/>
      <c r="N1253" s="147"/>
      <c r="O1253" s="138"/>
      <c r="P1253" s="139"/>
      <c r="Q1253" s="140"/>
      <c r="R1253" s="140"/>
      <c r="S1253" s="140"/>
      <c r="T1253" s="140">
        <f t="shared" si="96"/>
        <v>0</v>
      </c>
      <c r="U1253" s="140"/>
      <c r="V1253" s="141"/>
      <c r="W1253" s="141"/>
      <c r="X1253" s="141"/>
      <c r="Y1253" s="135"/>
      <c r="Z1253" s="135"/>
      <c r="AA1253" s="142"/>
      <c r="AB1253" s="135"/>
      <c r="AC1253" s="135"/>
      <c r="AD1253" s="135"/>
      <c r="AE1253" s="135"/>
      <c r="AF1253" s="143" t="e">
        <f t="shared" si="97"/>
        <v>#DIV/0!</v>
      </c>
      <c r="AG1253" s="144"/>
      <c r="AH1253" s="144" t="b">
        <f t="shared" si="98"/>
        <v>1</v>
      </c>
    </row>
    <row r="1254" spans="1:34" ht="44.25" customHeight="1" thickBot="1" x14ac:dyDescent="0.3">
      <c r="A1254" s="135"/>
      <c r="B1254" s="135"/>
      <c r="C1254" s="136"/>
      <c r="D1254" s="135"/>
      <c r="E1254" s="136" t="str">
        <f>IF(D1254=1,'Tipo '!$B$2,IF(D1254=2,'Tipo '!$B$3,IF(D1254=3,'Tipo '!$B$4,IF(D1254=4,'Tipo '!$B$5,IF(D1254=5,'Tipo '!$B$6,IF(D1254=6,'Tipo '!$B$7,IF(D1254=7,'Tipo '!$B$8,IF(D1254=8,'Tipo '!$B$9,IF(D1254=9,'Tipo '!$B$10,IF(D1254=10,'Tipo '!$B$11,IF(D1254=11,'Tipo '!$B$12,IF(D1254=12,'Tipo '!$B$13,IF(D1254=13,'Tipo '!$B$14,IF(D1254=14,'Tipo '!$B$15,IF(D1254=15,'Tipo '!$B$16,IF(D1254=16,'Tipo '!$B$17,IF(D1254=17,'Tipo '!$B$18,IF(D1254=18,'Tipo '!$B$19,IF(D1254=19,'Tipo '!$B$20,IF(D1254=20,'Tipo '!$B$21,"No ha seleccionado un tipo de contrato válido"))))))))))))))))))))</f>
        <v>No ha seleccionado un tipo de contrato válido</v>
      </c>
      <c r="F1254" s="136"/>
      <c r="G1254" s="136"/>
      <c r="H1254" s="146"/>
      <c r="I1254" s="146"/>
      <c r="J1254" s="135"/>
      <c r="K1254" s="136" t="str">
        <f>IF(J1254=1,'Equivalencia BH-BMPT'!$D$2,IF(J1254=2,'Equivalencia BH-BMPT'!$D$3,IF(J1254=3,'Equivalencia BH-BMPT'!$D$4,IF(J1254=4,'Equivalencia BH-BMPT'!$D$5,IF(J1254=5,'Equivalencia BH-BMPT'!$D$6,IF(J1254=6,'Equivalencia BH-BMPT'!$D$7,IF(J1254=7,'Equivalencia BH-BMPT'!$D$8,IF(J1254=8,'Equivalencia BH-BMPT'!$D$9,IF(J1254=9,'Equivalencia BH-BMPT'!$D$10,IF(J1254=10,'Equivalencia BH-BMPT'!$D$11,IF(J1254=11,'Equivalencia BH-BMPT'!$D$12,IF(J1254=12,'Equivalencia BH-BMPT'!$D$13,IF(J1254=13,'Equivalencia BH-BMPT'!$D$14,IF(J1254=14,'Equivalencia BH-BMPT'!$D$15,IF(J1254=15,'Equivalencia BH-BMPT'!$D$16,IF(J1254=16,'Equivalencia BH-BMPT'!$D$17,IF(J1254=17,'Equivalencia BH-BMPT'!$D$18,IF(J1254=18,'Equivalencia BH-BMPT'!$D$19,IF(J1254=19,'Equivalencia BH-BMPT'!$D$20,IF(J1254=20,'Equivalencia BH-BMPT'!$D$21,IF(J1254=21,'Equivalencia BH-BMPT'!$D$22,IF(J1254=22,'Equivalencia BH-BMPT'!$D$23,IF(J1254=23,'Equivalencia BH-BMPT'!#REF!,IF(J1254=24,'Equivalencia BH-BMPT'!$D$25,IF(J1254=25,'Equivalencia BH-BMPT'!$D$26,IF(J1254=26,'Equivalencia BH-BMPT'!$D$27,IF(J1254=27,'Equivalencia BH-BMPT'!$D$28,IF(J1254=28,'Equivalencia BH-BMPT'!$D$29,IF(J1254=29,'Equivalencia BH-BMPT'!$D$30,IF(J1254=30,'Equivalencia BH-BMPT'!$D$31,IF(J1254=31,'Equivalencia BH-BMPT'!$D$32,IF(J1254=32,'Equivalencia BH-BMPT'!$D$33,IF(J1254=33,'Equivalencia BH-BMPT'!$D$34,IF(J1254=34,'Equivalencia BH-BMPT'!$D$35,IF(J1254=35,'Equivalencia BH-BMPT'!$D$36,IF(J1254=36,'Equivalencia BH-BMPT'!$D$37,IF(J1254=37,'Equivalencia BH-BMPT'!$D$38,IF(J1254=38,'Equivalencia BH-BMPT'!#REF!,IF(J1254=39,'Equivalencia BH-BMPT'!$D$40,IF(J1254=40,'Equivalencia BH-BMPT'!$D$41,IF(J1254=41,'Equivalencia BH-BMPT'!$D$42,IF(J1254=42,'Equivalencia BH-BMPT'!$D$43,IF(J1254=43,'Equivalencia BH-BMPT'!$D$44,IF(J1254=44,'Equivalencia BH-BMPT'!$D$45,IF(J1254=45,'Equivalencia BH-BMPT'!$D$46,"No ha seleccionado un número de programa")))))))))))))))))))))))))))))))))))))))))))))</f>
        <v>No ha seleccionado un número de programa</v>
      </c>
      <c r="L1254" s="137"/>
      <c r="M1254" s="135"/>
      <c r="N1254" s="147"/>
      <c r="O1254" s="138"/>
      <c r="P1254" s="139"/>
      <c r="Q1254" s="140"/>
      <c r="R1254" s="140"/>
      <c r="S1254" s="140"/>
      <c r="T1254" s="140">
        <f t="shared" si="96"/>
        <v>0</v>
      </c>
      <c r="U1254" s="140"/>
      <c r="V1254" s="141"/>
      <c r="W1254" s="141"/>
      <c r="X1254" s="141"/>
      <c r="Y1254" s="135"/>
      <c r="Z1254" s="135"/>
      <c r="AA1254" s="142"/>
      <c r="AB1254" s="135"/>
      <c r="AC1254" s="135"/>
      <c r="AD1254" s="135"/>
      <c r="AE1254" s="135"/>
      <c r="AF1254" s="143" t="e">
        <f t="shared" si="97"/>
        <v>#DIV/0!</v>
      </c>
      <c r="AG1254" s="144"/>
      <c r="AH1254" s="144" t="b">
        <f t="shared" si="98"/>
        <v>1</v>
      </c>
    </row>
    <row r="1255" spans="1:34" ht="44.25" customHeight="1" thickBot="1" x14ac:dyDescent="0.3">
      <c r="A1255" s="135"/>
      <c r="B1255" s="135"/>
      <c r="C1255" s="136"/>
      <c r="D1255" s="135"/>
      <c r="E1255" s="136" t="str">
        <f>IF(D1255=1,'Tipo '!$B$2,IF(D1255=2,'Tipo '!$B$3,IF(D1255=3,'Tipo '!$B$4,IF(D1255=4,'Tipo '!$B$5,IF(D1255=5,'Tipo '!$B$6,IF(D1255=6,'Tipo '!$B$7,IF(D1255=7,'Tipo '!$B$8,IF(D1255=8,'Tipo '!$B$9,IF(D1255=9,'Tipo '!$B$10,IF(D1255=10,'Tipo '!$B$11,IF(D1255=11,'Tipo '!$B$12,IF(D1255=12,'Tipo '!$B$13,IF(D1255=13,'Tipo '!$B$14,IF(D1255=14,'Tipo '!$B$15,IF(D1255=15,'Tipo '!$B$16,IF(D1255=16,'Tipo '!$B$17,IF(D1255=17,'Tipo '!$B$18,IF(D1255=18,'Tipo '!$B$19,IF(D1255=19,'Tipo '!$B$20,IF(D1255=20,'Tipo '!$B$21,"No ha seleccionado un tipo de contrato válido"))))))))))))))))))))</f>
        <v>No ha seleccionado un tipo de contrato válido</v>
      </c>
      <c r="F1255" s="136"/>
      <c r="G1255" s="136"/>
      <c r="H1255" s="146"/>
      <c r="I1255" s="146"/>
      <c r="J1255" s="135"/>
      <c r="K1255" s="136" t="str">
        <f>IF(J1255=1,'Equivalencia BH-BMPT'!$D$2,IF(J1255=2,'Equivalencia BH-BMPT'!$D$3,IF(J1255=3,'Equivalencia BH-BMPT'!$D$4,IF(J1255=4,'Equivalencia BH-BMPT'!$D$5,IF(J1255=5,'Equivalencia BH-BMPT'!$D$6,IF(J1255=6,'Equivalencia BH-BMPT'!$D$7,IF(J1255=7,'Equivalencia BH-BMPT'!$D$8,IF(J1255=8,'Equivalencia BH-BMPT'!$D$9,IF(J1255=9,'Equivalencia BH-BMPT'!$D$10,IF(J1255=10,'Equivalencia BH-BMPT'!$D$11,IF(J1255=11,'Equivalencia BH-BMPT'!$D$12,IF(J1255=12,'Equivalencia BH-BMPT'!$D$13,IF(J1255=13,'Equivalencia BH-BMPT'!$D$14,IF(J1255=14,'Equivalencia BH-BMPT'!$D$15,IF(J1255=15,'Equivalencia BH-BMPT'!$D$16,IF(J1255=16,'Equivalencia BH-BMPT'!$D$17,IF(J1255=17,'Equivalencia BH-BMPT'!$D$18,IF(J1255=18,'Equivalencia BH-BMPT'!$D$19,IF(J1255=19,'Equivalencia BH-BMPT'!$D$20,IF(J1255=20,'Equivalencia BH-BMPT'!$D$21,IF(J1255=21,'Equivalencia BH-BMPT'!$D$22,IF(J1255=22,'Equivalencia BH-BMPT'!$D$23,IF(J1255=23,'Equivalencia BH-BMPT'!#REF!,IF(J1255=24,'Equivalencia BH-BMPT'!$D$25,IF(J1255=25,'Equivalencia BH-BMPT'!$D$26,IF(J1255=26,'Equivalencia BH-BMPT'!$D$27,IF(J1255=27,'Equivalencia BH-BMPT'!$D$28,IF(J1255=28,'Equivalencia BH-BMPT'!$D$29,IF(J1255=29,'Equivalencia BH-BMPT'!$D$30,IF(J1255=30,'Equivalencia BH-BMPT'!$D$31,IF(J1255=31,'Equivalencia BH-BMPT'!$D$32,IF(J1255=32,'Equivalencia BH-BMPT'!$D$33,IF(J1255=33,'Equivalencia BH-BMPT'!$D$34,IF(J1255=34,'Equivalencia BH-BMPT'!$D$35,IF(J1255=35,'Equivalencia BH-BMPT'!$D$36,IF(J1255=36,'Equivalencia BH-BMPT'!$D$37,IF(J1255=37,'Equivalencia BH-BMPT'!$D$38,IF(J1255=38,'Equivalencia BH-BMPT'!#REF!,IF(J1255=39,'Equivalencia BH-BMPT'!$D$40,IF(J1255=40,'Equivalencia BH-BMPT'!$D$41,IF(J1255=41,'Equivalencia BH-BMPT'!$D$42,IF(J1255=42,'Equivalencia BH-BMPT'!$D$43,IF(J1255=43,'Equivalencia BH-BMPT'!$D$44,IF(J1255=44,'Equivalencia BH-BMPT'!$D$45,IF(J1255=45,'Equivalencia BH-BMPT'!$D$46,"No ha seleccionado un número de programa")))))))))))))))))))))))))))))))))))))))))))))</f>
        <v>No ha seleccionado un número de programa</v>
      </c>
      <c r="L1255" s="137"/>
      <c r="M1255" s="135"/>
      <c r="N1255" s="147"/>
      <c r="O1255" s="138"/>
      <c r="P1255" s="139"/>
      <c r="Q1255" s="140"/>
      <c r="R1255" s="140"/>
      <c r="S1255" s="140"/>
      <c r="T1255" s="140">
        <f t="shared" si="96"/>
        <v>0</v>
      </c>
      <c r="U1255" s="140"/>
      <c r="V1255" s="141"/>
      <c r="W1255" s="141"/>
      <c r="X1255" s="141"/>
      <c r="Y1255" s="135"/>
      <c r="Z1255" s="135"/>
      <c r="AA1255" s="142"/>
      <c r="AB1255" s="135"/>
      <c r="AC1255" s="135"/>
      <c r="AD1255" s="135"/>
      <c r="AE1255" s="135"/>
      <c r="AF1255" s="143" t="e">
        <f t="shared" si="97"/>
        <v>#DIV/0!</v>
      </c>
      <c r="AG1255" s="144"/>
      <c r="AH1255" s="144" t="b">
        <f t="shared" si="98"/>
        <v>1</v>
      </c>
    </row>
    <row r="1256" spans="1:34" ht="44.25" customHeight="1" thickBot="1" x14ac:dyDescent="0.3">
      <c r="A1256" s="135"/>
      <c r="B1256" s="135"/>
      <c r="C1256" s="136"/>
      <c r="D1256" s="135"/>
      <c r="E1256" s="136" t="str">
        <f>IF(D1256=1,'Tipo '!$B$2,IF(D1256=2,'Tipo '!$B$3,IF(D1256=3,'Tipo '!$B$4,IF(D1256=4,'Tipo '!$B$5,IF(D1256=5,'Tipo '!$B$6,IF(D1256=6,'Tipo '!$B$7,IF(D1256=7,'Tipo '!$B$8,IF(D1256=8,'Tipo '!$B$9,IF(D1256=9,'Tipo '!$B$10,IF(D1256=10,'Tipo '!$B$11,IF(D1256=11,'Tipo '!$B$12,IF(D1256=12,'Tipo '!$B$13,IF(D1256=13,'Tipo '!$B$14,IF(D1256=14,'Tipo '!$B$15,IF(D1256=15,'Tipo '!$B$16,IF(D1256=16,'Tipo '!$B$17,IF(D1256=17,'Tipo '!$B$18,IF(D1256=18,'Tipo '!$B$19,IF(D1256=19,'Tipo '!$B$20,IF(D1256=20,'Tipo '!$B$21,"No ha seleccionado un tipo de contrato válido"))))))))))))))))))))</f>
        <v>No ha seleccionado un tipo de contrato válido</v>
      </c>
      <c r="F1256" s="136"/>
      <c r="G1256" s="136"/>
      <c r="H1256" s="146"/>
      <c r="I1256" s="146"/>
      <c r="J1256" s="135"/>
      <c r="K1256" s="136" t="str">
        <f>IF(J1256=1,'Equivalencia BH-BMPT'!$D$2,IF(J1256=2,'Equivalencia BH-BMPT'!$D$3,IF(J1256=3,'Equivalencia BH-BMPT'!$D$4,IF(J1256=4,'Equivalencia BH-BMPT'!$D$5,IF(J1256=5,'Equivalencia BH-BMPT'!$D$6,IF(J1256=6,'Equivalencia BH-BMPT'!$D$7,IF(J1256=7,'Equivalencia BH-BMPT'!$D$8,IF(J1256=8,'Equivalencia BH-BMPT'!$D$9,IF(J1256=9,'Equivalencia BH-BMPT'!$D$10,IF(J1256=10,'Equivalencia BH-BMPT'!$D$11,IF(J1256=11,'Equivalencia BH-BMPT'!$D$12,IF(J1256=12,'Equivalencia BH-BMPT'!$D$13,IF(J1256=13,'Equivalencia BH-BMPT'!$D$14,IF(J1256=14,'Equivalencia BH-BMPT'!$D$15,IF(J1256=15,'Equivalencia BH-BMPT'!$D$16,IF(J1256=16,'Equivalencia BH-BMPT'!$D$17,IF(J1256=17,'Equivalencia BH-BMPT'!$D$18,IF(J1256=18,'Equivalencia BH-BMPT'!$D$19,IF(J1256=19,'Equivalencia BH-BMPT'!$D$20,IF(J1256=20,'Equivalencia BH-BMPT'!$D$21,IF(J1256=21,'Equivalencia BH-BMPT'!$D$22,IF(J1256=22,'Equivalencia BH-BMPT'!$D$23,IF(J1256=23,'Equivalencia BH-BMPT'!#REF!,IF(J1256=24,'Equivalencia BH-BMPT'!$D$25,IF(J1256=25,'Equivalencia BH-BMPT'!$D$26,IF(J1256=26,'Equivalencia BH-BMPT'!$D$27,IF(J1256=27,'Equivalencia BH-BMPT'!$D$28,IF(J1256=28,'Equivalencia BH-BMPT'!$D$29,IF(J1256=29,'Equivalencia BH-BMPT'!$D$30,IF(J1256=30,'Equivalencia BH-BMPT'!$D$31,IF(J1256=31,'Equivalencia BH-BMPT'!$D$32,IF(J1256=32,'Equivalencia BH-BMPT'!$D$33,IF(J1256=33,'Equivalencia BH-BMPT'!$D$34,IF(J1256=34,'Equivalencia BH-BMPT'!$D$35,IF(J1256=35,'Equivalencia BH-BMPT'!$D$36,IF(J1256=36,'Equivalencia BH-BMPT'!$D$37,IF(J1256=37,'Equivalencia BH-BMPT'!$D$38,IF(J1256=38,'Equivalencia BH-BMPT'!#REF!,IF(J1256=39,'Equivalencia BH-BMPT'!$D$40,IF(J1256=40,'Equivalencia BH-BMPT'!$D$41,IF(J1256=41,'Equivalencia BH-BMPT'!$D$42,IF(J1256=42,'Equivalencia BH-BMPT'!$D$43,IF(J1256=43,'Equivalencia BH-BMPT'!$D$44,IF(J1256=44,'Equivalencia BH-BMPT'!$D$45,IF(J1256=45,'Equivalencia BH-BMPT'!$D$46,"No ha seleccionado un número de programa")))))))))))))))))))))))))))))))))))))))))))))</f>
        <v>No ha seleccionado un número de programa</v>
      </c>
      <c r="L1256" s="137"/>
      <c r="M1256" s="135"/>
      <c r="N1256" s="147"/>
      <c r="O1256" s="138"/>
      <c r="P1256" s="139"/>
      <c r="Q1256" s="140"/>
      <c r="R1256" s="140"/>
      <c r="S1256" s="140"/>
      <c r="T1256" s="140">
        <f t="shared" si="96"/>
        <v>0</v>
      </c>
      <c r="U1256" s="140"/>
      <c r="V1256" s="141"/>
      <c r="W1256" s="141"/>
      <c r="X1256" s="141"/>
      <c r="Y1256" s="135"/>
      <c r="Z1256" s="135"/>
      <c r="AA1256" s="142"/>
      <c r="AB1256" s="135"/>
      <c r="AC1256" s="135"/>
      <c r="AD1256" s="135"/>
      <c r="AE1256" s="135"/>
      <c r="AF1256" s="143" t="e">
        <f t="shared" si="97"/>
        <v>#DIV/0!</v>
      </c>
      <c r="AG1256" s="144"/>
      <c r="AH1256" s="144" t="b">
        <f t="shared" si="98"/>
        <v>1</v>
      </c>
    </row>
    <row r="1257" spans="1:34" ht="44.25" customHeight="1" thickBot="1" x14ac:dyDescent="0.3">
      <c r="A1257" s="135"/>
      <c r="B1257" s="135"/>
      <c r="C1257" s="136"/>
      <c r="D1257" s="135"/>
      <c r="E1257" s="136" t="str">
        <f>IF(D1257=1,'Tipo '!$B$2,IF(D1257=2,'Tipo '!$B$3,IF(D1257=3,'Tipo '!$B$4,IF(D1257=4,'Tipo '!$B$5,IF(D1257=5,'Tipo '!$B$6,IF(D1257=6,'Tipo '!$B$7,IF(D1257=7,'Tipo '!$B$8,IF(D1257=8,'Tipo '!$B$9,IF(D1257=9,'Tipo '!$B$10,IF(D1257=10,'Tipo '!$B$11,IF(D1257=11,'Tipo '!$B$12,IF(D1257=12,'Tipo '!$B$13,IF(D1257=13,'Tipo '!$B$14,IF(D1257=14,'Tipo '!$B$15,IF(D1257=15,'Tipo '!$B$16,IF(D1257=16,'Tipo '!$B$17,IF(D1257=17,'Tipo '!$B$18,IF(D1257=18,'Tipo '!$B$19,IF(D1257=19,'Tipo '!$B$20,IF(D1257=20,'Tipo '!$B$21,"No ha seleccionado un tipo de contrato válido"))))))))))))))))))))</f>
        <v>No ha seleccionado un tipo de contrato válido</v>
      </c>
      <c r="F1257" s="136"/>
      <c r="G1257" s="136"/>
      <c r="H1257" s="146"/>
      <c r="I1257" s="146"/>
      <c r="J1257" s="135"/>
      <c r="K1257" s="136" t="str">
        <f>IF(J1257=1,'Equivalencia BH-BMPT'!$D$2,IF(J1257=2,'Equivalencia BH-BMPT'!$D$3,IF(J1257=3,'Equivalencia BH-BMPT'!$D$4,IF(J1257=4,'Equivalencia BH-BMPT'!$D$5,IF(J1257=5,'Equivalencia BH-BMPT'!$D$6,IF(J1257=6,'Equivalencia BH-BMPT'!$D$7,IF(J1257=7,'Equivalencia BH-BMPT'!$D$8,IF(J1257=8,'Equivalencia BH-BMPT'!$D$9,IF(J1257=9,'Equivalencia BH-BMPT'!$D$10,IF(J1257=10,'Equivalencia BH-BMPT'!$D$11,IF(J1257=11,'Equivalencia BH-BMPT'!$D$12,IF(J1257=12,'Equivalencia BH-BMPT'!$D$13,IF(J1257=13,'Equivalencia BH-BMPT'!$D$14,IF(J1257=14,'Equivalencia BH-BMPT'!$D$15,IF(J1257=15,'Equivalencia BH-BMPT'!$D$16,IF(J1257=16,'Equivalencia BH-BMPT'!$D$17,IF(J1257=17,'Equivalencia BH-BMPT'!$D$18,IF(J1257=18,'Equivalencia BH-BMPT'!$D$19,IF(J1257=19,'Equivalencia BH-BMPT'!$D$20,IF(J1257=20,'Equivalencia BH-BMPT'!$D$21,IF(J1257=21,'Equivalencia BH-BMPT'!$D$22,IF(J1257=22,'Equivalencia BH-BMPT'!$D$23,IF(J1257=23,'Equivalencia BH-BMPT'!#REF!,IF(J1257=24,'Equivalencia BH-BMPT'!$D$25,IF(J1257=25,'Equivalencia BH-BMPT'!$D$26,IF(J1257=26,'Equivalencia BH-BMPT'!$D$27,IF(J1257=27,'Equivalencia BH-BMPT'!$D$28,IF(J1257=28,'Equivalencia BH-BMPT'!$D$29,IF(J1257=29,'Equivalencia BH-BMPT'!$D$30,IF(J1257=30,'Equivalencia BH-BMPT'!$D$31,IF(J1257=31,'Equivalencia BH-BMPT'!$D$32,IF(J1257=32,'Equivalencia BH-BMPT'!$D$33,IF(J1257=33,'Equivalencia BH-BMPT'!$D$34,IF(J1257=34,'Equivalencia BH-BMPT'!$D$35,IF(J1257=35,'Equivalencia BH-BMPT'!$D$36,IF(J1257=36,'Equivalencia BH-BMPT'!$D$37,IF(J1257=37,'Equivalencia BH-BMPT'!$D$38,IF(J1257=38,'Equivalencia BH-BMPT'!#REF!,IF(J1257=39,'Equivalencia BH-BMPT'!$D$40,IF(J1257=40,'Equivalencia BH-BMPT'!$D$41,IF(J1257=41,'Equivalencia BH-BMPT'!$D$42,IF(J1257=42,'Equivalencia BH-BMPT'!$D$43,IF(J1257=43,'Equivalencia BH-BMPT'!$D$44,IF(J1257=44,'Equivalencia BH-BMPT'!$D$45,IF(J1257=45,'Equivalencia BH-BMPT'!$D$46,"No ha seleccionado un número de programa")))))))))))))))))))))))))))))))))))))))))))))</f>
        <v>No ha seleccionado un número de programa</v>
      </c>
      <c r="L1257" s="137"/>
      <c r="M1257" s="135"/>
      <c r="N1257" s="147"/>
      <c r="O1257" s="138"/>
      <c r="P1257" s="139"/>
      <c r="Q1257" s="140"/>
      <c r="R1257" s="140"/>
      <c r="S1257" s="140"/>
      <c r="T1257" s="140">
        <f t="shared" si="96"/>
        <v>0</v>
      </c>
      <c r="U1257" s="140"/>
      <c r="V1257" s="141"/>
      <c r="W1257" s="141"/>
      <c r="X1257" s="141"/>
      <c r="Y1257" s="135"/>
      <c r="Z1257" s="135"/>
      <c r="AA1257" s="142"/>
      <c r="AB1257" s="135"/>
      <c r="AC1257" s="135"/>
      <c r="AD1257" s="135"/>
      <c r="AE1257" s="135"/>
      <c r="AF1257" s="143" t="e">
        <f t="shared" si="97"/>
        <v>#DIV/0!</v>
      </c>
      <c r="AG1257" s="144"/>
      <c r="AH1257" s="144" t="b">
        <f t="shared" si="98"/>
        <v>1</v>
      </c>
    </row>
    <row r="1258" spans="1:34" ht="44.25" customHeight="1" thickBot="1" x14ac:dyDescent="0.3">
      <c r="A1258" s="135"/>
      <c r="B1258" s="135"/>
      <c r="C1258" s="136"/>
      <c r="D1258" s="135"/>
      <c r="E1258" s="136" t="str">
        <f>IF(D1258=1,'Tipo '!$B$2,IF(D1258=2,'Tipo '!$B$3,IF(D1258=3,'Tipo '!$B$4,IF(D1258=4,'Tipo '!$B$5,IF(D1258=5,'Tipo '!$B$6,IF(D1258=6,'Tipo '!$B$7,IF(D1258=7,'Tipo '!$B$8,IF(D1258=8,'Tipo '!$B$9,IF(D1258=9,'Tipo '!$B$10,IF(D1258=10,'Tipo '!$B$11,IF(D1258=11,'Tipo '!$B$12,IF(D1258=12,'Tipo '!$B$13,IF(D1258=13,'Tipo '!$B$14,IF(D1258=14,'Tipo '!$B$15,IF(D1258=15,'Tipo '!$B$16,IF(D1258=16,'Tipo '!$B$17,IF(D1258=17,'Tipo '!$B$18,IF(D1258=18,'Tipo '!$B$19,IF(D1258=19,'Tipo '!$B$20,IF(D1258=20,'Tipo '!$B$21,"No ha seleccionado un tipo de contrato válido"))))))))))))))))))))</f>
        <v>No ha seleccionado un tipo de contrato válido</v>
      </c>
      <c r="F1258" s="136"/>
      <c r="G1258" s="136"/>
      <c r="H1258" s="146"/>
      <c r="I1258" s="146"/>
      <c r="J1258" s="135"/>
      <c r="K1258" s="136" t="str">
        <f>IF(J1258=1,'Equivalencia BH-BMPT'!$D$2,IF(J1258=2,'Equivalencia BH-BMPT'!$D$3,IF(J1258=3,'Equivalencia BH-BMPT'!$D$4,IF(J1258=4,'Equivalencia BH-BMPT'!$D$5,IF(J1258=5,'Equivalencia BH-BMPT'!$D$6,IF(J1258=6,'Equivalencia BH-BMPT'!$D$7,IF(J1258=7,'Equivalencia BH-BMPT'!$D$8,IF(J1258=8,'Equivalencia BH-BMPT'!$D$9,IF(J1258=9,'Equivalencia BH-BMPT'!$D$10,IF(J1258=10,'Equivalencia BH-BMPT'!$D$11,IF(J1258=11,'Equivalencia BH-BMPT'!$D$12,IF(J1258=12,'Equivalencia BH-BMPT'!$D$13,IF(J1258=13,'Equivalencia BH-BMPT'!$D$14,IF(J1258=14,'Equivalencia BH-BMPT'!$D$15,IF(J1258=15,'Equivalencia BH-BMPT'!$D$16,IF(J1258=16,'Equivalencia BH-BMPT'!$D$17,IF(J1258=17,'Equivalencia BH-BMPT'!$D$18,IF(J1258=18,'Equivalencia BH-BMPT'!$D$19,IF(J1258=19,'Equivalencia BH-BMPT'!$D$20,IF(J1258=20,'Equivalencia BH-BMPT'!$D$21,IF(J1258=21,'Equivalencia BH-BMPT'!$D$22,IF(J1258=22,'Equivalencia BH-BMPT'!$D$23,IF(J1258=23,'Equivalencia BH-BMPT'!#REF!,IF(J1258=24,'Equivalencia BH-BMPT'!$D$25,IF(J1258=25,'Equivalencia BH-BMPT'!$D$26,IF(J1258=26,'Equivalencia BH-BMPT'!$D$27,IF(J1258=27,'Equivalencia BH-BMPT'!$D$28,IF(J1258=28,'Equivalencia BH-BMPT'!$D$29,IF(J1258=29,'Equivalencia BH-BMPT'!$D$30,IF(J1258=30,'Equivalencia BH-BMPT'!$D$31,IF(J1258=31,'Equivalencia BH-BMPT'!$D$32,IF(J1258=32,'Equivalencia BH-BMPT'!$D$33,IF(J1258=33,'Equivalencia BH-BMPT'!$D$34,IF(J1258=34,'Equivalencia BH-BMPT'!$D$35,IF(J1258=35,'Equivalencia BH-BMPT'!$D$36,IF(J1258=36,'Equivalencia BH-BMPT'!$D$37,IF(J1258=37,'Equivalencia BH-BMPT'!$D$38,IF(J1258=38,'Equivalencia BH-BMPT'!#REF!,IF(J1258=39,'Equivalencia BH-BMPT'!$D$40,IF(J1258=40,'Equivalencia BH-BMPT'!$D$41,IF(J1258=41,'Equivalencia BH-BMPT'!$D$42,IF(J1258=42,'Equivalencia BH-BMPT'!$D$43,IF(J1258=43,'Equivalencia BH-BMPT'!$D$44,IF(J1258=44,'Equivalencia BH-BMPT'!$D$45,IF(J1258=45,'Equivalencia BH-BMPT'!$D$46,"No ha seleccionado un número de programa")))))))))))))))))))))))))))))))))))))))))))))</f>
        <v>No ha seleccionado un número de programa</v>
      </c>
      <c r="L1258" s="137"/>
      <c r="M1258" s="135"/>
      <c r="N1258" s="147"/>
      <c r="O1258" s="138"/>
      <c r="P1258" s="139"/>
      <c r="Q1258" s="140"/>
      <c r="R1258" s="140"/>
      <c r="S1258" s="140"/>
      <c r="T1258" s="140">
        <f t="shared" si="96"/>
        <v>0</v>
      </c>
      <c r="U1258" s="140"/>
      <c r="V1258" s="141"/>
      <c r="W1258" s="141"/>
      <c r="X1258" s="141"/>
      <c r="Y1258" s="135"/>
      <c r="Z1258" s="135"/>
      <c r="AA1258" s="142"/>
      <c r="AB1258" s="135"/>
      <c r="AC1258" s="135"/>
      <c r="AD1258" s="135"/>
      <c r="AE1258" s="135"/>
      <c r="AF1258" s="143" t="e">
        <f t="shared" si="97"/>
        <v>#DIV/0!</v>
      </c>
      <c r="AG1258" s="144"/>
      <c r="AH1258" s="144" t="b">
        <f t="shared" si="98"/>
        <v>1</v>
      </c>
    </row>
    <row r="1259" spans="1:34" ht="44.25" customHeight="1" thickBot="1" x14ac:dyDescent="0.3">
      <c r="A1259" s="135"/>
      <c r="B1259" s="135"/>
      <c r="C1259" s="136"/>
      <c r="D1259" s="135"/>
      <c r="E1259" s="136" t="str">
        <f>IF(D1259=1,'Tipo '!$B$2,IF(D1259=2,'Tipo '!$B$3,IF(D1259=3,'Tipo '!$B$4,IF(D1259=4,'Tipo '!$B$5,IF(D1259=5,'Tipo '!$B$6,IF(D1259=6,'Tipo '!$B$7,IF(D1259=7,'Tipo '!$B$8,IF(D1259=8,'Tipo '!$B$9,IF(D1259=9,'Tipo '!$B$10,IF(D1259=10,'Tipo '!$B$11,IF(D1259=11,'Tipo '!$B$12,IF(D1259=12,'Tipo '!$B$13,IF(D1259=13,'Tipo '!$B$14,IF(D1259=14,'Tipo '!$B$15,IF(D1259=15,'Tipo '!$B$16,IF(D1259=16,'Tipo '!$B$17,IF(D1259=17,'Tipo '!$B$18,IF(D1259=18,'Tipo '!$B$19,IF(D1259=19,'Tipo '!$B$20,IF(D1259=20,'Tipo '!$B$21,"No ha seleccionado un tipo de contrato válido"))))))))))))))))))))</f>
        <v>No ha seleccionado un tipo de contrato válido</v>
      </c>
      <c r="F1259" s="136"/>
      <c r="G1259" s="136"/>
      <c r="H1259" s="146"/>
      <c r="I1259" s="146"/>
      <c r="J1259" s="135"/>
      <c r="K1259" s="136" t="str">
        <f>IF(J1259=1,'Equivalencia BH-BMPT'!$D$2,IF(J1259=2,'Equivalencia BH-BMPT'!$D$3,IF(J1259=3,'Equivalencia BH-BMPT'!$D$4,IF(J1259=4,'Equivalencia BH-BMPT'!$D$5,IF(J1259=5,'Equivalencia BH-BMPT'!$D$6,IF(J1259=6,'Equivalencia BH-BMPT'!$D$7,IF(J1259=7,'Equivalencia BH-BMPT'!$D$8,IF(J1259=8,'Equivalencia BH-BMPT'!$D$9,IF(J1259=9,'Equivalencia BH-BMPT'!$D$10,IF(J1259=10,'Equivalencia BH-BMPT'!$D$11,IF(J1259=11,'Equivalencia BH-BMPT'!$D$12,IF(J1259=12,'Equivalencia BH-BMPT'!$D$13,IF(J1259=13,'Equivalencia BH-BMPT'!$D$14,IF(J1259=14,'Equivalencia BH-BMPT'!$D$15,IF(J1259=15,'Equivalencia BH-BMPT'!$D$16,IF(J1259=16,'Equivalencia BH-BMPT'!$D$17,IF(J1259=17,'Equivalencia BH-BMPT'!$D$18,IF(J1259=18,'Equivalencia BH-BMPT'!$D$19,IF(J1259=19,'Equivalencia BH-BMPT'!$D$20,IF(J1259=20,'Equivalencia BH-BMPT'!$D$21,IF(J1259=21,'Equivalencia BH-BMPT'!$D$22,IF(J1259=22,'Equivalencia BH-BMPT'!$D$23,IF(J1259=23,'Equivalencia BH-BMPT'!#REF!,IF(J1259=24,'Equivalencia BH-BMPT'!$D$25,IF(J1259=25,'Equivalencia BH-BMPT'!$D$26,IF(J1259=26,'Equivalencia BH-BMPT'!$D$27,IF(J1259=27,'Equivalencia BH-BMPT'!$D$28,IF(J1259=28,'Equivalencia BH-BMPT'!$D$29,IF(J1259=29,'Equivalencia BH-BMPT'!$D$30,IF(J1259=30,'Equivalencia BH-BMPT'!$D$31,IF(J1259=31,'Equivalencia BH-BMPT'!$D$32,IF(J1259=32,'Equivalencia BH-BMPT'!$D$33,IF(J1259=33,'Equivalencia BH-BMPT'!$D$34,IF(J1259=34,'Equivalencia BH-BMPT'!$D$35,IF(J1259=35,'Equivalencia BH-BMPT'!$D$36,IF(J1259=36,'Equivalencia BH-BMPT'!$D$37,IF(J1259=37,'Equivalencia BH-BMPT'!$D$38,IF(J1259=38,'Equivalencia BH-BMPT'!#REF!,IF(J1259=39,'Equivalencia BH-BMPT'!$D$40,IF(J1259=40,'Equivalencia BH-BMPT'!$D$41,IF(J1259=41,'Equivalencia BH-BMPT'!$D$42,IF(J1259=42,'Equivalencia BH-BMPT'!$D$43,IF(J1259=43,'Equivalencia BH-BMPT'!$D$44,IF(J1259=44,'Equivalencia BH-BMPT'!$D$45,IF(J1259=45,'Equivalencia BH-BMPT'!$D$46,"No ha seleccionado un número de programa")))))))))))))))))))))))))))))))))))))))))))))</f>
        <v>No ha seleccionado un número de programa</v>
      </c>
      <c r="L1259" s="137"/>
      <c r="M1259" s="135"/>
      <c r="N1259" s="147"/>
      <c r="O1259" s="138"/>
      <c r="P1259" s="139"/>
      <c r="Q1259" s="140"/>
      <c r="R1259" s="140"/>
      <c r="S1259" s="140"/>
      <c r="T1259" s="140">
        <f t="shared" si="96"/>
        <v>0</v>
      </c>
      <c r="U1259" s="140"/>
      <c r="V1259" s="141"/>
      <c r="W1259" s="141"/>
      <c r="X1259" s="141"/>
      <c r="Y1259" s="135"/>
      <c r="Z1259" s="135"/>
      <c r="AA1259" s="142"/>
      <c r="AB1259" s="135"/>
      <c r="AC1259" s="135"/>
      <c r="AD1259" s="135"/>
      <c r="AE1259" s="135"/>
      <c r="AF1259" s="143" t="e">
        <f t="shared" si="97"/>
        <v>#DIV/0!</v>
      </c>
      <c r="AG1259" s="144"/>
      <c r="AH1259" s="144" t="b">
        <f t="shared" si="98"/>
        <v>1</v>
      </c>
    </row>
    <row r="1260" spans="1:34" ht="44.25" customHeight="1" thickBot="1" x14ac:dyDescent="0.3">
      <c r="A1260" s="135"/>
      <c r="B1260" s="135"/>
      <c r="C1260" s="136"/>
      <c r="D1260" s="135"/>
      <c r="E1260" s="136" t="str">
        <f>IF(D1260=1,'Tipo '!$B$2,IF(D1260=2,'Tipo '!$B$3,IF(D1260=3,'Tipo '!$B$4,IF(D1260=4,'Tipo '!$B$5,IF(D1260=5,'Tipo '!$B$6,IF(D1260=6,'Tipo '!$B$7,IF(D1260=7,'Tipo '!$B$8,IF(D1260=8,'Tipo '!$B$9,IF(D1260=9,'Tipo '!$B$10,IF(D1260=10,'Tipo '!$B$11,IF(D1260=11,'Tipo '!$B$12,IF(D1260=12,'Tipo '!$B$13,IF(D1260=13,'Tipo '!$B$14,IF(D1260=14,'Tipo '!$B$15,IF(D1260=15,'Tipo '!$B$16,IF(D1260=16,'Tipo '!$B$17,IF(D1260=17,'Tipo '!$B$18,IF(D1260=18,'Tipo '!$B$19,IF(D1260=19,'Tipo '!$B$20,IF(D1260=20,'Tipo '!$B$21,"No ha seleccionado un tipo de contrato válido"))))))))))))))))))))</f>
        <v>No ha seleccionado un tipo de contrato válido</v>
      </c>
      <c r="F1260" s="136"/>
      <c r="G1260" s="136"/>
      <c r="H1260" s="146"/>
      <c r="I1260" s="146"/>
      <c r="J1260" s="135"/>
      <c r="K1260" s="136" t="str">
        <f>IF(J1260=1,'Equivalencia BH-BMPT'!$D$2,IF(J1260=2,'Equivalencia BH-BMPT'!$D$3,IF(J1260=3,'Equivalencia BH-BMPT'!$D$4,IF(J1260=4,'Equivalencia BH-BMPT'!$D$5,IF(J1260=5,'Equivalencia BH-BMPT'!$D$6,IF(J1260=6,'Equivalencia BH-BMPT'!$D$7,IF(J1260=7,'Equivalencia BH-BMPT'!$D$8,IF(J1260=8,'Equivalencia BH-BMPT'!$D$9,IF(J1260=9,'Equivalencia BH-BMPT'!$D$10,IF(J1260=10,'Equivalencia BH-BMPT'!$D$11,IF(J1260=11,'Equivalencia BH-BMPT'!$D$12,IF(J1260=12,'Equivalencia BH-BMPT'!$D$13,IF(J1260=13,'Equivalencia BH-BMPT'!$D$14,IF(J1260=14,'Equivalencia BH-BMPT'!$D$15,IF(J1260=15,'Equivalencia BH-BMPT'!$D$16,IF(J1260=16,'Equivalencia BH-BMPT'!$D$17,IF(J1260=17,'Equivalencia BH-BMPT'!$D$18,IF(J1260=18,'Equivalencia BH-BMPT'!$D$19,IF(J1260=19,'Equivalencia BH-BMPT'!$D$20,IF(J1260=20,'Equivalencia BH-BMPT'!$D$21,IF(J1260=21,'Equivalencia BH-BMPT'!$D$22,IF(J1260=22,'Equivalencia BH-BMPT'!$D$23,IF(J1260=23,'Equivalencia BH-BMPT'!#REF!,IF(J1260=24,'Equivalencia BH-BMPT'!$D$25,IF(J1260=25,'Equivalencia BH-BMPT'!$D$26,IF(J1260=26,'Equivalencia BH-BMPT'!$D$27,IF(J1260=27,'Equivalencia BH-BMPT'!$D$28,IF(J1260=28,'Equivalencia BH-BMPT'!$D$29,IF(J1260=29,'Equivalencia BH-BMPT'!$D$30,IF(J1260=30,'Equivalencia BH-BMPT'!$D$31,IF(J1260=31,'Equivalencia BH-BMPT'!$D$32,IF(J1260=32,'Equivalencia BH-BMPT'!$D$33,IF(J1260=33,'Equivalencia BH-BMPT'!$D$34,IF(J1260=34,'Equivalencia BH-BMPT'!$D$35,IF(J1260=35,'Equivalencia BH-BMPT'!$D$36,IF(J1260=36,'Equivalencia BH-BMPT'!$D$37,IF(J1260=37,'Equivalencia BH-BMPT'!$D$38,IF(J1260=38,'Equivalencia BH-BMPT'!#REF!,IF(J1260=39,'Equivalencia BH-BMPT'!$D$40,IF(J1260=40,'Equivalencia BH-BMPT'!$D$41,IF(J1260=41,'Equivalencia BH-BMPT'!$D$42,IF(J1260=42,'Equivalencia BH-BMPT'!$D$43,IF(J1260=43,'Equivalencia BH-BMPT'!$D$44,IF(J1260=44,'Equivalencia BH-BMPT'!$D$45,IF(J1260=45,'Equivalencia BH-BMPT'!$D$46,"No ha seleccionado un número de programa")))))))))))))))))))))))))))))))))))))))))))))</f>
        <v>No ha seleccionado un número de programa</v>
      </c>
      <c r="L1260" s="137"/>
      <c r="M1260" s="135"/>
      <c r="N1260" s="147"/>
      <c r="O1260" s="138"/>
      <c r="P1260" s="139"/>
      <c r="Q1260" s="140"/>
      <c r="R1260" s="140"/>
      <c r="S1260" s="140"/>
      <c r="T1260" s="140">
        <f t="shared" si="96"/>
        <v>0</v>
      </c>
      <c r="U1260" s="140"/>
      <c r="V1260" s="141"/>
      <c r="W1260" s="141"/>
      <c r="X1260" s="141"/>
      <c r="Y1260" s="135"/>
      <c r="Z1260" s="135"/>
      <c r="AA1260" s="142"/>
      <c r="AB1260" s="135"/>
      <c r="AC1260" s="135"/>
      <c r="AD1260" s="135"/>
      <c r="AE1260" s="135"/>
      <c r="AF1260" s="143" t="e">
        <f t="shared" si="97"/>
        <v>#DIV/0!</v>
      </c>
      <c r="AG1260" s="144"/>
      <c r="AH1260" s="144" t="b">
        <f t="shared" si="98"/>
        <v>1</v>
      </c>
    </row>
    <row r="1261" spans="1:34" ht="44.25" customHeight="1" thickBot="1" x14ac:dyDescent="0.3">
      <c r="A1261" s="135"/>
      <c r="B1261" s="135"/>
      <c r="C1261" s="136"/>
      <c r="D1261" s="135"/>
      <c r="E1261" s="136" t="str">
        <f>IF(D1261=1,'Tipo '!$B$2,IF(D1261=2,'Tipo '!$B$3,IF(D1261=3,'Tipo '!$B$4,IF(D1261=4,'Tipo '!$B$5,IF(D1261=5,'Tipo '!$B$6,IF(D1261=6,'Tipo '!$B$7,IF(D1261=7,'Tipo '!$B$8,IF(D1261=8,'Tipo '!$B$9,IF(D1261=9,'Tipo '!$B$10,IF(D1261=10,'Tipo '!$B$11,IF(D1261=11,'Tipo '!$B$12,IF(D1261=12,'Tipo '!$B$13,IF(D1261=13,'Tipo '!$B$14,IF(D1261=14,'Tipo '!$B$15,IF(D1261=15,'Tipo '!$B$16,IF(D1261=16,'Tipo '!$B$17,IF(D1261=17,'Tipo '!$B$18,IF(D1261=18,'Tipo '!$B$19,IF(D1261=19,'Tipo '!$B$20,IF(D1261=20,'Tipo '!$B$21,"No ha seleccionado un tipo de contrato válido"))))))))))))))))))))</f>
        <v>No ha seleccionado un tipo de contrato válido</v>
      </c>
      <c r="F1261" s="136"/>
      <c r="G1261" s="136"/>
      <c r="H1261" s="146"/>
      <c r="I1261" s="146"/>
      <c r="J1261" s="135"/>
      <c r="K1261" s="136" t="str">
        <f>IF(J1261=1,'Equivalencia BH-BMPT'!$D$2,IF(J1261=2,'Equivalencia BH-BMPT'!$D$3,IF(J1261=3,'Equivalencia BH-BMPT'!$D$4,IF(J1261=4,'Equivalencia BH-BMPT'!$D$5,IF(J1261=5,'Equivalencia BH-BMPT'!$D$6,IF(J1261=6,'Equivalencia BH-BMPT'!$D$7,IF(J1261=7,'Equivalencia BH-BMPT'!$D$8,IF(J1261=8,'Equivalencia BH-BMPT'!$D$9,IF(J1261=9,'Equivalencia BH-BMPT'!$D$10,IF(J1261=10,'Equivalencia BH-BMPT'!$D$11,IF(J1261=11,'Equivalencia BH-BMPT'!$D$12,IF(J1261=12,'Equivalencia BH-BMPT'!$D$13,IF(J1261=13,'Equivalencia BH-BMPT'!$D$14,IF(J1261=14,'Equivalencia BH-BMPT'!$D$15,IF(J1261=15,'Equivalencia BH-BMPT'!$D$16,IF(J1261=16,'Equivalencia BH-BMPT'!$D$17,IF(J1261=17,'Equivalencia BH-BMPT'!$D$18,IF(J1261=18,'Equivalencia BH-BMPT'!$D$19,IF(J1261=19,'Equivalencia BH-BMPT'!$D$20,IF(J1261=20,'Equivalencia BH-BMPT'!$D$21,IF(J1261=21,'Equivalencia BH-BMPT'!$D$22,IF(J1261=22,'Equivalencia BH-BMPT'!$D$23,IF(J1261=23,'Equivalencia BH-BMPT'!#REF!,IF(J1261=24,'Equivalencia BH-BMPT'!$D$25,IF(J1261=25,'Equivalencia BH-BMPT'!$D$26,IF(J1261=26,'Equivalencia BH-BMPT'!$D$27,IF(J1261=27,'Equivalencia BH-BMPT'!$D$28,IF(J1261=28,'Equivalencia BH-BMPT'!$D$29,IF(J1261=29,'Equivalencia BH-BMPT'!$D$30,IF(J1261=30,'Equivalencia BH-BMPT'!$D$31,IF(J1261=31,'Equivalencia BH-BMPT'!$D$32,IF(J1261=32,'Equivalencia BH-BMPT'!$D$33,IF(J1261=33,'Equivalencia BH-BMPT'!$D$34,IF(J1261=34,'Equivalencia BH-BMPT'!$D$35,IF(J1261=35,'Equivalencia BH-BMPT'!$D$36,IF(J1261=36,'Equivalencia BH-BMPT'!$D$37,IF(J1261=37,'Equivalencia BH-BMPT'!$D$38,IF(J1261=38,'Equivalencia BH-BMPT'!#REF!,IF(J1261=39,'Equivalencia BH-BMPT'!$D$40,IF(J1261=40,'Equivalencia BH-BMPT'!$D$41,IF(J1261=41,'Equivalencia BH-BMPT'!$D$42,IF(J1261=42,'Equivalencia BH-BMPT'!$D$43,IF(J1261=43,'Equivalencia BH-BMPT'!$D$44,IF(J1261=44,'Equivalencia BH-BMPT'!$D$45,IF(J1261=45,'Equivalencia BH-BMPT'!$D$46,"No ha seleccionado un número de programa")))))))))))))))))))))))))))))))))))))))))))))</f>
        <v>No ha seleccionado un número de programa</v>
      </c>
      <c r="L1261" s="137"/>
      <c r="M1261" s="135"/>
      <c r="N1261" s="147"/>
      <c r="O1261" s="138"/>
      <c r="P1261" s="139"/>
      <c r="Q1261" s="140"/>
      <c r="R1261" s="140"/>
      <c r="S1261" s="140"/>
      <c r="T1261" s="140">
        <f t="shared" si="96"/>
        <v>0</v>
      </c>
      <c r="U1261" s="140"/>
      <c r="V1261" s="141"/>
      <c r="W1261" s="141"/>
      <c r="X1261" s="141"/>
      <c r="Y1261" s="135"/>
      <c r="Z1261" s="135"/>
      <c r="AA1261" s="142"/>
      <c r="AB1261" s="135"/>
      <c r="AC1261" s="135"/>
      <c r="AD1261" s="135"/>
      <c r="AE1261" s="135"/>
      <c r="AF1261" s="143" t="e">
        <f t="shared" si="97"/>
        <v>#DIV/0!</v>
      </c>
      <c r="AG1261" s="144"/>
      <c r="AH1261" s="144" t="b">
        <f t="shared" si="98"/>
        <v>1</v>
      </c>
    </row>
    <row r="1262" spans="1:34" ht="44.25" customHeight="1" thickBot="1" x14ac:dyDescent="0.3">
      <c r="A1262" s="135"/>
      <c r="B1262" s="135"/>
      <c r="C1262" s="136"/>
      <c r="D1262" s="135"/>
      <c r="E1262" s="136" t="str">
        <f>IF(D1262=1,'Tipo '!$B$2,IF(D1262=2,'Tipo '!$B$3,IF(D1262=3,'Tipo '!$B$4,IF(D1262=4,'Tipo '!$B$5,IF(D1262=5,'Tipo '!$B$6,IF(D1262=6,'Tipo '!$B$7,IF(D1262=7,'Tipo '!$B$8,IF(D1262=8,'Tipo '!$B$9,IF(D1262=9,'Tipo '!$B$10,IF(D1262=10,'Tipo '!$B$11,IF(D1262=11,'Tipo '!$B$12,IF(D1262=12,'Tipo '!$B$13,IF(D1262=13,'Tipo '!$B$14,IF(D1262=14,'Tipo '!$B$15,IF(D1262=15,'Tipo '!$B$16,IF(D1262=16,'Tipo '!$B$17,IF(D1262=17,'Tipo '!$B$18,IF(D1262=18,'Tipo '!$B$19,IF(D1262=19,'Tipo '!$B$20,IF(D1262=20,'Tipo '!$B$21,"No ha seleccionado un tipo de contrato válido"))))))))))))))))))))</f>
        <v>No ha seleccionado un tipo de contrato válido</v>
      </c>
      <c r="F1262" s="136"/>
      <c r="G1262" s="136"/>
      <c r="H1262" s="146"/>
      <c r="I1262" s="146"/>
      <c r="J1262" s="135"/>
      <c r="K1262" s="136" t="str">
        <f>IF(J1262=1,'Equivalencia BH-BMPT'!$D$2,IF(J1262=2,'Equivalencia BH-BMPT'!$D$3,IF(J1262=3,'Equivalencia BH-BMPT'!$D$4,IF(J1262=4,'Equivalencia BH-BMPT'!$D$5,IF(J1262=5,'Equivalencia BH-BMPT'!$D$6,IF(J1262=6,'Equivalencia BH-BMPT'!$D$7,IF(J1262=7,'Equivalencia BH-BMPT'!$D$8,IF(J1262=8,'Equivalencia BH-BMPT'!$D$9,IF(J1262=9,'Equivalencia BH-BMPT'!$D$10,IF(J1262=10,'Equivalencia BH-BMPT'!$D$11,IF(J1262=11,'Equivalencia BH-BMPT'!$D$12,IF(J1262=12,'Equivalencia BH-BMPT'!$D$13,IF(J1262=13,'Equivalencia BH-BMPT'!$D$14,IF(J1262=14,'Equivalencia BH-BMPT'!$D$15,IF(J1262=15,'Equivalencia BH-BMPT'!$D$16,IF(J1262=16,'Equivalencia BH-BMPT'!$D$17,IF(J1262=17,'Equivalencia BH-BMPT'!$D$18,IF(J1262=18,'Equivalencia BH-BMPT'!$D$19,IF(J1262=19,'Equivalencia BH-BMPT'!$D$20,IF(J1262=20,'Equivalencia BH-BMPT'!$D$21,IF(J1262=21,'Equivalencia BH-BMPT'!$D$22,IF(J1262=22,'Equivalencia BH-BMPT'!$D$23,IF(J1262=23,'Equivalencia BH-BMPT'!#REF!,IF(J1262=24,'Equivalencia BH-BMPT'!$D$25,IF(J1262=25,'Equivalencia BH-BMPT'!$D$26,IF(J1262=26,'Equivalencia BH-BMPT'!$D$27,IF(J1262=27,'Equivalencia BH-BMPT'!$D$28,IF(J1262=28,'Equivalencia BH-BMPT'!$D$29,IF(J1262=29,'Equivalencia BH-BMPT'!$D$30,IF(J1262=30,'Equivalencia BH-BMPT'!$D$31,IF(J1262=31,'Equivalencia BH-BMPT'!$D$32,IF(J1262=32,'Equivalencia BH-BMPT'!$D$33,IF(J1262=33,'Equivalencia BH-BMPT'!$D$34,IF(J1262=34,'Equivalencia BH-BMPT'!$D$35,IF(J1262=35,'Equivalencia BH-BMPT'!$D$36,IF(J1262=36,'Equivalencia BH-BMPT'!$D$37,IF(J1262=37,'Equivalencia BH-BMPT'!$D$38,IF(J1262=38,'Equivalencia BH-BMPT'!#REF!,IF(J1262=39,'Equivalencia BH-BMPT'!$D$40,IF(J1262=40,'Equivalencia BH-BMPT'!$D$41,IF(J1262=41,'Equivalencia BH-BMPT'!$D$42,IF(J1262=42,'Equivalencia BH-BMPT'!$D$43,IF(J1262=43,'Equivalencia BH-BMPT'!$D$44,IF(J1262=44,'Equivalencia BH-BMPT'!$D$45,IF(J1262=45,'Equivalencia BH-BMPT'!$D$46,"No ha seleccionado un número de programa")))))))))))))))))))))))))))))))))))))))))))))</f>
        <v>No ha seleccionado un número de programa</v>
      </c>
      <c r="L1262" s="137"/>
      <c r="M1262" s="135"/>
      <c r="N1262" s="147"/>
      <c r="O1262" s="138"/>
      <c r="P1262" s="139"/>
      <c r="Q1262" s="140"/>
      <c r="R1262" s="140"/>
      <c r="S1262" s="140"/>
      <c r="T1262" s="140">
        <f t="shared" si="96"/>
        <v>0</v>
      </c>
      <c r="U1262" s="140"/>
      <c r="V1262" s="141"/>
      <c r="W1262" s="141"/>
      <c r="X1262" s="141"/>
      <c r="Y1262" s="135"/>
      <c r="Z1262" s="135"/>
      <c r="AA1262" s="142"/>
      <c r="AB1262" s="135"/>
      <c r="AC1262" s="135"/>
      <c r="AD1262" s="135"/>
      <c r="AE1262" s="135"/>
      <c r="AF1262" s="143" t="e">
        <f t="shared" si="97"/>
        <v>#DIV/0!</v>
      </c>
      <c r="AG1262" s="144"/>
      <c r="AH1262" s="144" t="b">
        <f t="shared" si="98"/>
        <v>1</v>
      </c>
    </row>
    <row r="1263" spans="1:34" ht="44.25" customHeight="1" thickBot="1" x14ac:dyDescent="0.3">
      <c r="A1263" s="135"/>
      <c r="B1263" s="135"/>
      <c r="C1263" s="136"/>
      <c r="D1263" s="135"/>
      <c r="E1263" s="136" t="str">
        <f>IF(D1263=1,'Tipo '!$B$2,IF(D1263=2,'Tipo '!$B$3,IF(D1263=3,'Tipo '!$B$4,IF(D1263=4,'Tipo '!$B$5,IF(D1263=5,'Tipo '!$B$6,IF(D1263=6,'Tipo '!$B$7,IF(D1263=7,'Tipo '!$B$8,IF(D1263=8,'Tipo '!$B$9,IF(D1263=9,'Tipo '!$B$10,IF(D1263=10,'Tipo '!$B$11,IF(D1263=11,'Tipo '!$B$12,IF(D1263=12,'Tipo '!$B$13,IF(D1263=13,'Tipo '!$B$14,IF(D1263=14,'Tipo '!$B$15,IF(D1263=15,'Tipo '!$B$16,IF(D1263=16,'Tipo '!$B$17,IF(D1263=17,'Tipo '!$B$18,IF(D1263=18,'Tipo '!$B$19,IF(D1263=19,'Tipo '!$B$20,IF(D1263=20,'Tipo '!$B$21,"No ha seleccionado un tipo de contrato válido"))))))))))))))))))))</f>
        <v>No ha seleccionado un tipo de contrato válido</v>
      </c>
      <c r="F1263" s="136"/>
      <c r="G1263" s="136"/>
      <c r="H1263" s="146"/>
      <c r="I1263" s="146"/>
      <c r="J1263" s="135"/>
      <c r="K1263" s="136" t="str">
        <f>IF(J1263=1,'Equivalencia BH-BMPT'!$D$2,IF(J1263=2,'Equivalencia BH-BMPT'!$D$3,IF(J1263=3,'Equivalencia BH-BMPT'!$D$4,IF(J1263=4,'Equivalencia BH-BMPT'!$D$5,IF(J1263=5,'Equivalencia BH-BMPT'!$D$6,IF(J1263=6,'Equivalencia BH-BMPT'!$D$7,IF(J1263=7,'Equivalencia BH-BMPT'!$D$8,IF(J1263=8,'Equivalencia BH-BMPT'!$D$9,IF(J1263=9,'Equivalencia BH-BMPT'!$D$10,IF(J1263=10,'Equivalencia BH-BMPT'!$D$11,IF(J1263=11,'Equivalencia BH-BMPT'!$D$12,IF(J1263=12,'Equivalencia BH-BMPT'!$D$13,IF(J1263=13,'Equivalencia BH-BMPT'!$D$14,IF(J1263=14,'Equivalencia BH-BMPT'!$D$15,IF(J1263=15,'Equivalencia BH-BMPT'!$D$16,IF(J1263=16,'Equivalencia BH-BMPT'!$D$17,IF(J1263=17,'Equivalencia BH-BMPT'!$D$18,IF(J1263=18,'Equivalencia BH-BMPT'!$D$19,IF(J1263=19,'Equivalencia BH-BMPT'!$D$20,IF(J1263=20,'Equivalencia BH-BMPT'!$D$21,IF(J1263=21,'Equivalencia BH-BMPT'!$D$22,IF(J1263=22,'Equivalencia BH-BMPT'!$D$23,IF(J1263=23,'Equivalencia BH-BMPT'!#REF!,IF(J1263=24,'Equivalencia BH-BMPT'!$D$25,IF(J1263=25,'Equivalencia BH-BMPT'!$D$26,IF(J1263=26,'Equivalencia BH-BMPT'!$D$27,IF(J1263=27,'Equivalencia BH-BMPT'!$D$28,IF(J1263=28,'Equivalencia BH-BMPT'!$D$29,IF(J1263=29,'Equivalencia BH-BMPT'!$D$30,IF(J1263=30,'Equivalencia BH-BMPT'!$D$31,IF(J1263=31,'Equivalencia BH-BMPT'!$D$32,IF(J1263=32,'Equivalencia BH-BMPT'!$D$33,IF(J1263=33,'Equivalencia BH-BMPT'!$D$34,IF(J1263=34,'Equivalencia BH-BMPT'!$D$35,IF(J1263=35,'Equivalencia BH-BMPT'!$D$36,IF(J1263=36,'Equivalencia BH-BMPT'!$D$37,IF(J1263=37,'Equivalencia BH-BMPT'!$D$38,IF(J1263=38,'Equivalencia BH-BMPT'!#REF!,IF(J1263=39,'Equivalencia BH-BMPT'!$D$40,IF(J1263=40,'Equivalencia BH-BMPT'!$D$41,IF(J1263=41,'Equivalencia BH-BMPT'!$D$42,IF(J1263=42,'Equivalencia BH-BMPT'!$D$43,IF(J1263=43,'Equivalencia BH-BMPT'!$D$44,IF(J1263=44,'Equivalencia BH-BMPT'!$D$45,IF(J1263=45,'Equivalencia BH-BMPT'!$D$46,"No ha seleccionado un número de programa")))))))))))))))))))))))))))))))))))))))))))))</f>
        <v>No ha seleccionado un número de programa</v>
      </c>
      <c r="L1263" s="137"/>
      <c r="M1263" s="135"/>
      <c r="N1263" s="147"/>
      <c r="O1263" s="138"/>
      <c r="P1263" s="139"/>
      <c r="Q1263" s="140"/>
      <c r="R1263" s="140"/>
      <c r="S1263" s="140"/>
      <c r="T1263" s="140">
        <f t="shared" si="96"/>
        <v>0</v>
      </c>
      <c r="U1263" s="140"/>
      <c r="V1263" s="141"/>
      <c r="W1263" s="141"/>
      <c r="X1263" s="141"/>
      <c r="Y1263" s="135"/>
      <c r="Z1263" s="135"/>
      <c r="AA1263" s="142"/>
      <c r="AB1263" s="135"/>
      <c r="AC1263" s="135"/>
      <c r="AD1263" s="135"/>
      <c r="AE1263" s="135"/>
      <c r="AF1263" s="143" t="e">
        <f t="shared" si="97"/>
        <v>#DIV/0!</v>
      </c>
      <c r="AG1263" s="144"/>
      <c r="AH1263" s="144" t="b">
        <f t="shared" si="98"/>
        <v>1</v>
      </c>
    </row>
    <row r="1264" spans="1:34" ht="44.25" customHeight="1" thickBot="1" x14ac:dyDescent="0.3">
      <c r="A1264" s="135"/>
      <c r="B1264" s="135"/>
      <c r="C1264" s="136"/>
      <c r="D1264" s="135"/>
      <c r="E1264" s="136" t="str">
        <f>IF(D1264=1,'Tipo '!$B$2,IF(D1264=2,'Tipo '!$B$3,IF(D1264=3,'Tipo '!$B$4,IF(D1264=4,'Tipo '!$B$5,IF(D1264=5,'Tipo '!$B$6,IF(D1264=6,'Tipo '!$B$7,IF(D1264=7,'Tipo '!$B$8,IF(D1264=8,'Tipo '!$B$9,IF(D1264=9,'Tipo '!$B$10,IF(D1264=10,'Tipo '!$B$11,IF(D1264=11,'Tipo '!$B$12,IF(D1264=12,'Tipo '!$B$13,IF(D1264=13,'Tipo '!$B$14,IF(D1264=14,'Tipo '!$B$15,IF(D1264=15,'Tipo '!$B$16,IF(D1264=16,'Tipo '!$B$17,IF(D1264=17,'Tipo '!$B$18,IF(D1264=18,'Tipo '!$B$19,IF(D1264=19,'Tipo '!$B$20,IF(D1264=20,'Tipo '!$B$21,"No ha seleccionado un tipo de contrato válido"))))))))))))))))))))</f>
        <v>No ha seleccionado un tipo de contrato válido</v>
      </c>
      <c r="F1264" s="136"/>
      <c r="G1264" s="136"/>
      <c r="H1264" s="146"/>
      <c r="I1264" s="146"/>
      <c r="J1264" s="135"/>
      <c r="K1264" s="136" t="str">
        <f>IF(J1264=1,'Equivalencia BH-BMPT'!$D$2,IF(J1264=2,'Equivalencia BH-BMPT'!$D$3,IF(J1264=3,'Equivalencia BH-BMPT'!$D$4,IF(J1264=4,'Equivalencia BH-BMPT'!$D$5,IF(J1264=5,'Equivalencia BH-BMPT'!$D$6,IF(J1264=6,'Equivalencia BH-BMPT'!$D$7,IF(J1264=7,'Equivalencia BH-BMPT'!$D$8,IF(J1264=8,'Equivalencia BH-BMPT'!$D$9,IF(J1264=9,'Equivalencia BH-BMPT'!$D$10,IF(J1264=10,'Equivalencia BH-BMPT'!$D$11,IF(J1264=11,'Equivalencia BH-BMPT'!$D$12,IF(J1264=12,'Equivalencia BH-BMPT'!$D$13,IF(J1264=13,'Equivalencia BH-BMPT'!$D$14,IF(J1264=14,'Equivalencia BH-BMPT'!$D$15,IF(J1264=15,'Equivalencia BH-BMPT'!$D$16,IF(J1264=16,'Equivalencia BH-BMPT'!$D$17,IF(J1264=17,'Equivalencia BH-BMPT'!$D$18,IF(J1264=18,'Equivalencia BH-BMPT'!$D$19,IF(J1264=19,'Equivalencia BH-BMPT'!$D$20,IF(J1264=20,'Equivalencia BH-BMPT'!$D$21,IF(J1264=21,'Equivalencia BH-BMPT'!$D$22,IF(J1264=22,'Equivalencia BH-BMPT'!$D$23,IF(J1264=23,'Equivalencia BH-BMPT'!#REF!,IF(J1264=24,'Equivalencia BH-BMPT'!$D$25,IF(J1264=25,'Equivalencia BH-BMPT'!$D$26,IF(J1264=26,'Equivalencia BH-BMPT'!$D$27,IF(J1264=27,'Equivalencia BH-BMPT'!$D$28,IF(J1264=28,'Equivalencia BH-BMPT'!$D$29,IF(J1264=29,'Equivalencia BH-BMPT'!$D$30,IF(J1264=30,'Equivalencia BH-BMPT'!$D$31,IF(J1264=31,'Equivalencia BH-BMPT'!$D$32,IF(J1264=32,'Equivalencia BH-BMPT'!$D$33,IF(J1264=33,'Equivalencia BH-BMPT'!$D$34,IF(J1264=34,'Equivalencia BH-BMPT'!$D$35,IF(J1264=35,'Equivalencia BH-BMPT'!$D$36,IF(J1264=36,'Equivalencia BH-BMPT'!$D$37,IF(J1264=37,'Equivalencia BH-BMPT'!$D$38,IF(J1264=38,'Equivalencia BH-BMPT'!#REF!,IF(J1264=39,'Equivalencia BH-BMPT'!$D$40,IF(J1264=40,'Equivalencia BH-BMPT'!$D$41,IF(J1264=41,'Equivalencia BH-BMPT'!$D$42,IF(J1264=42,'Equivalencia BH-BMPT'!$D$43,IF(J1264=43,'Equivalencia BH-BMPT'!$D$44,IF(J1264=44,'Equivalencia BH-BMPT'!$D$45,IF(J1264=45,'Equivalencia BH-BMPT'!$D$46,"No ha seleccionado un número de programa")))))))))))))))))))))))))))))))))))))))))))))</f>
        <v>No ha seleccionado un número de programa</v>
      </c>
      <c r="L1264" s="137"/>
      <c r="M1264" s="135"/>
      <c r="N1264" s="147"/>
      <c r="O1264" s="138"/>
      <c r="P1264" s="139"/>
      <c r="Q1264" s="140"/>
      <c r="R1264" s="140"/>
      <c r="S1264" s="140"/>
      <c r="T1264" s="140">
        <f t="shared" si="96"/>
        <v>0</v>
      </c>
      <c r="U1264" s="140"/>
      <c r="V1264" s="141"/>
      <c r="W1264" s="141"/>
      <c r="X1264" s="141"/>
      <c r="Y1264" s="135"/>
      <c r="Z1264" s="135"/>
      <c r="AA1264" s="142"/>
      <c r="AB1264" s="135"/>
      <c r="AC1264" s="135"/>
      <c r="AD1264" s="135"/>
      <c r="AE1264" s="135"/>
      <c r="AF1264" s="143" t="e">
        <f t="shared" si="97"/>
        <v>#DIV/0!</v>
      </c>
      <c r="AG1264" s="144"/>
      <c r="AH1264" s="144" t="b">
        <f t="shared" si="98"/>
        <v>1</v>
      </c>
    </row>
    <row r="1265" spans="1:34" ht="44.25" customHeight="1" thickBot="1" x14ac:dyDescent="0.3">
      <c r="A1265" s="135"/>
      <c r="B1265" s="135"/>
      <c r="C1265" s="136"/>
      <c r="D1265" s="135"/>
      <c r="E1265" s="136" t="str">
        <f>IF(D1265=1,'Tipo '!$B$2,IF(D1265=2,'Tipo '!$B$3,IF(D1265=3,'Tipo '!$B$4,IF(D1265=4,'Tipo '!$B$5,IF(D1265=5,'Tipo '!$B$6,IF(D1265=6,'Tipo '!$B$7,IF(D1265=7,'Tipo '!$B$8,IF(D1265=8,'Tipo '!$B$9,IF(D1265=9,'Tipo '!$B$10,IF(D1265=10,'Tipo '!$B$11,IF(D1265=11,'Tipo '!$B$12,IF(D1265=12,'Tipo '!$B$13,IF(D1265=13,'Tipo '!$B$14,IF(D1265=14,'Tipo '!$B$15,IF(D1265=15,'Tipo '!$B$16,IF(D1265=16,'Tipo '!$B$17,IF(D1265=17,'Tipo '!$B$18,IF(D1265=18,'Tipo '!$B$19,IF(D1265=19,'Tipo '!$B$20,IF(D1265=20,'Tipo '!$B$21,"No ha seleccionado un tipo de contrato válido"))))))))))))))))))))</f>
        <v>No ha seleccionado un tipo de contrato válido</v>
      </c>
      <c r="F1265" s="136"/>
      <c r="G1265" s="136"/>
      <c r="H1265" s="146"/>
      <c r="I1265" s="146"/>
      <c r="J1265" s="135"/>
      <c r="K1265" s="136" t="str">
        <f>IF(J1265=1,'Equivalencia BH-BMPT'!$D$2,IF(J1265=2,'Equivalencia BH-BMPT'!$D$3,IF(J1265=3,'Equivalencia BH-BMPT'!$D$4,IF(J1265=4,'Equivalencia BH-BMPT'!$D$5,IF(J1265=5,'Equivalencia BH-BMPT'!$D$6,IF(J1265=6,'Equivalencia BH-BMPT'!$D$7,IF(J1265=7,'Equivalencia BH-BMPT'!$D$8,IF(J1265=8,'Equivalencia BH-BMPT'!$D$9,IF(J1265=9,'Equivalencia BH-BMPT'!$D$10,IF(J1265=10,'Equivalencia BH-BMPT'!$D$11,IF(J1265=11,'Equivalencia BH-BMPT'!$D$12,IF(J1265=12,'Equivalencia BH-BMPT'!$D$13,IF(J1265=13,'Equivalencia BH-BMPT'!$D$14,IF(J1265=14,'Equivalencia BH-BMPT'!$D$15,IF(J1265=15,'Equivalencia BH-BMPT'!$D$16,IF(J1265=16,'Equivalencia BH-BMPT'!$D$17,IF(J1265=17,'Equivalencia BH-BMPT'!$D$18,IF(J1265=18,'Equivalencia BH-BMPT'!$D$19,IF(J1265=19,'Equivalencia BH-BMPT'!$D$20,IF(J1265=20,'Equivalencia BH-BMPT'!$D$21,IF(J1265=21,'Equivalencia BH-BMPT'!$D$22,IF(J1265=22,'Equivalencia BH-BMPT'!$D$23,IF(J1265=23,'Equivalencia BH-BMPT'!#REF!,IF(J1265=24,'Equivalencia BH-BMPT'!$D$25,IF(J1265=25,'Equivalencia BH-BMPT'!$D$26,IF(J1265=26,'Equivalencia BH-BMPT'!$D$27,IF(J1265=27,'Equivalencia BH-BMPT'!$D$28,IF(J1265=28,'Equivalencia BH-BMPT'!$D$29,IF(J1265=29,'Equivalencia BH-BMPT'!$D$30,IF(J1265=30,'Equivalencia BH-BMPT'!$D$31,IF(J1265=31,'Equivalencia BH-BMPT'!$D$32,IF(J1265=32,'Equivalencia BH-BMPT'!$D$33,IF(J1265=33,'Equivalencia BH-BMPT'!$D$34,IF(J1265=34,'Equivalencia BH-BMPT'!$D$35,IF(J1265=35,'Equivalencia BH-BMPT'!$D$36,IF(J1265=36,'Equivalencia BH-BMPT'!$D$37,IF(J1265=37,'Equivalencia BH-BMPT'!$D$38,IF(J1265=38,'Equivalencia BH-BMPT'!#REF!,IF(J1265=39,'Equivalencia BH-BMPT'!$D$40,IF(J1265=40,'Equivalencia BH-BMPT'!$D$41,IF(J1265=41,'Equivalencia BH-BMPT'!$D$42,IF(J1265=42,'Equivalencia BH-BMPT'!$D$43,IF(J1265=43,'Equivalencia BH-BMPT'!$D$44,IF(J1265=44,'Equivalencia BH-BMPT'!$D$45,IF(J1265=45,'Equivalencia BH-BMPT'!$D$46,"No ha seleccionado un número de programa")))))))))))))))))))))))))))))))))))))))))))))</f>
        <v>No ha seleccionado un número de programa</v>
      </c>
      <c r="L1265" s="137"/>
      <c r="M1265" s="135"/>
      <c r="N1265" s="147"/>
      <c r="O1265" s="138"/>
      <c r="P1265" s="139"/>
      <c r="Q1265" s="140"/>
      <c r="R1265" s="140"/>
      <c r="S1265" s="140"/>
      <c r="T1265" s="140">
        <f t="shared" si="96"/>
        <v>0</v>
      </c>
      <c r="U1265" s="140"/>
      <c r="V1265" s="141"/>
      <c r="W1265" s="141"/>
      <c r="X1265" s="141"/>
      <c r="Y1265" s="135"/>
      <c r="Z1265" s="135"/>
      <c r="AA1265" s="142"/>
      <c r="AB1265" s="135"/>
      <c r="AC1265" s="135"/>
      <c r="AD1265" s="135"/>
      <c r="AE1265" s="135"/>
      <c r="AF1265" s="143" t="e">
        <f t="shared" si="97"/>
        <v>#DIV/0!</v>
      </c>
      <c r="AG1265" s="144"/>
      <c r="AH1265" s="144" t="b">
        <f t="shared" si="98"/>
        <v>1</v>
      </c>
    </row>
    <row r="1266" spans="1:34" ht="44.25" customHeight="1" thickBot="1" x14ac:dyDescent="0.3">
      <c r="A1266" s="135"/>
      <c r="B1266" s="135"/>
      <c r="C1266" s="136"/>
      <c r="D1266" s="135"/>
      <c r="E1266" s="136" t="str">
        <f>IF(D1266=1,'Tipo '!$B$2,IF(D1266=2,'Tipo '!$B$3,IF(D1266=3,'Tipo '!$B$4,IF(D1266=4,'Tipo '!$B$5,IF(D1266=5,'Tipo '!$B$6,IF(D1266=6,'Tipo '!$B$7,IF(D1266=7,'Tipo '!$B$8,IF(D1266=8,'Tipo '!$B$9,IF(D1266=9,'Tipo '!$B$10,IF(D1266=10,'Tipo '!$B$11,IF(D1266=11,'Tipo '!$B$12,IF(D1266=12,'Tipo '!$B$13,IF(D1266=13,'Tipo '!$B$14,IF(D1266=14,'Tipo '!$B$15,IF(D1266=15,'Tipo '!$B$16,IF(D1266=16,'Tipo '!$B$17,IF(D1266=17,'Tipo '!$B$18,IF(D1266=18,'Tipo '!$B$19,IF(D1266=19,'Tipo '!$B$20,IF(D1266=20,'Tipo '!$B$21,"No ha seleccionado un tipo de contrato válido"))))))))))))))))))))</f>
        <v>No ha seleccionado un tipo de contrato válido</v>
      </c>
      <c r="F1266" s="136"/>
      <c r="G1266" s="136"/>
      <c r="H1266" s="146"/>
      <c r="I1266" s="146"/>
      <c r="J1266" s="135"/>
      <c r="K1266" s="136" t="str">
        <f>IF(J1266=1,'Equivalencia BH-BMPT'!$D$2,IF(J1266=2,'Equivalencia BH-BMPT'!$D$3,IF(J1266=3,'Equivalencia BH-BMPT'!$D$4,IF(J1266=4,'Equivalencia BH-BMPT'!$D$5,IF(J1266=5,'Equivalencia BH-BMPT'!$D$6,IF(J1266=6,'Equivalencia BH-BMPT'!$D$7,IF(J1266=7,'Equivalencia BH-BMPT'!$D$8,IF(J1266=8,'Equivalencia BH-BMPT'!$D$9,IF(J1266=9,'Equivalencia BH-BMPT'!$D$10,IF(J1266=10,'Equivalencia BH-BMPT'!$D$11,IF(J1266=11,'Equivalencia BH-BMPT'!$D$12,IF(J1266=12,'Equivalencia BH-BMPT'!$D$13,IF(J1266=13,'Equivalencia BH-BMPT'!$D$14,IF(J1266=14,'Equivalencia BH-BMPT'!$D$15,IF(J1266=15,'Equivalencia BH-BMPT'!$D$16,IF(J1266=16,'Equivalencia BH-BMPT'!$D$17,IF(J1266=17,'Equivalencia BH-BMPT'!$D$18,IF(J1266=18,'Equivalencia BH-BMPT'!$D$19,IF(J1266=19,'Equivalencia BH-BMPT'!$D$20,IF(J1266=20,'Equivalencia BH-BMPT'!$D$21,IF(J1266=21,'Equivalencia BH-BMPT'!$D$22,IF(J1266=22,'Equivalencia BH-BMPT'!$D$23,IF(J1266=23,'Equivalencia BH-BMPT'!#REF!,IF(J1266=24,'Equivalencia BH-BMPT'!$D$25,IF(J1266=25,'Equivalencia BH-BMPT'!$D$26,IF(J1266=26,'Equivalencia BH-BMPT'!$D$27,IF(J1266=27,'Equivalencia BH-BMPT'!$D$28,IF(J1266=28,'Equivalencia BH-BMPT'!$D$29,IF(J1266=29,'Equivalencia BH-BMPT'!$D$30,IF(J1266=30,'Equivalencia BH-BMPT'!$D$31,IF(J1266=31,'Equivalencia BH-BMPT'!$D$32,IF(J1266=32,'Equivalencia BH-BMPT'!$D$33,IF(J1266=33,'Equivalencia BH-BMPT'!$D$34,IF(J1266=34,'Equivalencia BH-BMPT'!$D$35,IF(J1266=35,'Equivalencia BH-BMPT'!$D$36,IF(J1266=36,'Equivalencia BH-BMPT'!$D$37,IF(J1266=37,'Equivalencia BH-BMPT'!$D$38,IF(J1266=38,'Equivalencia BH-BMPT'!#REF!,IF(J1266=39,'Equivalencia BH-BMPT'!$D$40,IF(J1266=40,'Equivalencia BH-BMPT'!$D$41,IF(J1266=41,'Equivalencia BH-BMPT'!$D$42,IF(J1266=42,'Equivalencia BH-BMPT'!$D$43,IF(J1266=43,'Equivalencia BH-BMPT'!$D$44,IF(J1266=44,'Equivalencia BH-BMPT'!$D$45,IF(J1266=45,'Equivalencia BH-BMPT'!$D$46,"No ha seleccionado un número de programa")))))))))))))))))))))))))))))))))))))))))))))</f>
        <v>No ha seleccionado un número de programa</v>
      </c>
      <c r="L1266" s="137"/>
      <c r="M1266" s="135"/>
      <c r="N1266" s="147"/>
      <c r="O1266" s="138"/>
      <c r="P1266" s="139"/>
      <c r="Q1266" s="140"/>
      <c r="R1266" s="140"/>
      <c r="S1266" s="140"/>
      <c r="T1266" s="140">
        <f t="shared" ref="T1266:T1323" si="99">O1266+Q1266+S1266</f>
        <v>0</v>
      </c>
      <c r="U1266" s="140"/>
      <c r="V1266" s="141"/>
      <c r="W1266" s="141"/>
      <c r="X1266" s="141"/>
      <c r="Y1266" s="135"/>
      <c r="Z1266" s="135"/>
      <c r="AA1266" s="142"/>
      <c r="AB1266" s="135"/>
      <c r="AC1266" s="135"/>
      <c r="AD1266" s="135"/>
      <c r="AE1266" s="135"/>
      <c r="AF1266" s="143" t="e">
        <f t="shared" ref="AF1266:AF1323" si="100">SUM(U1266/T1266)</f>
        <v>#DIV/0!</v>
      </c>
      <c r="AG1266" s="144"/>
      <c r="AH1266" s="144" t="b">
        <f t="shared" ref="AH1266:AH1323" si="101">IF(I1266="Funcionamiento",J1266=0,J1266="")</f>
        <v>1</v>
      </c>
    </row>
    <row r="1267" spans="1:34" ht="44.25" customHeight="1" thickBot="1" x14ac:dyDescent="0.3">
      <c r="A1267" s="135"/>
      <c r="B1267" s="135"/>
      <c r="C1267" s="136"/>
      <c r="D1267" s="135"/>
      <c r="E1267" s="136" t="str">
        <f>IF(D1267=1,'Tipo '!$B$2,IF(D1267=2,'Tipo '!$B$3,IF(D1267=3,'Tipo '!$B$4,IF(D1267=4,'Tipo '!$B$5,IF(D1267=5,'Tipo '!$B$6,IF(D1267=6,'Tipo '!$B$7,IF(D1267=7,'Tipo '!$B$8,IF(D1267=8,'Tipo '!$B$9,IF(D1267=9,'Tipo '!$B$10,IF(D1267=10,'Tipo '!$B$11,IF(D1267=11,'Tipo '!$B$12,IF(D1267=12,'Tipo '!$B$13,IF(D1267=13,'Tipo '!$B$14,IF(D1267=14,'Tipo '!$B$15,IF(D1267=15,'Tipo '!$B$16,IF(D1267=16,'Tipo '!$B$17,IF(D1267=17,'Tipo '!$B$18,IF(D1267=18,'Tipo '!$B$19,IF(D1267=19,'Tipo '!$B$20,IF(D1267=20,'Tipo '!$B$21,"No ha seleccionado un tipo de contrato válido"))))))))))))))))))))</f>
        <v>No ha seleccionado un tipo de contrato válido</v>
      </c>
      <c r="F1267" s="136"/>
      <c r="G1267" s="136"/>
      <c r="H1267" s="146"/>
      <c r="I1267" s="146"/>
      <c r="J1267" s="135"/>
      <c r="K1267" s="136" t="str">
        <f>IF(J1267=1,'Equivalencia BH-BMPT'!$D$2,IF(J1267=2,'Equivalencia BH-BMPT'!$D$3,IF(J1267=3,'Equivalencia BH-BMPT'!$D$4,IF(J1267=4,'Equivalencia BH-BMPT'!$D$5,IF(J1267=5,'Equivalencia BH-BMPT'!$D$6,IF(J1267=6,'Equivalencia BH-BMPT'!$D$7,IF(J1267=7,'Equivalencia BH-BMPT'!$D$8,IF(J1267=8,'Equivalencia BH-BMPT'!$D$9,IF(J1267=9,'Equivalencia BH-BMPT'!$D$10,IF(J1267=10,'Equivalencia BH-BMPT'!$D$11,IF(J1267=11,'Equivalencia BH-BMPT'!$D$12,IF(J1267=12,'Equivalencia BH-BMPT'!$D$13,IF(J1267=13,'Equivalencia BH-BMPT'!$D$14,IF(J1267=14,'Equivalencia BH-BMPT'!$D$15,IF(J1267=15,'Equivalencia BH-BMPT'!$D$16,IF(J1267=16,'Equivalencia BH-BMPT'!$D$17,IF(J1267=17,'Equivalencia BH-BMPT'!$D$18,IF(J1267=18,'Equivalencia BH-BMPT'!$D$19,IF(J1267=19,'Equivalencia BH-BMPT'!$D$20,IF(J1267=20,'Equivalencia BH-BMPT'!$D$21,IF(J1267=21,'Equivalencia BH-BMPT'!$D$22,IF(J1267=22,'Equivalencia BH-BMPT'!$D$23,IF(J1267=23,'Equivalencia BH-BMPT'!#REF!,IF(J1267=24,'Equivalencia BH-BMPT'!$D$25,IF(J1267=25,'Equivalencia BH-BMPT'!$D$26,IF(J1267=26,'Equivalencia BH-BMPT'!$D$27,IF(J1267=27,'Equivalencia BH-BMPT'!$D$28,IF(J1267=28,'Equivalencia BH-BMPT'!$D$29,IF(J1267=29,'Equivalencia BH-BMPT'!$D$30,IF(J1267=30,'Equivalencia BH-BMPT'!$D$31,IF(J1267=31,'Equivalencia BH-BMPT'!$D$32,IF(J1267=32,'Equivalencia BH-BMPT'!$D$33,IF(J1267=33,'Equivalencia BH-BMPT'!$D$34,IF(J1267=34,'Equivalencia BH-BMPT'!$D$35,IF(J1267=35,'Equivalencia BH-BMPT'!$D$36,IF(J1267=36,'Equivalencia BH-BMPT'!$D$37,IF(J1267=37,'Equivalencia BH-BMPT'!$D$38,IF(J1267=38,'Equivalencia BH-BMPT'!#REF!,IF(J1267=39,'Equivalencia BH-BMPT'!$D$40,IF(J1267=40,'Equivalencia BH-BMPT'!$D$41,IF(J1267=41,'Equivalencia BH-BMPT'!$D$42,IF(J1267=42,'Equivalencia BH-BMPT'!$D$43,IF(J1267=43,'Equivalencia BH-BMPT'!$D$44,IF(J1267=44,'Equivalencia BH-BMPT'!$D$45,IF(J1267=45,'Equivalencia BH-BMPT'!$D$46,"No ha seleccionado un número de programa")))))))))))))))))))))))))))))))))))))))))))))</f>
        <v>No ha seleccionado un número de programa</v>
      </c>
      <c r="L1267" s="137"/>
      <c r="M1267" s="135"/>
      <c r="N1267" s="147"/>
      <c r="O1267" s="138"/>
      <c r="P1267" s="139"/>
      <c r="Q1267" s="140"/>
      <c r="R1267" s="140"/>
      <c r="S1267" s="140"/>
      <c r="T1267" s="140">
        <f t="shared" si="99"/>
        <v>0</v>
      </c>
      <c r="U1267" s="140"/>
      <c r="V1267" s="141"/>
      <c r="W1267" s="141"/>
      <c r="X1267" s="141"/>
      <c r="Y1267" s="135"/>
      <c r="Z1267" s="135"/>
      <c r="AA1267" s="142"/>
      <c r="AB1267" s="135"/>
      <c r="AC1267" s="135"/>
      <c r="AD1267" s="135"/>
      <c r="AE1267" s="135"/>
      <c r="AF1267" s="143" t="e">
        <f t="shared" si="100"/>
        <v>#DIV/0!</v>
      </c>
      <c r="AG1267" s="144"/>
      <c r="AH1267" s="144" t="b">
        <f t="shared" si="101"/>
        <v>1</v>
      </c>
    </row>
    <row r="1268" spans="1:34" ht="44.25" customHeight="1" thickBot="1" x14ac:dyDescent="0.3">
      <c r="A1268" s="135"/>
      <c r="B1268" s="135"/>
      <c r="C1268" s="136"/>
      <c r="D1268" s="135"/>
      <c r="E1268" s="136" t="str">
        <f>IF(D1268=1,'Tipo '!$B$2,IF(D1268=2,'Tipo '!$B$3,IF(D1268=3,'Tipo '!$B$4,IF(D1268=4,'Tipo '!$B$5,IF(D1268=5,'Tipo '!$B$6,IF(D1268=6,'Tipo '!$B$7,IF(D1268=7,'Tipo '!$B$8,IF(D1268=8,'Tipo '!$B$9,IF(D1268=9,'Tipo '!$B$10,IF(D1268=10,'Tipo '!$B$11,IF(D1268=11,'Tipo '!$B$12,IF(D1268=12,'Tipo '!$B$13,IF(D1268=13,'Tipo '!$B$14,IF(D1268=14,'Tipo '!$B$15,IF(D1268=15,'Tipo '!$B$16,IF(D1268=16,'Tipo '!$B$17,IF(D1268=17,'Tipo '!$B$18,IF(D1268=18,'Tipo '!$B$19,IF(D1268=19,'Tipo '!$B$20,IF(D1268=20,'Tipo '!$B$21,"No ha seleccionado un tipo de contrato válido"))))))))))))))))))))</f>
        <v>No ha seleccionado un tipo de contrato válido</v>
      </c>
      <c r="F1268" s="136"/>
      <c r="G1268" s="136"/>
      <c r="H1268" s="146"/>
      <c r="I1268" s="146"/>
      <c r="J1268" s="135"/>
      <c r="K1268" s="136" t="str">
        <f>IF(J1268=1,'Equivalencia BH-BMPT'!$D$2,IF(J1268=2,'Equivalencia BH-BMPT'!$D$3,IF(J1268=3,'Equivalencia BH-BMPT'!$D$4,IF(J1268=4,'Equivalencia BH-BMPT'!$D$5,IF(J1268=5,'Equivalencia BH-BMPT'!$D$6,IF(J1268=6,'Equivalencia BH-BMPT'!$D$7,IF(J1268=7,'Equivalencia BH-BMPT'!$D$8,IF(J1268=8,'Equivalencia BH-BMPT'!$D$9,IF(J1268=9,'Equivalencia BH-BMPT'!$D$10,IF(J1268=10,'Equivalencia BH-BMPT'!$D$11,IF(J1268=11,'Equivalencia BH-BMPT'!$D$12,IF(J1268=12,'Equivalencia BH-BMPT'!$D$13,IF(J1268=13,'Equivalencia BH-BMPT'!$D$14,IF(J1268=14,'Equivalencia BH-BMPT'!$D$15,IF(J1268=15,'Equivalencia BH-BMPT'!$D$16,IF(J1268=16,'Equivalencia BH-BMPT'!$D$17,IF(J1268=17,'Equivalencia BH-BMPT'!$D$18,IF(J1268=18,'Equivalencia BH-BMPT'!$D$19,IF(J1268=19,'Equivalencia BH-BMPT'!$D$20,IF(J1268=20,'Equivalencia BH-BMPT'!$D$21,IF(J1268=21,'Equivalencia BH-BMPT'!$D$22,IF(J1268=22,'Equivalencia BH-BMPT'!$D$23,IF(J1268=23,'Equivalencia BH-BMPT'!#REF!,IF(J1268=24,'Equivalencia BH-BMPT'!$D$25,IF(J1268=25,'Equivalencia BH-BMPT'!$D$26,IF(J1268=26,'Equivalencia BH-BMPT'!$D$27,IF(J1268=27,'Equivalencia BH-BMPT'!$D$28,IF(J1268=28,'Equivalencia BH-BMPT'!$D$29,IF(J1268=29,'Equivalencia BH-BMPT'!$D$30,IF(J1268=30,'Equivalencia BH-BMPT'!$D$31,IF(J1268=31,'Equivalencia BH-BMPT'!$D$32,IF(J1268=32,'Equivalencia BH-BMPT'!$D$33,IF(J1268=33,'Equivalencia BH-BMPT'!$D$34,IF(J1268=34,'Equivalencia BH-BMPT'!$D$35,IF(J1268=35,'Equivalencia BH-BMPT'!$D$36,IF(J1268=36,'Equivalencia BH-BMPT'!$D$37,IF(J1268=37,'Equivalencia BH-BMPT'!$D$38,IF(J1268=38,'Equivalencia BH-BMPT'!#REF!,IF(J1268=39,'Equivalencia BH-BMPT'!$D$40,IF(J1268=40,'Equivalencia BH-BMPT'!$D$41,IF(J1268=41,'Equivalencia BH-BMPT'!$D$42,IF(J1268=42,'Equivalencia BH-BMPT'!$D$43,IF(J1268=43,'Equivalencia BH-BMPT'!$D$44,IF(J1268=44,'Equivalencia BH-BMPT'!$D$45,IF(J1268=45,'Equivalencia BH-BMPT'!$D$46,"No ha seleccionado un número de programa")))))))))))))))))))))))))))))))))))))))))))))</f>
        <v>No ha seleccionado un número de programa</v>
      </c>
      <c r="L1268" s="137"/>
      <c r="M1268" s="135"/>
      <c r="N1268" s="147"/>
      <c r="O1268" s="138"/>
      <c r="P1268" s="139"/>
      <c r="Q1268" s="140"/>
      <c r="R1268" s="140"/>
      <c r="S1268" s="140"/>
      <c r="T1268" s="140">
        <f t="shared" si="99"/>
        <v>0</v>
      </c>
      <c r="U1268" s="140"/>
      <c r="V1268" s="141"/>
      <c r="W1268" s="141"/>
      <c r="X1268" s="141"/>
      <c r="Y1268" s="135"/>
      <c r="Z1268" s="135"/>
      <c r="AA1268" s="142"/>
      <c r="AB1268" s="135"/>
      <c r="AC1268" s="135"/>
      <c r="AD1268" s="135"/>
      <c r="AE1268" s="135"/>
      <c r="AF1268" s="143" t="e">
        <f t="shared" si="100"/>
        <v>#DIV/0!</v>
      </c>
      <c r="AG1268" s="144"/>
      <c r="AH1268" s="144" t="b">
        <f t="shared" si="101"/>
        <v>1</v>
      </c>
    </row>
    <row r="1269" spans="1:34" ht="44.25" customHeight="1" thickBot="1" x14ac:dyDescent="0.3">
      <c r="A1269" s="135"/>
      <c r="B1269" s="135"/>
      <c r="C1269" s="136"/>
      <c r="D1269" s="135"/>
      <c r="E1269" s="136" t="str">
        <f>IF(D1269=1,'Tipo '!$B$2,IF(D1269=2,'Tipo '!$B$3,IF(D1269=3,'Tipo '!$B$4,IF(D1269=4,'Tipo '!$B$5,IF(D1269=5,'Tipo '!$B$6,IF(D1269=6,'Tipo '!$B$7,IF(D1269=7,'Tipo '!$B$8,IF(D1269=8,'Tipo '!$B$9,IF(D1269=9,'Tipo '!$B$10,IF(D1269=10,'Tipo '!$B$11,IF(D1269=11,'Tipo '!$B$12,IF(D1269=12,'Tipo '!$B$13,IF(D1269=13,'Tipo '!$B$14,IF(D1269=14,'Tipo '!$B$15,IF(D1269=15,'Tipo '!$B$16,IF(D1269=16,'Tipo '!$B$17,IF(D1269=17,'Tipo '!$B$18,IF(D1269=18,'Tipo '!$B$19,IF(D1269=19,'Tipo '!$B$20,IF(D1269=20,'Tipo '!$B$21,"No ha seleccionado un tipo de contrato válido"))))))))))))))))))))</f>
        <v>No ha seleccionado un tipo de contrato válido</v>
      </c>
      <c r="F1269" s="136"/>
      <c r="G1269" s="136"/>
      <c r="H1269" s="146"/>
      <c r="I1269" s="146"/>
      <c r="J1269" s="135"/>
      <c r="K1269" s="136" t="str">
        <f>IF(J1269=1,'Equivalencia BH-BMPT'!$D$2,IF(J1269=2,'Equivalencia BH-BMPT'!$D$3,IF(J1269=3,'Equivalencia BH-BMPT'!$D$4,IF(J1269=4,'Equivalencia BH-BMPT'!$D$5,IF(J1269=5,'Equivalencia BH-BMPT'!$D$6,IF(J1269=6,'Equivalencia BH-BMPT'!$D$7,IF(J1269=7,'Equivalencia BH-BMPT'!$D$8,IF(J1269=8,'Equivalencia BH-BMPT'!$D$9,IF(J1269=9,'Equivalencia BH-BMPT'!$D$10,IF(J1269=10,'Equivalencia BH-BMPT'!$D$11,IF(J1269=11,'Equivalencia BH-BMPT'!$D$12,IF(J1269=12,'Equivalencia BH-BMPT'!$D$13,IF(J1269=13,'Equivalencia BH-BMPT'!$D$14,IF(J1269=14,'Equivalencia BH-BMPT'!$D$15,IF(J1269=15,'Equivalencia BH-BMPT'!$D$16,IF(J1269=16,'Equivalencia BH-BMPT'!$D$17,IF(J1269=17,'Equivalencia BH-BMPT'!$D$18,IF(J1269=18,'Equivalencia BH-BMPT'!$D$19,IF(J1269=19,'Equivalencia BH-BMPT'!$D$20,IF(J1269=20,'Equivalencia BH-BMPT'!$D$21,IF(J1269=21,'Equivalencia BH-BMPT'!$D$22,IF(J1269=22,'Equivalencia BH-BMPT'!$D$23,IF(J1269=23,'Equivalencia BH-BMPT'!#REF!,IF(J1269=24,'Equivalencia BH-BMPT'!$D$25,IF(J1269=25,'Equivalencia BH-BMPT'!$D$26,IF(J1269=26,'Equivalencia BH-BMPT'!$D$27,IF(J1269=27,'Equivalencia BH-BMPT'!$D$28,IF(J1269=28,'Equivalencia BH-BMPT'!$D$29,IF(J1269=29,'Equivalencia BH-BMPT'!$D$30,IF(J1269=30,'Equivalencia BH-BMPT'!$D$31,IF(J1269=31,'Equivalencia BH-BMPT'!$D$32,IF(J1269=32,'Equivalencia BH-BMPT'!$D$33,IF(J1269=33,'Equivalencia BH-BMPT'!$D$34,IF(J1269=34,'Equivalencia BH-BMPT'!$D$35,IF(J1269=35,'Equivalencia BH-BMPT'!$D$36,IF(J1269=36,'Equivalencia BH-BMPT'!$D$37,IF(J1269=37,'Equivalencia BH-BMPT'!$D$38,IF(J1269=38,'Equivalencia BH-BMPT'!#REF!,IF(J1269=39,'Equivalencia BH-BMPT'!$D$40,IF(J1269=40,'Equivalencia BH-BMPT'!$D$41,IF(J1269=41,'Equivalencia BH-BMPT'!$D$42,IF(J1269=42,'Equivalencia BH-BMPT'!$D$43,IF(J1269=43,'Equivalencia BH-BMPT'!$D$44,IF(J1269=44,'Equivalencia BH-BMPT'!$D$45,IF(J1269=45,'Equivalencia BH-BMPT'!$D$46,"No ha seleccionado un número de programa")))))))))))))))))))))))))))))))))))))))))))))</f>
        <v>No ha seleccionado un número de programa</v>
      </c>
      <c r="L1269" s="137"/>
      <c r="M1269" s="135"/>
      <c r="N1269" s="147"/>
      <c r="O1269" s="138"/>
      <c r="P1269" s="139"/>
      <c r="Q1269" s="140"/>
      <c r="R1269" s="140"/>
      <c r="S1269" s="140"/>
      <c r="T1269" s="140">
        <f t="shared" si="99"/>
        <v>0</v>
      </c>
      <c r="U1269" s="140"/>
      <c r="V1269" s="141"/>
      <c r="W1269" s="141"/>
      <c r="X1269" s="141"/>
      <c r="Y1269" s="135"/>
      <c r="Z1269" s="135"/>
      <c r="AA1269" s="142"/>
      <c r="AB1269" s="135"/>
      <c r="AC1269" s="135"/>
      <c r="AD1269" s="135"/>
      <c r="AE1269" s="135"/>
      <c r="AF1269" s="143" t="e">
        <f t="shared" si="100"/>
        <v>#DIV/0!</v>
      </c>
      <c r="AG1269" s="144"/>
      <c r="AH1269" s="144" t="b">
        <f t="shared" si="101"/>
        <v>1</v>
      </c>
    </row>
    <row r="1270" spans="1:34" ht="44.25" customHeight="1" thickBot="1" x14ac:dyDescent="0.3">
      <c r="A1270" s="135"/>
      <c r="B1270" s="135"/>
      <c r="C1270" s="136"/>
      <c r="D1270" s="135"/>
      <c r="E1270" s="136" t="str">
        <f>IF(D1270=1,'Tipo '!$B$2,IF(D1270=2,'Tipo '!$B$3,IF(D1270=3,'Tipo '!$B$4,IF(D1270=4,'Tipo '!$B$5,IF(D1270=5,'Tipo '!$B$6,IF(D1270=6,'Tipo '!$B$7,IF(D1270=7,'Tipo '!$B$8,IF(D1270=8,'Tipo '!$B$9,IF(D1270=9,'Tipo '!$B$10,IF(D1270=10,'Tipo '!$B$11,IF(D1270=11,'Tipo '!$B$12,IF(D1270=12,'Tipo '!$B$13,IF(D1270=13,'Tipo '!$B$14,IF(D1270=14,'Tipo '!$B$15,IF(D1270=15,'Tipo '!$B$16,IF(D1270=16,'Tipo '!$B$17,IF(D1270=17,'Tipo '!$B$18,IF(D1270=18,'Tipo '!$B$19,IF(D1270=19,'Tipo '!$B$20,IF(D1270=20,'Tipo '!$B$21,"No ha seleccionado un tipo de contrato válido"))))))))))))))))))))</f>
        <v>No ha seleccionado un tipo de contrato válido</v>
      </c>
      <c r="F1270" s="136"/>
      <c r="G1270" s="136"/>
      <c r="H1270" s="146"/>
      <c r="I1270" s="146"/>
      <c r="J1270" s="135"/>
      <c r="K1270" s="136" t="str">
        <f>IF(J1270=1,'Equivalencia BH-BMPT'!$D$2,IF(J1270=2,'Equivalencia BH-BMPT'!$D$3,IF(J1270=3,'Equivalencia BH-BMPT'!$D$4,IF(J1270=4,'Equivalencia BH-BMPT'!$D$5,IF(J1270=5,'Equivalencia BH-BMPT'!$D$6,IF(J1270=6,'Equivalencia BH-BMPT'!$D$7,IF(J1270=7,'Equivalencia BH-BMPT'!$D$8,IF(J1270=8,'Equivalencia BH-BMPT'!$D$9,IF(J1270=9,'Equivalencia BH-BMPT'!$D$10,IF(J1270=10,'Equivalencia BH-BMPT'!$D$11,IF(J1270=11,'Equivalencia BH-BMPT'!$D$12,IF(J1270=12,'Equivalencia BH-BMPT'!$D$13,IF(J1270=13,'Equivalencia BH-BMPT'!$D$14,IF(J1270=14,'Equivalencia BH-BMPT'!$D$15,IF(J1270=15,'Equivalencia BH-BMPT'!$D$16,IF(J1270=16,'Equivalencia BH-BMPT'!$D$17,IF(J1270=17,'Equivalencia BH-BMPT'!$D$18,IF(J1270=18,'Equivalencia BH-BMPT'!$D$19,IF(J1270=19,'Equivalencia BH-BMPT'!$D$20,IF(J1270=20,'Equivalencia BH-BMPT'!$D$21,IF(J1270=21,'Equivalencia BH-BMPT'!$D$22,IF(J1270=22,'Equivalencia BH-BMPT'!$D$23,IF(J1270=23,'Equivalencia BH-BMPT'!#REF!,IF(J1270=24,'Equivalencia BH-BMPT'!$D$25,IF(J1270=25,'Equivalencia BH-BMPT'!$D$26,IF(J1270=26,'Equivalencia BH-BMPT'!$D$27,IF(J1270=27,'Equivalencia BH-BMPT'!$D$28,IF(J1270=28,'Equivalencia BH-BMPT'!$D$29,IF(J1270=29,'Equivalencia BH-BMPT'!$D$30,IF(J1270=30,'Equivalencia BH-BMPT'!$D$31,IF(J1270=31,'Equivalencia BH-BMPT'!$D$32,IF(J1270=32,'Equivalencia BH-BMPT'!$D$33,IF(J1270=33,'Equivalencia BH-BMPT'!$D$34,IF(J1270=34,'Equivalencia BH-BMPT'!$D$35,IF(J1270=35,'Equivalencia BH-BMPT'!$D$36,IF(J1270=36,'Equivalencia BH-BMPT'!$D$37,IF(J1270=37,'Equivalencia BH-BMPT'!$D$38,IF(J1270=38,'Equivalencia BH-BMPT'!#REF!,IF(J1270=39,'Equivalencia BH-BMPT'!$D$40,IF(J1270=40,'Equivalencia BH-BMPT'!$D$41,IF(J1270=41,'Equivalencia BH-BMPT'!$D$42,IF(J1270=42,'Equivalencia BH-BMPT'!$D$43,IF(J1270=43,'Equivalencia BH-BMPT'!$D$44,IF(J1270=44,'Equivalencia BH-BMPT'!$D$45,IF(J1270=45,'Equivalencia BH-BMPT'!$D$46,"No ha seleccionado un número de programa")))))))))))))))))))))))))))))))))))))))))))))</f>
        <v>No ha seleccionado un número de programa</v>
      </c>
      <c r="L1270" s="137"/>
      <c r="M1270" s="135"/>
      <c r="N1270" s="147"/>
      <c r="O1270" s="138"/>
      <c r="P1270" s="139"/>
      <c r="Q1270" s="140"/>
      <c r="R1270" s="140"/>
      <c r="S1270" s="140"/>
      <c r="T1270" s="140">
        <f t="shared" si="99"/>
        <v>0</v>
      </c>
      <c r="U1270" s="140"/>
      <c r="V1270" s="141"/>
      <c r="W1270" s="141"/>
      <c r="X1270" s="141"/>
      <c r="Y1270" s="135"/>
      <c r="Z1270" s="135"/>
      <c r="AA1270" s="142"/>
      <c r="AB1270" s="135"/>
      <c r="AC1270" s="135"/>
      <c r="AD1270" s="135"/>
      <c r="AE1270" s="135"/>
      <c r="AF1270" s="143" t="e">
        <f t="shared" si="100"/>
        <v>#DIV/0!</v>
      </c>
      <c r="AG1270" s="144"/>
      <c r="AH1270" s="144" t="b">
        <f t="shared" si="101"/>
        <v>1</v>
      </c>
    </row>
    <row r="1271" spans="1:34" ht="44.25" customHeight="1" thickBot="1" x14ac:dyDescent="0.3">
      <c r="A1271" s="135"/>
      <c r="B1271" s="135"/>
      <c r="C1271" s="136"/>
      <c r="D1271" s="135"/>
      <c r="E1271" s="136" t="str">
        <f>IF(D1271=1,'Tipo '!$B$2,IF(D1271=2,'Tipo '!$B$3,IF(D1271=3,'Tipo '!$B$4,IF(D1271=4,'Tipo '!$B$5,IF(D1271=5,'Tipo '!$B$6,IF(D1271=6,'Tipo '!$B$7,IF(D1271=7,'Tipo '!$B$8,IF(D1271=8,'Tipo '!$B$9,IF(D1271=9,'Tipo '!$B$10,IF(D1271=10,'Tipo '!$B$11,IF(D1271=11,'Tipo '!$B$12,IF(D1271=12,'Tipo '!$B$13,IF(D1271=13,'Tipo '!$B$14,IF(D1271=14,'Tipo '!$B$15,IF(D1271=15,'Tipo '!$B$16,IF(D1271=16,'Tipo '!$B$17,IF(D1271=17,'Tipo '!$B$18,IF(D1271=18,'Tipo '!$B$19,IF(D1271=19,'Tipo '!$B$20,IF(D1271=20,'Tipo '!$B$21,"No ha seleccionado un tipo de contrato válido"))))))))))))))))))))</f>
        <v>No ha seleccionado un tipo de contrato válido</v>
      </c>
      <c r="F1271" s="136"/>
      <c r="G1271" s="136"/>
      <c r="H1271" s="146"/>
      <c r="I1271" s="146"/>
      <c r="J1271" s="135"/>
      <c r="K1271" s="136" t="str">
        <f>IF(J1271=1,'Equivalencia BH-BMPT'!$D$2,IF(J1271=2,'Equivalencia BH-BMPT'!$D$3,IF(J1271=3,'Equivalencia BH-BMPT'!$D$4,IF(J1271=4,'Equivalencia BH-BMPT'!$D$5,IF(J1271=5,'Equivalencia BH-BMPT'!$D$6,IF(J1271=6,'Equivalencia BH-BMPT'!$D$7,IF(J1271=7,'Equivalencia BH-BMPT'!$D$8,IF(J1271=8,'Equivalencia BH-BMPT'!$D$9,IF(J1271=9,'Equivalencia BH-BMPT'!$D$10,IF(J1271=10,'Equivalencia BH-BMPT'!$D$11,IF(J1271=11,'Equivalencia BH-BMPT'!$D$12,IF(J1271=12,'Equivalencia BH-BMPT'!$D$13,IF(J1271=13,'Equivalencia BH-BMPT'!$D$14,IF(J1271=14,'Equivalencia BH-BMPT'!$D$15,IF(J1271=15,'Equivalencia BH-BMPT'!$D$16,IF(J1271=16,'Equivalencia BH-BMPT'!$D$17,IF(J1271=17,'Equivalencia BH-BMPT'!$D$18,IF(J1271=18,'Equivalencia BH-BMPT'!$D$19,IF(J1271=19,'Equivalencia BH-BMPT'!$D$20,IF(J1271=20,'Equivalencia BH-BMPT'!$D$21,IF(J1271=21,'Equivalencia BH-BMPT'!$D$22,IF(J1271=22,'Equivalencia BH-BMPT'!$D$23,IF(J1271=23,'Equivalencia BH-BMPT'!#REF!,IF(J1271=24,'Equivalencia BH-BMPT'!$D$25,IF(J1271=25,'Equivalencia BH-BMPT'!$D$26,IF(J1271=26,'Equivalencia BH-BMPT'!$D$27,IF(J1271=27,'Equivalencia BH-BMPT'!$D$28,IF(J1271=28,'Equivalencia BH-BMPT'!$D$29,IF(J1271=29,'Equivalencia BH-BMPT'!$D$30,IF(J1271=30,'Equivalencia BH-BMPT'!$D$31,IF(J1271=31,'Equivalencia BH-BMPT'!$D$32,IF(J1271=32,'Equivalencia BH-BMPT'!$D$33,IF(J1271=33,'Equivalencia BH-BMPT'!$D$34,IF(J1271=34,'Equivalencia BH-BMPT'!$D$35,IF(J1271=35,'Equivalencia BH-BMPT'!$D$36,IF(J1271=36,'Equivalencia BH-BMPT'!$D$37,IF(J1271=37,'Equivalencia BH-BMPT'!$D$38,IF(J1271=38,'Equivalencia BH-BMPT'!#REF!,IF(J1271=39,'Equivalencia BH-BMPT'!$D$40,IF(J1271=40,'Equivalencia BH-BMPT'!$D$41,IF(J1271=41,'Equivalencia BH-BMPT'!$D$42,IF(J1271=42,'Equivalencia BH-BMPT'!$D$43,IF(J1271=43,'Equivalencia BH-BMPT'!$D$44,IF(J1271=44,'Equivalencia BH-BMPT'!$D$45,IF(J1271=45,'Equivalencia BH-BMPT'!$D$46,"No ha seleccionado un número de programa")))))))))))))))))))))))))))))))))))))))))))))</f>
        <v>No ha seleccionado un número de programa</v>
      </c>
      <c r="L1271" s="137"/>
      <c r="M1271" s="135"/>
      <c r="N1271" s="147"/>
      <c r="O1271" s="138"/>
      <c r="P1271" s="139"/>
      <c r="Q1271" s="140"/>
      <c r="R1271" s="140"/>
      <c r="S1271" s="140"/>
      <c r="T1271" s="140">
        <f t="shared" si="99"/>
        <v>0</v>
      </c>
      <c r="U1271" s="140"/>
      <c r="V1271" s="141"/>
      <c r="W1271" s="141"/>
      <c r="X1271" s="141"/>
      <c r="Y1271" s="135"/>
      <c r="Z1271" s="135"/>
      <c r="AA1271" s="142"/>
      <c r="AB1271" s="135"/>
      <c r="AC1271" s="135"/>
      <c r="AD1271" s="135"/>
      <c r="AE1271" s="135"/>
      <c r="AF1271" s="143" t="e">
        <f t="shared" si="100"/>
        <v>#DIV/0!</v>
      </c>
      <c r="AG1271" s="144"/>
      <c r="AH1271" s="144" t="b">
        <f t="shared" si="101"/>
        <v>1</v>
      </c>
    </row>
    <row r="1272" spans="1:34" ht="44.25" customHeight="1" thickBot="1" x14ac:dyDescent="0.3">
      <c r="A1272" s="135"/>
      <c r="B1272" s="135"/>
      <c r="C1272" s="136"/>
      <c r="D1272" s="135"/>
      <c r="E1272" s="136" t="str">
        <f>IF(D1272=1,'Tipo '!$B$2,IF(D1272=2,'Tipo '!$B$3,IF(D1272=3,'Tipo '!$B$4,IF(D1272=4,'Tipo '!$B$5,IF(D1272=5,'Tipo '!$B$6,IF(D1272=6,'Tipo '!$B$7,IF(D1272=7,'Tipo '!$B$8,IF(D1272=8,'Tipo '!$B$9,IF(D1272=9,'Tipo '!$B$10,IF(D1272=10,'Tipo '!$B$11,IF(D1272=11,'Tipo '!$B$12,IF(D1272=12,'Tipo '!$B$13,IF(D1272=13,'Tipo '!$B$14,IF(D1272=14,'Tipo '!$B$15,IF(D1272=15,'Tipo '!$B$16,IF(D1272=16,'Tipo '!$B$17,IF(D1272=17,'Tipo '!$B$18,IF(D1272=18,'Tipo '!$B$19,IF(D1272=19,'Tipo '!$B$20,IF(D1272=20,'Tipo '!$B$21,"No ha seleccionado un tipo de contrato válido"))))))))))))))))))))</f>
        <v>No ha seleccionado un tipo de contrato válido</v>
      </c>
      <c r="F1272" s="136"/>
      <c r="G1272" s="136"/>
      <c r="H1272" s="146"/>
      <c r="I1272" s="146"/>
      <c r="J1272" s="135"/>
      <c r="K1272" s="136" t="str">
        <f>IF(J1272=1,'Equivalencia BH-BMPT'!$D$2,IF(J1272=2,'Equivalencia BH-BMPT'!$D$3,IF(J1272=3,'Equivalencia BH-BMPT'!$D$4,IF(J1272=4,'Equivalencia BH-BMPT'!$D$5,IF(J1272=5,'Equivalencia BH-BMPT'!$D$6,IF(J1272=6,'Equivalencia BH-BMPT'!$D$7,IF(J1272=7,'Equivalencia BH-BMPT'!$D$8,IF(J1272=8,'Equivalencia BH-BMPT'!$D$9,IF(J1272=9,'Equivalencia BH-BMPT'!$D$10,IF(J1272=10,'Equivalencia BH-BMPT'!$D$11,IF(J1272=11,'Equivalencia BH-BMPT'!$D$12,IF(J1272=12,'Equivalencia BH-BMPT'!$D$13,IF(J1272=13,'Equivalencia BH-BMPT'!$D$14,IF(J1272=14,'Equivalencia BH-BMPT'!$D$15,IF(J1272=15,'Equivalencia BH-BMPT'!$D$16,IF(J1272=16,'Equivalencia BH-BMPT'!$D$17,IF(J1272=17,'Equivalencia BH-BMPT'!$D$18,IF(J1272=18,'Equivalencia BH-BMPT'!$D$19,IF(J1272=19,'Equivalencia BH-BMPT'!$D$20,IF(J1272=20,'Equivalencia BH-BMPT'!$D$21,IF(J1272=21,'Equivalencia BH-BMPT'!$D$22,IF(J1272=22,'Equivalencia BH-BMPT'!$D$23,IF(J1272=23,'Equivalencia BH-BMPT'!#REF!,IF(J1272=24,'Equivalencia BH-BMPT'!$D$25,IF(J1272=25,'Equivalencia BH-BMPT'!$D$26,IF(J1272=26,'Equivalencia BH-BMPT'!$D$27,IF(J1272=27,'Equivalencia BH-BMPT'!$D$28,IF(J1272=28,'Equivalencia BH-BMPT'!$D$29,IF(J1272=29,'Equivalencia BH-BMPT'!$D$30,IF(J1272=30,'Equivalencia BH-BMPT'!$D$31,IF(J1272=31,'Equivalencia BH-BMPT'!$D$32,IF(J1272=32,'Equivalencia BH-BMPT'!$D$33,IF(J1272=33,'Equivalencia BH-BMPT'!$D$34,IF(J1272=34,'Equivalencia BH-BMPT'!$D$35,IF(J1272=35,'Equivalencia BH-BMPT'!$D$36,IF(J1272=36,'Equivalencia BH-BMPT'!$D$37,IF(J1272=37,'Equivalencia BH-BMPT'!$D$38,IF(J1272=38,'Equivalencia BH-BMPT'!#REF!,IF(J1272=39,'Equivalencia BH-BMPT'!$D$40,IF(J1272=40,'Equivalencia BH-BMPT'!$D$41,IF(J1272=41,'Equivalencia BH-BMPT'!$D$42,IF(J1272=42,'Equivalencia BH-BMPT'!$D$43,IF(J1272=43,'Equivalencia BH-BMPT'!$D$44,IF(J1272=44,'Equivalencia BH-BMPT'!$D$45,IF(J1272=45,'Equivalencia BH-BMPT'!$D$46,"No ha seleccionado un número de programa")))))))))))))))))))))))))))))))))))))))))))))</f>
        <v>No ha seleccionado un número de programa</v>
      </c>
      <c r="L1272" s="137"/>
      <c r="M1272" s="135"/>
      <c r="N1272" s="147"/>
      <c r="O1272" s="138"/>
      <c r="P1272" s="139"/>
      <c r="Q1272" s="140"/>
      <c r="R1272" s="140"/>
      <c r="S1272" s="140"/>
      <c r="T1272" s="140">
        <f t="shared" si="99"/>
        <v>0</v>
      </c>
      <c r="U1272" s="140"/>
      <c r="V1272" s="141"/>
      <c r="W1272" s="141"/>
      <c r="X1272" s="141"/>
      <c r="Y1272" s="135"/>
      <c r="Z1272" s="135"/>
      <c r="AA1272" s="142"/>
      <c r="AB1272" s="135"/>
      <c r="AC1272" s="135"/>
      <c r="AD1272" s="135"/>
      <c r="AE1272" s="135"/>
      <c r="AF1272" s="143" t="e">
        <f t="shared" si="100"/>
        <v>#DIV/0!</v>
      </c>
      <c r="AG1272" s="144"/>
      <c r="AH1272" s="144" t="b">
        <f t="shared" si="101"/>
        <v>1</v>
      </c>
    </row>
    <row r="1273" spans="1:34" ht="44.25" customHeight="1" thickBot="1" x14ac:dyDescent="0.3">
      <c r="A1273" s="135"/>
      <c r="B1273" s="135"/>
      <c r="C1273" s="136"/>
      <c r="D1273" s="135"/>
      <c r="E1273" s="136" t="str">
        <f>IF(D1273=1,'Tipo '!$B$2,IF(D1273=2,'Tipo '!$B$3,IF(D1273=3,'Tipo '!$B$4,IF(D1273=4,'Tipo '!$B$5,IF(D1273=5,'Tipo '!$B$6,IF(D1273=6,'Tipo '!$B$7,IF(D1273=7,'Tipo '!$B$8,IF(D1273=8,'Tipo '!$B$9,IF(D1273=9,'Tipo '!$B$10,IF(D1273=10,'Tipo '!$B$11,IF(D1273=11,'Tipo '!$B$12,IF(D1273=12,'Tipo '!$B$13,IF(D1273=13,'Tipo '!$B$14,IF(D1273=14,'Tipo '!$B$15,IF(D1273=15,'Tipo '!$B$16,IF(D1273=16,'Tipo '!$B$17,IF(D1273=17,'Tipo '!$B$18,IF(D1273=18,'Tipo '!$B$19,IF(D1273=19,'Tipo '!$B$20,IF(D1273=20,'Tipo '!$B$21,"No ha seleccionado un tipo de contrato válido"))))))))))))))))))))</f>
        <v>No ha seleccionado un tipo de contrato válido</v>
      </c>
      <c r="F1273" s="136"/>
      <c r="G1273" s="136"/>
      <c r="H1273" s="146"/>
      <c r="I1273" s="146"/>
      <c r="J1273" s="135"/>
      <c r="K1273" s="136" t="str">
        <f>IF(J1273=1,'Equivalencia BH-BMPT'!$D$2,IF(J1273=2,'Equivalencia BH-BMPT'!$D$3,IF(J1273=3,'Equivalencia BH-BMPT'!$D$4,IF(J1273=4,'Equivalencia BH-BMPT'!$D$5,IF(J1273=5,'Equivalencia BH-BMPT'!$D$6,IF(J1273=6,'Equivalencia BH-BMPT'!$D$7,IF(J1273=7,'Equivalencia BH-BMPT'!$D$8,IF(J1273=8,'Equivalencia BH-BMPT'!$D$9,IF(J1273=9,'Equivalencia BH-BMPT'!$D$10,IF(J1273=10,'Equivalencia BH-BMPT'!$D$11,IF(J1273=11,'Equivalencia BH-BMPT'!$D$12,IF(J1273=12,'Equivalencia BH-BMPT'!$D$13,IF(J1273=13,'Equivalencia BH-BMPT'!$D$14,IF(J1273=14,'Equivalencia BH-BMPT'!$D$15,IF(J1273=15,'Equivalencia BH-BMPT'!$D$16,IF(J1273=16,'Equivalencia BH-BMPT'!$D$17,IF(J1273=17,'Equivalencia BH-BMPT'!$D$18,IF(J1273=18,'Equivalencia BH-BMPT'!$D$19,IF(J1273=19,'Equivalencia BH-BMPT'!$D$20,IF(J1273=20,'Equivalencia BH-BMPT'!$D$21,IF(J1273=21,'Equivalencia BH-BMPT'!$D$22,IF(J1273=22,'Equivalencia BH-BMPT'!$D$23,IF(J1273=23,'Equivalencia BH-BMPT'!#REF!,IF(J1273=24,'Equivalencia BH-BMPT'!$D$25,IF(J1273=25,'Equivalencia BH-BMPT'!$D$26,IF(J1273=26,'Equivalencia BH-BMPT'!$D$27,IF(J1273=27,'Equivalencia BH-BMPT'!$D$28,IF(J1273=28,'Equivalencia BH-BMPT'!$D$29,IF(J1273=29,'Equivalencia BH-BMPT'!$D$30,IF(J1273=30,'Equivalencia BH-BMPT'!$D$31,IF(J1273=31,'Equivalencia BH-BMPT'!$D$32,IF(J1273=32,'Equivalencia BH-BMPT'!$D$33,IF(J1273=33,'Equivalencia BH-BMPT'!$D$34,IF(J1273=34,'Equivalencia BH-BMPT'!$D$35,IF(J1273=35,'Equivalencia BH-BMPT'!$D$36,IF(J1273=36,'Equivalencia BH-BMPT'!$D$37,IF(J1273=37,'Equivalencia BH-BMPT'!$D$38,IF(J1273=38,'Equivalencia BH-BMPT'!#REF!,IF(J1273=39,'Equivalencia BH-BMPT'!$D$40,IF(J1273=40,'Equivalencia BH-BMPT'!$D$41,IF(J1273=41,'Equivalencia BH-BMPT'!$D$42,IF(J1273=42,'Equivalencia BH-BMPT'!$D$43,IF(J1273=43,'Equivalencia BH-BMPT'!$D$44,IF(J1273=44,'Equivalencia BH-BMPT'!$D$45,IF(J1273=45,'Equivalencia BH-BMPT'!$D$46,"No ha seleccionado un número de programa")))))))))))))))))))))))))))))))))))))))))))))</f>
        <v>No ha seleccionado un número de programa</v>
      </c>
      <c r="L1273" s="137"/>
      <c r="M1273" s="135"/>
      <c r="N1273" s="147"/>
      <c r="O1273" s="138"/>
      <c r="P1273" s="139"/>
      <c r="Q1273" s="140"/>
      <c r="R1273" s="140"/>
      <c r="S1273" s="140"/>
      <c r="T1273" s="140">
        <f t="shared" si="99"/>
        <v>0</v>
      </c>
      <c r="U1273" s="140"/>
      <c r="V1273" s="141"/>
      <c r="W1273" s="141"/>
      <c r="X1273" s="141"/>
      <c r="Y1273" s="135"/>
      <c r="Z1273" s="135"/>
      <c r="AA1273" s="142"/>
      <c r="AB1273" s="135"/>
      <c r="AC1273" s="135"/>
      <c r="AD1273" s="135"/>
      <c r="AE1273" s="135"/>
      <c r="AF1273" s="143" t="e">
        <f t="shared" si="100"/>
        <v>#DIV/0!</v>
      </c>
      <c r="AG1273" s="144"/>
      <c r="AH1273" s="144" t="b">
        <f t="shared" si="101"/>
        <v>1</v>
      </c>
    </row>
    <row r="1274" spans="1:34" ht="44.25" customHeight="1" thickBot="1" x14ac:dyDescent="0.3">
      <c r="A1274" s="135"/>
      <c r="B1274" s="135"/>
      <c r="C1274" s="136"/>
      <c r="D1274" s="135"/>
      <c r="E1274" s="136" t="str">
        <f>IF(D1274=1,'Tipo '!$B$2,IF(D1274=2,'Tipo '!$B$3,IF(D1274=3,'Tipo '!$B$4,IF(D1274=4,'Tipo '!$B$5,IF(D1274=5,'Tipo '!$B$6,IF(D1274=6,'Tipo '!$B$7,IF(D1274=7,'Tipo '!$B$8,IF(D1274=8,'Tipo '!$B$9,IF(D1274=9,'Tipo '!$B$10,IF(D1274=10,'Tipo '!$B$11,IF(D1274=11,'Tipo '!$B$12,IF(D1274=12,'Tipo '!$B$13,IF(D1274=13,'Tipo '!$B$14,IF(D1274=14,'Tipo '!$B$15,IF(D1274=15,'Tipo '!$B$16,IF(D1274=16,'Tipo '!$B$17,IF(D1274=17,'Tipo '!$B$18,IF(D1274=18,'Tipo '!$B$19,IF(D1274=19,'Tipo '!$B$20,IF(D1274=20,'Tipo '!$B$21,"No ha seleccionado un tipo de contrato válido"))))))))))))))))))))</f>
        <v>No ha seleccionado un tipo de contrato válido</v>
      </c>
      <c r="F1274" s="136"/>
      <c r="G1274" s="136"/>
      <c r="H1274" s="146"/>
      <c r="I1274" s="146"/>
      <c r="J1274" s="135"/>
      <c r="K1274" s="136" t="str">
        <f>IF(J1274=1,'Equivalencia BH-BMPT'!$D$2,IF(J1274=2,'Equivalencia BH-BMPT'!$D$3,IF(J1274=3,'Equivalencia BH-BMPT'!$D$4,IF(J1274=4,'Equivalencia BH-BMPT'!$D$5,IF(J1274=5,'Equivalencia BH-BMPT'!$D$6,IF(J1274=6,'Equivalencia BH-BMPT'!$D$7,IF(J1274=7,'Equivalencia BH-BMPT'!$D$8,IF(J1274=8,'Equivalencia BH-BMPT'!$D$9,IF(J1274=9,'Equivalencia BH-BMPT'!$D$10,IF(J1274=10,'Equivalencia BH-BMPT'!$D$11,IF(J1274=11,'Equivalencia BH-BMPT'!$D$12,IF(J1274=12,'Equivalencia BH-BMPT'!$D$13,IF(J1274=13,'Equivalencia BH-BMPT'!$D$14,IF(J1274=14,'Equivalencia BH-BMPT'!$D$15,IF(J1274=15,'Equivalencia BH-BMPT'!$D$16,IF(J1274=16,'Equivalencia BH-BMPT'!$D$17,IF(J1274=17,'Equivalencia BH-BMPT'!$D$18,IF(J1274=18,'Equivalencia BH-BMPT'!$D$19,IF(J1274=19,'Equivalencia BH-BMPT'!$D$20,IF(J1274=20,'Equivalencia BH-BMPT'!$D$21,IF(J1274=21,'Equivalencia BH-BMPT'!$D$22,IF(J1274=22,'Equivalencia BH-BMPT'!$D$23,IF(J1274=23,'Equivalencia BH-BMPT'!#REF!,IF(J1274=24,'Equivalencia BH-BMPT'!$D$25,IF(J1274=25,'Equivalencia BH-BMPT'!$D$26,IF(J1274=26,'Equivalencia BH-BMPT'!$D$27,IF(J1274=27,'Equivalencia BH-BMPT'!$D$28,IF(J1274=28,'Equivalencia BH-BMPT'!$D$29,IF(J1274=29,'Equivalencia BH-BMPT'!$D$30,IF(J1274=30,'Equivalencia BH-BMPT'!$D$31,IF(J1274=31,'Equivalencia BH-BMPT'!$D$32,IF(J1274=32,'Equivalencia BH-BMPT'!$D$33,IF(J1274=33,'Equivalencia BH-BMPT'!$D$34,IF(J1274=34,'Equivalencia BH-BMPT'!$D$35,IF(J1274=35,'Equivalencia BH-BMPT'!$D$36,IF(J1274=36,'Equivalencia BH-BMPT'!$D$37,IF(J1274=37,'Equivalencia BH-BMPT'!$D$38,IF(J1274=38,'Equivalencia BH-BMPT'!#REF!,IF(J1274=39,'Equivalencia BH-BMPT'!$D$40,IF(J1274=40,'Equivalencia BH-BMPT'!$D$41,IF(J1274=41,'Equivalencia BH-BMPT'!$D$42,IF(J1274=42,'Equivalencia BH-BMPT'!$D$43,IF(J1274=43,'Equivalencia BH-BMPT'!$D$44,IF(J1274=44,'Equivalencia BH-BMPT'!$D$45,IF(J1274=45,'Equivalencia BH-BMPT'!$D$46,"No ha seleccionado un número de programa")))))))))))))))))))))))))))))))))))))))))))))</f>
        <v>No ha seleccionado un número de programa</v>
      </c>
      <c r="L1274" s="137"/>
      <c r="M1274" s="135"/>
      <c r="N1274" s="147"/>
      <c r="O1274" s="138"/>
      <c r="P1274" s="139"/>
      <c r="Q1274" s="140"/>
      <c r="R1274" s="140"/>
      <c r="S1274" s="140"/>
      <c r="T1274" s="140">
        <f t="shared" si="99"/>
        <v>0</v>
      </c>
      <c r="U1274" s="140"/>
      <c r="V1274" s="141"/>
      <c r="W1274" s="141"/>
      <c r="X1274" s="141"/>
      <c r="Y1274" s="135"/>
      <c r="Z1274" s="135"/>
      <c r="AA1274" s="142"/>
      <c r="AB1274" s="135"/>
      <c r="AC1274" s="135"/>
      <c r="AD1274" s="135"/>
      <c r="AE1274" s="135"/>
      <c r="AF1274" s="143" t="e">
        <f t="shared" si="100"/>
        <v>#DIV/0!</v>
      </c>
      <c r="AG1274" s="144"/>
      <c r="AH1274" s="144" t="b">
        <f t="shared" si="101"/>
        <v>1</v>
      </c>
    </row>
    <row r="1275" spans="1:34" ht="44.25" customHeight="1" thickBot="1" x14ac:dyDescent="0.3">
      <c r="A1275" s="135"/>
      <c r="B1275" s="135"/>
      <c r="C1275" s="136"/>
      <c r="D1275" s="135"/>
      <c r="E1275" s="136" t="str">
        <f>IF(D1275=1,'Tipo '!$B$2,IF(D1275=2,'Tipo '!$B$3,IF(D1275=3,'Tipo '!$B$4,IF(D1275=4,'Tipo '!$B$5,IF(D1275=5,'Tipo '!$B$6,IF(D1275=6,'Tipo '!$B$7,IF(D1275=7,'Tipo '!$B$8,IF(D1275=8,'Tipo '!$B$9,IF(D1275=9,'Tipo '!$B$10,IF(D1275=10,'Tipo '!$B$11,IF(D1275=11,'Tipo '!$B$12,IF(D1275=12,'Tipo '!$B$13,IF(D1275=13,'Tipo '!$B$14,IF(D1275=14,'Tipo '!$B$15,IF(D1275=15,'Tipo '!$B$16,IF(D1275=16,'Tipo '!$B$17,IF(D1275=17,'Tipo '!$B$18,IF(D1275=18,'Tipo '!$B$19,IF(D1275=19,'Tipo '!$B$20,IF(D1275=20,'Tipo '!$B$21,"No ha seleccionado un tipo de contrato válido"))))))))))))))))))))</f>
        <v>No ha seleccionado un tipo de contrato válido</v>
      </c>
      <c r="F1275" s="136"/>
      <c r="G1275" s="136"/>
      <c r="H1275" s="146"/>
      <c r="I1275" s="146"/>
      <c r="J1275" s="135"/>
      <c r="K1275" s="136" t="str">
        <f>IF(J1275=1,'Equivalencia BH-BMPT'!$D$2,IF(J1275=2,'Equivalencia BH-BMPT'!$D$3,IF(J1275=3,'Equivalencia BH-BMPT'!$D$4,IF(J1275=4,'Equivalencia BH-BMPT'!$D$5,IF(J1275=5,'Equivalencia BH-BMPT'!$D$6,IF(J1275=6,'Equivalencia BH-BMPT'!$D$7,IF(J1275=7,'Equivalencia BH-BMPT'!$D$8,IF(J1275=8,'Equivalencia BH-BMPT'!$D$9,IF(J1275=9,'Equivalencia BH-BMPT'!$D$10,IF(J1275=10,'Equivalencia BH-BMPT'!$D$11,IF(J1275=11,'Equivalencia BH-BMPT'!$D$12,IF(J1275=12,'Equivalencia BH-BMPT'!$D$13,IF(J1275=13,'Equivalencia BH-BMPT'!$D$14,IF(J1275=14,'Equivalencia BH-BMPT'!$D$15,IF(J1275=15,'Equivalencia BH-BMPT'!$D$16,IF(J1275=16,'Equivalencia BH-BMPT'!$D$17,IF(J1275=17,'Equivalencia BH-BMPT'!$D$18,IF(J1275=18,'Equivalencia BH-BMPT'!$D$19,IF(J1275=19,'Equivalencia BH-BMPT'!$D$20,IF(J1275=20,'Equivalencia BH-BMPT'!$D$21,IF(J1275=21,'Equivalencia BH-BMPT'!$D$22,IF(J1275=22,'Equivalencia BH-BMPT'!$D$23,IF(J1275=23,'Equivalencia BH-BMPT'!#REF!,IF(J1275=24,'Equivalencia BH-BMPT'!$D$25,IF(J1275=25,'Equivalencia BH-BMPT'!$D$26,IF(J1275=26,'Equivalencia BH-BMPT'!$D$27,IF(J1275=27,'Equivalencia BH-BMPT'!$D$28,IF(J1275=28,'Equivalencia BH-BMPT'!$D$29,IF(J1275=29,'Equivalencia BH-BMPT'!$D$30,IF(J1275=30,'Equivalencia BH-BMPT'!$D$31,IF(J1275=31,'Equivalencia BH-BMPT'!$D$32,IF(J1275=32,'Equivalencia BH-BMPT'!$D$33,IF(J1275=33,'Equivalencia BH-BMPT'!$D$34,IF(J1275=34,'Equivalencia BH-BMPT'!$D$35,IF(J1275=35,'Equivalencia BH-BMPT'!$D$36,IF(J1275=36,'Equivalencia BH-BMPT'!$D$37,IF(J1275=37,'Equivalencia BH-BMPT'!$D$38,IF(J1275=38,'Equivalencia BH-BMPT'!#REF!,IF(J1275=39,'Equivalencia BH-BMPT'!$D$40,IF(J1275=40,'Equivalencia BH-BMPT'!$D$41,IF(J1275=41,'Equivalencia BH-BMPT'!$D$42,IF(J1275=42,'Equivalencia BH-BMPT'!$D$43,IF(J1275=43,'Equivalencia BH-BMPT'!$D$44,IF(J1275=44,'Equivalencia BH-BMPT'!$D$45,IF(J1275=45,'Equivalencia BH-BMPT'!$D$46,"No ha seleccionado un número de programa")))))))))))))))))))))))))))))))))))))))))))))</f>
        <v>No ha seleccionado un número de programa</v>
      </c>
      <c r="L1275" s="137"/>
      <c r="M1275" s="135"/>
      <c r="N1275" s="147"/>
      <c r="O1275" s="138"/>
      <c r="P1275" s="139"/>
      <c r="Q1275" s="140"/>
      <c r="R1275" s="140"/>
      <c r="S1275" s="140"/>
      <c r="T1275" s="140">
        <f t="shared" si="99"/>
        <v>0</v>
      </c>
      <c r="U1275" s="140"/>
      <c r="V1275" s="141"/>
      <c r="W1275" s="141"/>
      <c r="X1275" s="141"/>
      <c r="Y1275" s="135"/>
      <c r="Z1275" s="135"/>
      <c r="AA1275" s="142"/>
      <c r="AB1275" s="135"/>
      <c r="AC1275" s="135"/>
      <c r="AD1275" s="135"/>
      <c r="AE1275" s="135"/>
      <c r="AF1275" s="143" t="e">
        <f t="shared" si="100"/>
        <v>#DIV/0!</v>
      </c>
      <c r="AG1275" s="144"/>
      <c r="AH1275" s="144" t="b">
        <f t="shared" si="101"/>
        <v>1</v>
      </c>
    </row>
    <row r="1276" spans="1:34" ht="44.25" customHeight="1" thickBot="1" x14ac:dyDescent="0.3">
      <c r="A1276" s="135"/>
      <c r="B1276" s="135"/>
      <c r="C1276" s="136"/>
      <c r="D1276" s="135"/>
      <c r="E1276" s="136" t="str">
        <f>IF(D1276=1,'Tipo '!$B$2,IF(D1276=2,'Tipo '!$B$3,IF(D1276=3,'Tipo '!$B$4,IF(D1276=4,'Tipo '!$B$5,IF(D1276=5,'Tipo '!$B$6,IF(D1276=6,'Tipo '!$B$7,IF(D1276=7,'Tipo '!$B$8,IF(D1276=8,'Tipo '!$B$9,IF(D1276=9,'Tipo '!$B$10,IF(D1276=10,'Tipo '!$B$11,IF(D1276=11,'Tipo '!$B$12,IF(D1276=12,'Tipo '!$B$13,IF(D1276=13,'Tipo '!$B$14,IF(D1276=14,'Tipo '!$B$15,IF(D1276=15,'Tipo '!$B$16,IF(D1276=16,'Tipo '!$B$17,IF(D1276=17,'Tipo '!$B$18,IF(D1276=18,'Tipo '!$B$19,IF(D1276=19,'Tipo '!$B$20,IF(D1276=20,'Tipo '!$B$21,"No ha seleccionado un tipo de contrato válido"))))))))))))))))))))</f>
        <v>No ha seleccionado un tipo de contrato válido</v>
      </c>
      <c r="F1276" s="136"/>
      <c r="G1276" s="136"/>
      <c r="H1276" s="146"/>
      <c r="I1276" s="146"/>
      <c r="J1276" s="135"/>
      <c r="K1276" s="136" t="str">
        <f>IF(J1276=1,'Equivalencia BH-BMPT'!$D$2,IF(J1276=2,'Equivalencia BH-BMPT'!$D$3,IF(J1276=3,'Equivalencia BH-BMPT'!$D$4,IF(J1276=4,'Equivalencia BH-BMPT'!$D$5,IF(J1276=5,'Equivalencia BH-BMPT'!$D$6,IF(J1276=6,'Equivalencia BH-BMPT'!$D$7,IF(J1276=7,'Equivalencia BH-BMPT'!$D$8,IF(J1276=8,'Equivalencia BH-BMPT'!$D$9,IF(J1276=9,'Equivalencia BH-BMPT'!$D$10,IF(J1276=10,'Equivalencia BH-BMPT'!$D$11,IF(J1276=11,'Equivalencia BH-BMPT'!$D$12,IF(J1276=12,'Equivalencia BH-BMPT'!$D$13,IF(J1276=13,'Equivalencia BH-BMPT'!$D$14,IF(J1276=14,'Equivalencia BH-BMPT'!$D$15,IF(J1276=15,'Equivalencia BH-BMPT'!$D$16,IF(J1276=16,'Equivalencia BH-BMPT'!$D$17,IF(J1276=17,'Equivalencia BH-BMPT'!$D$18,IF(J1276=18,'Equivalencia BH-BMPT'!$D$19,IF(J1276=19,'Equivalencia BH-BMPT'!$D$20,IF(J1276=20,'Equivalencia BH-BMPT'!$D$21,IF(J1276=21,'Equivalencia BH-BMPT'!$D$22,IF(J1276=22,'Equivalencia BH-BMPT'!$D$23,IF(J1276=23,'Equivalencia BH-BMPT'!#REF!,IF(J1276=24,'Equivalencia BH-BMPT'!$D$25,IF(J1276=25,'Equivalencia BH-BMPT'!$D$26,IF(J1276=26,'Equivalencia BH-BMPT'!$D$27,IF(J1276=27,'Equivalencia BH-BMPT'!$D$28,IF(J1276=28,'Equivalencia BH-BMPT'!$D$29,IF(J1276=29,'Equivalencia BH-BMPT'!$D$30,IF(J1276=30,'Equivalencia BH-BMPT'!$D$31,IF(J1276=31,'Equivalencia BH-BMPT'!$D$32,IF(J1276=32,'Equivalencia BH-BMPT'!$D$33,IF(J1276=33,'Equivalencia BH-BMPT'!$D$34,IF(J1276=34,'Equivalencia BH-BMPT'!$D$35,IF(J1276=35,'Equivalencia BH-BMPT'!$D$36,IF(J1276=36,'Equivalencia BH-BMPT'!$D$37,IF(J1276=37,'Equivalencia BH-BMPT'!$D$38,IF(J1276=38,'Equivalencia BH-BMPT'!#REF!,IF(J1276=39,'Equivalencia BH-BMPT'!$D$40,IF(J1276=40,'Equivalencia BH-BMPT'!$D$41,IF(J1276=41,'Equivalencia BH-BMPT'!$D$42,IF(J1276=42,'Equivalencia BH-BMPT'!$D$43,IF(J1276=43,'Equivalencia BH-BMPT'!$D$44,IF(J1276=44,'Equivalencia BH-BMPT'!$D$45,IF(J1276=45,'Equivalencia BH-BMPT'!$D$46,"No ha seleccionado un número de programa")))))))))))))))))))))))))))))))))))))))))))))</f>
        <v>No ha seleccionado un número de programa</v>
      </c>
      <c r="L1276" s="137"/>
      <c r="M1276" s="135"/>
      <c r="N1276" s="147"/>
      <c r="O1276" s="138"/>
      <c r="P1276" s="139"/>
      <c r="Q1276" s="140"/>
      <c r="R1276" s="140"/>
      <c r="S1276" s="140"/>
      <c r="T1276" s="140">
        <f t="shared" si="99"/>
        <v>0</v>
      </c>
      <c r="U1276" s="140"/>
      <c r="V1276" s="141"/>
      <c r="W1276" s="141"/>
      <c r="X1276" s="141"/>
      <c r="Y1276" s="135"/>
      <c r="Z1276" s="135"/>
      <c r="AA1276" s="142"/>
      <c r="AB1276" s="135"/>
      <c r="AC1276" s="135"/>
      <c r="AD1276" s="135"/>
      <c r="AE1276" s="135"/>
      <c r="AF1276" s="143" t="e">
        <f t="shared" si="100"/>
        <v>#DIV/0!</v>
      </c>
      <c r="AG1276" s="144"/>
      <c r="AH1276" s="144" t="b">
        <f t="shared" si="101"/>
        <v>1</v>
      </c>
    </row>
    <row r="1277" spans="1:34" ht="44.25" customHeight="1" thickBot="1" x14ac:dyDescent="0.3">
      <c r="A1277" s="135"/>
      <c r="B1277" s="135"/>
      <c r="C1277" s="136"/>
      <c r="D1277" s="135"/>
      <c r="E1277" s="136" t="str">
        <f>IF(D1277=1,'Tipo '!$B$2,IF(D1277=2,'Tipo '!$B$3,IF(D1277=3,'Tipo '!$B$4,IF(D1277=4,'Tipo '!$B$5,IF(D1277=5,'Tipo '!$B$6,IF(D1277=6,'Tipo '!$B$7,IF(D1277=7,'Tipo '!$B$8,IF(D1277=8,'Tipo '!$B$9,IF(D1277=9,'Tipo '!$B$10,IF(D1277=10,'Tipo '!$B$11,IF(D1277=11,'Tipo '!$B$12,IF(D1277=12,'Tipo '!$B$13,IF(D1277=13,'Tipo '!$B$14,IF(D1277=14,'Tipo '!$B$15,IF(D1277=15,'Tipo '!$B$16,IF(D1277=16,'Tipo '!$B$17,IF(D1277=17,'Tipo '!$B$18,IF(D1277=18,'Tipo '!$B$19,IF(D1277=19,'Tipo '!$B$20,IF(D1277=20,'Tipo '!$B$21,"No ha seleccionado un tipo de contrato válido"))))))))))))))))))))</f>
        <v>No ha seleccionado un tipo de contrato válido</v>
      </c>
      <c r="F1277" s="136"/>
      <c r="G1277" s="136"/>
      <c r="H1277" s="146"/>
      <c r="I1277" s="146"/>
      <c r="J1277" s="135"/>
      <c r="K1277" s="136" t="str">
        <f>IF(J1277=1,'Equivalencia BH-BMPT'!$D$2,IF(J1277=2,'Equivalencia BH-BMPT'!$D$3,IF(J1277=3,'Equivalencia BH-BMPT'!$D$4,IF(J1277=4,'Equivalencia BH-BMPT'!$D$5,IF(J1277=5,'Equivalencia BH-BMPT'!$D$6,IF(J1277=6,'Equivalencia BH-BMPT'!$D$7,IF(J1277=7,'Equivalencia BH-BMPT'!$D$8,IF(J1277=8,'Equivalencia BH-BMPT'!$D$9,IF(J1277=9,'Equivalencia BH-BMPT'!$D$10,IF(J1277=10,'Equivalencia BH-BMPT'!$D$11,IF(J1277=11,'Equivalencia BH-BMPT'!$D$12,IF(J1277=12,'Equivalencia BH-BMPT'!$D$13,IF(J1277=13,'Equivalencia BH-BMPT'!$D$14,IF(J1277=14,'Equivalencia BH-BMPT'!$D$15,IF(J1277=15,'Equivalencia BH-BMPT'!$D$16,IF(J1277=16,'Equivalencia BH-BMPT'!$D$17,IF(J1277=17,'Equivalencia BH-BMPT'!$D$18,IF(J1277=18,'Equivalencia BH-BMPT'!$D$19,IF(J1277=19,'Equivalencia BH-BMPT'!$D$20,IF(J1277=20,'Equivalencia BH-BMPT'!$D$21,IF(J1277=21,'Equivalencia BH-BMPT'!$D$22,IF(J1277=22,'Equivalencia BH-BMPT'!$D$23,IF(J1277=23,'Equivalencia BH-BMPT'!#REF!,IF(J1277=24,'Equivalencia BH-BMPT'!$D$25,IF(J1277=25,'Equivalencia BH-BMPT'!$D$26,IF(J1277=26,'Equivalencia BH-BMPT'!$D$27,IF(J1277=27,'Equivalencia BH-BMPT'!$D$28,IF(J1277=28,'Equivalencia BH-BMPT'!$D$29,IF(J1277=29,'Equivalencia BH-BMPT'!$D$30,IF(J1277=30,'Equivalencia BH-BMPT'!$D$31,IF(J1277=31,'Equivalencia BH-BMPT'!$D$32,IF(J1277=32,'Equivalencia BH-BMPT'!$D$33,IF(J1277=33,'Equivalencia BH-BMPT'!$D$34,IF(J1277=34,'Equivalencia BH-BMPT'!$D$35,IF(J1277=35,'Equivalencia BH-BMPT'!$D$36,IF(J1277=36,'Equivalencia BH-BMPT'!$D$37,IF(J1277=37,'Equivalencia BH-BMPT'!$D$38,IF(J1277=38,'Equivalencia BH-BMPT'!#REF!,IF(J1277=39,'Equivalencia BH-BMPT'!$D$40,IF(J1277=40,'Equivalencia BH-BMPT'!$D$41,IF(J1277=41,'Equivalencia BH-BMPT'!$D$42,IF(J1277=42,'Equivalencia BH-BMPT'!$D$43,IF(J1277=43,'Equivalencia BH-BMPT'!$D$44,IF(J1277=44,'Equivalencia BH-BMPT'!$D$45,IF(J1277=45,'Equivalencia BH-BMPT'!$D$46,"No ha seleccionado un número de programa")))))))))))))))))))))))))))))))))))))))))))))</f>
        <v>No ha seleccionado un número de programa</v>
      </c>
      <c r="L1277" s="137"/>
      <c r="M1277" s="135"/>
      <c r="N1277" s="147"/>
      <c r="O1277" s="138"/>
      <c r="P1277" s="139"/>
      <c r="Q1277" s="140"/>
      <c r="R1277" s="140"/>
      <c r="S1277" s="140"/>
      <c r="T1277" s="140">
        <f t="shared" si="99"/>
        <v>0</v>
      </c>
      <c r="U1277" s="140"/>
      <c r="V1277" s="141"/>
      <c r="W1277" s="141"/>
      <c r="X1277" s="141"/>
      <c r="Y1277" s="135"/>
      <c r="Z1277" s="135"/>
      <c r="AA1277" s="142"/>
      <c r="AB1277" s="135"/>
      <c r="AC1277" s="135"/>
      <c r="AD1277" s="135"/>
      <c r="AE1277" s="135"/>
      <c r="AF1277" s="143" t="e">
        <f t="shared" si="100"/>
        <v>#DIV/0!</v>
      </c>
      <c r="AG1277" s="144"/>
      <c r="AH1277" s="144" t="b">
        <f t="shared" si="101"/>
        <v>1</v>
      </c>
    </row>
    <row r="1278" spans="1:34" ht="44.25" customHeight="1" thickBot="1" x14ac:dyDescent="0.3">
      <c r="A1278" s="135"/>
      <c r="B1278" s="135"/>
      <c r="C1278" s="136"/>
      <c r="D1278" s="135"/>
      <c r="E1278" s="136" t="str">
        <f>IF(D1278=1,'Tipo '!$B$2,IF(D1278=2,'Tipo '!$B$3,IF(D1278=3,'Tipo '!$B$4,IF(D1278=4,'Tipo '!$B$5,IF(D1278=5,'Tipo '!$B$6,IF(D1278=6,'Tipo '!$B$7,IF(D1278=7,'Tipo '!$B$8,IF(D1278=8,'Tipo '!$B$9,IF(D1278=9,'Tipo '!$B$10,IF(D1278=10,'Tipo '!$B$11,IF(D1278=11,'Tipo '!$B$12,IF(D1278=12,'Tipo '!$B$13,IF(D1278=13,'Tipo '!$B$14,IF(D1278=14,'Tipo '!$B$15,IF(D1278=15,'Tipo '!$B$16,IF(D1278=16,'Tipo '!$B$17,IF(D1278=17,'Tipo '!$B$18,IF(D1278=18,'Tipo '!$B$19,IF(D1278=19,'Tipo '!$B$20,IF(D1278=20,'Tipo '!$B$21,"No ha seleccionado un tipo de contrato válido"))))))))))))))))))))</f>
        <v>No ha seleccionado un tipo de contrato válido</v>
      </c>
      <c r="F1278" s="136"/>
      <c r="G1278" s="136"/>
      <c r="H1278" s="146"/>
      <c r="I1278" s="146"/>
      <c r="J1278" s="135"/>
      <c r="K1278" s="136" t="str">
        <f>IF(J1278=1,'Equivalencia BH-BMPT'!$D$2,IF(J1278=2,'Equivalencia BH-BMPT'!$D$3,IF(J1278=3,'Equivalencia BH-BMPT'!$D$4,IF(J1278=4,'Equivalencia BH-BMPT'!$D$5,IF(J1278=5,'Equivalencia BH-BMPT'!$D$6,IF(J1278=6,'Equivalencia BH-BMPT'!$D$7,IF(J1278=7,'Equivalencia BH-BMPT'!$D$8,IF(J1278=8,'Equivalencia BH-BMPT'!$D$9,IF(J1278=9,'Equivalencia BH-BMPT'!$D$10,IF(J1278=10,'Equivalencia BH-BMPT'!$D$11,IF(J1278=11,'Equivalencia BH-BMPT'!$D$12,IF(J1278=12,'Equivalencia BH-BMPT'!$D$13,IF(J1278=13,'Equivalencia BH-BMPT'!$D$14,IF(J1278=14,'Equivalencia BH-BMPT'!$D$15,IF(J1278=15,'Equivalencia BH-BMPT'!$D$16,IF(J1278=16,'Equivalencia BH-BMPT'!$D$17,IF(J1278=17,'Equivalencia BH-BMPT'!$D$18,IF(J1278=18,'Equivalencia BH-BMPT'!$D$19,IF(J1278=19,'Equivalencia BH-BMPT'!$D$20,IF(J1278=20,'Equivalencia BH-BMPT'!$D$21,IF(J1278=21,'Equivalencia BH-BMPT'!$D$22,IF(J1278=22,'Equivalencia BH-BMPT'!$D$23,IF(J1278=23,'Equivalencia BH-BMPT'!#REF!,IF(J1278=24,'Equivalencia BH-BMPT'!$D$25,IF(J1278=25,'Equivalencia BH-BMPT'!$D$26,IF(J1278=26,'Equivalencia BH-BMPT'!$D$27,IF(J1278=27,'Equivalencia BH-BMPT'!$D$28,IF(J1278=28,'Equivalencia BH-BMPT'!$D$29,IF(J1278=29,'Equivalencia BH-BMPT'!$D$30,IF(J1278=30,'Equivalencia BH-BMPT'!$D$31,IF(J1278=31,'Equivalencia BH-BMPT'!$D$32,IF(J1278=32,'Equivalencia BH-BMPT'!$D$33,IF(J1278=33,'Equivalencia BH-BMPT'!$D$34,IF(J1278=34,'Equivalencia BH-BMPT'!$D$35,IF(J1278=35,'Equivalencia BH-BMPT'!$D$36,IF(J1278=36,'Equivalencia BH-BMPT'!$D$37,IF(J1278=37,'Equivalencia BH-BMPT'!$D$38,IF(J1278=38,'Equivalencia BH-BMPT'!#REF!,IF(J1278=39,'Equivalencia BH-BMPT'!$D$40,IF(J1278=40,'Equivalencia BH-BMPT'!$D$41,IF(J1278=41,'Equivalencia BH-BMPT'!$D$42,IF(J1278=42,'Equivalencia BH-BMPT'!$D$43,IF(J1278=43,'Equivalencia BH-BMPT'!$D$44,IF(J1278=44,'Equivalencia BH-BMPT'!$D$45,IF(J1278=45,'Equivalencia BH-BMPT'!$D$46,"No ha seleccionado un número de programa")))))))))))))))))))))))))))))))))))))))))))))</f>
        <v>No ha seleccionado un número de programa</v>
      </c>
      <c r="L1278" s="137"/>
      <c r="M1278" s="135"/>
      <c r="N1278" s="147"/>
      <c r="O1278" s="138"/>
      <c r="P1278" s="139"/>
      <c r="Q1278" s="140"/>
      <c r="R1278" s="140"/>
      <c r="S1278" s="140"/>
      <c r="T1278" s="140">
        <f t="shared" si="99"/>
        <v>0</v>
      </c>
      <c r="U1278" s="140"/>
      <c r="V1278" s="141"/>
      <c r="W1278" s="141"/>
      <c r="X1278" s="141"/>
      <c r="Y1278" s="135"/>
      <c r="Z1278" s="135"/>
      <c r="AA1278" s="142"/>
      <c r="AB1278" s="135"/>
      <c r="AC1278" s="135"/>
      <c r="AD1278" s="135"/>
      <c r="AE1278" s="135"/>
      <c r="AF1278" s="143" t="e">
        <f t="shared" si="100"/>
        <v>#DIV/0!</v>
      </c>
      <c r="AG1278" s="144"/>
      <c r="AH1278" s="144" t="b">
        <f t="shared" si="101"/>
        <v>1</v>
      </c>
    </row>
    <row r="1279" spans="1:34" ht="44.25" customHeight="1" thickBot="1" x14ac:dyDescent="0.3">
      <c r="A1279" s="135"/>
      <c r="B1279" s="135"/>
      <c r="C1279" s="136"/>
      <c r="D1279" s="135"/>
      <c r="E1279" s="136" t="str">
        <f>IF(D1279=1,'Tipo '!$B$2,IF(D1279=2,'Tipo '!$B$3,IF(D1279=3,'Tipo '!$B$4,IF(D1279=4,'Tipo '!$B$5,IF(D1279=5,'Tipo '!$B$6,IF(D1279=6,'Tipo '!$B$7,IF(D1279=7,'Tipo '!$B$8,IF(D1279=8,'Tipo '!$B$9,IF(D1279=9,'Tipo '!$B$10,IF(D1279=10,'Tipo '!$B$11,IF(D1279=11,'Tipo '!$B$12,IF(D1279=12,'Tipo '!$B$13,IF(D1279=13,'Tipo '!$B$14,IF(D1279=14,'Tipo '!$B$15,IF(D1279=15,'Tipo '!$B$16,IF(D1279=16,'Tipo '!$B$17,IF(D1279=17,'Tipo '!$B$18,IF(D1279=18,'Tipo '!$B$19,IF(D1279=19,'Tipo '!$B$20,IF(D1279=20,'Tipo '!$B$21,"No ha seleccionado un tipo de contrato válido"))))))))))))))))))))</f>
        <v>No ha seleccionado un tipo de contrato válido</v>
      </c>
      <c r="F1279" s="136"/>
      <c r="G1279" s="136"/>
      <c r="H1279" s="146"/>
      <c r="I1279" s="146"/>
      <c r="J1279" s="135"/>
      <c r="K1279" s="136" t="str">
        <f>IF(J1279=1,'Equivalencia BH-BMPT'!$D$2,IF(J1279=2,'Equivalencia BH-BMPT'!$D$3,IF(J1279=3,'Equivalencia BH-BMPT'!$D$4,IF(J1279=4,'Equivalencia BH-BMPT'!$D$5,IF(J1279=5,'Equivalencia BH-BMPT'!$D$6,IF(J1279=6,'Equivalencia BH-BMPT'!$D$7,IF(J1279=7,'Equivalencia BH-BMPT'!$D$8,IF(J1279=8,'Equivalencia BH-BMPT'!$D$9,IF(J1279=9,'Equivalencia BH-BMPT'!$D$10,IF(J1279=10,'Equivalencia BH-BMPT'!$D$11,IF(J1279=11,'Equivalencia BH-BMPT'!$D$12,IF(J1279=12,'Equivalencia BH-BMPT'!$D$13,IF(J1279=13,'Equivalencia BH-BMPT'!$D$14,IF(J1279=14,'Equivalencia BH-BMPT'!$D$15,IF(J1279=15,'Equivalencia BH-BMPT'!$D$16,IF(J1279=16,'Equivalencia BH-BMPT'!$D$17,IF(J1279=17,'Equivalencia BH-BMPT'!$D$18,IF(J1279=18,'Equivalencia BH-BMPT'!$D$19,IF(J1279=19,'Equivalencia BH-BMPT'!$D$20,IF(J1279=20,'Equivalencia BH-BMPT'!$D$21,IF(J1279=21,'Equivalencia BH-BMPT'!$D$22,IF(J1279=22,'Equivalencia BH-BMPT'!$D$23,IF(J1279=23,'Equivalencia BH-BMPT'!#REF!,IF(J1279=24,'Equivalencia BH-BMPT'!$D$25,IF(J1279=25,'Equivalencia BH-BMPT'!$D$26,IF(J1279=26,'Equivalencia BH-BMPT'!$D$27,IF(J1279=27,'Equivalencia BH-BMPT'!$D$28,IF(J1279=28,'Equivalencia BH-BMPT'!$D$29,IF(J1279=29,'Equivalencia BH-BMPT'!$D$30,IF(J1279=30,'Equivalencia BH-BMPT'!$D$31,IF(J1279=31,'Equivalencia BH-BMPT'!$D$32,IF(J1279=32,'Equivalencia BH-BMPT'!$D$33,IF(J1279=33,'Equivalencia BH-BMPT'!$D$34,IF(J1279=34,'Equivalencia BH-BMPT'!$D$35,IF(J1279=35,'Equivalencia BH-BMPT'!$D$36,IF(J1279=36,'Equivalencia BH-BMPT'!$D$37,IF(J1279=37,'Equivalencia BH-BMPT'!$D$38,IF(J1279=38,'Equivalencia BH-BMPT'!#REF!,IF(J1279=39,'Equivalencia BH-BMPT'!$D$40,IF(J1279=40,'Equivalencia BH-BMPT'!$D$41,IF(J1279=41,'Equivalencia BH-BMPT'!$D$42,IF(J1279=42,'Equivalencia BH-BMPT'!$D$43,IF(J1279=43,'Equivalencia BH-BMPT'!$D$44,IF(J1279=44,'Equivalencia BH-BMPT'!$D$45,IF(J1279=45,'Equivalencia BH-BMPT'!$D$46,"No ha seleccionado un número de programa")))))))))))))))))))))))))))))))))))))))))))))</f>
        <v>No ha seleccionado un número de programa</v>
      </c>
      <c r="L1279" s="137"/>
      <c r="M1279" s="135"/>
      <c r="N1279" s="147"/>
      <c r="O1279" s="138"/>
      <c r="P1279" s="139"/>
      <c r="Q1279" s="140"/>
      <c r="R1279" s="140"/>
      <c r="S1279" s="140"/>
      <c r="T1279" s="140">
        <f t="shared" si="99"/>
        <v>0</v>
      </c>
      <c r="U1279" s="140"/>
      <c r="V1279" s="141"/>
      <c r="W1279" s="141"/>
      <c r="X1279" s="141"/>
      <c r="Y1279" s="135"/>
      <c r="Z1279" s="135"/>
      <c r="AA1279" s="142"/>
      <c r="AB1279" s="135"/>
      <c r="AC1279" s="135"/>
      <c r="AD1279" s="135"/>
      <c r="AE1279" s="135"/>
      <c r="AF1279" s="143" t="e">
        <f t="shared" si="100"/>
        <v>#DIV/0!</v>
      </c>
      <c r="AG1279" s="144"/>
      <c r="AH1279" s="144" t="b">
        <f t="shared" si="101"/>
        <v>1</v>
      </c>
    </row>
    <row r="1280" spans="1:34" ht="44.25" customHeight="1" thickBot="1" x14ac:dyDescent="0.3">
      <c r="A1280" s="135"/>
      <c r="B1280" s="135"/>
      <c r="C1280" s="136"/>
      <c r="D1280" s="135"/>
      <c r="E1280" s="136" t="str">
        <f>IF(D1280=1,'Tipo '!$B$2,IF(D1280=2,'Tipo '!$B$3,IF(D1280=3,'Tipo '!$B$4,IF(D1280=4,'Tipo '!$B$5,IF(D1280=5,'Tipo '!$B$6,IF(D1280=6,'Tipo '!$B$7,IF(D1280=7,'Tipo '!$B$8,IF(D1280=8,'Tipo '!$B$9,IF(D1280=9,'Tipo '!$B$10,IF(D1280=10,'Tipo '!$B$11,IF(D1280=11,'Tipo '!$B$12,IF(D1280=12,'Tipo '!$B$13,IF(D1280=13,'Tipo '!$B$14,IF(D1280=14,'Tipo '!$B$15,IF(D1280=15,'Tipo '!$B$16,IF(D1280=16,'Tipo '!$B$17,IF(D1280=17,'Tipo '!$B$18,IF(D1280=18,'Tipo '!$B$19,IF(D1280=19,'Tipo '!$B$20,IF(D1280=20,'Tipo '!$B$21,"No ha seleccionado un tipo de contrato válido"))))))))))))))))))))</f>
        <v>No ha seleccionado un tipo de contrato válido</v>
      </c>
      <c r="F1280" s="136"/>
      <c r="G1280" s="136"/>
      <c r="H1280" s="146"/>
      <c r="I1280" s="146"/>
      <c r="J1280" s="135"/>
      <c r="K1280" s="136" t="str">
        <f>IF(J1280=1,'Equivalencia BH-BMPT'!$D$2,IF(J1280=2,'Equivalencia BH-BMPT'!$D$3,IF(J1280=3,'Equivalencia BH-BMPT'!$D$4,IF(J1280=4,'Equivalencia BH-BMPT'!$D$5,IF(J1280=5,'Equivalencia BH-BMPT'!$D$6,IF(J1280=6,'Equivalencia BH-BMPT'!$D$7,IF(J1280=7,'Equivalencia BH-BMPT'!$D$8,IF(J1280=8,'Equivalencia BH-BMPT'!$D$9,IF(J1280=9,'Equivalencia BH-BMPT'!$D$10,IF(J1280=10,'Equivalencia BH-BMPT'!$D$11,IF(J1280=11,'Equivalencia BH-BMPT'!$D$12,IF(J1280=12,'Equivalencia BH-BMPT'!$D$13,IF(J1280=13,'Equivalencia BH-BMPT'!$D$14,IF(J1280=14,'Equivalencia BH-BMPT'!$D$15,IF(J1280=15,'Equivalencia BH-BMPT'!$D$16,IF(J1280=16,'Equivalencia BH-BMPT'!$D$17,IF(J1280=17,'Equivalencia BH-BMPT'!$D$18,IF(J1280=18,'Equivalencia BH-BMPT'!$D$19,IF(J1280=19,'Equivalencia BH-BMPT'!$D$20,IF(J1280=20,'Equivalencia BH-BMPT'!$D$21,IF(J1280=21,'Equivalencia BH-BMPT'!$D$22,IF(J1280=22,'Equivalencia BH-BMPT'!$D$23,IF(J1280=23,'Equivalencia BH-BMPT'!#REF!,IF(J1280=24,'Equivalencia BH-BMPT'!$D$25,IF(J1280=25,'Equivalencia BH-BMPT'!$D$26,IF(J1280=26,'Equivalencia BH-BMPT'!$D$27,IF(J1280=27,'Equivalencia BH-BMPT'!$D$28,IF(J1280=28,'Equivalencia BH-BMPT'!$D$29,IF(J1280=29,'Equivalencia BH-BMPT'!$D$30,IF(J1280=30,'Equivalencia BH-BMPT'!$D$31,IF(J1280=31,'Equivalencia BH-BMPT'!$D$32,IF(J1280=32,'Equivalencia BH-BMPT'!$D$33,IF(J1280=33,'Equivalencia BH-BMPT'!$D$34,IF(J1280=34,'Equivalencia BH-BMPT'!$D$35,IF(J1280=35,'Equivalencia BH-BMPT'!$D$36,IF(J1280=36,'Equivalencia BH-BMPT'!$D$37,IF(J1280=37,'Equivalencia BH-BMPT'!$D$38,IF(J1280=38,'Equivalencia BH-BMPT'!#REF!,IF(J1280=39,'Equivalencia BH-BMPT'!$D$40,IF(J1280=40,'Equivalencia BH-BMPT'!$D$41,IF(J1280=41,'Equivalencia BH-BMPT'!$D$42,IF(J1280=42,'Equivalencia BH-BMPT'!$D$43,IF(J1280=43,'Equivalencia BH-BMPT'!$D$44,IF(J1280=44,'Equivalencia BH-BMPT'!$D$45,IF(J1280=45,'Equivalencia BH-BMPT'!$D$46,"No ha seleccionado un número de programa")))))))))))))))))))))))))))))))))))))))))))))</f>
        <v>No ha seleccionado un número de programa</v>
      </c>
      <c r="L1280" s="137"/>
      <c r="M1280" s="135"/>
      <c r="N1280" s="147"/>
      <c r="O1280" s="138"/>
      <c r="P1280" s="139"/>
      <c r="Q1280" s="140"/>
      <c r="R1280" s="140"/>
      <c r="S1280" s="140"/>
      <c r="T1280" s="140">
        <f t="shared" si="99"/>
        <v>0</v>
      </c>
      <c r="U1280" s="140"/>
      <c r="V1280" s="141"/>
      <c r="W1280" s="141"/>
      <c r="X1280" s="141"/>
      <c r="Y1280" s="135"/>
      <c r="Z1280" s="135"/>
      <c r="AA1280" s="142"/>
      <c r="AB1280" s="135"/>
      <c r="AC1280" s="135"/>
      <c r="AD1280" s="135"/>
      <c r="AE1280" s="135"/>
      <c r="AF1280" s="143" t="e">
        <f t="shared" si="100"/>
        <v>#DIV/0!</v>
      </c>
      <c r="AG1280" s="144"/>
      <c r="AH1280" s="144" t="b">
        <f t="shared" si="101"/>
        <v>1</v>
      </c>
    </row>
    <row r="1281" spans="1:34" ht="44.25" customHeight="1" thickBot="1" x14ac:dyDescent="0.3">
      <c r="A1281" s="135"/>
      <c r="B1281" s="135"/>
      <c r="C1281" s="136"/>
      <c r="D1281" s="135"/>
      <c r="E1281" s="136" t="str">
        <f>IF(D1281=1,'Tipo '!$B$2,IF(D1281=2,'Tipo '!$B$3,IF(D1281=3,'Tipo '!$B$4,IF(D1281=4,'Tipo '!$B$5,IF(D1281=5,'Tipo '!$B$6,IF(D1281=6,'Tipo '!$B$7,IF(D1281=7,'Tipo '!$B$8,IF(D1281=8,'Tipo '!$B$9,IF(D1281=9,'Tipo '!$B$10,IF(D1281=10,'Tipo '!$B$11,IF(D1281=11,'Tipo '!$B$12,IF(D1281=12,'Tipo '!$B$13,IF(D1281=13,'Tipo '!$B$14,IF(D1281=14,'Tipo '!$B$15,IF(D1281=15,'Tipo '!$B$16,IF(D1281=16,'Tipo '!$B$17,IF(D1281=17,'Tipo '!$B$18,IF(D1281=18,'Tipo '!$B$19,IF(D1281=19,'Tipo '!$B$20,IF(D1281=20,'Tipo '!$B$21,"No ha seleccionado un tipo de contrato válido"))))))))))))))))))))</f>
        <v>No ha seleccionado un tipo de contrato válido</v>
      </c>
      <c r="F1281" s="136"/>
      <c r="G1281" s="136"/>
      <c r="H1281" s="146"/>
      <c r="I1281" s="146"/>
      <c r="J1281" s="135"/>
      <c r="K1281" s="136" t="str">
        <f>IF(J1281=1,'Equivalencia BH-BMPT'!$D$2,IF(J1281=2,'Equivalencia BH-BMPT'!$D$3,IF(J1281=3,'Equivalencia BH-BMPT'!$D$4,IF(J1281=4,'Equivalencia BH-BMPT'!$D$5,IF(J1281=5,'Equivalencia BH-BMPT'!$D$6,IF(J1281=6,'Equivalencia BH-BMPT'!$D$7,IF(J1281=7,'Equivalencia BH-BMPT'!$D$8,IF(J1281=8,'Equivalencia BH-BMPT'!$D$9,IF(J1281=9,'Equivalencia BH-BMPT'!$D$10,IF(J1281=10,'Equivalencia BH-BMPT'!$D$11,IF(J1281=11,'Equivalencia BH-BMPT'!$D$12,IF(J1281=12,'Equivalencia BH-BMPT'!$D$13,IF(J1281=13,'Equivalencia BH-BMPT'!$D$14,IF(J1281=14,'Equivalencia BH-BMPT'!$D$15,IF(J1281=15,'Equivalencia BH-BMPT'!$D$16,IF(J1281=16,'Equivalencia BH-BMPT'!$D$17,IF(J1281=17,'Equivalencia BH-BMPT'!$D$18,IF(J1281=18,'Equivalencia BH-BMPT'!$D$19,IF(J1281=19,'Equivalencia BH-BMPT'!$D$20,IF(J1281=20,'Equivalencia BH-BMPT'!$D$21,IF(J1281=21,'Equivalencia BH-BMPT'!$D$22,IF(J1281=22,'Equivalencia BH-BMPT'!$D$23,IF(J1281=23,'Equivalencia BH-BMPT'!#REF!,IF(J1281=24,'Equivalencia BH-BMPT'!$D$25,IF(J1281=25,'Equivalencia BH-BMPT'!$D$26,IF(J1281=26,'Equivalencia BH-BMPT'!$D$27,IF(J1281=27,'Equivalencia BH-BMPT'!$D$28,IF(J1281=28,'Equivalencia BH-BMPT'!$D$29,IF(J1281=29,'Equivalencia BH-BMPT'!$D$30,IF(J1281=30,'Equivalencia BH-BMPT'!$D$31,IF(J1281=31,'Equivalencia BH-BMPT'!$D$32,IF(J1281=32,'Equivalencia BH-BMPT'!$D$33,IF(J1281=33,'Equivalencia BH-BMPT'!$D$34,IF(J1281=34,'Equivalencia BH-BMPT'!$D$35,IF(J1281=35,'Equivalencia BH-BMPT'!$D$36,IF(J1281=36,'Equivalencia BH-BMPT'!$D$37,IF(J1281=37,'Equivalencia BH-BMPT'!$D$38,IF(J1281=38,'Equivalencia BH-BMPT'!#REF!,IF(J1281=39,'Equivalencia BH-BMPT'!$D$40,IF(J1281=40,'Equivalencia BH-BMPT'!$D$41,IF(J1281=41,'Equivalencia BH-BMPT'!$D$42,IF(J1281=42,'Equivalencia BH-BMPT'!$D$43,IF(J1281=43,'Equivalencia BH-BMPT'!$D$44,IF(J1281=44,'Equivalencia BH-BMPT'!$D$45,IF(J1281=45,'Equivalencia BH-BMPT'!$D$46,"No ha seleccionado un número de programa")))))))))))))))))))))))))))))))))))))))))))))</f>
        <v>No ha seleccionado un número de programa</v>
      </c>
      <c r="L1281" s="137"/>
      <c r="M1281" s="135"/>
      <c r="N1281" s="147"/>
      <c r="O1281" s="138"/>
      <c r="P1281" s="139"/>
      <c r="Q1281" s="140"/>
      <c r="R1281" s="140"/>
      <c r="S1281" s="140"/>
      <c r="T1281" s="140">
        <f t="shared" si="99"/>
        <v>0</v>
      </c>
      <c r="U1281" s="140"/>
      <c r="V1281" s="141"/>
      <c r="W1281" s="141"/>
      <c r="X1281" s="141"/>
      <c r="Y1281" s="135"/>
      <c r="Z1281" s="135"/>
      <c r="AA1281" s="142"/>
      <c r="AB1281" s="135"/>
      <c r="AC1281" s="135"/>
      <c r="AD1281" s="135"/>
      <c r="AE1281" s="135"/>
      <c r="AF1281" s="143" t="e">
        <f t="shared" si="100"/>
        <v>#DIV/0!</v>
      </c>
      <c r="AG1281" s="144"/>
      <c r="AH1281" s="144" t="b">
        <f t="shared" si="101"/>
        <v>1</v>
      </c>
    </row>
    <row r="1282" spans="1:34" ht="44.25" customHeight="1" thickBot="1" x14ac:dyDescent="0.3">
      <c r="A1282" s="135"/>
      <c r="B1282" s="135"/>
      <c r="C1282" s="136"/>
      <c r="D1282" s="135"/>
      <c r="E1282" s="136" t="str">
        <f>IF(D1282=1,'Tipo '!$B$2,IF(D1282=2,'Tipo '!$B$3,IF(D1282=3,'Tipo '!$B$4,IF(D1282=4,'Tipo '!$B$5,IF(D1282=5,'Tipo '!$B$6,IF(D1282=6,'Tipo '!$B$7,IF(D1282=7,'Tipo '!$B$8,IF(D1282=8,'Tipo '!$B$9,IF(D1282=9,'Tipo '!$B$10,IF(D1282=10,'Tipo '!$B$11,IF(D1282=11,'Tipo '!$B$12,IF(D1282=12,'Tipo '!$B$13,IF(D1282=13,'Tipo '!$B$14,IF(D1282=14,'Tipo '!$B$15,IF(D1282=15,'Tipo '!$B$16,IF(D1282=16,'Tipo '!$B$17,IF(D1282=17,'Tipo '!$B$18,IF(D1282=18,'Tipo '!$B$19,IF(D1282=19,'Tipo '!$B$20,IF(D1282=20,'Tipo '!$B$21,"No ha seleccionado un tipo de contrato válido"))))))))))))))))))))</f>
        <v>No ha seleccionado un tipo de contrato válido</v>
      </c>
      <c r="F1282" s="136"/>
      <c r="G1282" s="136"/>
      <c r="H1282" s="146"/>
      <c r="I1282" s="146"/>
      <c r="J1282" s="135"/>
      <c r="K1282" s="136" t="str">
        <f>IF(J1282=1,'Equivalencia BH-BMPT'!$D$2,IF(J1282=2,'Equivalencia BH-BMPT'!$D$3,IF(J1282=3,'Equivalencia BH-BMPT'!$D$4,IF(J1282=4,'Equivalencia BH-BMPT'!$D$5,IF(J1282=5,'Equivalencia BH-BMPT'!$D$6,IF(J1282=6,'Equivalencia BH-BMPT'!$D$7,IF(J1282=7,'Equivalencia BH-BMPT'!$D$8,IF(J1282=8,'Equivalencia BH-BMPT'!$D$9,IF(J1282=9,'Equivalencia BH-BMPT'!$D$10,IF(J1282=10,'Equivalencia BH-BMPT'!$D$11,IF(J1282=11,'Equivalencia BH-BMPT'!$D$12,IF(J1282=12,'Equivalencia BH-BMPT'!$D$13,IF(J1282=13,'Equivalencia BH-BMPT'!$D$14,IF(J1282=14,'Equivalencia BH-BMPT'!$D$15,IF(J1282=15,'Equivalencia BH-BMPT'!$D$16,IF(J1282=16,'Equivalencia BH-BMPT'!$D$17,IF(J1282=17,'Equivalencia BH-BMPT'!$D$18,IF(J1282=18,'Equivalencia BH-BMPT'!$D$19,IF(J1282=19,'Equivalencia BH-BMPT'!$D$20,IF(J1282=20,'Equivalencia BH-BMPT'!$D$21,IF(J1282=21,'Equivalencia BH-BMPT'!$D$22,IF(J1282=22,'Equivalencia BH-BMPT'!$D$23,IF(J1282=23,'Equivalencia BH-BMPT'!#REF!,IF(J1282=24,'Equivalencia BH-BMPT'!$D$25,IF(J1282=25,'Equivalencia BH-BMPT'!$D$26,IF(J1282=26,'Equivalencia BH-BMPT'!$D$27,IF(J1282=27,'Equivalencia BH-BMPT'!$D$28,IF(J1282=28,'Equivalencia BH-BMPT'!$D$29,IF(J1282=29,'Equivalencia BH-BMPT'!$D$30,IF(J1282=30,'Equivalencia BH-BMPT'!$D$31,IF(J1282=31,'Equivalencia BH-BMPT'!$D$32,IF(J1282=32,'Equivalencia BH-BMPT'!$D$33,IF(J1282=33,'Equivalencia BH-BMPT'!$D$34,IF(J1282=34,'Equivalencia BH-BMPT'!$D$35,IF(J1282=35,'Equivalencia BH-BMPT'!$D$36,IF(J1282=36,'Equivalencia BH-BMPT'!$D$37,IF(J1282=37,'Equivalencia BH-BMPT'!$D$38,IF(J1282=38,'Equivalencia BH-BMPT'!#REF!,IF(J1282=39,'Equivalencia BH-BMPT'!$D$40,IF(J1282=40,'Equivalencia BH-BMPT'!$D$41,IF(J1282=41,'Equivalencia BH-BMPT'!$D$42,IF(J1282=42,'Equivalencia BH-BMPT'!$D$43,IF(J1282=43,'Equivalencia BH-BMPT'!$D$44,IF(J1282=44,'Equivalencia BH-BMPT'!$D$45,IF(J1282=45,'Equivalencia BH-BMPT'!$D$46,"No ha seleccionado un número de programa")))))))))))))))))))))))))))))))))))))))))))))</f>
        <v>No ha seleccionado un número de programa</v>
      </c>
      <c r="L1282" s="137"/>
      <c r="M1282" s="135"/>
      <c r="N1282" s="147"/>
      <c r="O1282" s="138"/>
      <c r="P1282" s="139"/>
      <c r="Q1282" s="140"/>
      <c r="R1282" s="140"/>
      <c r="S1282" s="140"/>
      <c r="T1282" s="140">
        <f t="shared" si="99"/>
        <v>0</v>
      </c>
      <c r="U1282" s="140"/>
      <c r="V1282" s="141"/>
      <c r="W1282" s="141"/>
      <c r="X1282" s="141"/>
      <c r="Y1282" s="135"/>
      <c r="Z1282" s="135"/>
      <c r="AA1282" s="142"/>
      <c r="AB1282" s="135"/>
      <c r="AC1282" s="135"/>
      <c r="AD1282" s="135"/>
      <c r="AE1282" s="135"/>
      <c r="AF1282" s="143" t="e">
        <f t="shared" si="100"/>
        <v>#DIV/0!</v>
      </c>
      <c r="AG1282" s="144"/>
      <c r="AH1282" s="144" t="b">
        <f t="shared" si="101"/>
        <v>1</v>
      </c>
    </row>
    <row r="1283" spans="1:34" ht="44.25" customHeight="1" thickBot="1" x14ac:dyDescent="0.3">
      <c r="A1283" s="135"/>
      <c r="B1283" s="135"/>
      <c r="C1283" s="136"/>
      <c r="D1283" s="135"/>
      <c r="E1283" s="136" t="str">
        <f>IF(D1283=1,'Tipo '!$B$2,IF(D1283=2,'Tipo '!$B$3,IF(D1283=3,'Tipo '!$B$4,IF(D1283=4,'Tipo '!$B$5,IF(D1283=5,'Tipo '!$B$6,IF(D1283=6,'Tipo '!$B$7,IF(D1283=7,'Tipo '!$B$8,IF(D1283=8,'Tipo '!$B$9,IF(D1283=9,'Tipo '!$B$10,IF(D1283=10,'Tipo '!$B$11,IF(D1283=11,'Tipo '!$B$12,IF(D1283=12,'Tipo '!$B$13,IF(D1283=13,'Tipo '!$B$14,IF(D1283=14,'Tipo '!$B$15,IF(D1283=15,'Tipo '!$B$16,IF(D1283=16,'Tipo '!$B$17,IF(D1283=17,'Tipo '!$B$18,IF(D1283=18,'Tipo '!$B$19,IF(D1283=19,'Tipo '!$B$20,IF(D1283=20,'Tipo '!$B$21,"No ha seleccionado un tipo de contrato válido"))))))))))))))))))))</f>
        <v>No ha seleccionado un tipo de contrato válido</v>
      </c>
      <c r="F1283" s="136"/>
      <c r="G1283" s="136"/>
      <c r="H1283" s="146"/>
      <c r="I1283" s="146"/>
      <c r="J1283" s="135"/>
      <c r="K1283" s="136" t="str">
        <f>IF(J1283=1,'Equivalencia BH-BMPT'!$D$2,IF(J1283=2,'Equivalencia BH-BMPT'!$D$3,IF(J1283=3,'Equivalencia BH-BMPT'!$D$4,IF(J1283=4,'Equivalencia BH-BMPT'!$D$5,IF(J1283=5,'Equivalencia BH-BMPT'!$D$6,IF(J1283=6,'Equivalencia BH-BMPT'!$D$7,IF(J1283=7,'Equivalencia BH-BMPT'!$D$8,IF(J1283=8,'Equivalencia BH-BMPT'!$D$9,IF(J1283=9,'Equivalencia BH-BMPT'!$D$10,IF(J1283=10,'Equivalencia BH-BMPT'!$D$11,IF(J1283=11,'Equivalencia BH-BMPT'!$D$12,IF(J1283=12,'Equivalencia BH-BMPT'!$D$13,IF(J1283=13,'Equivalencia BH-BMPT'!$D$14,IF(J1283=14,'Equivalencia BH-BMPT'!$D$15,IF(J1283=15,'Equivalencia BH-BMPT'!$D$16,IF(J1283=16,'Equivalencia BH-BMPT'!$D$17,IF(J1283=17,'Equivalencia BH-BMPT'!$D$18,IF(J1283=18,'Equivalencia BH-BMPT'!$D$19,IF(J1283=19,'Equivalencia BH-BMPT'!$D$20,IF(J1283=20,'Equivalencia BH-BMPT'!$D$21,IF(J1283=21,'Equivalencia BH-BMPT'!$D$22,IF(J1283=22,'Equivalencia BH-BMPT'!$D$23,IF(J1283=23,'Equivalencia BH-BMPT'!#REF!,IF(J1283=24,'Equivalencia BH-BMPT'!$D$25,IF(J1283=25,'Equivalencia BH-BMPT'!$D$26,IF(J1283=26,'Equivalencia BH-BMPT'!$D$27,IF(J1283=27,'Equivalencia BH-BMPT'!$D$28,IF(J1283=28,'Equivalencia BH-BMPT'!$D$29,IF(J1283=29,'Equivalencia BH-BMPT'!$D$30,IF(J1283=30,'Equivalencia BH-BMPT'!$D$31,IF(J1283=31,'Equivalencia BH-BMPT'!$D$32,IF(J1283=32,'Equivalencia BH-BMPT'!$D$33,IF(J1283=33,'Equivalencia BH-BMPT'!$D$34,IF(J1283=34,'Equivalencia BH-BMPT'!$D$35,IF(J1283=35,'Equivalencia BH-BMPT'!$D$36,IF(J1283=36,'Equivalencia BH-BMPT'!$D$37,IF(J1283=37,'Equivalencia BH-BMPT'!$D$38,IF(J1283=38,'Equivalencia BH-BMPT'!#REF!,IF(J1283=39,'Equivalencia BH-BMPT'!$D$40,IF(J1283=40,'Equivalencia BH-BMPT'!$D$41,IF(J1283=41,'Equivalencia BH-BMPT'!$D$42,IF(J1283=42,'Equivalencia BH-BMPT'!$D$43,IF(J1283=43,'Equivalencia BH-BMPT'!$D$44,IF(J1283=44,'Equivalencia BH-BMPT'!$D$45,IF(J1283=45,'Equivalencia BH-BMPT'!$D$46,"No ha seleccionado un número de programa")))))))))))))))))))))))))))))))))))))))))))))</f>
        <v>No ha seleccionado un número de programa</v>
      </c>
      <c r="L1283" s="137"/>
      <c r="M1283" s="135"/>
      <c r="N1283" s="147"/>
      <c r="O1283" s="138"/>
      <c r="P1283" s="139"/>
      <c r="Q1283" s="140"/>
      <c r="R1283" s="140"/>
      <c r="S1283" s="140"/>
      <c r="T1283" s="140">
        <f t="shared" si="99"/>
        <v>0</v>
      </c>
      <c r="U1283" s="140"/>
      <c r="V1283" s="141"/>
      <c r="W1283" s="141"/>
      <c r="X1283" s="141"/>
      <c r="Y1283" s="135"/>
      <c r="Z1283" s="135"/>
      <c r="AA1283" s="142"/>
      <c r="AB1283" s="135"/>
      <c r="AC1283" s="135"/>
      <c r="AD1283" s="135"/>
      <c r="AE1283" s="135"/>
      <c r="AF1283" s="143" t="e">
        <f t="shared" si="100"/>
        <v>#DIV/0!</v>
      </c>
      <c r="AG1283" s="144"/>
      <c r="AH1283" s="144" t="b">
        <f t="shared" si="101"/>
        <v>1</v>
      </c>
    </row>
    <row r="1284" spans="1:34" ht="44.25" customHeight="1" thickBot="1" x14ac:dyDescent="0.3">
      <c r="A1284" s="135"/>
      <c r="B1284" s="135"/>
      <c r="C1284" s="136"/>
      <c r="D1284" s="135"/>
      <c r="E1284" s="136" t="str">
        <f>IF(D1284=1,'Tipo '!$B$2,IF(D1284=2,'Tipo '!$B$3,IF(D1284=3,'Tipo '!$B$4,IF(D1284=4,'Tipo '!$B$5,IF(D1284=5,'Tipo '!$B$6,IF(D1284=6,'Tipo '!$B$7,IF(D1284=7,'Tipo '!$B$8,IF(D1284=8,'Tipo '!$B$9,IF(D1284=9,'Tipo '!$B$10,IF(D1284=10,'Tipo '!$B$11,IF(D1284=11,'Tipo '!$B$12,IF(D1284=12,'Tipo '!$B$13,IF(D1284=13,'Tipo '!$B$14,IF(D1284=14,'Tipo '!$B$15,IF(D1284=15,'Tipo '!$B$16,IF(D1284=16,'Tipo '!$B$17,IF(D1284=17,'Tipo '!$B$18,IF(D1284=18,'Tipo '!$B$19,IF(D1284=19,'Tipo '!$B$20,IF(D1284=20,'Tipo '!$B$21,"No ha seleccionado un tipo de contrato válido"))))))))))))))))))))</f>
        <v>No ha seleccionado un tipo de contrato válido</v>
      </c>
      <c r="F1284" s="136"/>
      <c r="G1284" s="136"/>
      <c r="H1284" s="146"/>
      <c r="I1284" s="146"/>
      <c r="J1284" s="135"/>
      <c r="K1284" s="136" t="str">
        <f>IF(J1284=1,'Equivalencia BH-BMPT'!$D$2,IF(J1284=2,'Equivalencia BH-BMPT'!$D$3,IF(J1284=3,'Equivalencia BH-BMPT'!$D$4,IF(J1284=4,'Equivalencia BH-BMPT'!$D$5,IF(J1284=5,'Equivalencia BH-BMPT'!$D$6,IF(J1284=6,'Equivalencia BH-BMPT'!$D$7,IF(J1284=7,'Equivalencia BH-BMPT'!$D$8,IF(J1284=8,'Equivalencia BH-BMPT'!$D$9,IF(J1284=9,'Equivalencia BH-BMPT'!$D$10,IF(J1284=10,'Equivalencia BH-BMPT'!$D$11,IF(J1284=11,'Equivalencia BH-BMPT'!$D$12,IF(J1284=12,'Equivalencia BH-BMPT'!$D$13,IF(J1284=13,'Equivalencia BH-BMPT'!$D$14,IF(J1284=14,'Equivalencia BH-BMPT'!$D$15,IF(J1284=15,'Equivalencia BH-BMPT'!$D$16,IF(J1284=16,'Equivalencia BH-BMPT'!$D$17,IF(J1284=17,'Equivalencia BH-BMPT'!$D$18,IF(J1284=18,'Equivalencia BH-BMPT'!$D$19,IF(J1284=19,'Equivalencia BH-BMPT'!$D$20,IF(J1284=20,'Equivalencia BH-BMPT'!$D$21,IF(J1284=21,'Equivalencia BH-BMPT'!$D$22,IF(J1284=22,'Equivalencia BH-BMPT'!$D$23,IF(J1284=23,'Equivalencia BH-BMPT'!#REF!,IF(J1284=24,'Equivalencia BH-BMPT'!$D$25,IF(J1284=25,'Equivalencia BH-BMPT'!$D$26,IF(J1284=26,'Equivalencia BH-BMPT'!$D$27,IF(J1284=27,'Equivalencia BH-BMPT'!$D$28,IF(J1284=28,'Equivalencia BH-BMPT'!$D$29,IF(J1284=29,'Equivalencia BH-BMPT'!$D$30,IF(J1284=30,'Equivalencia BH-BMPT'!$D$31,IF(J1284=31,'Equivalencia BH-BMPT'!$D$32,IF(J1284=32,'Equivalencia BH-BMPT'!$D$33,IF(J1284=33,'Equivalencia BH-BMPT'!$D$34,IF(J1284=34,'Equivalencia BH-BMPT'!$D$35,IF(J1284=35,'Equivalencia BH-BMPT'!$D$36,IF(J1284=36,'Equivalencia BH-BMPT'!$D$37,IF(J1284=37,'Equivalencia BH-BMPT'!$D$38,IF(J1284=38,'Equivalencia BH-BMPT'!#REF!,IF(J1284=39,'Equivalencia BH-BMPT'!$D$40,IF(J1284=40,'Equivalencia BH-BMPT'!$D$41,IF(J1284=41,'Equivalencia BH-BMPT'!$D$42,IF(J1284=42,'Equivalencia BH-BMPT'!$D$43,IF(J1284=43,'Equivalencia BH-BMPT'!$D$44,IF(J1284=44,'Equivalencia BH-BMPT'!$D$45,IF(J1284=45,'Equivalencia BH-BMPT'!$D$46,"No ha seleccionado un número de programa")))))))))))))))))))))))))))))))))))))))))))))</f>
        <v>No ha seleccionado un número de programa</v>
      </c>
      <c r="L1284" s="137"/>
      <c r="M1284" s="135"/>
      <c r="N1284" s="147"/>
      <c r="O1284" s="138"/>
      <c r="P1284" s="139"/>
      <c r="Q1284" s="140"/>
      <c r="R1284" s="140"/>
      <c r="S1284" s="140"/>
      <c r="T1284" s="140">
        <f t="shared" si="99"/>
        <v>0</v>
      </c>
      <c r="U1284" s="140"/>
      <c r="V1284" s="141"/>
      <c r="W1284" s="141"/>
      <c r="X1284" s="141"/>
      <c r="Y1284" s="135"/>
      <c r="Z1284" s="135"/>
      <c r="AA1284" s="142"/>
      <c r="AB1284" s="135"/>
      <c r="AC1284" s="135"/>
      <c r="AD1284" s="135"/>
      <c r="AE1284" s="135"/>
      <c r="AF1284" s="143" t="e">
        <f t="shared" si="100"/>
        <v>#DIV/0!</v>
      </c>
      <c r="AG1284" s="144"/>
      <c r="AH1284" s="144" t="b">
        <f t="shared" si="101"/>
        <v>1</v>
      </c>
    </row>
    <row r="1285" spans="1:34" ht="44.25" customHeight="1" thickBot="1" x14ac:dyDescent="0.3">
      <c r="A1285" s="135"/>
      <c r="B1285" s="135"/>
      <c r="C1285" s="136"/>
      <c r="D1285" s="135"/>
      <c r="E1285" s="136" t="str">
        <f>IF(D1285=1,'Tipo '!$B$2,IF(D1285=2,'Tipo '!$B$3,IF(D1285=3,'Tipo '!$B$4,IF(D1285=4,'Tipo '!$B$5,IF(D1285=5,'Tipo '!$B$6,IF(D1285=6,'Tipo '!$B$7,IF(D1285=7,'Tipo '!$B$8,IF(D1285=8,'Tipo '!$B$9,IF(D1285=9,'Tipo '!$B$10,IF(D1285=10,'Tipo '!$B$11,IF(D1285=11,'Tipo '!$B$12,IF(D1285=12,'Tipo '!$B$13,IF(D1285=13,'Tipo '!$B$14,IF(D1285=14,'Tipo '!$B$15,IF(D1285=15,'Tipo '!$B$16,IF(D1285=16,'Tipo '!$B$17,IF(D1285=17,'Tipo '!$B$18,IF(D1285=18,'Tipo '!$B$19,IF(D1285=19,'Tipo '!$B$20,IF(D1285=20,'Tipo '!$B$21,"No ha seleccionado un tipo de contrato válido"))))))))))))))))))))</f>
        <v>No ha seleccionado un tipo de contrato válido</v>
      </c>
      <c r="F1285" s="136"/>
      <c r="G1285" s="136"/>
      <c r="H1285" s="146"/>
      <c r="I1285" s="146"/>
      <c r="J1285" s="135"/>
      <c r="K1285" s="136" t="str">
        <f>IF(J1285=1,'Equivalencia BH-BMPT'!$D$2,IF(J1285=2,'Equivalencia BH-BMPT'!$D$3,IF(J1285=3,'Equivalencia BH-BMPT'!$D$4,IF(J1285=4,'Equivalencia BH-BMPT'!$D$5,IF(J1285=5,'Equivalencia BH-BMPT'!$D$6,IF(J1285=6,'Equivalencia BH-BMPT'!$D$7,IF(J1285=7,'Equivalencia BH-BMPT'!$D$8,IF(J1285=8,'Equivalencia BH-BMPT'!$D$9,IF(J1285=9,'Equivalencia BH-BMPT'!$D$10,IF(J1285=10,'Equivalencia BH-BMPT'!$D$11,IF(J1285=11,'Equivalencia BH-BMPT'!$D$12,IF(J1285=12,'Equivalencia BH-BMPT'!$D$13,IF(J1285=13,'Equivalencia BH-BMPT'!$D$14,IF(J1285=14,'Equivalencia BH-BMPT'!$D$15,IF(J1285=15,'Equivalencia BH-BMPT'!$D$16,IF(J1285=16,'Equivalencia BH-BMPT'!$D$17,IF(J1285=17,'Equivalencia BH-BMPT'!$D$18,IF(J1285=18,'Equivalencia BH-BMPT'!$D$19,IF(J1285=19,'Equivalencia BH-BMPT'!$D$20,IF(J1285=20,'Equivalencia BH-BMPT'!$D$21,IF(J1285=21,'Equivalencia BH-BMPT'!$D$22,IF(J1285=22,'Equivalencia BH-BMPT'!$D$23,IF(J1285=23,'Equivalencia BH-BMPT'!#REF!,IF(J1285=24,'Equivalencia BH-BMPT'!$D$25,IF(J1285=25,'Equivalencia BH-BMPT'!$D$26,IF(J1285=26,'Equivalencia BH-BMPT'!$D$27,IF(J1285=27,'Equivalencia BH-BMPT'!$D$28,IF(J1285=28,'Equivalencia BH-BMPT'!$D$29,IF(J1285=29,'Equivalencia BH-BMPT'!$D$30,IF(J1285=30,'Equivalencia BH-BMPT'!$D$31,IF(J1285=31,'Equivalencia BH-BMPT'!$D$32,IF(J1285=32,'Equivalencia BH-BMPT'!$D$33,IF(J1285=33,'Equivalencia BH-BMPT'!$D$34,IF(J1285=34,'Equivalencia BH-BMPT'!$D$35,IF(J1285=35,'Equivalencia BH-BMPT'!$D$36,IF(J1285=36,'Equivalencia BH-BMPT'!$D$37,IF(J1285=37,'Equivalencia BH-BMPT'!$D$38,IF(J1285=38,'Equivalencia BH-BMPT'!#REF!,IF(J1285=39,'Equivalencia BH-BMPT'!$D$40,IF(J1285=40,'Equivalencia BH-BMPT'!$D$41,IF(J1285=41,'Equivalencia BH-BMPT'!$D$42,IF(J1285=42,'Equivalencia BH-BMPT'!$D$43,IF(J1285=43,'Equivalencia BH-BMPT'!$D$44,IF(J1285=44,'Equivalencia BH-BMPT'!$D$45,IF(J1285=45,'Equivalencia BH-BMPT'!$D$46,"No ha seleccionado un número de programa")))))))))))))))))))))))))))))))))))))))))))))</f>
        <v>No ha seleccionado un número de programa</v>
      </c>
      <c r="L1285" s="137"/>
      <c r="M1285" s="135"/>
      <c r="N1285" s="147"/>
      <c r="O1285" s="138"/>
      <c r="P1285" s="139"/>
      <c r="Q1285" s="140"/>
      <c r="R1285" s="140"/>
      <c r="S1285" s="140"/>
      <c r="T1285" s="140">
        <f t="shared" si="99"/>
        <v>0</v>
      </c>
      <c r="U1285" s="140"/>
      <c r="V1285" s="141"/>
      <c r="W1285" s="141"/>
      <c r="X1285" s="141"/>
      <c r="Y1285" s="135"/>
      <c r="Z1285" s="135"/>
      <c r="AA1285" s="142"/>
      <c r="AB1285" s="135"/>
      <c r="AC1285" s="135"/>
      <c r="AD1285" s="135"/>
      <c r="AE1285" s="135"/>
      <c r="AF1285" s="143" t="e">
        <f t="shared" si="100"/>
        <v>#DIV/0!</v>
      </c>
      <c r="AG1285" s="144"/>
      <c r="AH1285" s="144" t="b">
        <f t="shared" si="101"/>
        <v>1</v>
      </c>
    </row>
    <row r="1286" spans="1:34" ht="44.25" customHeight="1" thickBot="1" x14ac:dyDescent="0.3">
      <c r="A1286" s="135"/>
      <c r="B1286" s="135"/>
      <c r="C1286" s="136"/>
      <c r="D1286" s="135"/>
      <c r="E1286" s="136" t="str">
        <f>IF(D1286=1,'Tipo '!$B$2,IF(D1286=2,'Tipo '!$B$3,IF(D1286=3,'Tipo '!$B$4,IF(D1286=4,'Tipo '!$B$5,IF(D1286=5,'Tipo '!$B$6,IF(D1286=6,'Tipo '!$B$7,IF(D1286=7,'Tipo '!$B$8,IF(D1286=8,'Tipo '!$B$9,IF(D1286=9,'Tipo '!$B$10,IF(D1286=10,'Tipo '!$B$11,IF(D1286=11,'Tipo '!$B$12,IF(D1286=12,'Tipo '!$B$13,IF(D1286=13,'Tipo '!$B$14,IF(D1286=14,'Tipo '!$B$15,IF(D1286=15,'Tipo '!$B$16,IF(D1286=16,'Tipo '!$B$17,IF(D1286=17,'Tipo '!$B$18,IF(D1286=18,'Tipo '!$B$19,IF(D1286=19,'Tipo '!$B$20,IF(D1286=20,'Tipo '!$B$21,"No ha seleccionado un tipo de contrato válido"))))))))))))))))))))</f>
        <v>No ha seleccionado un tipo de contrato válido</v>
      </c>
      <c r="F1286" s="136"/>
      <c r="G1286" s="136"/>
      <c r="H1286" s="146"/>
      <c r="I1286" s="146"/>
      <c r="J1286" s="135"/>
      <c r="K1286" s="136" t="str">
        <f>IF(J1286=1,'Equivalencia BH-BMPT'!$D$2,IF(J1286=2,'Equivalencia BH-BMPT'!$D$3,IF(J1286=3,'Equivalencia BH-BMPT'!$D$4,IF(J1286=4,'Equivalencia BH-BMPT'!$D$5,IF(J1286=5,'Equivalencia BH-BMPT'!$D$6,IF(J1286=6,'Equivalencia BH-BMPT'!$D$7,IF(J1286=7,'Equivalencia BH-BMPT'!$D$8,IF(J1286=8,'Equivalencia BH-BMPT'!$D$9,IF(J1286=9,'Equivalencia BH-BMPT'!$D$10,IF(J1286=10,'Equivalencia BH-BMPT'!$D$11,IF(J1286=11,'Equivalencia BH-BMPT'!$D$12,IF(J1286=12,'Equivalencia BH-BMPT'!$D$13,IF(J1286=13,'Equivalencia BH-BMPT'!$D$14,IF(J1286=14,'Equivalencia BH-BMPT'!$D$15,IF(J1286=15,'Equivalencia BH-BMPT'!$D$16,IF(J1286=16,'Equivalencia BH-BMPT'!$D$17,IF(J1286=17,'Equivalencia BH-BMPT'!$D$18,IF(J1286=18,'Equivalencia BH-BMPT'!$D$19,IF(J1286=19,'Equivalencia BH-BMPT'!$D$20,IF(J1286=20,'Equivalencia BH-BMPT'!$D$21,IF(J1286=21,'Equivalencia BH-BMPT'!$D$22,IF(J1286=22,'Equivalencia BH-BMPT'!$D$23,IF(J1286=23,'Equivalencia BH-BMPT'!#REF!,IF(J1286=24,'Equivalencia BH-BMPT'!$D$25,IF(J1286=25,'Equivalencia BH-BMPT'!$D$26,IF(J1286=26,'Equivalencia BH-BMPT'!$D$27,IF(J1286=27,'Equivalencia BH-BMPT'!$D$28,IF(J1286=28,'Equivalencia BH-BMPT'!$D$29,IF(J1286=29,'Equivalencia BH-BMPT'!$D$30,IF(J1286=30,'Equivalencia BH-BMPT'!$D$31,IF(J1286=31,'Equivalencia BH-BMPT'!$D$32,IF(J1286=32,'Equivalencia BH-BMPT'!$D$33,IF(J1286=33,'Equivalencia BH-BMPT'!$D$34,IF(J1286=34,'Equivalencia BH-BMPT'!$D$35,IF(J1286=35,'Equivalencia BH-BMPT'!$D$36,IF(J1286=36,'Equivalencia BH-BMPT'!$D$37,IF(J1286=37,'Equivalencia BH-BMPT'!$D$38,IF(J1286=38,'Equivalencia BH-BMPT'!#REF!,IF(J1286=39,'Equivalencia BH-BMPT'!$D$40,IF(J1286=40,'Equivalencia BH-BMPT'!$D$41,IF(J1286=41,'Equivalencia BH-BMPT'!$D$42,IF(J1286=42,'Equivalencia BH-BMPT'!$D$43,IF(J1286=43,'Equivalencia BH-BMPT'!$D$44,IF(J1286=44,'Equivalencia BH-BMPT'!$D$45,IF(J1286=45,'Equivalencia BH-BMPT'!$D$46,"No ha seleccionado un número de programa")))))))))))))))))))))))))))))))))))))))))))))</f>
        <v>No ha seleccionado un número de programa</v>
      </c>
      <c r="L1286" s="137"/>
      <c r="M1286" s="135"/>
      <c r="N1286" s="147"/>
      <c r="O1286" s="138"/>
      <c r="P1286" s="139"/>
      <c r="Q1286" s="140"/>
      <c r="R1286" s="140"/>
      <c r="S1286" s="140"/>
      <c r="T1286" s="140">
        <f t="shared" si="99"/>
        <v>0</v>
      </c>
      <c r="U1286" s="140"/>
      <c r="V1286" s="141"/>
      <c r="W1286" s="141"/>
      <c r="X1286" s="141"/>
      <c r="Y1286" s="135"/>
      <c r="Z1286" s="135"/>
      <c r="AA1286" s="142"/>
      <c r="AB1286" s="135"/>
      <c r="AC1286" s="135"/>
      <c r="AD1286" s="135"/>
      <c r="AE1286" s="135"/>
      <c r="AF1286" s="143" t="e">
        <f t="shared" si="100"/>
        <v>#DIV/0!</v>
      </c>
      <c r="AG1286" s="144"/>
      <c r="AH1286" s="144" t="b">
        <f t="shared" si="101"/>
        <v>1</v>
      </c>
    </row>
    <row r="1287" spans="1:34" ht="44.25" customHeight="1" thickBot="1" x14ac:dyDescent="0.3">
      <c r="A1287" s="135"/>
      <c r="B1287" s="135"/>
      <c r="C1287" s="136"/>
      <c r="D1287" s="135"/>
      <c r="E1287" s="136" t="str">
        <f>IF(D1287=1,'Tipo '!$B$2,IF(D1287=2,'Tipo '!$B$3,IF(D1287=3,'Tipo '!$B$4,IF(D1287=4,'Tipo '!$B$5,IF(D1287=5,'Tipo '!$B$6,IF(D1287=6,'Tipo '!$B$7,IF(D1287=7,'Tipo '!$B$8,IF(D1287=8,'Tipo '!$B$9,IF(D1287=9,'Tipo '!$B$10,IF(D1287=10,'Tipo '!$B$11,IF(D1287=11,'Tipo '!$B$12,IF(D1287=12,'Tipo '!$B$13,IF(D1287=13,'Tipo '!$B$14,IF(D1287=14,'Tipo '!$B$15,IF(D1287=15,'Tipo '!$B$16,IF(D1287=16,'Tipo '!$B$17,IF(D1287=17,'Tipo '!$B$18,IF(D1287=18,'Tipo '!$B$19,IF(D1287=19,'Tipo '!$B$20,IF(D1287=20,'Tipo '!$B$21,"No ha seleccionado un tipo de contrato válido"))))))))))))))))))))</f>
        <v>No ha seleccionado un tipo de contrato válido</v>
      </c>
      <c r="F1287" s="136"/>
      <c r="G1287" s="136"/>
      <c r="H1287" s="146"/>
      <c r="I1287" s="146"/>
      <c r="J1287" s="135"/>
      <c r="K1287" s="136" t="str">
        <f>IF(J1287=1,'Equivalencia BH-BMPT'!$D$2,IF(J1287=2,'Equivalencia BH-BMPT'!$D$3,IF(J1287=3,'Equivalencia BH-BMPT'!$D$4,IF(J1287=4,'Equivalencia BH-BMPT'!$D$5,IF(J1287=5,'Equivalencia BH-BMPT'!$D$6,IF(J1287=6,'Equivalencia BH-BMPT'!$D$7,IF(J1287=7,'Equivalencia BH-BMPT'!$D$8,IF(J1287=8,'Equivalencia BH-BMPT'!$D$9,IF(J1287=9,'Equivalencia BH-BMPT'!$D$10,IF(J1287=10,'Equivalencia BH-BMPT'!$D$11,IF(J1287=11,'Equivalencia BH-BMPT'!$D$12,IF(J1287=12,'Equivalencia BH-BMPT'!$D$13,IF(J1287=13,'Equivalencia BH-BMPT'!$D$14,IF(J1287=14,'Equivalencia BH-BMPT'!$D$15,IF(J1287=15,'Equivalencia BH-BMPT'!$D$16,IF(J1287=16,'Equivalencia BH-BMPT'!$D$17,IF(J1287=17,'Equivalencia BH-BMPT'!$D$18,IF(J1287=18,'Equivalencia BH-BMPT'!$D$19,IF(J1287=19,'Equivalencia BH-BMPT'!$D$20,IF(J1287=20,'Equivalencia BH-BMPT'!$D$21,IF(J1287=21,'Equivalencia BH-BMPT'!$D$22,IF(J1287=22,'Equivalencia BH-BMPT'!$D$23,IF(J1287=23,'Equivalencia BH-BMPT'!#REF!,IF(J1287=24,'Equivalencia BH-BMPT'!$D$25,IF(J1287=25,'Equivalencia BH-BMPT'!$D$26,IF(J1287=26,'Equivalencia BH-BMPT'!$D$27,IF(J1287=27,'Equivalencia BH-BMPT'!$D$28,IF(J1287=28,'Equivalencia BH-BMPT'!$D$29,IF(J1287=29,'Equivalencia BH-BMPT'!$D$30,IF(J1287=30,'Equivalencia BH-BMPT'!$D$31,IF(J1287=31,'Equivalencia BH-BMPT'!$D$32,IF(J1287=32,'Equivalencia BH-BMPT'!$D$33,IF(J1287=33,'Equivalencia BH-BMPT'!$D$34,IF(J1287=34,'Equivalencia BH-BMPT'!$D$35,IF(J1287=35,'Equivalencia BH-BMPT'!$D$36,IF(J1287=36,'Equivalencia BH-BMPT'!$D$37,IF(J1287=37,'Equivalencia BH-BMPT'!$D$38,IF(J1287=38,'Equivalencia BH-BMPT'!#REF!,IF(J1287=39,'Equivalencia BH-BMPT'!$D$40,IF(J1287=40,'Equivalencia BH-BMPT'!$D$41,IF(J1287=41,'Equivalencia BH-BMPT'!$D$42,IF(J1287=42,'Equivalencia BH-BMPT'!$D$43,IF(J1287=43,'Equivalencia BH-BMPT'!$D$44,IF(J1287=44,'Equivalencia BH-BMPT'!$D$45,IF(J1287=45,'Equivalencia BH-BMPT'!$D$46,"No ha seleccionado un número de programa")))))))))))))))))))))))))))))))))))))))))))))</f>
        <v>No ha seleccionado un número de programa</v>
      </c>
      <c r="L1287" s="137"/>
      <c r="M1287" s="135"/>
      <c r="N1287" s="147"/>
      <c r="O1287" s="138"/>
      <c r="P1287" s="139"/>
      <c r="Q1287" s="140"/>
      <c r="R1287" s="140"/>
      <c r="S1287" s="140"/>
      <c r="T1287" s="140">
        <f t="shared" si="99"/>
        <v>0</v>
      </c>
      <c r="U1287" s="140"/>
      <c r="V1287" s="141"/>
      <c r="W1287" s="141"/>
      <c r="X1287" s="141"/>
      <c r="Y1287" s="135"/>
      <c r="Z1287" s="135"/>
      <c r="AA1287" s="142"/>
      <c r="AB1287" s="135"/>
      <c r="AC1287" s="135"/>
      <c r="AD1287" s="135"/>
      <c r="AE1287" s="135"/>
      <c r="AF1287" s="143" t="e">
        <f t="shared" si="100"/>
        <v>#DIV/0!</v>
      </c>
      <c r="AG1287" s="144"/>
      <c r="AH1287" s="144" t="b">
        <f t="shared" si="101"/>
        <v>1</v>
      </c>
    </row>
    <row r="1288" spans="1:34" ht="44.25" customHeight="1" thickBot="1" x14ac:dyDescent="0.3">
      <c r="A1288" s="135"/>
      <c r="B1288" s="135"/>
      <c r="C1288" s="136"/>
      <c r="D1288" s="135"/>
      <c r="E1288" s="136" t="str">
        <f>IF(D1288=1,'Tipo '!$B$2,IF(D1288=2,'Tipo '!$B$3,IF(D1288=3,'Tipo '!$B$4,IF(D1288=4,'Tipo '!$B$5,IF(D1288=5,'Tipo '!$B$6,IF(D1288=6,'Tipo '!$B$7,IF(D1288=7,'Tipo '!$B$8,IF(D1288=8,'Tipo '!$B$9,IF(D1288=9,'Tipo '!$B$10,IF(D1288=10,'Tipo '!$B$11,IF(D1288=11,'Tipo '!$B$12,IF(D1288=12,'Tipo '!$B$13,IF(D1288=13,'Tipo '!$B$14,IF(D1288=14,'Tipo '!$B$15,IF(D1288=15,'Tipo '!$B$16,IF(D1288=16,'Tipo '!$B$17,IF(D1288=17,'Tipo '!$B$18,IF(D1288=18,'Tipo '!$B$19,IF(D1288=19,'Tipo '!$B$20,IF(D1288=20,'Tipo '!$B$21,"No ha seleccionado un tipo de contrato válido"))))))))))))))))))))</f>
        <v>No ha seleccionado un tipo de contrato válido</v>
      </c>
      <c r="F1288" s="136"/>
      <c r="G1288" s="136"/>
      <c r="H1288" s="146"/>
      <c r="I1288" s="146"/>
      <c r="J1288" s="135"/>
      <c r="K1288" s="136" t="str">
        <f>IF(J1288=1,'Equivalencia BH-BMPT'!$D$2,IF(J1288=2,'Equivalencia BH-BMPT'!$D$3,IF(J1288=3,'Equivalencia BH-BMPT'!$D$4,IF(J1288=4,'Equivalencia BH-BMPT'!$D$5,IF(J1288=5,'Equivalencia BH-BMPT'!$D$6,IF(J1288=6,'Equivalencia BH-BMPT'!$D$7,IF(J1288=7,'Equivalencia BH-BMPT'!$D$8,IF(J1288=8,'Equivalencia BH-BMPT'!$D$9,IF(J1288=9,'Equivalencia BH-BMPT'!$D$10,IF(J1288=10,'Equivalencia BH-BMPT'!$D$11,IF(J1288=11,'Equivalencia BH-BMPT'!$D$12,IF(J1288=12,'Equivalencia BH-BMPT'!$D$13,IF(J1288=13,'Equivalencia BH-BMPT'!$D$14,IF(J1288=14,'Equivalencia BH-BMPT'!$D$15,IF(J1288=15,'Equivalencia BH-BMPT'!$D$16,IF(J1288=16,'Equivalencia BH-BMPT'!$D$17,IF(J1288=17,'Equivalencia BH-BMPT'!$D$18,IF(J1288=18,'Equivalencia BH-BMPT'!$D$19,IF(J1288=19,'Equivalencia BH-BMPT'!$D$20,IF(J1288=20,'Equivalencia BH-BMPT'!$D$21,IF(J1288=21,'Equivalencia BH-BMPT'!$D$22,IF(J1288=22,'Equivalencia BH-BMPT'!$D$23,IF(J1288=23,'Equivalencia BH-BMPT'!#REF!,IF(J1288=24,'Equivalencia BH-BMPT'!$D$25,IF(J1288=25,'Equivalencia BH-BMPT'!$D$26,IF(J1288=26,'Equivalencia BH-BMPT'!$D$27,IF(J1288=27,'Equivalencia BH-BMPT'!$D$28,IF(J1288=28,'Equivalencia BH-BMPT'!$D$29,IF(J1288=29,'Equivalencia BH-BMPT'!$D$30,IF(J1288=30,'Equivalencia BH-BMPT'!$D$31,IF(J1288=31,'Equivalencia BH-BMPT'!$D$32,IF(J1288=32,'Equivalencia BH-BMPT'!$D$33,IF(J1288=33,'Equivalencia BH-BMPT'!$D$34,IF(J1288=34,'Equivalencia BH-BMPT'!$D$35,IF(J1288=35,'Equivalencia BH-BMPT'!$D$36,IF(J1288=36,'Equivalencia BH-BMPT'!$D$37,IF(J1288=37,'Equivalencia BH-BMPT'!$D$38,IF(J1288=38,'Equivalencia BH-BMPT'!#REF!,IF(J1288=39,'Equivalencia BH-BMPT'!$D$40,IF(J1288=40,'Equivalencia BH-BMPT'!$D$41,IF(J1288=41,'Equivalencia BH-BMPT'!$D$42,IF(J1288=42,'Equivalencia BH-BMPT'!$D$43,IF(J1288=43,'Equivalencia BH-BMPT'!$D$44,IF(J1288=44,'Equivalencia BH-BMPT'!$D$45,IF(J1288=45,'Equivalencia BH-BMPT'!$D$46,"No ha seleccionado un número de programa")))))))))))))))))))))))))))))))))))))))))))))</f>
        <v>No ha seleccionado un número de programa</v>
      </c>
      <c r="L1288" s="137"/>
      <c r="M1288" s="135"/>
      <c r="N1288" s="147"/>
      <c r="O1288" s="138"/>
      <c r="P1288" s="139"/>
      <c r="Q1288" s="140"/>
      <c r="R1288" s="140"/>
      <c r="S1288" s="140"/>
      <c r="T1288" s="140">
        <f t="shared" si="99"/>
        <v>0</v>
      </c>
      <c r="U1288" s="140"/>
      <c r="V1288" s="141"/>
      <c r="W1288" s="141"/>
      <c r="X1288" s="141"/>
      <c r="Y1288" s="135"/>
      <c r="Z1288" s="135"/>
      <c r="AA1288" s="142"/>
      <c r="AB1288" s="135"/>
      <c r="AC1288" s="135"/>
      <c r="AD1288" s="135"/>
      <c r="AE1288" s="135"/>
      <c r="AF1288" s="143" t="e">
        <f t="shared" si="100"/>
        <v>#DIV/0!</v>
      </c>
      <c r="AG1288" s="144"/>
      <c r="AH1288" s="144" t="b">
        <f t="shared" si="101"/>
        <v>1</v>
      </c>
    </row>
    <row r="1289" spans="1:34" ht="44.25" customHeight="1" thickBot="1" x14ac:dyDescent="0.3">
      <c r="A1289" s="135"/>
      <c r="B1289" s="135"/>
      <c r="C1289" s="136"/>
      <c r="D1289" s="135"/>
      <c r="E1289" s="136" t="str">
        <f>IF(D1289=1,'Tipo '!$B$2,IF(D1289=2,'Tipo '!$B$3,IF(D1289=3,'Tipo '!$B$4,IF(D1289=4,'Tipo '!$B$5,IF(D1289=5,'Tipo '!$B$6,IF(D1289=6,'Tipo '!$B$7,IF(D1289=7,'Tipo '!$B$8,IF(D1289=8,'Tipo '!$B$9,IF(D1289=9,'Tipo '!$B$10,IF(D1289=10,'Tipo '!$B$11,IF(D1289=11,'Tipo '!$B$12,IF(D1289=12,'Tipo '!$B$13,IF(D1289=13,'Tipo '!$B$14,IF(D1289=14,'Tipo '!$B$15,IF(D1289=15,'Tipo '!$B$16,IF(D1289=16,'Tipo '!$B$17,IF(D1289=17,'Tipo '!$B$18,IF(D1289=18,'Tipo '!$B$19,IF(D1289=19,'Tipo '!$B$20,IF(D1289=20,'Tipo '!$B$21,"No ha seleccionado un tipo de contrato válido"))))))))))))))))))))</f>
        <v>No ha seleccionado un tipo de contrato válido</v>
      </c>
      <c r="F1289" s="136"/>
      <c r="G1289" s="136"/>
      <c r="H1289" s="146"/>
      <c r="I1289" s="146"/>
      <c r="J1289" s="135"/>
      <c r="K1289" s="136" t="str">
        <f>IF(J1289=1,'Equivalencia BH-BMPT'!$D$2,IF(J1289=2,'Equivalencia BH-BMPT'!$D$3,IF(J1289=3,'Equivalencia BH-BMPT'!$D$4,IF(J1289=4,'Equivalencia BH-BMPT'!$D$5,IF(J1289=5,'Equivalencia BH-BMPT'!$D$6,IF(J1289=6,'Equivalencia BH-BMPT'!$D$7,IF(J1289=7,'Equivalencia BH-BMPT'!$D$8,IF(J1289=8,'Equivalencia BH-BMPT'!$D$9,IF(J1289=9,'Equivalencia BH-BMPT'!$D$10,IF(J1289=10,'Equivalencia BH-BMPT'!$D$11,IF(J1289=11,'Equivalencia BH-BMPT'!$D$12,IF(J1289=12,'Equivalencia BH-BMPT'!$D$13,IF(J1289=13,'Equivalencia BH-BMPT'!$D$14,IF(J1289=14,'Equivalencia BH-BMPT'!$D$15,IF(J1289=15,'Equivalencia BH-BMPT'!$D$16,IF(J1289=16,'Equivalencia BH-BMPT'!$D$17,IF(J1289=17,'Equivalencia BH-BMPT'!$D$18,IF(J1289=18,'Equivalencia BH-BMPT'!$D$19,IF(J1289=19,'Equivalencia BH-BMPT'!$D$20,IF(J1289=20,'Equivalencia BH-BMPT'!$D$21,IF(J1289=21,'Equivalencia BH-BMPT'!$D$22,IF(J1289=22,'Equivalencia BH-BMPT'!$D$23,IF(J1289=23,'Equivalencia BH-BMPT'!#REF!,IF(J1289=24,'Equivalencia BH-BMPT'!$D$25,IF(J1289=25,'Equivalencia BH-BMPT'!$D$26,IF(J1289=26,'Equivalencia BH-BMPT'!$D$27,IF(J1289=27,'Equivalencia BH-BMPT'!$D$28,IF(J1289=28,'Equivalencia BH-BMPT'!$D$29,IF(J1289=29,'Equivalencia BH-BMPT'!$D$30,IF(J1289=30,'Equivalencia BH-BMPT'!$D$31,IF(J1289=31,'Equivalencia BH-BMPT'!$D$32,IF(J1289=32,'Equivalencia BH-BMPT'!$D$33,IF(J1289=33,'Equivalencia BH-BMPT'!$D$34,IF(J1289=34,'Equivalencia BH-BMPT'!$D$35,IF(J1289=35,'Equivalencia BH-BMPT'!$D$36,IF(J1289=36,'Equivalencia BH-BMPT'!$D$37,IF(J1289=37,'Equivalencia BH-BMPT'!$D$38,IF(J1289=38,'Equivalencia BH-BMPT'!#REF!,IF(J1289=39,'Equivalencia BH-BMPT'!$D$40,IF(J1289=40,'Equivalencia BH-BMPT'!$D$41,IF(J1289=41,'Equivalencia BH-BMPT'!$D$42,IF(J1289=42,'Equivalencia BH-BMPT'!$D$43,IF(J1289=43,'Equivalencia BH-BMPT'!$D$44,IF(J1289=44,'Equivalencia BH-BMPT'!$D$45,IF(J1289=45,'Equivalencia BH-BMPT'!$D$46,"No ha seleccionado un número de programa")))))))))))))))))))))))))))))))))))))))))))))</f>
        <v>No ha seleccionado un número de programa</v>
      </c>
      <c r="L1289" s="137"/>
      <c r="M1289" s="135"/>
      <c r="N1289" s="147"/>
      <c r="O1289" s="138"/>
      <c r="P1289" s="139"/>
      <c r="Q1289" s="140"/>
      <c r="R1289" s="140"/>
      <c r="S1289" s="140"/>
      <c r="T1289" s="140">
        <f t="shared" si="99"/>
        <v>0</v>
      </c>
      <c r="U1289" s="140"/>
      <c r="V1289" s="141"/>
      <c r="W1289" s="141"/>
      <c r="X1289" s="141"/>
      <c r="Y1289" s="135"/>
      <c r="Z1289" s="135"/>
      <c r="AA1289" s="142"/>
      <c r="AB1289" s="135"/>
      <c r="AC1289" s="135"/>
      <c r="AD1289" s="135"/>
      <c r="AE1289" s="135"/>
      <c r="AF1289" s="143" t="e">
        <f t="shared" si="100"/>
        <v>#DIV/0!</v>
      </c>
      <c r="AG1289" s="144"/>
      <c r="AH1289" s="144" t="b">
        <f t="shared" si="101"/>
        <v>1</v>
      </c>
    </row>
    <row r="1290" spans="1:34" ht="44.25" customHeight="1" thickBot="1" x14ac:dyDescent="0.3">
      <c r="A1290" s="135"/>
      <c r="B1290" s="135"/>
      <c r="C1290" s="136"/>
      <c r="D1290" s="135"/>
      <c r="E1290" s="136" t="str">
        <f>IF(D1290=1,'Tipo '!$B$2,IF(D1290=2,'Tipo '!$B$3,IF(D1290=3,'Tipo '!$B$4,IF(D1290=4,'Tipo '!$B$5,IF(D1290=5,'Tipo '!$B$6,IF(D1290=6,'Tipo '!$B$7,IF(D1290=7,'Tipo '!$B$8,IF(D1290=8,'Tipo '!$B$9,IF(D1290=9,'Tipo '!$B$10,IF(D1290=10,'Tipo '!$B$11,IF(D1290=11,'Tipo '!$B$12,IF(D1290=12,'Tipo '!$B$13,IF(D1290=13,'Tipo '!$B$14,IF(D1290=14,'Tipo '!$B$15,IF(D1290=15,'Tipo '!$B$16,IF(D1290=16,'Tipo '!$B$17,IF(D1290=17,'Tipo '!$B$18,IF(D1290=18,'Tipo '!$B$19,IF(D1290=19,'Tipo '!$B$20,IF(D1290=20,'Tipo '!$B$21,"No ha seleccionado un tipo de contrato válido"))))))))))))))))))))</f>
        <v>No ha seleccionado un tipo de contrato válido</v>
      </c>
      <c r="F1290" s="136"/>
      <c r="G1290" s="136"/>
      <c r="H1290" s="146"/>
      <c r="I1290" s="146"/>
      <c r="J1290" s="135"/>
      <c r="K1290" s="136" t="str">
        <f>IF(J1290=1,'Equivalencia BH-BMPT'!$D$2,IF(J1290=2,'Equivalencia BH-BMPT'!$D$3,IF(J1290=3,'Equivalencia BH-BMPT'!$D$4,IF(J1290=4,'Equivalencia BH-BMPT'!$D$5,IF(J1290=5,'Equivalencia BH-BMPT'!$D$6,IF(J1290=6,'Equivalencia BH-BMPT'!$D$7,IF(J1290=7,'Equivalencia BH-BMPT'!$D$8,IF(J1290=8,'Equivalencia BH-BMPT'!$D$9,IF(J1290=9,'Equivalencia BH-BMPT'!$D$10,IF(J1290=10,'Equivalencia BH-BMPT'!$D$11,IF(J1290=11,'Equivalencia BH-BMPT'!$D$12,IF(J1290=12,'Equivalencia BH-BMPT'!$D$13,IF(J1290=13,'Equivalencia BH-BMPT'!$D$14,IF(J1290=14,'Equivalencia BH-BMPT'!$D$15,IF(J1290=15,'Equivalencia BH-BMPT'!$D$16,IF(J1290=16,'Equivalencia BH-BMPT'!$D$17,IF(J1290=17,'Equivalencia BH-BMPT'!$D$18,IF(J1290=18,'Equivalencia BH-BMPT'!$D$19,IF(J1290=19,'Equivalencia BH-BMPT'!$D$20,IF(J1290=20,'Equivalencia BH-BMPT'!$D$21,IF(J1290=21,'Equivalencia BH-BMPT'!$D$22,IF(J1290=22,'Equivalencia BH-BMPT'!$D$23,IF(J1290=23,'Equivalencia BH-BMPT'!#REF!,IF(J1290=24,'Equivalencia BH-BMPT'!$D$25,IF(J1290=25,'Equivalencia BH-BMPT'!$D$26,IF(J1290=26,'Equivalencia BH-BMPT'!$D$27,IF(J1290=27,'Equivalencia BH-BMPT'!$D$28,IF(J1290=28,'Equivalencia BH-BMPT'!$D$29,IF(J1290=29,'Equivalencia BH-BMPT'!$D$30,IF(J1290=30,'Equivalencia BH-BMPT'!$D$31,IF(J1290=31,'Equivalencia BH-BMPT'!$D$32,IF(J1290=32,'Equivalencia BH-BMPT'!$D$33,IF(J1290=33,'Equivalencia BH-BMPT'!$D$34,IF(J1290=34,'Equivalencia BH-BMPT'!$D$35,IF(J1290=35,'Equivalencia BH-BMPT'!$D$36,IF(J1290=36,'Equivalencia BH-BMPT'!$D$37,IF(J1290=37,'Equivalencia BH-BMPT'!$D$38,IF(J1290=38,'Equivalencia BH-BMPT'!#REF!,IF(J1290=39,'Equivalencia BH-BMPT'!$D$40,IF(J1290=40,'Equivalencia BH-BMPT'!$D$41,IF(J1290=41,'Equivalencia BH-BMPT'!$D$42,IF(J1290=42,'Equivalencia BH-BMPT'!$D$43,IF(J1290=43,'Equivalencia BH-BMPT'!$D$44,IF(J1290=44,'Equivalencia BH-BMPT'!$D$45,IF(J1290=45,'Equivalencia BH-BMPT'!$D$46,"No ha seleccionado un número de programa")))))))))))))))))))))))))))))))))))))))))))))</f>
        <v>No ha seleccionado un número de programa</v>
      </c>
      <c r="L1290" s="137"/>
      <c r="M1290" s="135"/>
      <c r="N1290" s="147"/>
      <c r="O1290" s="138"/>
      <c r="P1290" s="139"/>
      <c r="Q1290" s="140"/>
      <c r="R1290" s="140"/>
      <c r="S1290" s="140"/>
      <c r="T1290" s="140">
        <f t="shared" si="99"/>
        <v>0</v>
      </c>
      <c r="U1290" s="140"/>
      <c r="V1290" s="141"/>
      <c r="W1290" s="141"/>
      <c r="X1290" s="141"/>
      <c r="Y1290" s="135"/>
      <c r="Z1290" s="135"/>
      <c r="AA1290" s="142"/>
      <c r="AB1290" s="135"/>
      <c r="AC1290" s="135"/>
      <c r="AD1290" s="135"/>
      <c r="AE1290" s="135"/>
      <c r="AF1290" s="143" t="e">
        <f t="shared" si="100"/>
        <v>#DIV/0!</v>
      </c>
      <c r="AG1290" s="144"/>
      <c r="AH1290" s="144" t="b">
        <f t="shared" si="101"/>
        <v>1</v>
      </c>
    </row>
    <row r="1291" spans="1:34" ht="44.25" customHeight="1" thickBot="1" x14ac:dyDescent="0.3">
      <c r="A1291" s="135"/>
      <c r="B1291" s="135"/>
      <c r="C1291" s="136"/>
      <c r="D1291" s="135"/>
      <c r="E1291" s="136" t="str">
        <f>IF(D1291=1,'Tipo '!$B$2,IF(D1291=2,'Tipo '!$B$3,IF(D1291=3,'Tipo '!$B$4,IF(D1291=4,'Tipo '!$B$5,IF(D1291=5,'Tipo '!$B$6,IF(D1291=6,'Tipo '!$B$7,IF(D1291=7,'Tipo '!$B$8,IF(D1291=8,'Tipo '!$B$9,IF(D1291=9,'Tipo '!$B$10,IF(D1291=10,'Tipo '!$B$11,IF(D1291=11,'Tipo '!$B$12,IF(D1291=12,'Tipo '!$B$13,IF(D1291=13,'Tipo '!$B$14,IF(D1291=14,'Tipo '!$B$15,IF(D1291=15,'Tipo '!$B$16,IF(D1291=16,'Tipo '!$B$17,IF(D1291=17,'Tipo '!$B$18,IF(D1291=18,'Tipo '!$B$19,IF(D1291=19,'Tipo '!$B$20,IF(D1291=20,'Tipo '!$B$21,"No ha seleccionado un tipo de contrato válido"))))))))))))))))))))</f>
        <v>No ha seleccionado un tipo de contrato válido</v>
      </c>
      <c r="F1291" s="136"/>
      <c r="G1291" s="136"/>
      <c r="H1291" s="146"/>
      <c r="I1291" s="146"/>
      <c r="J1291" s="135"/>
      <c r="K1291" s="136" t="str">
        <f>IF(J1291=1,'Equivalencia BH-BMPT'!$D$2,IF(J1291=2,'Equivalencia BH-BMPT'!$D$3,IF(J1291=3,'Equivalencia BH-BMPT'!$D$4,IF(J1291=4,'Equivalencia BH-BMPT'!$D$5,IF(J1291=5,'Equivalencia BH-BMPT'!$D$6,IF(J1291=6,'Equivalencia BH-BMPT'!$D$7,IF(J1291=7,'Equivalencia BH-BMPT'!$D$8,IF(J1291=8,'Equivalencia BH-BMPT'!$D$9,IF(J1291=9,'Equivalencia BH-BMPT'!$D$10,IF(J1291=10,'Equivalencia BH-BMPT'!$D$11,IF(J1291=11,'Equivalencia BH-BMPT'!$D$12,IF(J1291=12,'Equivalencia BH-BMPT'!$D$13,IF(J1291=13,'Equivalencia BH-BMPT'!$D$14,IF(J1291=14,'Equivalencia BH-BMPT'!$D$15,IF(J1291=15,'Equivalencia BH-BMPT'!$D$16,IF(J1291=16,'Equivalencia BH-BMPT'!$D$17,IF(J1291=17,'Equivalencia BH-BMPT'!$D$18,IF(J1291=18,'Equivalencia BH-BMPT'!$D$19,IF(J1291=19,'Equivalencia BH-BMPT'!$D$20,IF(J1291=20,'Equivalencia BH-BMPT'!$D$21,IF(J1291=21,'Equivalencia BH-BMPT'!$D$22,IF(J1291=22,'Equivalencia BH-BMPT'!$D$23,IF(J1291=23,'Equivalencia BH-BMPT'!#REF!,IF(J1291=24,'Equivalencia BH-BMPT'!$D$25,IF(J1291=25,'Equivalencia BH-BMPT'!$D$26,IF(J1291=26,'Equivalencia BH-BMPT'!$D$27,IF(J1291=27,'Equivalencia BH-BMPT'!$D$28,IF(J1291=28,'Equivalencia BH-BMPT'!$D$29,IF(J1291=29,'Equivalencia BH-BMPT'!$D$30,IF(J1291=30,'Equivalencia BH-BMPT'!$D$31,IF(J1291=31,'Equivalencia BH-BMPT'!$D$32,IF(J1291=32,'Equivalencia BH-BMPT'!$D$33,IF(J1291=33,'Equivalencia BH-BMPT'!$D$34,IF(J1291=34,'Equivalencia BH-BMPT'!$D$35,IF(J1291=35,'Equivalencia BH-BMPT'!$D$36,IF(J1291=36,'Equivalencia BH-BMPT'!$D$37,IF(J1291=37,'Equivalencia BH-BMPT'!$D$38,IF(J1291=38,'Equivalencia BH-BMPT'!#REF!,IF(J1291=39,'Equivalencia BH-BMPT'!$D$40,IF(J1291=40,'Equivalencia BH-BMPT'!$D$41,IF(J1291=41,'Equivalencia BH-BMPT'!$D$42,IF(J1291=42,'Equivalencia BH-BMPT'!$D$43,IF(J1291=43,'Equivalencia BH-BMPT'!$D$44,IF(J1291=44,'Equivalencia BH-BMPT'!$D$45,IF(J1291=45,'Equivalencia BH-BMPT'!$D$46,"No ha seleccionado un número de programa")))))))))))))))))))))))))))))))))))))))))))))</f>
        <v>No ha seleccionado un número de programa</v>
      </c>
      <c r="L1291" s="137"/>
      <c r="M1291" s="135"/>
      <c r="N1291" s="147"/>
      <c r="O1291" s="138"/>
      <c r="P1291" s="139"/>
      <c r="Q1291" s="140"/>
      <c r="R1291" s="140"/>
      <c r="S1291" s="140"/>
      <c r="T1291" s="140">
        <f t="shared" si="99"/>
        <v>0</v>
      </c>
      <c r="U1291" s="140"/>
      <c r="V1291" s="141"/>
      <c r="W1291" s="141"/>
      <c r="X1291" s="141"/>
      <c r="Y1291" s="135"/>
      <c r="Z1291" s="135"/>
      <c r="AA1291" s="142"/>
      <c r="AB1291" s="135"/>
      <c r="AC1291" s="135"/>
      <c r="AD1291" s="135"/>
      <c r="AE1291" s="135"/>
      <c r="AF1291" s="143" t="e">
        <f t="shared" si="100"/>
        <v>#DIV/0!</v>
      </c>
      <c r="AG1291" s="144"/>
      <c r="AH1291" s="144" t="b">
        <f t="shared" si="101"/>
        <v>1</v>
      </c>
    </row>
    <row r="1292" spans="1:34" ht="44.25" customHeight="1" thickBot="1" x14ac:dyDescent="0.3">
      <c r="A1292" s="135"/>
      <c r="B1292" s="135"/>
      <c r="C1292" s="136"/>
      <c r="D1292" s="135"/>
      <c r="E1292" s="136" t="str">
        <f>IF(D1292=1,'Tipo '!$B$2,IF(D1292=2,'Tipo '!$B$3,IF(D1292=3,'Tipo '!$B$4,IF(D1292=4,'Tipo '!$B$5,IF(D1292=5,'Tipo '!$B$6,IF(D1292=6,'Tipo '!$B$7,IF(D1292=7,'Tipo '!$B$8,IF(D1292=8,'Tipo '!$B$9,IF(D1292=9,'Tipo '!$B$10,IF(D1292=10,'Tipo '!$B$11,IF(D1292=11,'Tipo '!$B$12,IF(D1292=12,'Tipo '!$B$13,IF(D1292=13,'Tipo '!$B$14,IF(D1292=14,'Tipo '!$B$15,IF(D1292=15,'Tipo '!$B$16,IF(D1292=16,'Tipo '!$B$17,IF(D1292=17,'Tipo '!$B$18,IF(D1292=18,'Tipo '!$B$19,IF(D1292=19,'Tipo '!$B$20,IF(D1292=20,'Tipo '!$B$21,"No ha seleccionado un tipo de contrato válido"))))))))))))))))))))</f>
        <v>No ha seleccionado un tipo de contrato válido</v>
      </c>
      <c r="F1292" s="136"/>
      <c r="G1292" s="136"/>
      <c r="H1292" s="146"/>
      <c r="I1292" s="146"/>
      <c r="J1292" s="135"/>
      <c r="K1292" s="136" t="str">
        <f>IF(J1292=1,'Equivalencia BH-BMPT'!$D$2,IF(J1292=2,'Equivalencia BH-BMPT'!$D$3,IF(J1292=3,'Equivalencia BH-BMPT'!$D$4,IF(J1292=4,'Equivalencia BH-BMPT'!$D$5,IF(J1292=5,'Equivalencia BH-BMPT'!$D$6,IF(J1292=6,'Equivalencia BH-BMPT'!$D$7,IF(J1292=7,'Equivalencia BH-BMPT'!$D$8,IF(J1292=8,'Equivalencia BH-BMPT'!$D$9,IF(J1292=9,'Equivalencia BH-BMPT'!$D$10,IF(J1292=10,'Equivalencia BH-BMPT'!$D$11,IF(J1292=11,'Equivalencia BH-BMPT'!$D$12,IF(J1292=12,'Equivalencia BH-BMPT'!$D$13,IF(J1292=13,'Equivalencia BH-BMPT'!$D$14,IF(J1292=14,'Equivalencia BH-BMPT'!$D$15,IF(J1292=15,'Equivalencia BH-BMPT'!$D$16,IF(J1292=16,'Equivalencia BH-BMPT'!$D$17,IF(J1292=17,'Equivalencia BH-BMPT'!$D$18,IF(J1292=18,'Equivalencia BH-BMPT'!$D$19,IF(J1292=19,'Equivalencia BH-BMPT'!$D$20,IF(J1292=20,'Equivalencia BH-BMPT'!$D$21,IF(J1292=21,'Equivalencia BH-BMPT'!$D$22,IF(J1292=22,'Equivalencia BH-BMPT'!$D$23,IF(J1292=23,'Equivalencia BH-BMPT'!#REF!,IF(J1292=24,'Equivalencia BH-BMPT'!$D$25,IF(J1292=25,'Equivalencia BH-BMPT'!$D$26,IF(J1292=26,'Equivalencia BH-BMPT'!$D$27,IF(J1292=27,'Equivalencia BH-BMPT'!$D$28,IF(J1292=28,'Equivalencia BH-BMPT'!$D$29,IF(J1292=29,'Equivalencia BH-BMPT'!$D$30,IF(J1292=30,'Equivalencia BH-BMPT'!$D$31,IF(J1292=31,'Equivalencia BH-BMPT'!$D$32,IF(J1292=32,'Equivalencia BH-BMPT'!$D$33,IF(J1292=33,'Equivalencia BH-BMPT'!$D$34,IF(J1292=34,'Equivalencia BH-BMPT'!$D$35,IF(J1292=35,'Equivalencia BH-BMPT'!$D$36,IF(J1292=36,'Equivalencia BH-BMPT'!$D$37,IF(J1292=37,'Equivalencia BH-BMPT'!$D$38,IF(J1292=38,'Equivalencia BH-BMPT'!#REF!,IF(J1292=39,'Equivalencia BH-BMPT'!$D$40,IF(J1292=40,'Equivalencia BH-BMPT'!$D$41,IF(J1292=41,'Equivalencia BH-BMPT'!$D$42,IF(J1292=42,'Equivalencia BH-BMPT'!$D$43,IF(J1292=43,'Equivalencia BH-BMPT'!$D$44,IF(J1292=44,'Equivalencia BH-BMPT'!$D$45,IF(J1292=45,'Equivalencia BH-BMPT'!$D$46,"No ha seleccionado un número de programa")))))))))))))))))))))))))))))))))))))))))))))</f>
        <v>No ha seleccionado un número de programa</v>
      </c>
      <c r="L1292" s="137"/>
      <c r="M1292" s="135"/>
      <c r="N1292" s="147"/>
      <c r="O1292" s="138"/>
      <c r="P1292" s="139"/>
      <c r="Q1292" s="140"/>
      <c r="R1292" s="140"/>
      <c r="S1292" s="140"/>
      <c r="T1292" s="140">
        <f t="shared" si="99"/>
        <v>0</v>
      </c>
      <c r="U1292" s="140"/>
      <c r="V1292" s="141"/>
      <c r="W1292" s="141"/>
      <c r="X1292" s="141"/>
      <c r="Y1292" s="135"/>
      <c r="Z1292" s="135"/>
      <c r="AA1292" s="142"/>
      <c r="AB1292" s="135"/>
      <c r="AC1292" s="135"/>
      <c r="AD1292" s="135"/>
      <c r="AE1292" s="135"/>
      <c r="AF1292" s="143" t="e">
        <f t="shared" si="100"/>
        <v>#DIV/0!</v>
      </c>
      <c r="AG1292" s="144"/>
      <c r="AH1292" s="144" t="b">
        <f t="shared" si="101"/>
        <v>1</v>
      </c>
    </row>
    <row r="1293" spans="1:34" ht="44.25" customHeight="1" thickBot="1" x14ac:dyDescent="0.3">
      <c r="A1293" s="135"/>
      <c r="B1293" s="135"/>
      <c r="C1293" s="136"/>
      <c r="D1293" s="135"/>
      <c r="E1293" s="136" t="str">
        <f>IF(D1293=1,'Tipo '!$B$2,IF(D1293=2,'Tipo '!$B$3,IF(D1293=3,'Tipo '!$B$4,IF(D1293=4,'Tipo '!$B$5,IF(D1293=5,'Tipo '!$B$6,IF(D1293=6,'Tipo '!$B$7,IF(D1293=7,'Tipo '!$B$8,IF(D1293=8,'Tipo '!$B$9,IF(D1293=9,'Tipo '!$B$10,IF(D1293=10,'Tipo '!$B$11,IF(D1293=11,'Tipo '!$B$12,IF(D1293=12,'Tipo '!$B$13,IF(D1293=13,'Tipo '!$B$14,IF(D1293=14,'Tipo '!$B$15,IF(D1293=15,'Tipo '!$B$16,IF(D1293=16,'Tipo '!$B$17,IF(D1293=17,'Tipo '!$B$18,IF(D1293=18,'Tipo '!$B$19,IF(D1293=19,'Tipo '!$B$20,IF(D1293=20,'Tipo '!$B$21,"No ha seleccionado un tipo de contrato válido"))))))))))))))))))))</f>
        <v>No ha seleccionado un tipo de contrato válido</v>
      </c>
      <c r="F1293" s="136"/>
      <c r="G1293" s="136"/>
      <c r="H1293" s="146"/>
      <c r="I1293" s="146"/>
      <c r="J1293" s="135"/>
      <c r="K1293" s="136" t="str">
        <f>IF(J1293=1,'Equivalencia BH-BMPT'!$D$2,IF(J1293=2,'Equivalencia BH-BMPT'!$D$3,IF(J1293=3,'Equivalencia BH-BMPT'!$D$4,IF(J1293=4,'Equivalencia BH-BMPT'!$D$5,IF(J1293=5,'Equivalencia BH-BMPT'!$D$6,IF(J1293=6,'Equivalencia BH-BMPT'!$D$7,IF(J1293=7,'Equivalencia BH-BMPT'!$D$8,IF(J1293=8,'Equivalencia BH-BMPT'!$D$9,IF(J1293=9,'Equivalencia BH-BMPT'!$D$10,IF(J1293=10,'Equivalencia BH-BMPT'!$D$11,IF(J1293=11,'Equivalencia BH-BMPT'!$D$12,IF(J1293=12,'Equivalencia BH-BMPT'!$D$13,IF(J1293=13,'Equivalencia BH-BMPT'!$D$14,IF(J1293=14,'Equivalencia BH-BMPT'!$D$15,IF(J1293=15,'Equivalencia BH-BMPT'!$D$16,IF(J1293=16,'Equivalencia BH-BMPT'!$D$17,IF(J1293=17,'Equivalencia BH-BMPT'!$D$18,IF(J1293=18,'Equivalencia BH-BMPT'!$D$19,IF(J1293=19,'Equivalencia BH-BMPT'!$D$20,IF(J1293=20,'Equivalencia BH-BMPT'!$D$21,IF(J1293=21,'Equivalencia BH-BMPT'!$D$22,IF(J1293=22,'Equivalencia BH-BMPT'!$D$23,IF(J1293=23,'Equivalencia BH-BMPT'!#REF!,IF(J1293=24,'Equivalencia BH-BMPT'!$D$25,IF(J1293=25,'Equivalencia BH-BMPT'!$D$26,IF(J1293=26,'Equivalencia BH-BMPT'!$D$27,IF(J1293=27,'Equivalencia BH-BMPT'!$D$28,IF(J1293=28,'Equivalencia BH-BMPT'!$D$29,IF(J1293=29,'Equivalencia BH-BMPT'!$D$30,IF(J1293=30,'Equivalencia BH-BMPT'!$D$31,IF(J1293=31,'Equivalencia BH-BMPT'!$D$32,IF(J1293=32,'Equivalencia BH-BMPT'!$D$33,IF(J1293=33,'Equivalencia BH-BMPT'!$D$34,IF(J1293=34,'Equivalencia BH-BMPT'!$D$35,IF(J1293=35,'Equivalencia BH-BMPT'!$D$36,IF(J1293=36,'Equivalencia BH-BMPT'!$D$37,IF(J1293=37,'Equivalencia BH-BMPT'!$D$38,IF(J1293=38,'Equivalencia BH-BMPT'!#REF!,IF(J1293=39,'Equivalencia BH-BMPT'!$D$40,IF(J1293=40,'Equivalencia BH-BMPT'!$D$41,IF(J1293=41,'Equivalencia BH-BMPT'!$D$42,IF(J1293=42,'Equivalencia BH-BMPT'!$D$43,IF(J1293=43,'Equivalencia BH-BMPT'!$D$44,IF(J1293=44,'Equivalencia BH-BMPT'!$D$45,IF(J1293=45,'Equivalencia BH-BMPT'!$D$46,"No ha seleccionado un número de programa")))))))))))))))))))))))))))))))))))))))))))))</f>
        <v>No ha seleccionado un número de programa</v>
      </c>
      <c r="L1293" s="137"/>
      <c r="M1293" s="135"/>
      <c r="N1293" s="147"/>
      <c r="O1293" s="138"/>
      <c r="P1293" s="139"/>
      <c r="Q1293" s="140"/>
      <c r="R1293" s="140"/>
      <c r="S1293" s="140"/>
      <c r="T1293" s="140">
        <f t="shared" si="99"/>
        <v>0</v>
      </c>
      <c r="U1293" s="140"/>
      <c r="V1293" s="141"/>
      <c r="W1293" s="141"/>
      <c r="X1293" s="141"/>
      <c r="Y1293" s="135"/>
      <c r="Z1293" s="135"/>
      <c r="AA1293" s="142"/>
      <c r="AB1293" s="135"/>
      <c r="AC1293" s="135"/>
      <c r="AD1293" s="135"/>
      <c r="AE1293" s="135"/>
      <c r="AF1293" s="143" t="e">
        <f t="shared" si="100"/>
        <v>#DIV/0!</v>
      </c>
      <c r="AG1293" s="144"/>
      <c r="AH1293" s="144" t="b">
        <f t="shared" si="101"/>
        <v>1</v>
      </c>
    </row>
    <row r="1294" spans="1:34" ht="44.25" customHeight="1" thickBot="1" x14ac:dyDescent="0.3">
      <c r="A1294" s="135"/>
      <c r="B1294" s="135"/>
      <c r="C1294" s="136"/>
      <c r="D1294" s="135"/>
      <c r="E1294" s="136" t="str">
        <f>IF(D1294=1,'Tipo '!$B$2,IF(D1294=2,'Tipo '!$B$3,IF(D1294=3,'Tipo '!$B$4,IF(D1294=4,'Tipo '!$B$5,IF(D1294=5,'Tipo '!$B$6,IF(D1294=6,'Tipo '!$B$7,IF(D1294=7,'Tipo '!$B$8,IF(D1294=8,'Tipo '!$B$9,IF(D1294=9,'Tipo '!$B$10,IF(D1294=10,'Tipo '!$B$11,IF(D1294=11,'Tipo '!$B$12,IF(D1294=12,'Tipo '!$B$13,IF(D1294=13,'Tipo '!$B$14,IF(D1294=14,'Tipo '!$B$15,IF(D1294=15,'Tipo '!$B$16,IF(D1294=16,'Tipo '!$B$17,IF(D1294=17,'Tipo '!$B$18,IF(D1294=18,'Tipo '!$B$19,IF(D1294=19,'Tipo '!$B$20,IF(D1294=20,'Tipo '!$B$21,"No ha seleccionado un tipo de contrato válido"))))))))))))))))))))</f>
        <v>No ha seleccionado un tipo de contrato válido</v>
      </c>
      <c r="F1294" s="136"/>
      <c r="G1294" s="136"/>
      <c r="H1294" s="146"/>
      <c r="I1294" s="146"/>
      <c r="J1294" s="135"/>
      <c r="K1294" s="136" t="str">
        <f>IF(J1294=1,'Equivalencia BH-BMPT'!$D$2,IF(J1294=2,'Equivalencia BH-BMPT'!$D$3,IF(J1294=3,'Equivalencia BH-BMPT'!$D$4,IF(J1294=4,'Equivalencia BH-BMPT'!$D$5,IF(J1294=5,'Equivalencia BH-BMPT'!$D$6,IF(J1294=6,'Equivalencia BH-BMPT'!$D$7,IF(J1294=7,'Equivalencia BH-BMPT'!$D$8,IF(J1294=8,'Equivalencia BH-BMPT'!$D$9,IF(J1294=9,'Equivalencia BH-BMPT'!$D$10,IF(J1294=10,'Equivalencia BH-BMPT'!$D$11,IF(J1294=11,'Equivalencia BH-BMPT'!$D$12,IF(J1294=12,'Equivalencia BH-BMPT'!$D$13,IF(J1294=13,'Equivalencia BH-BMPT'!$D$14,IF(J1294=14,'Equivalencia BH-BMPT'!$D$15,IF(J1294=15,'Equivalencia BH-BMPT'!$D$16,IF(J1294=16,'Equivalencia BH-BMPT'!$D$17,IF(J1294=17,'Equivalencia BH-BMPT'!$D$18,IF(J1294=18,'Equivalencia BH-BMPT'!$D$19,IF(J1294=19,'Equivalencia BH-BMPT'!$D$20,IF(J1294=20,'Equivalencia BH-BMPT'!$D$21,IF(J1294=21,'Equivalencia BH-BMPT'!$D$22,IF(J1294=22,'Equivalencia BH-BMPT'!$D$23,IF(J1294=23,'Equivalencia BH-BMPT'!#REF!,IF(J1294=24,'Equivalencia BH-BMPT'!$D$25,IF(J1294=25,'Equivalencia BH-BMPT'!$D$26,IF(J1294=26,'Equivalencia BH-BMPT'!$D$27,IF(J1294=27,'Equivalencia BH-BMPT'!$D$28,IF(J1294=28,'Equivalencia BH-BMPT'!$D$29,IF(J1294=29,'Equivalencia BH-BMPT'!$D$30,IF(J1294=30,'Equivalencia BH-BMPT'!$D$31,IF(J1294=31,'Equivalencia BH-BMPT'!$D$32,IF(J1294=32,'Equivalencia BH-BMPT'!$D$33,IF(J1294=33,'Equivalencia BH-BMPT'!$D$34,IF(J1294=34,'Equivalencia BH-BMPT'!$D$35,IF(J1294=35,'Equivalencia BH-BMPT'!$D$36,IF(J1294=36,'Equivalencia BH-BMPT'!$D$37,IF(J1294=37,'Equivalencia BH-BMPT'!$D$38,IF(J1294=38,'Equivalencia BH-BMPT'!#REF!,IF(J1294=39,'Equivalencia BH-BMPT'!$D$40,IF(J1294=40,'Equivalencia BH-BMPT'!$D$41,IF(J1294=41,'Equivalencia BH-BMPT'!$D$42,IF(J1294=42,'Equivalencia BH-BMPT'!$D$43,IF(J1294=43,'Equivalencia BH-BMPT'!$D$44,IF(J1294=44,'Equivalencia BH-BMPT'!$D$45,IF(J1294=45,'Equivalencia BH-BMPT'!$D$46,"No ha seleccionado un número de programa")))))))))))))))))))))))))))))))))))))))))))))</f>
        <v>No ha seleccionado un número de programa</v>
      </c>
      <c r="L1294" s="137"/>
      <c r="M1294" s="135"/>
      <c r="N1294" s="147"/>
      <c r="O1294" s="138"/>
      <c r="P1294" s="139"/>
      <c r="Q1294" s="140"/>
      <c r="R1294" s="140"/>
      <c r="S1294" s="140"/>
      <c r="T1294" s="140">
        <f t="shared" si="99"/>
        <v>0</v>
      </c>
      <c r="U1294" s="140"/>
      <c r="V1294" s="141"/>
      <c r="W1294" s="141"/>
      <c r="X1294" s="141"/>
      <c r="Y1294" s="135"/>
      <c r="Z1294" s="135"/>
      <c r="AA1294" s="142"/>
      <c r="AB1294" s="135"/>
      <c r="AC1294" s="135"/>
      <c r="AD1294" s="135"/>
      <c r="AE1294" s="135"/>
      <c r="AF1294" s="143" t="e">
        <f t="shared" si="100"/>
        <v>#DIV/0!</v>
      </c>
      <c r="AG1294" s="144"/>
      <c r="AH1294" s="144" t="b">
        <f t="shared" si="101"/>
        <v>1</v>
      </c>
    </row>
    <row r="1295" spans="1:34" ht="44.25" customHeight="1" thickBot="1" x14ac:dyDescent="0.3">
      <c r="A1295" s="135"/>
      <c r="B1295" s="135"/>
      <c r="C1295" s="136"/>
      <c r="D1295" s="135"/>
      <c r="E1295" s="136" t="str">
        <f>IF(D1295=1,'Tipo '!$B$2,IF(D1295=2,'Tipo '!$B$3,IF(D1295=3,'Tipo '!$B$4,IF(D1295=4,'Tipo '!$B$5,IF(D1295=5,'Tipo '!$B$6,IF(D1295=6,'Tipo '!$B$7,IF(D1295=7,'Tipo '!$B$8,IF(D1295=8,'Tipo '!$B$9,IF(D1295=9,'Tipo '!$B$10,IF(D1295=10,'Tipo '!$B$11,IF(D1295=11,'Tipo '!$B$12,IF(D1295=12,'Tipo '!$B$13,IF(D1295=13,'Tipo '!$B$14,IF(D1295=14,'Tipo '!$B$15,IF(D1295=15,'Tipo '!$B$16,IF(D1295=16,'Tipo '!$B$17,IF(D1295=17,'Tipo '!$B$18,IF(D1295=18,'Tipo '!$B$19,IF(D1295=19,'Tipo '!$B$20,IF(D1295=20,'Tipo '!$B$21,"No ha seleccionado un tipo de contrato válido"))))))))))))))))))))</f>
        <v>No ha seleccionado un tipo de contrato válido</v>
      </c>
      <c r="F1295" s="136"/>
      <c r="G1295" s="136"/>
      <c r="H1295" s="146"/>
      <c r="I1295" s="146"/>
      <c r="J1295" s="135"/>
      <c r="K1295" s="136" t="str">
        <f>IF(J1295=1,'Equivalencia BH-BMPT'!$D$2,IF(J1295=2,'Equivalencia BH-BMPT'!$D$3,IF(J1295=3,'Equivalencia BH-BMPT'!$D$4,IF(J1295=4,'Equivalencia BH-BMPT'!$D$5,IF(J1295=5,'Equivalencia BH-BMPT'!$D$6,IF(J1295=6,'Equivalencia BH-BMPT'!$D$7,IF(J1295=7,'Equivalencia BH-BMPT'!$D$8,IF(J1295=8,'Equivalencia BH-BMPT'!$D$9,IF(J1295=9,'Equivalencia BH-BMPT'!$D$10,IF(J1295=10,'Equivalencia BH-BMPT'!$D$11,IF(J1295=11,'Equivalencia BH-BMPT'!$D$12,IF(J1295=12,'Equivalencia BH-BMPT'!$D$13,IF(J1295=13,'Equivalencia BH-BMPT'!$D$14,IF(J1295=14,'Equivalencia BH-BMPT'!$D$15,IF(J1295=15,'Equivalencia BH-BMPT'!$D$16,IF(J1295=16,'Equivalencia BH-BMPT'!$D$17,IF(J1295=17,'Equivalencia BH-BMPT'!$D$18,IF(J1295=18,'Equivalencia BH-BMPT'!$D$19,IF(J1295=19,'Equivalencia BH-BMPT'!$D$20,IF(J1295=20,'Equivalencia BH-BMPT'!$D$21,IF(J1295=21,'Equivalencia BH-BMPT'!$D$22,IF(J1295=22,'Equivalencia BH-BMPT'!$D$23,IF(J1295=23,'Equivalencia BH-BMPT'!#REF!,IF(J1295=24,'Equivalencia BH-BMPT'!$D$25,IF(J1295=25,'Equivalencia BH-BMPT'!$D$26,IF(J1295=26,'Equivalencia BH-BMPT'!$D$27,IF(J1295=27,'Equivalencia BH-BMPT'!$D$28,IF(J1295=28,'Equivalencia BH-BMPT'!$D$29,IF(J1295=29,'Equivalencia BH-BMPT'!$D$30,IF(J1295=30,'Equivalencia BH-BMPT'!$D$31,IF(J1295=31,'Equivalencia BH-BMPT'!$D$32,IF(J1295=32,'Equivalencia BH-BMPT'!$D$33,IF(J1295=33,'Equivalencia BH-BMPT'!$D$34,IF(J1295=34,'Equivalencia BH-BMPT'!$D$35,IF(J1295=35,'Equivalencia BH-BMPT'!$D$36,IF(J1295=36,'Equivalencia BH-BMPT'!$D$37,IF(J1295=37,'Equivalencia BH-BMPT'!$D$38,IF(J1295=38,'Equivalencia BH-BMPT'!#REF!,IF(J1295=39,'Equivalencia BH-BMPT'!$D$40,IF(J1295=40,'Equivalencia BH-BMPT'!$D$41,IF(J1295=41,'Equivalencia BH-BMPT'!$D$42,IF(J1295=42,'Equivalencia BH-BMPT'!$D$43,IF(J1295=43,'Equivalencia BH-BMPT'!$D$44,IF(J1295=44,'Equivalencia BH-BMPT'!$D$45,IF(J1295=45,'Equivalencia BH-BMPT'!$D$46,"No ha seleccionado un número de programa")))))))))))))))))))))))))))))))))))))))))))))</f>
        <v>No ha seleccionado un número de programa</v>
      </c>
      <c r="L1295" s="137"/>
      <c r="M1295" s="135"/>
      <c r="N1295" s="147"/>
      <c r="O1295" s="138"/>
      <c r="P1295" s="139"/>
      <c r="Q1295" s="140"/>
      <c r="R1295" s="140"/>
      <c r="S1295" s="140"/>
      <c r="T1295" s="140">
        <f t="shared" si="99"/>
        <v>0</v>
      </c>
      <c r="U1295" s="140"/>
      <c r="V1295" s="141"/>
      <c r="W1295" s="141"/>
      <c r="X1295" s="141"/>
      <c r="Y1295" s="135"/>
      <c r="Z1295" s="135"/>
      <c r="AA1295" s="142"/>
      <c r="AB1295" s="135"/>
      <c r="AC1295" s="135"/>
      <c r="AD1295" s="135"/>
      <c r="AE1295" s="135"/>
      <c r="AF1295" s="143" t="e">
        <f t="shared" si="100"/>
        <v>#DIV/0!</v>
      </c>
      <c r="AG1295" s="144"/>
      <c r="AH1295" s="144" t="b">
        <f t="shared" si="101"/>
        <v>1</v>
      </c>
    </row>
    <row r="1296" spans="1:34" ht="44.25" customHeight="1" thickBot="1" x14ac:dyDescent="0.3">
      <c r="A1296" s="135"/>
      <c r="B1296" s="135"/>
      <c r="C1296" s="136"/>
      <c r="D1296" s="135"/>
      <c r="E1296" s="136" t="str">
        <f>IF(D1296=1,'Tipo '!$B$2,IF(D1296=2,'Tipo '!$B$3,IF(D1296=3,'Tipo '!$B$4,IF(D1296=4,'Tipo '!$B$5,IF(D1296=5,'Tipo '!$B$6,IF(D1296=6,'Tipo '!$B$7,IF(D1296=7,'Tipo '!$B$8,IF(D1296=8,'Tipo '!$B$9,IF(D1296=9,'Tipo '!$B$10,IF(D1296=10,'Tipo '!$B$11,IF(D1296=11,'Tipo '!$B$12,IF(D1296=12,'Tipo '!$B$13,IF(D1296=13,'Tipo '!$B$14,IF(D1296=14,'Tipo '!$B$15,IF(D1296=15,'Tipo '!$B$16,IF(D1296=16,'Tipo '!$B$17,IF(D1296=17,'Tipo '!$B$18,IF(D1296=18,'Tipo '!$B$19,IF(D1296=19,'Tipo '!$B$20,IF(D1296=20,'Tipo '!$B$21,"No ha seleccionado un tipo de contrato válido"))))))))))))))))))))</f>
        <v>No ha seleccionado un tipo de contrato válido</v>
      </c>
      <c r="F1296" s="136"/>
      <c r="G1296" s="136"/>
      <c r="H1296" s="146"/>
      <c r="I1296" s="146"/>
      <c r="J1296" s="135"/>
      <c r="K1296" s="136" t="str">
        <f>IF(J1296=1,'Equivalencia BH-BMPT'!$D$2,IF(J1296=2,'Equivalencia BH-BMPT'!$D$3,IF(J1296=3,'Equivalencia BH-BMPT'!$D$4,IF(J1296=4,'Equivalencia BH-BMPT'!$D$5,IF(J1296=5,'Equivalencia BH-BMPT'!$D$6,IF(J1296=6,'Equivalencia BH-BMPT'!$D$7,IF(J1296=7,'Equivalencia BH-BMPT'!$D$8,IF(J1296=8,'Equivalencia BH-BMPT'!$D$9,IF(J1296=9,'Equivalencia BH-BMPT'!$D$10,IF(J1296=10,'Equivalencia BH-BMPT'!$D$11,IF(J1296=11,'Equivalencia BH-BMPT'!$D$12,IF(J1296=12,'Equivalencia BH-BMPT'!$D$13,IF(J1296=13,'Equivalencia BH-BMPT'!$D$14,IF(J1296=14,'Equivalencia BH-BMPT'!$D$15,IF(J1296=15,'Equivalencia BH-BMPT'!$D$16,IF(J1296=16,'Equivalencia BH-BMPT'!$D$17,IF(J1296=17,'Equivalencia BH-BMPT'!$D$18,IF(J1296=18,'Equivalencia BH-BMPT'!$D$19,IF(J1296=19,'Equivalencia BH-BMPT'!$D$20,IF(J1296=20,'Equivalencia BH-BMPT'!$D$21,IF(J1296=21,'Equivalencia BH-BMPT'!$D$22,IF(J1296=22,'Equivalencia BH-BMPT'!$D$23,IF(J1296=23,'Equivalencia BH-BMPT'!#REF!,IF(J1296=24,'Equivalencia BH-BMPT'!$D$25,IF(J1296=25,'Equivalencia BH-BMPT'!$D$26,IF(J1296=26,'Equivalencia BH-BMPT'!$D$27,IF(J1296=27,'Equivalencia BH-BMPT'!$D$28,IF(J1296=28,'Equivalencia BH-BMPT'!$D$29,IF(J1296=29,'Equivalencia BH-BMPT'!$D$30,IF(J1296=30,'Equivalencia BH-BMPT'!$D$31,IF(J1296=31,'Equivalencia BH-BMPT'!$D$32,IF(J1296=32,'Equivalencia BH-BMPT'!$D$33,IF(J1296=33,'Equivalencia BH-BMPT'!$D$34,IF(J1296=34,'Equivalencia BH-BMPT'!$D$35,IF(J1296=35,'Equivalencia BH-BMPT'!$D$36,IF(J1296=36,'Equivalencia BH-BMPT'!$D$37,IF(J1296=37,'Equivalencia BH-BMPT'!$D$38,IF(J1296=38,'Equivalencia BH-BMPT'!#REF!,IF(J1296=39,'Equivalencia BH-BMPT'!$D$40,IF(J1296=40,'Equivalencia BH-BMPT'!$D$41,IF(J1296=41,'Equivalencia BH-BMPT'!$D$42,IF(J1296=42,'Equivalencia BH-BMPT'!$D$43,IF(J1296=43,'Equivalencia BH-BMPT'!$D$44,IF(J1296=44,'Equivalencia BH-BMPT'!$D$45,IF(J1296=45,'Equivalencia BH-BMPT'!$D$46,"No ha seleccionado un número de programa")))))))))))))))))))))))))))))))))))))))))))))</f>
        <v>No ha seleccionado un número de programa</v>
      </c>
      <c r="L1296" s="137"/>
      <c r="M1296" s="135"/>
      <c r="N1296" s="147"/>
      <c r="O1296" s="138"/>
      <c r="P1296" s="139"/>
      <c r="Q1296" s="140"/>
      <c r="R1296" s="140"/>
      <c r="S1296" s="140"/>
      <c r="T1296" s="140">
        <f t="shared" si="99"/>
        <v>0</v>
      </c>
      <c r="U1296" s="140"/>
      <c r="V1296" s="141"/>
      <c r="W1296" s="141"/>
      <c r="X1296" s="141"/>
      <c r="Y1296" s="135"/>
      <c r="Z1296" s="135"/>
      <c r="AA1296" s="142"/>
      <c r="AB1296" s="135"/>
      <c r="AC1296" s="135"/>
      <c r="AD1296" s="135"/>
      <c r="AE1296" s="135"/>
      <c r="AF1296" s="143" t="e">
        <f t="shared" si="100"/>
        <v>#DIV/0!</v>
      </c>
      <c r="AG1296" s="144"/>
      <c r="AH1296" s="144" t="b">
        <f t="shared" si="101"/>
        <v>1</v>
      </c>
    </row>
    <row r="1297" spans="1:34" ht="44.25" customHeight="1" thickBot="1" x14ac:dyDescent="0.3">
      <c r="A1297" s="135"/>
      <c r="B1297" s="135"/>
      <c r="C1297" s="136"/>
      <c r="D1297" s="135"/>
      <c r="E1297" s="136" t="str">
        <f>IF(D1297=1,'Tipo '!$B$2,IF(D1297=2,'Tipo '!$B$3,IF(D1297=3,'Tipo '!$B$4,IF(D1297=4,'Tipo '!$B$5,IF(D1297=5,'Tipo '!$B$6,IF(D1297=6,'Tipo '!$B$7,IF(D1297=7,'Tipo '!$B$8,IF(D1297=8,'Tipo '!$B$9,IF(D1297=9,'Tipo '!$B$10,IF(D1297=10,'Tipo '!$B$11,IF(D1297=11,'Tipo '!$B$12,IF(D1297=12,'Tipo '!$B$13,IF(D1297=13,'Tipo '!$B$14,IF(D1297=14,'Tipo '!$B$15,IF(D1297=15,'Tipo '!$B$16,IF(D1297=16,'Tipo '!$B$17,IF(D1297=17,'Tipo '!$B$18,IF(D1297=18,'Tipo '!$B$19,IF(D1297=19,'Tipo '!$B$20,IF(D1297=20,'Tipo '!$B$21,"No ha seleccionado un tipo de contrato válido"))))))))))))))))))))</f>
        <v>No ha seleccionado un tipo de contrato válido</v>
      </c>
      <c r="F1297" s="136"/>
      <c r="G1297" s="136"/>
      <c r="H1297" s="146"/>
      <c r="I1297" s="146"/>
      <c r="J1297" s="135"/>
      <c r="K1297" s="136" t="str">
        <f>IF(J1297=1,'Equivalencia BH-BMPT'!$D$2,IF(J1297=2,'Equivalencia BH-BMPT'!$D$3,IF(J1297=3,'Equivalencia BH-BMPT'!$D$4,IF(J1297=4,'Equivalencia BH-BMPT'!$D$5,IF(J1297=5,'Equivalencia BH-BMPT'!$D$6,IF(J1297=6,'Equivalencia BH-BMPT'!$D$7,IF(J1297=7,'Equivalencia BH-BMPT'!$D$8,IF(J1297=8,'Equivalencia BH-BMPT'!$D$9,IF(J1297=9,'Equivalencia BH-BMPT'!$D$10,IF(J1297=10,'Equivalencia BH-BMPT'!$D$11,IF(J1297=11,'Equivalencia BH-BMPT'!$D$12,IF(J1297=12,'Equivalencia BH-BMPT'!$D$13,IF(J1297=13,'Equivalencia BH-BMPT'!$D$14,IF(J1297=14,'Equivalencia BH-BMPT'!$D$15,IF(J1297=15,'Equivalencia BH-BMPT'!$D$16,IF(J1297=16,'Equivalencia BH-BMPT'!$D$17,IF(J1297=17,'Equivalencia BH-BMPT'!$D$18,IF(J1297=18,'Equivalencia BH-BMPT'!$D$19,IF(J1297=19,'Equivalencia BH-BMPT'!$D$20,IF(J1297=20,'Equivalencia BH-BMPT'!$D$21,IF(J1297=21,'Equivalencia BH-BMPT'!$D$22,IF(J1297=22,'Equivalencia BH-BMPT'!$D$23,IF(J1297=23,'Equivalencia BH-BMPT'!#REF!,IF(J1297=24,'Equivalencia BH-BMPT'!$D$25,IF(J1297=25,'Equivalencia BH-BMPT'!$D$26,IF(J1297=26,'Equivalencia BH-BMPT'!$D$27,IF(J1297=27,'Equivalencia BH-BMPT'!$D$28,IF(J1297=28,'Equivalencia BH-BMPT'!$D$29,IF(J1297=29,'Equivalencia BH-BMPT'!$D$30,IF(J1297=30,'Equivalencia BH-BMPT'!$D$31,IF(J1297=31,'Equivalencia BH-BMPT'!$D$32,IF(J1297=32,'Equivalencia BH-BMPT'!$D$33,IF(J1297=33,'Equivalencia BH-BMPT'!$D$34,IF(J1297=34,'Equivalencia BH-BMPT'!$D$35,IF(J1297=35,'Equivalencia BH-BMPT'!$D$36,IF(J1297=36,'Equivalencia BH-BMPT'!$D$37,IF(J1297=37,'Equivalencia BH-BMPT'!$D$38,IF(J1297=38,'Equivalencia BH-BMPT'!#REF!,IF(J1297=39,'Equivalencia BH-BMPT'!$D$40,IF(J1297=40,'Equivalencia BH-BMPT'!$D$41,IF(J1297=41,'Equivalencia BH-BMPT'!$D$42,IF(J1297=42,'Equivalencia BH-BMPT'!$D$43,IF(J1297=43,'Equivalencia BH-BMPT'!$D$44,IF(J1297=44,'Equivalencia BH-BMPT'!$D$45,IF(J1297=45,'Equivalencia BH-BMPT'!$D$46,"No ha seleccionado un número de programa")))))))))))))))))))))))))))))))))))))))))))))</f>
        <v>No ha seleccionado un número de programa</v>
      </c>
      <c r="L1297" s="137"/>
      <c r="M1297" s="135"/>
      <c r="N1297" s="147"/>
      <c r="O1297" s="138"/>
      <c r="P1297" s="139"/>
      <c r="Q1297" s="140"/>
      <c r="R1297" s="140"/>
      <c r="S1297" s="140"/>
      <c r="T1297" s="140">
        <f t="shared" si="99"/>
        <v>0</v>
      </c>
      <c r="U1297" s="140"/>
      <c r="V1297" s="141"/>
      <c r="W1297" s="141"/>
      <c r="X1297" s="141"/>
      <c r="Y1297" s="135"/>
      <c r="Z1297" s="135"/>
      <c r="AA1297" s="142"/>
      <c r="AB1297" s="135"/>
      <c r="AC1297" s="135"/>
      <c r="AD1297" s="135"/>
      <c r="AE1297" s="135"/>
      <c r="AF1297" s="143" t="e">
        <f t="shared" si="100"/>
        <v>#DIV/0!</v>
      </c>
      <c r="AG1297" s="144"/>
      <c r="AH1297" s="144" t="b">
        <f t="shared" si="101"/>
        <v>1</v>
      </c>
    </row>
    <row r="1298" spans="1:34" ht="44.25" customHeight="1" thickBot="1" x14ac:dyDescent="0.3">
      <c r="A1298" s="135"/>
      <c r="B1298" s="135"/>
      <c r="C1298" s="136"/>
      <c r="D1298" s="135"/>
      <c r="E1298" s="136" t="str">
        <f>IF(D1298=1,'Tipo '!$B$2,IF(D1298=2,'Tipo '!$B$3,IF(D1298=3,'Tipo '!$B$4,IF(D1298=4,'Tipo '!$B$5,IF(D1298=5,'Tipo '!$B$6,IF(D1298=6,'Tipo '!$B$7,IF(D1298=7,'Tipo '!$B$8,IF(D1298=8,'Tipo '!$B$9,IF(D1298=9,'Tipo '!$B$10,IF(D1298=10,'Tipo '!$B$11,IF(D1298=11,'Tipo '!$B$12,IF(D1298=12,'Tipo '!$B$13,IF(D1298=13,'Tipo '!$B$14,IF(D1298=14,'Tipo '!$B$15,IF(D1298=15,'Tipo '!$B$16,IF(D1298=16,'Tipo '!$B$17,IF(D1298=17,'Tipo '!$B$18,IF(D1298=18,'Tipo '!$B$19,IF(D1298=19,'Tipo '!$B$20,IF(D1298=20,'Tipo '!$B$21,"No ha seleccionado un tipo de contrato válido"))))))))))))))))))))</f>
        <v>No ha seleccionado un tipo de contrato válido</v>
      </c>
      <c r="F1298" s="136"/>
      <c r="G1298" s="136"/>
      <c r="H1298" s="146"/>
      <c r="I1298" s="146"/>
      <c r="J1298" s="135"/>
      <c r="K1298" s="136" t="str">
        <f>IF(J1298=1,'Equivalencia BH-BMPT'!$D$2,IF(J1298=2,'Equivalencia BH-BMPT'!$D$3,IF(J1298=3,'Equivalencia BH-BMPT'!$D$4,IF(J1298=4,'Equivalencia BH-BMPT'!$D$5,IF(J1298=5,'Equivalencia BH-BMPT'!$D$6,IF(J1298=6,'Equivalencia BH-BMPT'!$D$7,IF(J1298=7,'Equivalencia BH-BMPT'!$D$8,IF(J1298=8,'Equivalencia BH-BMPT'!$D$9,IF(J1298=9,'Equivalencia BH-BMPT'!$D$10,IF(J1298=10,'Equivalencia BH-BMPT'!$D$11,IF(J1298=11,'Equivalencia BH-BMPT'!$D$12,IF(J1298=12,'Equivalencia BH-BMPT'!$D$13,IF(J1298=13,'Equivalencia BH-BMPT'!$D$14,IF(J1298=14,'Equivalencia BH-BMPT'!$D$15,IF(J1298=15,'Equivalencia BH-BMPT'!$D$16,IF(J1298=16,'Equivalencia BH-BMPT'!$D$17,IF(J1298=17,'Equivalencia BH-BMPT'!$D$18,IF(J1298=18,'Equivalencia BH-BMPT'!$D$19,IF(J1298=19,'Equivalencia BH-BMPT'!$D$20,IF(J1298=20,'Equivalencia BH-BMPT'!$D$21,IF(J1298=21,'Equivalencia BH-BMPT'!$D$22,IF(J1298=22,'Equivalencia BH-BMPT'!$D$23,IF(J1298=23,'Equivalencia BH-BMPT'!#REF!,IF(J1298=24,'Equivalencia BH-BMPT'!$D$25,IF(J1298=25,'Equivalencia BH-BMPT'!$D$26,IF(J1298=26,'Equivalencia BH-BMPT'!$D$27,IF(J1298=27,'Equivalencia BH-BMPT'!$D$28,IF(J1298=28,'Equivalencia BH-BMPT'!$D$29,IF(J1298=29,'Equivalencia BH-BMPT'!$D$30,IF(J1298=30,'Equivalencia BH-BMPT'!$D$31,IF(J1298=31,'Equivalencia BH-BMPT'!$D$32,IF(J1298=32,'Equivalencia BH-BMPT'!$D$33,IF(J1298=33,'Equivalencia BH-BMPT'!$D$34,IF(J1298=34,'Equivalencia BH-BMPT'!$D$35,IF(J1298=35,'Equivalencia BH-BMPT'!$D$36,IF(J1298=36,'Equivalencia BH-BMPT'!$D$37,IF(J1298=37,'Equivalencia BH-BMPT'!$D$38,IF(J1298=38,'Equivalencia BH-BMPT'!#REF!,IF(J1298=39,'Equivalencia BH-BMPT'!$D$40,IF(J1298=40,'Equivalencia BH-BMPT'!$D$41,IF(J1298=41,'Equivalencia BH-BMPT'!$D$42,IF(J1298=42,'Equivalencia BH-BMPT'!$D$43,IF(J1298=43,'Equivalencia BH-BMPT'!$D$44,IF(J1298=44,'Equivalencia BH-BMPT'!$D$45,IF(J1298=45,'Equivalencia BH-BMPT'!$D$46,"No ha seleccionado un número de programa")))))))))))))))))))))))))))))))))))))))))))))</f>
        <v>No ha seleccionado un número de programa</v>
      </c>
      <c r="L1298" s="137"/>
      <c r="M1298" s="135"/>
      <c r="N1298" s="147"/>
      <c r="O1298" s="138"/>
      <c r="P1298" s="139"/>
      <c r="Q1298" s="140"/>
      <c r="R1298" s="140"/>
      <c r="S1298" s="140"/>
      <c r="T1298" s="140">
        <f t="shared" si="99"/>
        <v>0</v>
      </c>
      <c r="U1298" s="140"/>
      <c r="V1298" s="141"/>
      <c r="W1298" s="141"/>
      <c r="X1298" s="141"/>
      <c r="Y1298" s="135"/>
      <c r="Z1298" s="135"/>
      <c r="AA1298" s="142"/>
      <c r="AB1298" s="135"/>
      <c r="AC1298" s="135"/>
      <c r="AD1298" s="135"/>
      <c r="AE1298" s="135"/>
      <c r="AF1298" s="143" t="e">
        <f t="shared" si="100"/>
        <v>#DIV/0!</v>
      </c>
      <c r="AG1298" s="144"/>
      <c r="AH1298" s="144" t="b">
        <f t="shared" si="101"/>
        <v>1</v>
      </c>
    </row>
    <row r="1299" spans="1:34" ht="44.25" customHeight="1" thickBot="1" x14ac:dyDescent="0.3">
      <c r="A1299" s="135"/>
      <c r="B1299" s="135"/>
      <c r="C1299" s="136"/>
      <c r="D1299" s="135"/>
      <c r="E1299" s="136" t="str">
        <f>IF(D1299=1,'Tipo '!$B$2,IF(D1299=2,'Tipo '!$B$3,IF(D1299=3,'Tipo '!$B$4,IF(D1299=4,'Tipo '!$B$5,IF(D1299=5,'Tipo '!$B$6,IF(D1299=6,'Tipo '!$B$7,IF(D1299=7,'Tipo '!$B$8,IF(D1299=8,'Tipo '!$B$9,IF(D1299=9,'Tipo '!$B$10,IF(D1299=10,'Tipo '!$B$11,IF(D1299=11,'Tipo '!$B$12,IF(D1299=12,'Tipo '!$B$13,IF(D1299=13,'Tipo '!$B$14,IF(D1299=14,'Tipo '!$B$15,IF(D1299=15,'Tipo '!$B$16,IF(D1299=16,'Tipo '!$B$17,IF(D1299=17,'Tipo '!$B$18,IF(D1299=18,'Tipo '!$B$19,IF(D1299=19,'Tipo '!$B$20,IF(D1299=20,'Tipo '!$B$21,"No ha seleccionado un tipo de contrato válido"))))))))))))))))))))</f>
        <v>No ha seleccionado un tipo de contrato válido</v>
      </c>
      <c r="F1299" s="136"/>
      <c r="G1299" s="136"/>
      <c r="H1299" s="146"/>
      <c r="I1299" s="146"/>
      <c r="J1299" s="135"/>
      <c r="K1299" s="136" t="str">
        <f>IF(J1299=1,'Equivalencia BH-BMPT'!$D$2,IF(J1299=2,'Equivalencia BH-BMPT'!$D$3,IF(J1299=3,'Equivalencia BH-BMPT'!$D$4,IF(J1299=4,'Equivalencia BH-BMPT'!$D$5,IF(J1299=5,'Equivalencia BH-BMPT'!$D$6,IF(J1299=6,'Equivalencia BH-BMPT'!$D$7,IF(J1299=7,'Equivalencia BH-BMPT'!$D$8,IF(J1299=8,'Equivalencia BH-BMPT'!$D$9,IF(J1299=9,'Equivalencia BH-BMPT'!$D$10,IF(J1299=10,'Equivalencia BH-BMPT'!$D$11,IF(J1299=11,'Equivalencia BH-BMPT'!$D$12,IF(J1299=12,'Equivalencia BH-BMPT'!$D$13,IF(J1299=13,'Equivalencia BH-BMPT'!$D$14,IF(J1299=14,'Equivalencia BH-BMPT'!$D$15,IF(J1299=15,'Equivalencia BH-BMPT'!$D$16,IF(J1299=16,'Equivalencia BH-BMPT'!$D$17,IF(J1299=17,'Equivalencia BH-BMPT'!$D$18,IF(J1299=18,'Equivalencia BH-BMPT'!$D$19,IF(J1299=19,'Equivalencia BH-BMPT'!$D$20,IF(J1299=20,'Equivalencia BH-BMPT'!$D$21,IF(J1299=21,'Equivalencia BH-BMPT'!$D$22,IF(J1299=22,'Equivalencia BH-BMPT'!$D$23,IF(J1299=23,'Equivalencia BH-BMPT'!#REF!,IF(J1299=24,'Equivalencia BH-BMPT'!$D$25,IF(J1299=25,'Equivalencia BH-BMPT'!$D$26,IF(J1299=26,'Equivalencia BH-BMPT'!$D$27,IF(J1299=27,'Equivalencia BH-BMPT'!$D$28,IF(J1299=28,'Equivalencia BH-BMPT'!$D$29,IF(J1299=29,'Equivalencia BH-BMPT'!$D$30,IF(J1299=30,'Equivalencia BH-BMPT'!$D$31,IF(J1299=31,'Equivalencia BH-BMPT'!$D$32,IF(J1299=32,'Equivalencia BH-BMPT'!$D$33,IF(J1299=33,'Equivalencia BH-BMPT'!$D$34,IF(J1299=34,'Equivalencia BH-BMPT'!$D$35,IF(J1299=35,'Equivalencia BH-BMPT'!$D$36,IF(J1299=36,'Equivalencia BH-BMPT'!$D$37,IF(J1299=37,'Equivalencia BH-BMPT'!$D$38,IF(J1299=38,'Equivalencia BH-BMPT'!#REF!,IF(J1299=39,'Equivalencia BH-BMPT'!$D$40,IF(J1299=40,'Equivalencia BH-BMPT'!$D$41,IF(J1299=41,'Equivalencia BH-BMPT'!$D$42,IF(J1299=42,'Equivalencia BH-BMPT'!$D$43,IF(J1299=43,'Equivalencia BH-BMPT'!$D$44,IF(J1299=44,'Equivalencia BH-BMPT'!$D$45,IF(J1299=45,'Equivalencia BH-BMPT'!$D$46,"No ha seleccionado un número de programa")))))))))))))))))))))))))))))))))))))))))))))</f>
        <v>No ha seleccionado un número de programa</v>
      </c>
      <c r="L1299" s="137"/>
      <c r="M1299" s="135"/>
      <c r="N1299" s="147"/>
      <c r="O1299" s="138"/>
      <c r="P1299" s="139"/>
      <c r="Q1299" s="140"/>
      <c r="R1299" s="140"/>
      <c r="S1299" s="140"/>
      <c r="T1299" s="140">
        <f t="shared" si="99"/>
        <v>0</v>
      </c>
      <c r="U1299" s="140"/>
      <c r="V1299" s="141"/>
      <c r="W1299" s="141"/>
      <c r="X1299" s="141"/>
      <c r="Y1299" s="135"/>
      <c r="Z1299" s="135"/>
      <c r="AA1299" s="142"/>
      <c r="AB1299" s="135"/>
      <c r="AC1299" s="135"/>
      <c r="AD1299" s="135"/>
      <c r="AE1299" s="135"/>
      <c r="AF1299" s="143" t="e">
        <f t="shared" si="100"/>
        <v>#DIV/0!</v>
      </c>
      <c r="AG1299" s="144"/>
      <c r="AH1299" s="144" t="b">
        <f t="shared" si="101"/>
        <v>1</v>
      </c>
    </row>
    <row r="1300" spans="1:34" ht="44.25" customHeight="1" thickBot="1" x14ac:dyDescent="0.3">
      <c r="A1300" s="135"/>
      <c r="B1300" s="135"/>
      <c r="C1300" s="136"/>
      <c r="D1300" s="135"/>
      <c r="E1300" s="136" t="str">
        <f>IF(D1300=1,'Tipo '!$B$2,IF(D1300=2,'Tipo '!$B$3,IF(D1300=3,'Tipo '!$B$4,IF(D1300=4,'Tipo '!$B$5,IF(D1300=5,'Tipo '!$B$6,IF(D1300=6,'Tipo '!$B$7,IF(D1300=7,'Tipo '!$B$8,IF(D1300=8,'Tipo '!$B$9,IF(D1300=9,'Tipo '!$B$10,IF(D1300=10,'Tipo '!$B$11,IF(D1300=11,'Tipo '!$B$12,IF(D1300=12,'Tipo '!$B$13,IF(D1300=13,'Tipo '!$B$14,IF(D1300=14,'Tipo '!$B$15,IF(D1300=15,'Tipo '!$B$16,IF(D1300=16,'Tipo '!$B$17,IF(D1300=17,'Tipo '!$B$18,IF(D1300=18,'Tipo '!$B$19,IF(D1300=19,'Tipo '!$B$20,IF(D1300=20,'Tipo '!$B$21,"No ha seleccionado un tipo de contrato válido"))))))))))))))))))))</f>
        <v>No ha seleccionado un tipo de contrato válido</v>
      </c>
      <c r="F1300" s="136"/>
      <c r="G1300" s="136"/>
      <c r="H1300" s="146"/>
      <c r="I1300" s="146"/>
      <c r="J1300" s="135"/>
      <c r="K1300" s="136" t="str">
        <f>IF(J1300=1,'Equivalencia BH-BMPT'!$D$2,IF(J1300=2,'Equivalencia BH-BMPT'!$D$3,IF(J1300=3,'Equivalencia BH-BMPT'!$D$4,IF(J1300=4,'Equivalencia BH-BMPT'!$D$5,IF(J1300=5,'Equivalencia BH-BMPT'!$D$6,IF(J1300=6,'Equivalencia BH-BMPT'!$D$7,IF(J1300=7,'Equivalencia BH-BMPT'!$D$8,IF(J1300=8,'Equivalencia BH-BMPT'!$D$9,IF(J1300=9,'Equivalencia BH-BMPT'!$D$10,IF(J1300=10,'Equivalencia BH-BMPT'!$D$11,IF(J1300=11,'Equivalencia BH-BMPT'!$D$12,IF(J1300=12,'Equivalencia BH-BMPT'!$D$13,IF(J1300=13,'Equivalencia BH-BMPT'!$D$14,IF(J1300=14,'Equivalencia BH-BMPT'!$D$15,IF(J1300=15,'Equivalencia BH-BMPT'!$D$16,IF(J1300=16,'Equivalencia BH-BMPT'!$D$17,IF(J1300=17,'Equivalencia BH-BMPT'!$D$18,IF(J1300=18,'Equivalencia BH-BMPT'!$D$19,IF(J1300=19,'Equivalencia BH-BMPT'!$D$20,IF(J1300=20,'Equivalencia BH-BMPT'!$D$21,IF(J1300=21,'Equivalencia BH-BMPT'!$D$22,IF(J1300=22,'Equivalencia BH-BMPT'!$D$23,IF(J1300=23,'Equivalencia BH-BMPT'!#REF!,IF(J1300=24,'Equivalencia BH-BMPT'!$D$25,IF(J1300=25,'Equivalencia BH-BMPT'!$D$26,IF(J1300=26,'Equivalencia BH-BMPT'!$D$27,IF(J1300=27,'Equivalencia BH-BMPT'!$D$28,IF(J1300=28,'Equivalencia BH-BMPT'!$D$29,IF(J1300=29,'Equivalencia BH-BMPT'!$D$30,IF(J1300=30,'Equivalencia BH-BMPT'!$D$31,IF(J1300=31,'Equivalencia BH-BMPT'!$D$32,IF(J1300=32,'Equivalencia BH-BMPT'!$D$33,IF(J1300=33,'Equivalencia BH-BMPT'!$D$34,IF(J1300=34,'Equivalencia BH-BMPT'!$D$35,IF(J1300=35,'Equivalencia BH-BMPT'!$D$36,IF(J1300=36,'Equivalencia BH-BMPT'!$D$37,IF(J1300=37,'Equivalencia BH-BMPT'!$D$38,IF(J1300=38,'Equivalencia BH-BMPT'!#REF!,IF(J1300=39,'Equivalencia BH-BMPT'!$D$40,IF(J1300=40,'Equivalencia BH-BMPT'!$D$41,IF(J1300=41,'Equivalencia BH-BMPT'!$D$42,IF(J1300=42,'Equivalencia BH-BMPT'!$D$43,IF(J1300=43,'Equivalencia BH-BMPT'!$D$44,IF(J1300=44,'Equivalencia BH-BMPT'!$D$45,IF(J1300=45,'Equivalencia BH-BMPT'!$D$46,"No ha seleccionado un número de programa")))))))))))))))))))))))))))))))))))))))))))))</f>
        <v>No ha seleccionado un número de programa</v>
      </c>
      <c r="L1300" s="137"/>
      <c r="M1300" s="135"/>
      <c r="N1300" s="147"/>
      <c r="O1300" s="138"/>
      <c r="P1300" s="139"/>
      <c r="Q1300" s="140"/>
      <c r="R1300" s="140"/>
      <c r="S1300" s="140"/>
      <c r="T1300" s="140">
        <f t="shared" si="99"/>
        <v>0</v>
      </c>
      <c r="U1300" s="140"/>
      <c r="V1300" s="141"/>
      <c r="W1300" s="141"/>
      <c r="X1300" s="141"/>
      <c r="Y1300" s="135"/>
      <c r="Z1300" s="135"/>
      <c r="AA1300" s="142"/>
      <c r="AB1300" s="135"/>
      <c r="AC1300" s="135"/>
      <c r="AD1300" s="135"/>
      <c r="AE1300" s="135"/>
      <c r="AF1300" s="143" t="e">
        <f t="shared" si="100"/>
        <v>#DIV/0!</v>
      </c>
      <c r="AG1300" s="144"/>
      <c r="AH1300" s="144" t="b">
        <f t="shared" si="101"/>
        <v>1</v>
      </c>
    </row>
    <row r="1301" spans="1:34" ht="44.25" customHeight="1" thickBot="1" x14ac:dyDescent="0.3">
      <c r="A1301" s="135"/>
      <c r="B1301" s="135"/>
      <c r="C1301" s="136"/>
      <c r="D1301" s="135"/>
      <c r="E1301" s="136" t="str">
        <f>IF(D1301=1,'Tipo '!$B$2,IF(D1301=2,'Tipo '!$B$3,IF(D1301=3,'Tipo '!$B$4,IF(D1301=4,'Tipo '!$B$5,IF(D1301=5,'Tipo '!$B$6,IF(D1301=6,'Tipo '!$B$7,IF(D1301=7,'Tipo '!$B$8,IF(D1301=8,'Tipo '!$B$9,IF(D1301=9,'Tipo '!$B$10,IF(D1301=10,'Tipo '!$B$11,IF(D1301=11,'Tipo '!$B$12,IF(D1301=12,'Tipo '!$B$13,IF(D1301=13,'Tipo '!$B$14,IF(D1301=14,'Tipo '!$B$15,IF(D1301=15,'Tipo '!$B$16,IF(D1301=16,'Tipo '!$B$17,IF(D1301=17,'Tipo '!$B$18,IF(D1301=18,'Tipo '!$B$19,IF(D1301=19,'Tipo '!$B$20,IF(D1301=20,'Tipo '!$B$21,"No ha seleccionado un tipo de contrato válido"))))))))))))))))))))</f>
        <v>No ha seleccionado un tipo de contrato válido</v>
      </c>
      <c r="F1301" s="136"/>
      <c r="G1301" s="136"/>
      <c r="H1301" s="146"/>
      <c r="I1301" s="146"/>
      <c r="J1301" s="135"/>
      <c r="K1301" s="136" t="str">
        <f>IF(J1301=1,'Equivalencia BH-BMPT'!$D$2,IF(J1301=2,'Equivalencia BH-BMPT'!$D$3,IF(J1301=3,'Equivalencia BH-BMPT'!$D$4,IF(J1301=4,'Equivalencia BH-BMPT'!$D$5,IF(J1301=5,'Equivalencia BH-BMPT'!$D$6,IF(J1301=6,'Equivalencia BH-BMPT'!$D$7,IF(J1301=7,'Equivalencia BH-BMPT'!$D$8,IF(J1301=8,'Equivalencia BH-BMPT'!$D$9,IF(J1301=9,'Equivalencia BH-BMPT'!$D$10,IF(J1301=10,'Equivalencia BH-BMPT'!$D$11,IF(J1301=11,'Equivalencia BH-BMPT'!$D$12,IF(J1301=12,'Equivalencia BH-BMPT'!$D$13,IF(J1301=13,'Equivalencia BH-BMPT'!$D$14,IF(J1301=14,'Equivalencia BH-BMPT'!$D$15,IF(J1301=15,'Equivalencia BH-BMPT'!$D$16,IF(J1301=16,'Equivalencia BH-BMPT'!$D$17,IF(J1301=17,'Equivalencia BH-BMPT'!$D$18,IF(J1301=18,'Equivalencia BH-BMPT'!$D$19,IF(J1301=19,'Equivalencia BH-BMPT'!$D$20,IF(J1301=20,'Equivalencia BH-BMPT'!$D$21,IF(J1301=21,'Equivalencia BH-BMPT'!$D$22,IF(J1301=22,'Equivalencia BH-BMPT'!$D$23,IF(J1301=23,'Equivalencia BH-BMPT'!#REF!,IF(J1301=24,'Equivalencia BH-BMPT'!$D$25,IF(J1301=25,'Equivalencia BH-BMPT'!$D$26,IF(J1301=26,'Equivalencia BH-BMPT'!$D$27,IF(J1301=27,'Equivalencia BH-BMPT'!$D$28,IF(J1301=28,'Equivalencia BH-BMPT'!$D$29,IF(J1301=29,'Equivalencia BH-BMPT'!$D$30,IF(J1301=30,'Equivalencia BH-BMPT'!$D$31,IF(J1301=31,'Equivalencia BH-BMPT'!$D$32,IF(J1301=32,'Equivalencia BH-BMPT'!$D$33,IF(J1301=33,'Equivalencia BH-BMPT'!$D$34,IF(J1301=34,'Equivalencia BH-BMPT'!$D$35,IF(J1301=35,'Equivalencia BH-BMPT'!$D$36,IF(J1301=36,'Equivalencia BH-BMPT'!$D$37,IF(J1301=37,'Equivalencia BH-BMPT'!$D$38,IF(J1301=38,'Equivalencia BH-BMPT'!#REF!,IF(J1301=39,'Equivalencia BH-BMPT'!$D$40,IF(J1301=40,'Equivalencia BH-BMPT'!$D$41,IF(J1301=41,'Equivalencia BH-BMPT'!$D$42,IF(J1301=42,'Equivalencia BH-BMPT'!$D$43,IF(J1301=43,'Equivalencia BH-BMPT'!$D$44,IF(J1301=44,'Equivalencia BH-BMPT'!$D$45,IF(J1301=45,'Equivalencia BH-BMPT'!$D$46,"No ha seleccionado un número de programa")))))))))))))))))))))))))))))))))))))))))))))</f>
        <v>No ha seleccionado un número de programa</v>
      </c>
      <c r="L1301" s="137"/>
      <c r="M1301" s="135"/>
      <c r="N1301" s="147"/>
      <c r="O1301" s="138"/>
      <c r="P1301" s="139"/>
      <c r="Q1301" s="140"/>
      <c r="R1301" s="140"/>
      <c r="S1301" s="140"/>
      <c r="T1301" s="140">
        <f t="shared" si="99"/>
        <v>0</v>
      </c>
      <c r="U1301" s="140"/>
      <c r="V1301" s="141"/>
      <c r="W1301" s="141"/>
      <c r="X1301" s="141"/>
      <c r="Y1301" s="135"/>
      <c r="Z1301" s="135"/>
      <c r="AA1301" s="142"/>
      <c r="AB1301" s="135"/>
      <c r="AC1301" s="135"/>
      <c r="AD1301" s="135"/>
      <c r="AE1301" s="135"/>
      <c r="AF1301" s="143" t="e">
        <f t="shared" si="100"/>
        <v>#DIV/0!</v>
      </c>
      <c r="AG1301" s="144"/>
      <c r="AH1301" s="144" t="b">
        <f t="shared" si="101"/>
        <v>1</v>
      </c>
    </row>
    <row r="1302" spans="1:34" ht="44.25" customHeight="1" thickBot="1" x14ac:dyDescent="0.3">
      <c r="A1302" s="135"/>
      <c r="B1302" s="135"/>
      <c r="C1302" s="136"/>
      <c r="D1302" s="135"/>
      <c r="E1302" s="136" t="str">
        <f>IF(D1302=1,'Tipo '!$B$2,IF(D1302=2,'Tipo '!$B$3,IF(D1302=3,'Tipo '!$B$4,IF(D1302=4,'Tipo '!$B$5,IF(D1302=5,'Tipo '!$B$6,IF(D1302=6,'Tipo '!$B$7,IF(D1302=7,'Tipo '!$B$8,IF(D1302=8,'Tipo '!$B$9,IF(D1302=9,'Tipo '!$B$10,IF(D1302=10,'Tipo '!$B$11,IF(D1302=11,'Tipo '!$B$12,IF(D1302=12,'Tipo '!$B$13,IF(D1302=13,'Tipo '!$B$14,IF(D1302=14,'Tipo '!$B$15,IF(D1302=15,'Tipo '!$B$16,IF(D1302=16,'Tipo '!$B$17,IF(D1302=17,'Tipo '!$B$18,IF(D1302=18,'Tipo '!$B$19,IF(D1302=19,'Tipo '!$B$20,IF(D1302=20,'Tipo '!$B$21,"No ha seleccionado un tipo de contrato válido"))))))))))))))))))))</f>
        <v>No ha seleccionado un tipo de contrato válido</v>
      </c>
      <c r="F1302" s="136"/>
      <c r="G1302" s="136"/>
      <c r="H1302" s="146"/>
      <c r="I1302" s="146"/>
      <c r="J1302" s="135"/>
      <c r="K1302" s="136" t="str">
        <f>IF(J1302=1,'Equivalencia BH-BMPT'!$D$2,IF(J1302=2,'Equivalencia BH-BMPT'!$D$3,IF(J1302=3,'Equivalencia BH-BMPT'!$D$4,IF(J1302=4,'Equivalencia BH-BMPT'!$D$5,IF(J1302=5,'Equivalencia BH-BMPT'!$D$6,IF(J1302=6,'Equivalencia BH-BMPT'!$D$7,IF(J1302=7,'Equivalencia BH-BMPT'!$D$8,IF(J1302=8,'Equivalencia BH-BMPT'!$D$9,IF(J1302=9,'Equivalencia BH-BMPT'!$D$10,IF(J1302=10,'Equivalencia BH-BMPT'!$D$11,IF(J1302=11,'Equivalencia BH-BMPT'!$D$12,IF(J1302=12,'Equivalencia BH-BMPT'!$D$13,IF(J1302=13,'Equivalencia BH-BMPT'!$D$14,IF(J1302=14,'Equivalencia BH-BMPT'!$D$15,IF(J1302=15,'Equivalencia BH-BMPT'!$D$16,IF(J1302=16,'Equivalencia BH-BMPT'!$D$17,IF(J1302=17,'Equivalencia BH-BMPT'!$D$18,IF(J1302=18,'Equivalencia BH-BMPT'!$D$19,IF(J1302=19,'Equivalencia BH-BMPT'!$D$20,IF(J1302=20,'Equivalencia BH-BMPT'!$D$21,IF(J1302=21,'Equivalencia BH-BMPT'!$D$22,IF(J1302=22,'Equivalencia BH-BMPT'!$D$23,IF(J1302=23,'Equivalencia BH-BMPT'!#REF!,IF(J1302=24,'Equivalencia BH-BMPT'!$D$25,IF(J1302=25,'Equivalencia BH-BMPT'!$D$26,IF(J1302=26,'Equivalencia BH-BMPT'!$D$27,IF(J1302=27,'Equivalencia BH-BMPT'!$D$28,IF(J1302=28,'Equivalencia BH-BMPT'!$D$29,IF(J1302=29,'Equivalencia BH-BMPT'!$D$30,IF(J1302=30,'Equivalencia BH-BMPT'!$D$31,IF(J1302=31,'Equivalencia BH-BMPT'!$D$32,IF(J1302=32,'Equivalencia BH-BMPT'!$D$33,IF(J1302=33,'Equivalencia BH-BMPT'!$D$34,IF(J1302=34,'Equivalencia BH-BMPT'!$D$35,IF(J1302=35,'Equivalencia BH-BMPT'!$D$36,IF(J1302=36,'Equivalencia BH-BMPT'!$D$37,IF(J1302=37,'Equivalencia BH-BMPT'!$D$38,IF(J1302=38,'Equivalencia BH-BMPT'!#REF!,IF(J1302=39,'Equivalencia BH-BMPT'!$D$40,IF(J1302=40,'Equivalencia BH-BMPT'!$D$41,IF(J1302=41,'Equivalencia BH-BMPT'!$D$42,IF(J1302=42,'Equivalencia BH-BMPT'!$D$43,IF(J1302=43,'Equivalencia BH-BMPT'!$D$44,IF(J1302=44,'Equivalencia BH-BMPT'!$D$45,IF(J1302=45,'Equivalencia BH-BMPT'!$D$46,"No ha seleccionado un número de programa")))))))))))))))))))))))))))))))))))))))))))))</f>
        <v>No ha seleccionado un número de programa</v>
      </c>
      <c r="L1302" s="137"/>
      <c r="M1302" s="135"/>
      <c r="N1302" s="147"/>
      <c r="O1302" s="138"/>
      <c r="P1302" s="139"/>
      <c r="Q1302" s="140"/>
      <c r="R1302" s="140"/>
      <c r="S1302" s="140"/>
      <c r="T1302" s="140">
        <f t="shared" si="99"/>
        <v>0</v>
      </c>
      <c r="U1302" s="140"/>
      <c r="V1302" s="141"/>
      <c r="W1302" s="141"/>
      <c r="X1302" s="141"/>
      <c r="Y1302" s="135"/>
      <c r="Z1302" s="135"/>
      <c r="AA1302" s="142"/>
      <c r="AB1302" s="135"/>
      <c r="AC1302" s="135"/>
      <c r="AD1302" s="135"/>
      <c r="AE1302" s="135"/>
      <c r="AF1302" s="143" t="e">
        <f t="shared" si="100"/>
        <v>#DIV/0!</v>
      </c>
      <c r="AG1302" s="144"/>
      <c r="AH1302" s="144" t="b">
        <f t="shared" si="101"/>
        <v>1</v>
      </c>
    </row>
    <row r="1303" spans="1:34" ht="44.25" customHeight="1" thickBot="1" x14ac:dyDescent="0.3">
      <c r="A1303" s="135"/>
      <c r="B1303" s="135"/>
      <c r="C1303" s="136"/>
      <c r="D1303" s="135"/>
      <c r="E1303" s="136" t="str">
        <f>IF(D1303=1,'Tipo '!$B$2,IF(D1303=2,'Tipo '!$B$3,IF(D1303=3,'Tipo '!$B$4,IF(D1303=4,'Tipo '!$B$5,IF(D1303=5,'Tipo '!$B$6,IF(D1303=6,'Tipo '!$B$7,IF(D1303=7,'Tipo '!$B$8,IF(D1303=8,'Tipo '!$B$9,IF(D1303=9,'Tipo '!$B$10,IF(D1303=10,'Tipo '!$B$11,IF(D1303=11,'Tipo '!$B$12,IF(D1303=12,'Tipo '!$B$13,IF(D1303=13,'Tipo '!$B$14,IF(D1303=14,'Tipo '!$B$15,IF(D1303=15,'Tipo '!$B$16,IF(D1303=16,'Tipo '!$B$17,IF(D1303=17,'Tipo '!$B$18,IF(D1303=18,'Tipo '!$B$19,IF(D1303=19,'Tipo '!$B$20,IF(D1303=20,'Tipo '!$B$21,"No ha seleccionado un tipo de contrato válido"))))))))))))))))))))</f>
        <v>No ha seleccionado un tipo de contrato válido</v>
      </c>
      <c r="F1303" s="136"/>
      <c r="G1303" s="136"/>
      <c r="H1303" s="146"/>
      <c r="I1303" s="146"/>
      <c r="J1303" s="135"/>
      <c r="K1303" s="136" t="str">
        <f>IF(J1303=1,'Equivalencia BH-BMPT'!$D$2,IF(J1303=2,'Equivalencia BH-BMPT'!$D$3,IF(J1303=3,'Equivalencia BH-BMPT'!$D$4,IF(J1303=4,'Equivalencia BH-BMPT'!$D$5,IF(J1303=5,'Equivalencia BH-BMPT'!$D$6,IF(J1303=6,'Equivalencia BH-BMPT'!$D$7,IF(J1303=7,'Equivalencia BH-BMPT'!$D$8,IF(J1303=8,'Equivalencia BH-BMPT'!$D$9,IF(J1303=9,'Equivalencia BH-BMPT'!$D$10,IF(J1303=10,'Equivalencia BH-BMPT'!$D$11,IF(J1303=11,'Equivalencia BH-BMPT'!$D$12,IF(J1303=12,'Equivalencia BH-BMPT'!$D$13,IF(J1303=13,'Equivalencia BH-BMPT'!$D$14,IF(J1303=14,'Equivalencia BH-BMPT'!$D$15,IF(J1303=15,'Equivalencia BH-BMPT'!$D$16,IF(J1303=16,'Equivalencia BH-BMPT'!$D$17,IF(J1303=17,'Equivalencia BH-BMPT'!$D$18,IF(J1303=18,'Equivalencia BH-BMPT'!$D$19,IF(J1303=19,'Equivalencia BH-BMPT'!$D$20,IF(J1303=20,'Equivalencia BH-BMPT'!$D$21,IF(J1303=21,'Equivalencia BH-BMPT'!$D$22,IF(J1303=22,'Equivalencia BH-BMPT'!$D$23,IF(J1303=23,'Equivalencia BH-BMPT'!#REF!,IF(J1303=24,'Equivalencia BH-BMPT'!$D$25,IF(J1303=25,'Equivalencia BH-BMPT'!$D$26,IF(J1303=26,'Equivalencia BH-BMPT'!$D$27,IF(J1303=27,'Equivalencia BH-BMPT'!$D$28,IF(J1303=28,'Equivalencia BH-BMPT'!$D$29,IF(J1303=29,'Equivalencia BH-BMPT'!$D$30,IF(J1303=30,'Equivalencia BH-BMPT'!$D$31,IF(J1303=31,'Equivalencia BH-BMPT'!$D$32,IF(J1303=32,'Equivalencia BH-BMPT'!$D$33,IF(J1303=33,'Equivalencia BH-BMPT'!$D$34,IF(J1303=34,'Equivalencia BH-BMPT'!$D$35,IF(J1303=35,'Equivalencia BH-BMPT'!$D$36,IF(J1303=36,'Equivalencia BH-BMPT'!$D$37,IF(J1303=37,'Equivalencia BH-BMPT'!$D$38,IF(J1303=38,'Equivalencia BH-BMPT'!#REF!,IF(J1303=39,'Equivalencia BH-BMPT'!$D$40,IF(J1303=40,'Equivalencia BH-BMPT'!$D$41,IF(J1303=41,'Equivalencia BH-BMPT'!$D$42,IF(J1303=42,'Equivalencia BH-BMPT'!$D$43,IF(J1303=43,'Equivalencia BH-BMPT'!$D$44,IF(J1303=44,'Equivalencia BH-BMPT'!$D$45,IF(J1303=45,'Equivalencia BH-BMPT'!$D$46,"No ha seleccionado un número de programa")))))))))))))))))))))))))))))))))))))))))))))</f>
        <v>No ha seleccionado un número de programa</v>
      </c>
      <c r="L1303" s="137"/>
      <c r="M1303" s="135"/>
      <c r="N1303" s="147"/>
      <c r="O1303" s="138"/>
      <c r="P1303" s="139"/>
      <c r="Q1303" s="140"/>
      <c r="R1303" s="140"/>
      <c r="S1303" s="140"/>
      <c r="T1303" s="140">
        <f t="shared" si="99"/>
        <v>0</v>
      </c>
      <c r="U1303" s="140"/>
      <c r="V1303" s="141"/>
      <c r="W1303" s="141"/>
      <c r="X1303" s="141"/>
      <c r="Y1303" s="135"/>
      <c r="Z1303" s="135"/>
      <c r="AA1303" s="142"/>
      <c r="AB1303" s="135"/>
      <c r="AC1303" s="135"/>
      <c r="AD1303" s="135"/>
      <c r="AE1303" s="135"/>
      <c r="AF1303" s="143" t="e">
        <f t="shared" si="100"/>
        <v>#DIV/0!</v>
      </c>
      <c r="AG1303" s="144"/>
      <c r="AH1303" s="144" t="b">
        <f t="shared" si="101"/>
        <v>1</v>
      </c>
    </row>
    <row r="1304" spans="1:34" ht="44.25" customHeight="1" thickBot="1" x14ac:dyDescent="0.3">
      <c r="A1304" s="135"/>
      <c r="B1304" s="135"/>
      <c r="C1304" s="136"/>
      <c r="D1304" s="135"/>
      <c r="E1304" s="136" t="str">
        <f>IF(D1304=1,'Tipo '!$B$2,IF(D1304=2,'Tipo '!$B$3,IF(D1304=3,'Tipo '!$B$4,IF(D1304=4,'Tipo '!$B$5,IF(D1304=5,'Tipo '!$B$6,IF(D1304=6,'Tipo '!$B$7,IF(D1304=7,'Tipo '!$B$8,IF(D1304=8,'Tipo '!$B$9,IF(D1304=9,'Tipo '!$B$10,IF(D1304=10,'Tipo '!$B$11,IF(D1304=11,'Tipo '!$B$12,IF(D1304=12,'Tipo '!$B$13,IF(D1304=13,'Tipo '!$B$14,IF(D1304=14,'Tipo '!$B$15,IF(D1304=15,'Tipo '!$B$16,IF(D1304=16,'Tipo '!$B$17,IF(D1304=17,'Tipo '!$B$18,IF(D1304=18,'Tipo '!$B$19,IF(D1304=19,'Tipo '!$B$20,IF(D1304=20,'Tipo '!$B$21,"No ha seleccionado un tipo de contrato válido"))))))))))))))))))))</f>
        <v>No ha seleccionado un tipo de contrato válido</v>
      </c>
      <c r="F1304" s="136"/>
      <c r="G1304" s="136"/>
      <c r="H1304" s="146"/>
      <c r="I1304" s="146"/>
      <c r="J1304" s="135"/>
      <c r="K1304" s="136" t="str">
        <f>IF(J1304=1,'Equivalencia BH-BMPT'!$D$2,IF(J1304=2,'Equivalencia BH-BMPT'!$D$3,IF(J1304=3,'Equivalencia BH-BMPT'!$D$4,IF(J1304=4,'Equivalencia BH-BMPT'!$D$5,IF(J1304=5,'Equivalencia BH-BMPT'!$D$6,IF(J1304=6,'Equivalencia BH-BMPT'!$D$7,IF(J1304=7,'Equivalencia BH-BMPT'!$D$8,IF(J1304=8,'Equivalencia BH-BMPT'!$D$9,IF(J1304=9,'Equivalencia BH-BMPT'!$D$10,IF(J1304=10,'Equivalencia BH-BMPT'!$D$11,IF(J1304=11,'Equivalencia BH-BMPT'!$D$12,IF(J1304=12,'Equivalencia BH-BMPT'!$D$13,IF(J1304=13,'Equivalencia BH-BMPT'!$D$14,IF(J1304=14,'Equivalencia BH-BMPT'!$D$15,IF(J1304=15,'Equivalencia BH-BMPT'!$D$16,IF(J1304=16,'Equivalencia BH-BMPT'!$D$17,IF(J1304=17,'Equivalencia BH-BMPT'!$D$18,IF(J1304=18,'Equivalencia BH-BMPT'!$D$19,IF(J1304=19,'Equivalencia BH-BMPT'!$D$20,IF(J1304=20,'Equivalencia BH-BMPT'!$D$21,IF(J1304=21,'Equivalencia BH-BMPT'!$D$22,IF(J1304=22,'Equivalencia BH-BMPT'!$D$23,IF(J1304=23,'Equivalencia BH-BMPT'!#REF!,IF(J1304=24,'Equivalencia BH-BMPT'!$D$25,IF(J1304=25,'Equivalencia BH-BMPT'!$D$26,IF(J1304=26,'Equivalencia BH-BMPT'!$D$27,IF(J1304=27,'Equivalencia BH-BMPT'!$D$28,IF(J1304=28,'Equivalencia BH-BMPT'!$D$29,IF(J1304=29,'Equivalencia BH-BMPT'!$D$30,IF(J1304=30,'Equivalencia BH-BMPT'!$D$31,IF(J1304=31,'Equivalencia BH-BMPT'!$D$32,IF(J1304=32,'Equivalencia BH-BMPT'!$D$33,IF(J1304=33,'Equivalencia BH-BMPT'!$D$34,IF(J1304=34,'Equivalencia BH-BMPT'!$D$35,IF(J1304=35,'Equivalencia BH-BMPT'!$D$36,IF(J1304=36,'Equivalencia BH-BMPT'!$D$37,IF(J1304=37,'Equivalencia BH-BMPT'!$D$38,IF(J1304=38,'Equivalencia BH-BMPT'!#REF!,IF(J1304=39,'Equivalencia BH-BMPT'!$D$40,IF(J1304=40,'Equivalencia BH-BMPT'!$D$41,IF(J1304=41,'Equivalencia BH-BMPT'!$D$42,IF(J1304=42,'Equivalencia BH-BMPT'!$D$43,IF(J1304=43,'Equivalencia BH-BMPT'!$D$44,IF(J1304=44,'Equivalencia BH-BMPT'!$D$45,IF(J1304=45,'Equivalencia BH-BMPT'!$D$46,"No ha seleccionado un número de programa")))))))))))))))))))))))))))))))))))))))))))))</f>
        <v>No ha seleccionado un número de programa</v>
      </c>
      <c r="L1304" s="137"/>
      <c r="M1304" s="135"/>
      <c r="N1304" s="147"/>
      <c r="O1304" s="138"/>
      <c r="P1304" s="139"/>
      <c r="Q1304" s="140"/>
      <c r="R1304" s="140"/>
      <c r="S1304" s="140"/>
      <c r="T1304" s="140">
        <f t="shared" si="99"/>
        <v>0</v>
      </c>
      <c r="U1304" s="140"/>
      <c r="V1304" s="141"/>
      <c r="W1304" s="141"/>
      <c r="X1304" s="141"/>
      <c r="Y1304" s="135"/>
      <c r="Z1304" s="135"/>
      <c r="AA1304" s="142"/>
      <c r="AB1304" s="135"/>
      <c r="AC1304" s="135"/>
      <c r="AD1304" s="135"/>
      <c r="AE1304" s="135"/>
      <c r="AF1304" s="143" t="e">
        <f t="shared" si="100"/>
        <v>#DIV/0!</v>
      </c>
      <c r="AG1304" s="144"/>
      <c r="AH1304" s="144" t="b">
        <f t="shared" si="101"/>
        <v>1</v>
      </c>
    </row>
    <row r="1305" spans="1:34" ht="44.25" customHeight="1" thickBot="1" x14ac:dyDescent="0.3">
      <c r="A1305" s="135"/>
      <c r="B1305" s="135"/>
      <c r="C1305" s="136"/>
      <c r="D1305" s="135"/>
      <c r="E1305" s="136" t="str">
        <f>IF(D1305=1,'Tipo '!$B$2,IF(D1305=2,'Tipo '!$B$3,IF(D1305=3,'Tipo '!$B$4,IF(D1305=4,'Tipo '!$B$5,IF(D1305=5,'Tipo '!$B$6,IF(D1305=6,'Tipo '!$B$7,IF(D1305=7,'Tipo '!$B$8,IF(D1305=8,'Tipo '!$B$9,IF(D1305=9,'Tipo '!$B$10,IF(D1305=10,'Tipo '!$B$11,IF(D1305=11,'Tipo '!$B$12,IF(D1305=12,'Tipo '!$B$13,IF(D1305=13,'Tipo '!$B$14,IF(D1305=14,'Tipo '!$B$15,IF(D1305=15,'Tipo '!$B$16,IF(D1305=16,'Tipo '!$B$17,IF(D1305=17,'Tipo '!$B$18,IF(D1305=18,'Tipo '!$B$19,IF(D1305=19,'Tipo '!$B$20,IF(D1305=20,'Tipo '!$B$21,"No ha seleccionado un tipo de contrato válido"))))))))))))))))))))</f>
        <v>No ha seleccionado un tipo de contrato válido</v>
      </c>
      <c r="F1305" s="136"/>
      <c r="G1305" s="136"/>
      <c r="H1305" s="146"/>
      <c r="I1305" s="146"/>
      <c r="J1305" s="135"/>
      <c r="K1305" s="136" t="str">
        <f>IF(J1305=1,'Equivalencia BH-BMPT'!$D$2,IF(J1305=2,'Equivalencia BH-BMPT'!$D$3,IF(J1305=3,'Equivalencia BH-BMPT'!$D$4,IF(J1305=4,'Equivalencia BH-BMPT'!$D$5,IF(J1305=5,'Equivalencia BH-BMPT'!$D$6,IF(J1305=6,'Equivalencia BH-BMPT'!$D$7,IF(J1305=7,'Equivalencia BH-BMPT'!$D$8,IF(J1305=8,'Equivalencia BH-BMPT'!$D$9,IF(J1305=9,'Equivalencia BH-BMPT'!$D$10,IF(J1305=10,'Equivalencia BH-BMPT'!$D$11,IF(J1305=11,'Equivalencia BH-BMPT'!$D$12,IF(J1305=12,'Equivalencia BH-BMPT'!$D$13,IF(J1305=13,'Equivalencia BH-BMPT'!$D$14,IF(J1305=14,'Equivalencia BH-BMPT'!$D$15,IF(J1305=15,'Equivalencia BH-BMPT'!$D$16,IF(J1305=16,'Equivalencia BH-BMPT'!$D$17,IF(J1305=17,'Equivalencia BH-BMPT'!$D$18,IF(J1305=18,'Equivalencia BH-BMPT'!$D$19,IF(J1305=19,'Equivalencia BH-BMPT'!$D$20,IF(J1305=20,'Equivalencia BH-BMPT'!$D$21,IF(J1305=21,'Equivalencia BH-BMPT'!$D$22,IF(J1305=22,'Equivalencia BH-BMPT'!$D$23,IF(J1305=23,'Equivalencia BH-BMPT'!#REF!,IF(J1305=24,'Equivalencia BH-BMPT'!$D$25,IF(J1305=25,'Equivalencia BH-BMPT'!$D$26,IF(J1305=26,'Equivalencia BH-BMPT'!$D$27,IF(J1305=27,'Equivalencia BH-BMPT'!$D$28,IF(J1305=28,'Equivalencia BH-BMPT'!$D$29,IF(J1305=29,'Equivalencia BH-BMPT'!$D$30,IF(J1305=30,'Equivalencia BH-BMPT'!$D$31,IF(J1305=31,'Equivalencia BH-BMPT'!$D$32,IF(J1305=32,'Equivalencia BH-BMPT'!$D$33,IF(J1305=33,'Equivalencia BH-BMPT'!$D$34,IF(J1305=34,'Equivalencia BH-BMPT'!$D$35,IF(J1305=35,'Equivalencia BH-BMPT'!$D$36,IF(J1305=36,'Equivalencia BH-BMPT'!$D$37,IF(J1305=37,'Equivalencia BH-BMPT'!$D$38,IF(J1305=38,'Equivalencia BH-BMPT'!#REF!,IF(J1305=39,'Equivalencia BH-BMPT'!$D$40,IF(J1305=40,'Equivalencia BH-BMPT'!$D$41,IF(J1305=41,'Equivalencia BH-BMPT'!$D$42,IF(J1305=42,'Equivalencia BH-BMPT'!$D$43,IF(J1305=43,'Equivalencia BH-BMPT'!$D$44,IF(J1305=44,'Equivalencia BH-BMPT'!$D$45,IF(J1305=45,'Equivalencia BH-BMPT'!$D$46,"No ha seleccionado un número de programa")))))))))))))))))))))))))))))))))))))))))))))</f>
        <v>No ha seleccionado un número de programa</v>
      </c>
      <c r="L1305" s="137"/>
      <c r="M1305" s="135"/>
      <c r="N1305" s="147"/>
      <c r="O1305" s="138"/>
      <c r="P1305" s="139"/>
      <c r="Q1305" s="140"/>
      <c r="R1305" s="140"/>
      <c r="S1305" s="140"/>
      <c r="T1305" s="140">
        <f t="shared" si="99"/>
        <v>0</v>
      </c>
      <c r="U1305" s="140"/>
      <c r="V1305" s="141"/>
      <c r="W1305" s="141"/>
      <c r="X1305" s="141"/>
      <c r="Y1305" s="135"/>
      <c r="Z1305" s="135"/>
      <c r="AA1305" s="142"/>
      <c r="AB1305" s="135"/>
      <c r="AC1305" s="135"/>
      <c r="AD1305" s="135"/>
      <c r="AE1305" s="135"/>
      <c r="AF1305" s="143" t="e">
        <f t="shared" si="100"/>
        <v>#DIV/0!</v>
      </c>
      <c r="AG1305" s="144"/>
      <c r="AH1305" s="144" t="b">
        <f t="shared" si="101"/>
        <v>1</v>
      </c>
    </row>
    <row r="1306" spans="1:34" ht="44.25" customHeight="1" thickBot="1" x14ac:dyDescent="0.3">
      <c r="A1306" s="135"/>
      <c r="B1306" s="135"/>
      <c r="C1306" s="136"/>
      <c r="D1306" s="135"/>
      <c r="E1306" s="136" t="str">
        <f>IF(D1306=1,'Tipo '!$B$2,IF(D1306=2,'Tipo '!$B$3,IF(D1306=3,'Tipo '!$B$4,IF(D1306=4,'Tipo '!$B$5,IF(D1306=5,'Tipo '!$B$6,IF(D1306=6,'Tipo '!$B$7,IF(D1306=7,'Tipo '!$B$8,IF(D1306=8,'Tipo '!$B$9,IF(D1306=9,'Tipo '!$B$10,IF(D1306=10,'Tipo '!$B$11,IF(D1306=11,'Tipo '!$B$12,IF(D1306=12,'Tipo '!$B$13,IF(D1306=13,'Tipo '!$B$14,IF(D1306=14,'Tipo '!$B$15,IF(D1306=15,'Tipo '!$B$16,IF(D1306=16,'Tipo '!$B$17,IF(D1306=17,'Tipo '!$B$18,IF(D1306=18,'Tipo '!$B$19,IF(D1306=19,'Tipo '!$B$20,IF(D1306=20,'Tipo '!$B$21,"No ha seleccionado un tipo de contrato válido"))))))))))))))))))))</f>
        <v>No ha seleccionado un tipo de contrato válido</v>
      </c>
      <c r="F1306" s="136"/>
      <c r="G1306" s="136"/>
      <c r="H1306" s="146"/>
      <c r="I1306" s="146"/>
      <c r="J1306" s="135"/>
      <c r="K1306" s="136" t="str">
        <f>IF(J1306=1,'Equivalencia BH-BMPT'!$D$2,IF(J1306=2,'Equivalencia BH-BMPT'!$D$3,IF(J1306=3,'Equivalencia BH-BMPT'!$D$4,IF(J1306=4,'Equivalencia BH-BMPT'!$D$5,IF(J1306=5,'Equivalencia BH-BMPT'!$D$6,IF(J1306=6,'Equivalencia BH-BMPT'!$D$7,IF(J1306=7,'Equivalencia BH-BMPT'!$D$8,IF(J1306=8,'Equivalencia BH-BMPT'!$D$9,IF(J1306=9,'Equivalencia BH-BMPT'!$D$10,IF(J1306=10,'Equivalencia BH-BMPT'!$D$11,IF(J1306=11,'Equivalencia BH-BMPT'!$D$12,IF(J1306=12,'Equivalencia BH-BMPT'!$D$13,IF(J1306=13,'Equivalencia BH-BMPT'!$D$14,IF(J1306=14,'Equivalencia BH-BMPT'!$D$15,IF(J1306=15,'Equivalencia BH-BMPT'!$D$16,IF(J1306=16,'Equivalencia BH-BMPT'!$D$17,IF(J1306=17,'Equivalencia BH-BMPT'!$D$18,IF(J1306=18,'Equivalencia BH-BMPT'!$D$19,IF(J1306=19,'Equivalencia BH-BMPT'!$D$20,IF(J1306=20,'Equivalencia BH-BMPT'!$D$21,IF(J1306=21,'Equivalencia BH-BMPT'!$D$22,IF(J1306=22,'Equivalencia BH-BMPT'!$D$23,IF(J1306=23,'Equivalencia BH-BMPT'!#REF!,IF(J1306=24,'Equivalencia BH-BMPT'!$D$25,IF(J1306=25,'Equivalencia BH-BMPT'!$D$26,IF(J1306=26,'Equivalencia BH-BMPT'!$D$27,IF(J1306=27,'Equivalencia BH-BMPT'!$D$28,IF(J1306=28,'Equivalencia BH-BMPT'!$D$29,IF(J1306=29,'Equivalencia BH-BMPT'!$D$30,IF(J1306=30,'Equivalencia BH-BMPT'!$D$31,IF(J1306=31,'Equivalencia BH-BMPT'!$D$32,IF(J1306=32,'Equivalencia BH-BMPT'!$D$33,IF(J1306=33,'Equivalencia BH-BMPT'!$D$34,IF(J1306=34,'Equivalencia BH-BMPT'!$D$35,IF(J1306=35,'Equivalencia BH-BMPT'!$D$36,IF(J1306=36,'Equivalencia BH-BMPT'!$D$37,IF(J1306=37,'Equivalencia BH-BMPT'!$D$38,IF(J1306=38,'Equivalencia BH-BMPT'!#REF!,IF(J1306=39,'Equivalencia BH-BMPT'!$D$40,IF(J1306=40,'Equivalencia BH-BMPT'!$D$41,IF(J1306=41,'Equivalencia BH-BMPT'!$D$42,IF(J1306=42,'Equivalencia BH-BMPT'!$D$43,IF(J1306=43,'Equivalencia BH-BMPT'!$D$44,IF(J1306=44,'Equivalencia BH-BMPT'!$D$45,IF(J1306=45,'Equivalencia BH-BMPT'!$D$46,"No ha seleccionado un número de programa")))))))))))))))))))))))))))))))))))))))))))))</f>
        <v>No ha seleccionado un número de programa</v>
      </c>
      <c r="L1306" s="137"/>
      <c r="M1306" s="135"/>
      <c r="N1306" s="147"/>
      <c r="O1306" s="138"/>
      <c r="P1306" s="139"/>
      <c r="Q1306" s="140"/>
      <c r="R1306" s="140"/>
      <c r="S1306" s="140"/>
      <c r="T1306" s="140">
        <f t="shared" si="99"/>
        <v>0</v>
      </c>
      <c r="U1306" s="140"/>
      <c r="V1306" s="141"/>
      <c r="W1306" s="141"/>
      <c r="X1306" s="141"/>
      <c r="Y1306" s="135"/>
      <c r="Z1306" s="135"/>
      <c r="AA1306" s="142"/>
      <c r="AB1306" s="135"/>
      <c r="AC1306" s="135"/>
      <c r="AD1306" s="135"/>
      <c r="AE1306" s="135"/>
      <c r="AF1306" s="143" t="e">
        <f t="shared" si="100"/>
        <v>#DIV/0!</v>
      </c>
      <c r="AG1306" s="144"/>
      <c r="AH1306" s="144" t="b">
        <f t="shared" si="101"/>
        <v>1</v>
      </c>
    </row>
    <row r="1307" spans="1:34" ht="44.25" customHeight="1" thickBot="1" x14ac:dyDescent="0.3">
      <c r="A1307" s="135"/>
      <c r="B1307" s="135"/>
      <c r="C1307" s="136"/>
      <c r="D1307" s="135"/>
      <c r="E1307" s="136" t="str">
        <f>IF(D1307=1,'Tipo '!$B$2,IF(D1307=2,'Tipo '!$B$3,IF(D1307=3,'Tipo '!$B$4,IF(D1307=4,'Tipo '!$B$5,IF(D1307=5,'Tipo '!$B$6,IF(D1307=6,'Tipo '!$B$7,IF(D1307=7,'Tipo '!$B$8,IF(D1307=8,'Tipo '!$B$9,IF(D1307=9,'Tipo '!$B$10,IF(D1307=10,'Tipo '!$B$11,IF(D1307=11,'Tipo '!$B$12,IF(D1307=12,'Tipo '!$B$13,IF(D1307=13,'Tipo '!$B$14,IF(D1307=14,'Tipo '!$B$15,IF(D1307=15,'Tipo '!$B$16,IF(D1307=16,'Tipo '!$B$17,IF(D1307=17,'Tipo '!$B$18,IF(D1307=18,'Tipo '!$B$19,IF(D1307=19,'Tipo '!$B$20,IF(D1307=20,'Tipo '!$B$21,"No ha seleccionado un tipo de contrato válido"))))))))))))))))))))</f>
        <v>No ha seleccionado un tipo de contrato válido</v>
      </c>
      <c r="F1307" s="136"/>
      <c r="G1307" s="136"/>
      <c r="H1307" s="146"/>
      <c r="I1307" s="146"/>
      <c r="J1307" s="135"/>
      <c r="K1307" s="136" t="str">
        <f>IF(J1307=1,'Equivalencia BH-BMPT'!$D$2,IF(J1307=2,'Equivalencia BH-BMPT'!$D$3,IF(J1307=3,'Equivalencia BH-BMPT'!$D$4,IF(J1307=4,'Equivalencia BH-BMPT'!$D$5,IF(J1307=5,'Equivalencia BH-BMPT'!$D$6,IF(J1307=6,'Equivalencia BH-BMPT'!$D$7,IF(J1307=7,'Equivalencia BH-BMPT'!$D$8,IF(J1307=8,'Equivalencia BH-BMPT'!$D$9,IF(J1307=9,'Equivalencia BH-BMPT'!$D$10,IF(J1307=10,'Equivalencia BH-BMPT'!$D$11,IF(J1307=11,'Equivalencia BH-BMPT'!$D$12,IF(J1307=12,'Equivalencia BH-BMPT'!$D$13,IF(J1307=13,'Equivalencia BH-BMPT'!$D$14,IF(J1307=14,'Equivalencia BH-BMPT'!$D$15,IF(J1307=15,'Equivalencia BH-BMPT'!$D$16,IF(J1307=16,'Equivalencia BH-BMPT'!$D$17,IF(J1307=17,'Equivalencia BH-BMPT'!$D$18,IF(J1307=18,'Equivalencia BH-BMPT'!$D$19,IF(J1307=19,'Equivalencia BH-BMPT'!$D$20,IF(J1307=20,'Equivalencia BH-BMPT'!$D$21,IF(J1307=21,'Equivalencia BH-BMPT'!$D$22,IF(J1307=22,'Equivalencia BH-BMPT'!$D$23,IF(J1307=23,'Equivalencia BH-BMPT'!#REF!,IF(J1307=24,'Equivalencia BH-BMPT'!$D$25,IF(J1307=25,'Equivalencia BH-BMPT'!$D$26,IF(J1307=26,'Equivalencia BH-BMPT'!$D$27,IF(J1307=27,'Equivalencia BH-BMPT'!$D$28,IF(J1307=28,'Equivalencia BH-BMPT'!$D$29,IF(J1307=29,'Equivalencia BH-BMPT'!$D$30,IF(J1307=30,'Equivalencia BH-BMPT'!$D$31,IF(J1307=31,'Equivalencia BH-BMPT'!$D$32,IF(J1307=32,'Equivalencia BH-BMPT'!$D$33,IF(J1307=33,'Equivalencia BH-BMPT'!$D$34,IF(J1307=34,'Equivalencia BH-BMPT'!$D$35,IF(J1307=35,'Equivalencia BH-BMPT'!$D$36,IF(J1307=36,'Equivalencia BH-BMPT'!$D$37,IF(J1307=37,'Equivalencia BH-BMPT'!$D$38,IF(J1307=38,'Equivalencia BH-BMPT'!#REF!,IF(J1307=39,'Equivalencia BH-BMPT'!$D$40,IF(J1307=40,'Equivalencia BH-BMPT'!$D$41,IF(J1307=41,'Equivalencia BH-BMPT'!$D$42,IF(J1307=42,'Equivalencia BH-BMPT'!$D$43,IF(J1307=43,'Equivalencia BH-BMPT'!$D$44,IF(J1307=44,'Equivalencia BH-BMPT'!$D$45,IF(J1307=45,'Equivalencia BH-BMPT'!$D$46,"No ha seleccionado un número de programa")))))))))))))))))))))))))))))))))))))))))))))</f>
        <v>No ha seleccionado un número de programa</v>
      </c>
      <c r="L1307" s="137"/>
      <c r="M1307" s="135"/>
      <c r="N1307" s="147"/>
      <c r="O1307" s="138"/>
      <c r="P1307" s="139"/>
      <c r="Q1307" s="140"/>
      <c r="R1307" s="140"/>
      <c r="S1307" s="140"/>
      <c r="T1307" s="140">
        <f t="shared" si="99"/>
        <v>0</v>
      </c>
      <c r="U1307" s="140"/>
      <c r="V1307" s="141"/>
      <c r="W1307" s="141"/>
      <c r="X1307" s="141"/>
      <c r="Y1307" s="135"/>
      <c r="Z1307" s="135"/>
      <c r="AA1307" s="142"/>
      <c r="AB1307" s="135"/>
      <c r="AC1307" s="135"/>
      <c r="AD1307" s="135"/>
      <c r="AE1307" s="135"/>
      <c r="AF1307" s="143" t="e">
        <f t="shared" si="100"/>
        <v>#DIV/0!</v>
      </c>
      <c r="AG1307" s="144"/>
      <c r="AH1307" s="144" t="b">
        <f t="shared" si="101"/>
        <v>1</v>
      </c>
    </row>
    <row r="1308" spans="1:34" ht="44.25" customHeight="1" thickBot="1" x14ac:dyDescent="0.3">
      <c r="A1308" s="135"/>
      <c r="B1308" s="135"/>
      <c r="C1308" s="136"/>
      <c r="D1308" s="135"/>
      <c r="E1308" s="136" t="str">
        <f>IF(D1308=1,'Tipo '!$B$2,IF(D1308=2,'Tipo '!$B$3,IF(D1308=3,'Tipo '!$B$4,IF(D1308=4,'Tipo '!$B$5,IF(D1308=5,'Tipo '!$B$6,IF(D1308=6,'Tipo '!$B$7,IF(D1308=7,'Tipo '!$B$8,IF(D1308=8,'Tipo '!$B$9,IF(D1308=9,'Tipo '!$B$10,IF(D1308=10,'Tipo '!$B$11,IF(D1308=11,'Tipo '!$B$12,IF(D1308=12,'Tipo '!$B$13,IF(D1308=13,'Tipo '!$B$14,IF(D1308=14,'Tipo '!$B$15,IF(D1308=15,'Tipo '!$B$16,IF(D1308=16,'Tipo '!$B$17,IF(D1308=17,'Tipo '!$B$18,IF(D1308=18,'Tipo '!$B$19,IF(D1308=19,'Tipo '!$B$20,IF(D1308=20,'Tipo '!$B$21,"No ha seleccionado un tipo de contrato válido"))))))))))))))))))))</f>
        <v>No ha seleccionado un tipo de contrato válido</v>
      </c>
      <c r="F1308" s="136"/>
      <c r="G1308" s="136"/>
      <c r="H1308" s="146"/>
      <c r="I1308" s="146"/>
      <c r="J1308" s="135"/>
      <c r="K1308" s="136" t="str">
        <f>IF(J1308=1,'Equivalencia BH-BMPT'!$D$2,IF(J1308=2,'Equivalencia BH-BMPT'!$D$3,IF(J1308=3,'Equivalencia BH-BMPT'!$D$4,IF(J1308=4,'Equivalencia BH-BMPT'!$D$5,IF(J1308=5,'Equivalencia BH-BMPT'!$D$6,IF(J1308=6,'Equivalencia BH-BMPT'!$D$7,IF(J1308=7,'Equivalencia BH-BMPT'!$D$8,IF(J1308=8,'Equivalencia BH-BMPT'!$D$9,IF(J1308=9,'Equivalencia BH-BMPT'!$D$10,IF(J1308=10,'Equivalencia BH-BMPT'!$D$11,IF(J1308=11,'Equivalencia BH-BMPT'!$D$12,IF(J1308=12,'Equivalencia BH-BMPT'!$D$13,IF(J1308=13,'Equivalencia BH-BMPT'!$D$14,IF(J1308=14,'Equivalencia BH-BMPT'!$D$15,IF(J1308=15,'Equivalencia BH-BMPT'!$D$16,IF(J1308=16,'Equivalencia BH-BMPT'!$D$17,IF(J1308=17,'Equivalencia BH-BMPT'!$D$18,IF(J1308=18,'Equivalencia BH-BMPT'!$D$19,IF(J1308=19,'Equivalencia BH-BMPT'!$D$20,IF(J1308=20,'Equivalencia BH-BMPT'!$D$21,IF(J1308=21,'Equivalencia BH-BMPT'!$D$22,IF(J1308=22,'Equivalencia BH-BMPT'!$D$23,IF(J1308=23,'Equivalencia BH-BMPT'!#REF!,IF(J1308=24,'Equivalencia BH-BMPT'!$D$25,IF(J1308=25,'Equivalencia BH-BMPT'!$D$26,IF(J1308=26,'Equivalencia BH-BMPT'!$D$27,IF(J1308=27,'Equivalencia BH-BMPT'!$D$28,IF(J1308=28,'Equivalencia BH-BMPT'!$D$29,IF(J1308=29,'Equivalencia BH-BMPT'!$D$30,IF(J1308=30,'Equivalencia BH-BMPT'!$D$31,IF(J1308=31,'Equivalencia BH-BMPT'!$D$32,IF(J1308=32,'Equivalencia BH-BMPT'!$D$33,IF(J1308=33,'Equivalencia BH-BMPT'!$D$34,IF(J1308=34,'Equivalencia BH-BMPT'!$D$35,IF(J1308=35,'Equivalencia BH-BMPT'!$D$36,IF(J1308=36,'Equivalencia BH-BMPT'!$D$37,IF(J1308=37,'Equivalencia BH-BMPT'!$D$38,IF(J1308=38,'Equivalencia BH-BMPT'!#REF!,IF(J1308=39,'Equivalencia BH-BMPT'!$D$40,IF(J1308=40,'Equivalencia BH-BMPT'!$D$41,IF(J1308=41,'Equivalencia BH-BMPT'!$D$42,IF(J1308=42,'Equivalencia BH-BMPT'!$D$43,IF(J1308=43,'Equivalencia BH-BMPT'!$D$44,IF(J1308=44,'Equivalencia BH-BMPT'!$D$45,IF(J1308=45,'Equivalencia BH-BMPT'!$D$46,"No ha seleccionado un número de programa")))))))))))))))))))))))))))))))))))))))))))))</f>
        <v>No ha seleccionado un número de programa</v>
      </c>
      <c r="L1308" s="137"/>
      <c r="M1308" s="135"/>
      <c r="N1308" s="147"/>
      <c r="O1308" s="138"/>
      <c r="P1308" s="139"/>
      <c r="Q1308" s="140"/>
      <c r="R1308" s="140"/>
      <c r="S1308" s="140"/>
      <c r="T1308" s="140">
        <f t="shared" si="99"/>
        <v>0</v>
      </c>
      <c r="U1308" s="140"/>
      <c r="V1308" s="141"/>
      <c r="W1308" s="141"/>
      <c r="X1308" s="141"/>
      <c r="Y1308" s="135"/>
      <c r="Z1308" s="135"/>
      <c r="AA1308" s="142"/>
      <c r="AB1308" s="135"/>
      <c r="AC1308" s="135"/>
      <c r="AD1308" s="135"/>
      <c r="AE1308" s="135"/>
      <c r="AF1308" s="143" t="e">
        <f t="shared" si="100"/>
        <v>#DIV/0!</v>
      </c>
      <c r="AG1308" s="144"/>
      <c r="AH1308" s="144" t="b">
        <f t="shared" si="101"/>
        <v>1</v>
      </c>
    </row>
    <row r="1309" spans="1:34" ht="44.25" customHeight="1" thickBot="1" x14ac:dyDescent="0.3">
      <c r="A1309" s="135"/>
      <c r="B1309" s="135"/>
      <c r="C1309" s="136"/>
      <c r="D1309" s="135"/>
      <c r="E1309" s="136" t="str">
        <f>IF(D1309=1,'Tipo '!$B$2,IF(D1309=2,'Tipo '!$B$3,IF(D1309=3,'Tipo '!$B$4,IF(D1309=4,'Tipo '!$B$5,IF(D1309=5,'Tipo '!$B$6,IF(D1309=6,'Tipo '!$B$7,IF(D1309=7,'Tipo '!$B$8,IF(D1309=8,'Tipo '!$B$9,IF(D1309=9,'Tipo '!$B$10,IF(D1309=10,'Tipo '!$B$11,IF(D1309=11,'Tipo '!$B$12,IF(D1309=12,'Tipo '!$B$13,IF(D1309=13,'Tipo '!$B$14,IF(D1309=14,'Tipo '!$B$15,IF(D1309=15,'Tipo '!$B$16,IF(D1309=16,'Tipo '!$B$17,IF(D1309=17,'Tipo '!$B$18,IF(D1309=18,'Tipo '!$B$19,IF(D1309=19,'Tipo '!$B$20,IF(D1309=20,'Tipo '!$B$21,"No ha seleccionado un tipo de contrato válido"))))))))))))))))))))</f>
        <v>No ha seleccionado un tipo de contrato válido</v>
      </c>
      <c r="F1309" s="136"/>
      <c r="G1309" s="136"/>
      <c r="H1309" s="146"/>
      <c r="I1309" s="146"/>
      <c r="J1309" s="135"/>
      <c r="K1309" s="136" t="str">
        <f>IF(J1309=1,'Equivalencia BH-BMPT'!$D$2,IF(J1309=2,'Equivalencia BH-BMPT'!$D$3,IF(J1309=3,'Equivalencia BH-BMPT'!$D$4,IF(J1309=4,'Equivalencia BH-BMPT'!$D$5,IF(J1309=5,'Equivalencia BH-BMPT'!$D$6,IF(J1309=6,'Equivalencia BH-BMPT'!$D$7,IF(J1309=7,'Equivalencia BH-BMPT'!$D$8,IF(J1309=8,'Equivalencia BH-BMPT'!$D$9,IF(J1309=9,'Equivalencia BH-BMPT'!$D$10,IF(J1309=10,'Equivalencia BH-BMPT'!$D$11,IF(J1309=11,'Equivalencia BH-BMPT'!$D$12,IF(J1309=12,'Equivalencia BH-BMPT'!$D$13,IF(J1309=13,'Equivalencia BH-BMPT'!$D$14,IF(J1309=14,'Equivalencia BH-BMPT'!$D$15,IF(J1309=15,'Equivalencia BH-BMPT'!$D$16,IF(J1309=16,'Equivalencia BH-BMPT'!$D$17,IF(J1309=17,'Equivalencia BH-BMPT'!$D$18,IF(J1309=18,'Equivalencia BH-BMPT'!$D$19,IF(J1309=19,'Equivalencia BH-BMPT'!$D$20,IF(J1309=20,'Equivalencia BH-BMPT'!$D$21,IF(J1309=21,'Equivalencia BH-BMPT'!$D$22,IF(J1309=22,'Equivalencia BH-BMPT'!$D$23,IF(J1309=23,'Equivalencia BH-BMPT'!#REF!,IF(J1309=24,'Equivalencia BH-BMPT'!$D$25,IF(J1309=25,'Equivalencia BH-BMPT'!$D$26,IF(J1309=26,'Equivalencia BH-BMPT'!$D$27,IF(J1309=27,'Equivalencia BH-BMPT'!$D$28,IF(J1309=28,'Equivalencia BH-BMPT'!$D$29,IF(J1309=29,'Equivalencia BH-BMPT'!$D$30,IF(J1309=30,'Equivalencia BH-BMPT'!$D$31,IF(J1309=31,'Equivalencia BH-BMPT'!$D$32,IF(J1309=32,'Equivalencia BH-BMPT'!$D$33,IF(J1309=33,'Equivalencia BH-BMPT'!$D$34,IF(J1309=34,'Equivalencia BH-BMPT'!$D$35,IF(J1309=35,'Equivalencia BH-BMPT'!$D$36,IF(J1309=36,'Equivalencia BH-BMPT'!$D$37,IF(J1309=37,'Equivalencia BH-BMPT'!$D$38,IF(J1309=38,'Equivalencia BH-BMPT'!#REF!,IF(J1309=39,'Equivalencia BH-BMPT'!$D$40,IF(J1309=40,'Equivalencia BH-BMPT'!$D$41,IF(J1309=41,'Equivalencia BH-BMPT'!$D$42,IF(J1309=42,'Equivalencia BH-BMPT'!$D$43,IF(J1309=43,'Equivalencia BH-BMPT'!$D$44,IF(J1309=44,'Equivalencia BH-BMPT'!$D$45,IF(J1309=45,'Equivalencia BH-BMPT'!$D$46,"No ha seleccionado un número de programa")))))))))))))))))))))))))))))))))))))))))))))</f>
        <v>No ha seleccionado un número de programa</v>
      </c>
      <c r="L1309" s="137"/>
      <c r="M1309" s="135"/>
      <c r="N1309" s="147"/>
      <c r="O1309" s="138"/>
      <c r="P1309" s="139"/>
      <c r="Q1309" s="140"/>
      <c r="R1309" s="140"/>
      <c r="S1309" s="140"/>
      <c r="T1309" s="140">
        <f t="shared" si="99"/>
        <v>0</v>
      </c>
      <c r="U1309" s="140"/>
      <c r="V1309" s="141"/>
      <c r="W1309" s="141"/>
      <c r="X1309" s="141"/>
      <c r="Y1309" s="135"/>
      <c r="Z1309" s="135"/>
      <c r="AA1309" s="142"/>
      <c r="AB1309" s="135"/>
      <c r="AC1309" s="135"/>
      <c r="AD1309" s="135"/>
      <c r="AE1309" s="135"/>
      <c r="AF1309" s="143" t="e">
        <f t="shared" si="100"/>
        <v>#DIV/0!</v>
      </c>
      <c r="AG1309" s="144"/>
      <c r="AH1309" s="144" t="b">
        <f t="shared" si="101"/>
        <v>1</v>
      </c>
    </row>
    <row r="1310" spans="1:34" ht="44.25" customHeight="1" thickBot="1" x14ac:dyDescent="0.3">
      <c r="A1310" s="135"/>
      <c r="B1310" s="135"/>
      <c r="C1310" s="136"/>
      <c r="D1310" s="135"/>
      <c r="E1310" s="136" t="str">
        <f>IF(D1310=1,'Tipo '!$B$2,IF(D1310=2,'Tipo '!$B$3,IF(D1310=3,'Tipo '!$B$4,IF(D1310=4,'Tipo '!$B$5,IF(D1310=5,'Tipo '!$B$6,IF(D1310=6,'Tipo '!$B$7,IF(D1310=7,'Tipo '!$B$8,IF(D1310=8,'Tipo '!$B$9,IF(D1310=9,'Tipo '!$B$10,IF(D1310=10,'Tipo '!$B$11,IF(D1310=11,'Tipo '!$B$12,IF(D1310=12,'Tipo '!$B$13,IF(D1310=13,'Tipo '!$B$14,IF(D1310=14,'Tipo '!$B$15,IF(D1310=15,'Tipo '!$B$16,IF(D1310=16,'Tipo '!$B$17,IF(D1310=17,'Tipo '!$B$18,IF(D1310=18,'Tipo '!$B$19,IF(D1310=19,'Tipo '!$B$20,IF(D1310=20,'Tipo '!$B$21,"No ha seleccionado un tipo de contrato válido"))))))))))))))))))))</f>
        <v>No ha seleccionado un tipo de contrato válido</v>
      </c>
      <c r="F1310" s="136"/>
      <c r="G1310" s="136"/>
      <c r="H1310" s="146"/>
      <c r="I1310" s="146"/>
      <c r="J1310" s="135"/>
      <c r="K1310" s="136" t="str">
        <f>IF(J1310=1,'Equivalencia BH-BMPT'!$D$2,IF(J1310=2,'Equivalencia BH-BMPT'!$D$3,IF(J1310=3,'Equivalencia BH-BMPT'!$D$4,IF(J1310=4,'Equivalencia BH-BMPT'!$D$5,IF(J1310=5,'Equivalencia BH-BMPT'!$D$6,IF(J1310=6,'Equivalencia BH-BMPT'!$D$7,IF(J1310=7,'Equivalencia BH-BMPT'!$D$8,IF(J1310=8,'Equivalencia BH-BMPT'!$D$9,IF(J1310=9,'Equivalencia BH-BMPT'!$D$10,IF(J1310=10,'Equivalencia BH-BMPT'!$D$11,IF(J1310=11,'Equivalencia BH-BMPT'!$D$12,IF(J1310=12,'Equivalencia BH-BMPT'!$D$13,IF(J1310=13,'Equivalencia BH-BMPT'!$D$14,IF(J1310=14,'Equivalencia BH-BMPT'!$D$15,IF(J1310=15,'Equivalencia BH-BMPT'!$D$16,IF(J1310=16,'Equivalencia BH-BMPT'!$D$17,IF(J1310=17,'Equivalencia BH-BMPT'!$D$18,IF(J1310=18,'Equivalencia BH-BMPT'!$D$19,IF(J1310=19,'Equivalencia BH-BMPT'!$D$20,IF(J1310=20,'Equivalencia BH-BMPT'!$D$21,IF(J1310=21,'Equivalencia BH-BMPT'!$D$22,IF(J1310=22,'Equivalencia BH-BMPT'!$D$23,IF(J1310=23,'Equivalencia BH-BMPT'!#REF!,IF(J1310=24,'Equivalencia BH-BMPT'!$D$25,IF(J1310=25,'Equivalencia BH-BMPT'!$D$26,IF(J1310=26,'Equivalencia BH-BMPT'!$D$27,IF(J1310=27,'Equivalencia BH-BMPT'!$D$28,IF(J1310=28,'Equivalencia BH-BMPT'!$D$29,IF(J1310=29,'Equivalencia BH-BMPT'!$D$30,IF(J1310=30,'Equivalencia BH-BMPT'!$D$31,IF(J1310=31,'Equivalencia BH-BMPT'!$D$32,IF(J1310=32,'Equivalencia BH-BMPT'!$D$33,IF(J1310=33,'Equivalencia BH-BMPT'!$D$34,IF(J1310=34,'Equivalencia BH-BMPT'!$D$35,IF(J1310=35,'Equivalencia BH-BMPT'!$D$36,IF(J1310=36,'Equivalencia BH-BMPT'!$D$37,IF(J1310=37,'Equivalencia BH-BMPT'!$D$38,IF(J1310=38,'Equivalencia BH-BMPT'!#REF!,IF(J1310=39,'Equivalencia BH-BMPT'!$D$40,IF(J1310=40,'Equivalencia BH-BMPT'!$D$41,IF(J1310=41,'Equivalencia BH-BMPT'!$D$42,IF(J1310=42,'Equivalencia BH-BMPT'!$D$43,IF(J1310=43,'Equivalencia BH-BMPT'!$D$44,IF(J1310=44,'Equivalencia BH-BMPT'!$D$45,IF(J1310=45,'Equivalencia BH-BMPT'!$D$46,"No ha seleccionado un número de programa")))))))))))))))))))))))))))))))))))))))))))))</f>
        <v>No ha seleccionado un número de programa</v>
      </c>
      <c r="L1310" s="137"/>
      <c r="M1310" s="135"/>
      <c r="N1310" s="147"/>
      <c r="O1310" s="138"/>
      <c r="P1310" s="139"/>
      <c r="Q1310" s="140"/>
      <c r="R1310" s="140"/>
      <c r="S1310" s="140"/>
      <c r="T1310" s="140">
        <f t="shared" si="99"/>
        <v>0</v>
      </c>
      <c r="U1310" s="140"/>
      <c r="V1310" s="141"/>
      <c r="W1310" s="141"/>
      <c r="X1310" s="141"/>
      <c r="Y1310" s="135"/>
      <c r="Z1310" s="135"/>
      <c r="AA1310" s="142"/>
      <c r="AB1310" s="135"/>
      <c r="AC1310" s="135"/>
      <c r="AD1310" s="135"/>
      <c r="AE1310" s="135"/>
      <c r="AF1310" s="143" t="e">
        <f t="shared" si="100"/>
        <v>#DIV/0!</v>
      </c>
      <c r="AG1310" s="144"/>
      <c r="AH1310" s="144" t="b">
        <f t="shared" si="101"/>
        <v>1</v>
      </c>
    </row>
    <row r="1311" spans="1:34" ht="44.25" customHeight="1" thickBot="1" x14ac:dyDescent="0.3">
      <c r="A1311" s="135"/>
      <c r="B1311" s="135"/>
      <c r="C1311" s="136"/>
      <c r="D1311" s="135"/>
      <c r="E1311" s="136" t="str">
        <f>IF(D1311=1,'Tipo '!$B$2,IF(D1311=2,'Tipo '!$B$3,IF(D1311=3,'Tipo '!$B$4,IF(D1311=4,'Tipo '!$B$5,IF(D1311=5,'Tipo '!$B$6,IF(D1311=6,'Tipo '!$B$7,IF(D1311=7,'Tipo '!$B$8,IF(D1311=8,'Tipo '!$B$9,IF(D1311=9,'Tipo '!$B$10,IF(D1311=10,'Tipo '!$B$11,IF(D1311=11,'Tipo '!$B$12,IF(D1311=12,'Tipo '!$B$13,IF(D1311=13,'Tipo '!$B$14,IF(D1311=14,'Tipo '!$B$15,IF(D1311=15,'Tipo '!$B$16,IF(D1311=16,'Tipo '!$B$17,IF(D1311=17,'Tipo '!$B$18,IF(D1311=18,'Tipo '!$B$19,IF(D1311=19,'Tipo '!$B$20,IF(D1311=20,'Tipo '!$B$21,"No ha seleccionado un tipo de contrato válido"))))))))))))))))))))</f>
        <v>No ha seleccionado un tipo de contrato válido</v>
      </c>
      <c r="F1311" s="136"/>
      <c r="G1311" s="136"/>
      <c r="H1311" s="146"/>
      <c r="I1311" s="146"/>
      <c r="J1311" s="135"/>
      <c r="K1311" s="136" t="str">
        <f>IF(J1311=1,'Equivalencia BH-BMPT'!$D$2,IF(J1311=2,'Equivalencia BH-BMPT'!$D$3,IF(J1311=3,'Equivalencia BH-BMPT'!$D$4,IF(J1311=4,'Equivalencia BH-BMPT'!$D$5,IF(J1311=5,'Equivalencia BH-BMPT'!$D$6,IF(J1311=6,'Equivalencia BH-BMPT'!$D$7,IF(J1311=7,'Equivalencia BH-BMPT'!$D$8,IF(J1311=8,'Equivalencia BH-BMPT'!$D$9,IF(J1311=9,'Equivalencia BH-BMPT'!$D$10,IF(J1311=10,'Equivalencia BH-BMPT'!$D$11,IF(J1311=11,'Equivalencia BH-BMPT'!$D$12,IF(J1311=12,'Equivalencia BH-BMPT'!$D$13,IF(J1311=13,'Equivalencia BH-BMPT'!$D$14,IF(J1311=14,'Equivalencia BH-BMPT'!$D$15,IF(J1311=15,'Equivalencia BH-BMPT'!$D$16,IF(J1311=16,'Equivalencia BH-BMPT'!$D$17,IF(J1311=17,'Equivalencia BH-BMPT'!$D$18,IF(J1311=18,'Equivalencia BH-BMPT'!$D$19,IF(J1311=19,'Equivalencia BH-BMPT'!$D$20,IF(J1311=20,'Equivalencia BH-BMPT'!$D$21,IF(J1311=21,'Equivalencia BH-BMPT'!$D$22,IF(J1311=22,'Equivalencia BH-BMPT'!$D$23,IF(J1311=23,'Equivalencia BH-BMPT'!#REF!,IF(J1311=24,'Equivalencia BH-BMPT'!$D$25,IF(J1311=25,'Equivalencia BH-BMPT'!$D$26,IF(J1311=26,'Equivalencia BH-BMPT'!$D$27,IF(J1311=27,'Equivalencia BH-BMPT'!$D$28,IF(J1311=28,'Equivalencia BH-BMPT'!$D$29,IF(J1311=29,'Equivalencia BH-BMPT'!$D$30,IF(J1311=30,'Equivalencia BH-BMPT'!$D$31,IF(J1311=31,'Equivalencia BH-BMPT'!$D$32,IF(J1311=32,'Equivalencia BH-BMPT'!$D$33,IF(J1311=33,'Equivalencia BH-BMPT'!$D$34,IF(J1311=34,'Equivalencia BH-BMPT'!$D$35,IF(J1311=35,'Equivalencia BH-BMPT'!$D$36,IF(J1311=36,'Equivalencia BH-BMPT'!$D$37,IF(J1311=37,'Equivalencia BH-BMPT'!$D$38,IF(J1311=38,'Equivalencia BH-BMPT'!#REF!,IF(J1311=39,'Equivalencia BH-BMPT'!$D$40,IF(J1311=40,'Equivalencia BH-BMPT'!$D$41,IF(J1311=41,'Equivalencia BH-BMPT'!$D$42,IF(J1311=42,'Equivalencia BH-BMPT'!$D$43,IF(J1311=43,'Equivalencia BH-BMPT'!$D$44,IF(J1311=44,'Equivalencia BH-BMPT'!$D$45,IF(J1311=45,'Equivalencia BH-BMPT'!$D$46,"No ha seleccionado un número de programa")))))))))))))))))))))))))))))))))))))))))))))</f>
        <v>No ha seleccionado un número de programa</v>
      </c>
      <c r="L1311" s="137"/>
      <c r="M1311" s="135"/>
      <c r="N1311" s="147"/>
      <c r="O1311" s="138"/>
      <c r="P1311" s="139"/>
      <c r="Q1311" s="140"/>
      <c r="R1311" s="140"/>
      <c r="S1311" s="140"/>
      <c r="T1311" s="140">
        <f t="shared" si="99"/>
        <v>0</v>
      </c>
      <c r="U1311" s="140"/>
      <c r="V1311" s="141"/>
      <c r="W1311" s="141"/>
      <c r="X1311" s="141"/>
      <c r="Y1311" s="135"/>
      <c r="Z1311" s="135"/>
      <c r="AA1311" s="142"/>
      <c r="AB1311" s="135"/>
      <c r="AC1311" s="135"/>
      <c r="AD1311" s="135"/>
      <c r="AE1311" s="135"/>
      <c r="AF1311" s="143" t="e">
        <f t="shared" si="100"/>
        <v>#DIV/0!</v>
      </c>
      <c r="AG1311" s="144"/>
      <c r="AH1311" s="144" t="b">
        <f t="shared" si="101"/>
        <v>1</v>
      </c>
    </row>
    <row r="1312" spans="1:34" ht="44.25" customHeight="1" thickBot="1" x14ac:dyDescent="0.3">
      <c r="A1312" s="135"/>
      <c r="B1312" s="135"/>
      <c r="C1312" s="136"/>
      <c r="D1312" s="135"/>
      <c r="E1312" s="136" t="str">
        <f>IF(D1312=1,'Tipo '!$B$2,IF(D1312=2,'Tipo '!$B$3,IF(D1312=3,'Tipo '!$B$4,IF(D1312=4,'Tipo '!$B$5,IF(D1312=5,'Tipo '!$B$6,IF(D1312=6,'Tipo '!$B$7,IF(D1312=7,'Tipo '!$B$8,IF(D1312=8,'Tipo '!$B$9,IF(D1312=9,'Tipo '!$B$10,IF(D1312=10,'Tipo '!$B$11,IF(D1312=11,'Tipo '!$B$12,IF(D1312=12,'Tipo '!$B$13,IF(D1312=13,'Tipo '!$B$14,IF(D1312=14,'Tipo '!$B$15,IF(D1312=15,'Tipo '!$B$16,IF(D1312=16,'Tipo '!$B$17,IF(D1312=17,'Tipo '!$B$18,IF(D1312=18,'Tipo '!$B$19,IF(D1312=19,'Tipo '!$B$20,IF(D1312=20,'Tipo '!$B$21,"No ha seleccionado un tipo de contrato válido"))))))))))))))))))))</f>
        <v>No ha seleccionado un tipo de contrato válido</v>
      </c>
      <c r="F1312" s="136"/>
      <c r="G1312" s="136"/>
      <c r="H1312" s="146"/>
      <c r="I1312" s="146"/>
      <c r="J1312" s="135"/>
      <c r="K1312" s="136" t="str">
        <f>IF(J1312=1,'Equivalencia BH-BMPT'!$D$2,IF(J1312=2,'Equivalencia BH-BMPT'!$D$3,IF(J1312=3,'Equivalencia BH-BMPT'!$D$4,IF(J1312=4,'Equivalencia BH-BMPT'!$D$5,IF(J1312=5,'Equivalencia BH-BMPT'!$D$6,IF(J1312=6,'Equivalencia BH-BMPT'!$D$7,IF(J1312=7,'Equivalencia BH-BMPT'!$D$8,IF(J1312=8,'Equivalencia BH-BMPT'!$D$9,IF(J1312=9,'Equivalencia BH-BMPT'!$D$10,IF(J1312=10,'Equivalencia BH-BMPT'!$D$11,IF(J1312=11,'Equivalencia BH-BMPT'!$D$12,IF(J1312=12,'Equivalencia BH-BMPT'!$D$13,IF(J1312=13,'Equivalencia BH-BMPT'!$D$14,IF(J1312=14,'Equivalencia BH-BMPT'!$D$15,IF(J1312=15,'Equivalencia BH-BMPT'!$D$16,IF(J1312=16,'Equivalencia BH-BMPT'!$D$17,IF(J1312=17,'Equivalencia BH-BMPT'!$D$18,IF(J1312=18,'Equivalencia BH-BMPT'!$D$19,IF(J1312=19,'Equivalencia BH-BMPT'!$D$20,IF(J1312=20,'Equivalencia BH-BMPT'!$D$21,IF(J1312=21,'Equivalencia BH-BMPT'!$D$22,IF(J1312=22,'Equivalencia BH-BMPT'!$D$23,IF(J1312=23,'Equivalencia BH-BMPT'!#REF!,IF(J1312=24,'Equivalencia BH-BMPT'!$D$25,IF(J1312=25,'Equivalencia BH-BMPT'!$D$26,IF(J1312=26,'Equivalencia BH-BMPT'!$D$27,IF(J1312=27,'Equivalencia BH-BMPT'!$D$28,IF(J1312=28,'Equivalencia BH-BMPT'!$D$29,IF(J1312=29,'Equivalencia BH-BMPT'!$D$30,IF(J1312=30,'Equivalencia BH-BMPT'!$D$31,IF(J1312=31,'Equivalencia BH-BMPT'!$D$32,IF(J1312=32,'Equivalencia BH-BMPT'!$D$33,IF(J1312=33,'Equivalencia BH-BMPT'!$D$34,IF(J1312=34,'Equivalencia BH-BMPT'!$D$35,IF(J1312=35,'Equivalencia BH-BMPT'!$D$36,IF(J1312=36,'Equivalencia BH-BMPT'!$D$37,IF(J1312=37,'Equivalencia BH-BMPT'!$D$38,IF(J1312=38,'Equivalencia BH-BMPT'!#REF!,IF(J1312=39,'Equivalencia BH-BMPT'!$D$40,IF(J1312=40,'Equivalencia BH-BMPT'!$D$41,IF(J1312=41,'Equivalencia BH-BMPT'!$D$42,IF(J1312=42,'Equivalencia BH-BMPT'!$D$43,IF(J1312=43,'Equivalencia BH-BMPT'!$D$44,IF(J1312=44,'Equivalencia BH-BMPT'!$D$45,IF(J1312=45,'Equivalencia BH-BMPT'!$D$46,"No ha seleccionado un número de programa")))))))))))))))))))))))))))))))))))))))))))))</f>
        <v>No ha seleccionado un número de programa</v>
      </c>
      <c r="L1312" s="137"/>
      <c r="M1312" s="135"/>
      <c r="N1312" s="147"/>
      <c r="O1312" s="138"/>
      <c r="P1312" s="139"/>
      <c r="Q1312" s="140"/>
      <c r="R1312" s="140"/>
      <c r="S1312" s="140"/>
      <c r="T1312" s="140">
        <f t="shared" si="99"/>
        <v>0</v>
      </c>
      <c r="U1312" s="140"/>
      <c r="V1312" s="141"/>
      <c r="W1312" s="141"/>
      <c r="X1312" s="141"/>
      <c r="Y1312" s="135"/>
      <c r="Z1312" s="135"/>
      <c r="AA1312" s="142"/>
      <c r="AB1312" s="135"/>
      <c r="AC1312" s="135"/>
      <c r="AD1312" s="135"/>
      <c r="AE1312" s="135"/>
      <c r="AF1312" s="143" t="e">
        <f t="shared" si="100"/>
        <v>#DIV/0!</v>
      </c>
      <c r="AG1312" s="144"/>
      <c r="AH1312" s="144" t="b">
        <f t="shared" si="101"/>
        <v>1</v>
      </c>
    </row>
    <row r="1313" spans="1:34" ht="44.25" customHeight="1" thickBot="1" x14ac:dyDescent="0.3">
      <c r="A1313" s="135"/>
      <c r="B1313" s="135"/>
      <c r="C1313" s="136"/>
      <c r="D1313" s="135"/>
      <c r="E1313" s="136" t="str">
        <f>IF(D1313=1,'Tipo '!$B$2,IF(D1313=2,'Tipo '!$B$3,IF(D1313=3,'Tipo '!$B$4,IF(D1313=4,'Tipo '!$B$5,IF(D1313=5,'Tipo '!$B$6,IF(D1313=6,'Tipo '!$B$7,IF(D1313=7,'Tipo '!$B$8,IF(D1313=8,'Tipo '!$B$9,IF(D1313=9,'Tipo '!$B$10,IF(D1313=10,'Tipo '!$B$11,IF(D1313=11,'Tipo '!$B$12,IF(D1313=12,'Tipo '!$B$13,IF(D1313=13,'Tipo '!$B$14,IF(D1313=14,'Tipo '!$B$15,IF(D1313=15,'Tipo '!$B$16,IF(D1313=16,'Tipo '!$B$17,IF(D1313=17,'Tipo '!$B$18,IF(D1313=18,'Tipo '!$B$19,IF(D1313=19,'Tipo '!$B$20,IF(D1313=20,'Tipo '!$B$21,"No ha seleccionado un tipo de contrato válido"))))))))))))))))))))</f>
        <v>No ha seleccionado un tipo de contrato válido</v>
      </c>
      <c r="F1313" s="136"/>
      <c r="G1313" s="136"/>
      <c r="H1313" s="146"/>
      <c r="I1313" s="146"/>
      <c r="J1313" s="135"/>
      <c r="K1313" s="136" t="str">
        <f>IF(J1313=1,'Equivalencia BH-BMPT'!$D$2,IF(J1313=2,'Equivalencia BH-BMPT'!$D$3,IF(J1313=3,'Equivalencia BH-BMPT'!$D$4,IF(J1313=4,'Equivalencia BH-BMPT'!$D$5,IF(J1313=5,'Equivalencia BH-BMPT'!$D$6,IF(J1313=6,'Equivalencia BH-BMPT'!$D$7,IF(J1313=7,'Equivalencia BH-BMPT'!$D$8,IF(J1313=8,'Equivalencia BH-BMPT'!$D$9,IF(J1313=9,'Equivalencia BH-BMPT'!$D$10,IF(J1313=10,'Equivalencia BH-BMPT'!$D$11,IF(J1313=11,'Equivalencia BH-BMPT'!$D$12,IF(J1313=12,'Equivalencia BH-BMPT'!$D$13,IF(J1313=13,'Equivalencia BH-BMPT'!$D$14,IF(J1313=14,'Equivalencia BH-BMPT'!$D$15,IF(J1313=15,'Equivalencia BH-BMPT'!$D$16,IF(J1313=16,'Equivalencia BH-BMPT'!$D$17,IF(J1313=17,'Equivalencia BH-BMPT'!$D$18,IF(J1313=18,'Equivalencia BH-BMPT'!$D$19,IF(J1313=19,'Equivalencia BH-BMPT'!$D$20,IF(J1313=20,'Equivalencia BH-BMPT'!$D$21,IF(J1313=21,'Equivalencia BH-BMPT'!$D$22,IF(J1313=22,'Equivalencia BH-BMPT'!$D$23,IF(J1313=23,'Equivalencia BH-BMPT'!#REF!,IF(J1313=24,'Equivalencia BH-BMPT'!$D$25,IF(J1313=25,'Equivalencia BH-BMPT'!$D$26,IF(J1313=26,'Equivalencia BH-BMPT'!$D$27,IF(J1313=27,'Equivalencia BH-BMPT'!$D$28,IF(J1313=28,'Equivalencia BH-BMPT'!$D$29,IF(J1313=29,'Equivalencia BH-BMPT'!$D$30,IF(J1313=30,'Equivalencia BH-BMPT'!$D$31,IF(J1313=31,'Equivalencia BH-BMPT'!$D$32,IF(J1313=32,'Equivalencia BH-BMPT'!$D$33,IF(J1313=33,'Equivalencia BH-BMPT'!$D$34,IF(J1313=34,'Equivalencia BH-BMPT'!$D$35,IF(J1313=35,'Equivalencia BH-BMPT'!$D$36,IF(J1313=36,'Equivalencia BH-BMPT'!$D$37,IF(J1313=37,'Equivalencia BH-BMPT'!$D$38,IF(J1313=38,'Equivalencia BH-BMPT'!#REF!,IF(J1313=39,'Equivalencia BH-BMPT'!$D$40,IF(J1313=40,'Equivalencia BH-BMPT'!$D$41,IF(J1313=41,'Equivalencia BH-BMPT'!$D$42,IF(J1313=42,'Equivalencia BH-BMPT'!$D$43,IF(J1313=43,'Equivalencia BH-BMPT'!$D$44,IF(J1313=44,'Equivalencia BH-BMPT'!$D$45,IF(J1313=45,'Equivalencia BH-BMPT'!$D$46,"No ha seleccionado un número de programa")))))))))))))))))))))))))))))))))))))))))))))</f>
        <v>No ha seleccionado un número de programa</v>
      </c>
      <c r="L1313" s="137"/>
      <c r="M1313" s="135"/>
      <c r="N1313" s="147"/>
      <c r="O1313" s="138"/>
      <c r="P1313" s="139"/>
      <c r="Q1313" s="140"/>
      <c r="R1313" s="140"/>
      <c r="S1313" s="140"/>
      <c r="T1313" s="140">
        <f t="shared" si="99"/>
        <v>0</v>
      </c>
      <c r="U1313" s="140"/>
      <c r="V1313" s="141"/>
      <c r="W1313" s="141"/>
      <c r="X1313" s="141"/>
      <c r="Y1313" s="135"/>
      <c r="Z1313" s="135"/>
      <c r="AA1313" s="142"/>
      <c r="AB1313" s="135"/>
      <c r="AC1313" s="135"/>
      <c r="AD1313" s="135"/>
      <c r="AE1313" s="135"/>
      <c r="AF1313" s="143" t="e">
        <f t="shared" si="100"/>
        <v>#DIV/0!</v>
      </c>
      <c r="AG1313" s="144"/>
      <c r="AH1313" s="144" t="b">
        <f t="shared" si="101"/>
        <v>1</v>
      </c>
    </row>
    <row r="1314" spans="1:34" ht="44.25" customHeight="1" thickBot="1" x14ac:dyDescent="0.3">
      <c r="A1314" s="135"/>
      <c r="B1314" s="135"/>
      <c r="C1314" s="136"/>
      <c r="D1314" s="135"/>
      <c r="E1314" s="136" t="str">
        <f>IF(D1314=1,'Tipo '!$B$2,IF(D1314=2,'Tipo '!$B$3,IF(D1314=3,'Tipo '!$B$4,IF(D1314=4,'Tipo '!$B$5,IF(D1314=5,'Tipo '!$B$6,IF(D1314=6,'Tipo '!$B$7,IF(D1314=7,'Tipo '!$B$8,IF(D1314=8,'Tipo '!$B$9,IF(D1314=9,'Tipo '!$B$10,IF(D1314=10,'Tipo '!$B$11,IF(D1314=11,'Tipo '!$B$12,IF(D1314=12,'Tipo '!$B$13,IF(D1314=13,'Tipo '!$B$14,IF(D1314=14,'Tipo '!$B$15,IF(D1314=15,'Tipo '!$B$16,IF(D1314=16,'Tipo '!$B$17,IF(D1314=17,'Tipo '!$B$18,IF(D1314=18,'Tipo '!$B$19,IF(D1314=19,'Tipo '!$B$20,IF(D1314=20,'Tipo '!$B$21,"No ha seleccionado un tipo de contrato válido"))))))))))))))))))))</f>
        <v>No ha seleccionado un tipo de contrato válido</v>
      </c>
      <c r="F1314" s="136"/>
      <c r="G1314" s="136"/>
      <c r="H1314" s="146"/>
      <c r="I1314" s="146"/>
      <c r="J1314" s="135"/>
      <c r="K1314" s="136" t="str">
        <f>IF(J1314=1,'Equivalencia BH-BMPT'!$D$2,IF(J1314=2,'Equivalencia BH-BMPT'!$D$3,IF(J1314=3,'Equivalencia BH-BMPT'!$D$4,IF(J1314=4,'Equivalencia BH-BMPT'!$D$5,IF(J1314=5,'Equivalencia BH-BMPT'!$D$6,IF(J1314=6,'Equivalencia BH-BMPT'!$D$7,IF(J1314=7,'Equivalencia BH-BMPT'!$D$8,IF(J1314=8,'Equivalencia BH-BMPT'!$D$9,IF(J1314=9,'Equivalencia BH-BMPT'!$D$10,IF(J1314=10,'Equivalencia BH-BMPT'!$D$11,IF(J1314=11,'Equivalencia BH-BMPT'!$D$12,IF(J1314=12,'Equivalencia BH-BMPT'!$D$13,IF(J1314=13,'Equivalencia BH-BMPT'!$D$14,IF(J1314=14,'Equivalencia BH-BMPT'!$D$15,IF(J1314=15,'Equivalencia BH-BMPT'!$D$16,IF(J1314=16,'Equivalencia BH-BMPT'!$D$17,IF(J1314=17,'Equivalencia BH-BMPT'!$D$18,IF(J1314=18,'Equivalencia BH-BMPT'!$D$19,IF(J1314=19,'Equivalencia BH-BMPT'!$D$20,IF(J1314=20,'Equivalencia BH-BMPT'!$D$21,IF(J1314=21,'Equivalencia BH-BMPT'!$D$22,IF(J1314=22,'Equivalencia BH-BMPT'!$D$23,IF(J1314=23,'Equivalencia BH-BMPT'!#REF!,IF(J1314=24,'Equivalencia BH-BMPT'!$D$25,IF(J1314=25,'Equivalencia BH-BMPT'!$D$26,IF(J1314=26,'Equivalencia BH-BMPT'!$D$27,IF(J1314=27,'Equivalencia BH-BMPT'!$D$28,IF(J1314=28,'Equivalencia BH-BMPT'!$D$29,IF(J1314=29,'Equivalencia BH-BMPT'!$D$30,IF(J1314=30,'Equivalencia BH-BMPT'!$D$31,IF(J1314=31,'Equivalencia BH-BMPT'!$D$32,IF(J1314=32,'Equivalencia BH-BMPT'!$D$33,IF(J1314=33,'Equivalencia BH-BMPT'!$D$34,IF(J1314=34,'Equivalencia BH-BMPT'!$D$35,IF(J1314=35,'Equivalencia BH-BMPT'!$D$36,IF(J1314=36,'Equivalencia BH-BMPT'!$D$37,IF(J1314=37,'Equivalencia BH-BMPT'!$D$38,IF(J1314=38,'Equivalencia BH-BMPT'!#REF!,IF(J1314=39,'Equivalencia BH-BMPT'!$D$40,IF(J1314=40,'Equivalencia BH-BMPT'!$D$41,IF(J1314=41,'Equivalencia BH-BMPT'!$D$42,IF(J1314=42,'Equivalencia BH-BMPT'!$D$43,IF(J1314=43,'Equivalencia BH-BMPT'!$D$44,IF(J1314=44,'Equivalencia BH-BMPT'!$D$45,IF(J1314=45,'Equivalencia BH-BMPT'!$D$46,"No ha seleccionado un número de programa")))))))))))))))))))))))))))))))))))))))))))))</f>
        <v>No ha seleccionado un número de programa</v>
      </c>
      <c r="L1314" s="137"/>
      <c r="M1314" s="135"/>
      <c r="N1314" s="147"/>
      <c r="O1314" s="138"/>
      <c r="P1314" s="139"/>
      <c r="Q1314" s="140"/>
      <c r="R1314" s="140"/>
      <c r="S1314" s="140"/>
      <c r="T1314" s="140">
        <f t="shared" si="99"/>
        <v>0</v>
      </c>
      <c r="U1314" s="140"/>
      <c r="V1314" s="141"/>
      <c r="W1314" s="141"/>
      <c r="X1314" s="141"/>
      <c r="Y1314" s="135"/>
      <c r="Z1314" s="135"/>
      <c r="AA1314" s="142"/>
      <c r="AB1314" s="135"/>
      <c r="AC1314" s="135"/>
      <c r="AD1314" s="135"/>
      <c r="AE1314" s="135"/>
      <c r="AF1314" s="143" t="e">
        <f t="shared" si="100"/>
        <v>#DIV/0!</v>
      </c>
      <c r="AG1314" s="144"/>
      <c r="AH1314" s="144" t="b">
        <f t="shared" si="101"/>
        <v>1</v>
      </c>
    </row>
    <row r="1315" spans="1:34" ht="44.25" customHeight="1" thickBot="1" x14ac:dyDescent="0.3">
      <c r="A1315" s="135"/>
      <c r="B1315" s="135"/>
      <c r="C1315" s="136"/>
      <c r="D1315" s="135"/>
      <c r="E1315" s="136" t="str">
        <f>IF(D1315=1,'Tipo '!$B$2,IF(D1315=2,'Tipo '!$B$3,IF(D1315=3,'Tipo '!$B$4,IF(D1315=4,'Tipo '!$B$5,IF(D1315=5,'Tipo '!$B$6,IF(D1315=6,'Tipo '!$B$7,IF(D1315=7,'Tipo '!$B$8,IF(D1315=8,'Tipo '!$B$9,IF(D1315=9,'Tipo '!$B$10,IF(D1315=10,'Tipo '!$B$11,IF(D1315=11,'Tipo '!$B$12,IF(D1315=12,'Tipo '!$B$13,IF(D1315=13,'Tipo '!$B$14,IF(D1315=14,'Tipo '!$B$15,IF(D1315=15,'Tipo '!$B$16,IF(D1315=16,'Tipo '!$B$17,IF(D1315=17,'Tipo '!$B$18,IF(D1315=18,'Tipo '!$B$19,IF(D1315=19,'Tipo '!$B$20,IF(D1315=20,'Tipo '!$B$21,"No ha seleccionado un tipo de contrato válido"))))))))))))))))))))</f>
        <v>No ha seleccionado un tipo de contrato válido</v>
      </c>
      <c r="F1315" s="136"/>
      <c r="G1315" s="136"/>
      <c r="H1315" s="146"/>
      <c r="I1315" s="146"/>
      <c r="J1315" s="135"/>
      <c r="K1315" s="136" t="str">
        <f>IF(J1315=1,'Equivalencia BH-BMPT'!$D$2,IF(J1315=2,'Equivalencia BH-BMPT'!$D$3,IF(J1315=3,'Equivalencia BH-BMPT'!$D$4,IF(J1315=4,'Equivalencia BH-BMPT'!$D$5,IF(J1315=5,'Equivalencia BH-BMPT'!$D$6,IF(J1315=6,'Equivalencia BH-BMPT'!$D$7,IF(J1315=7,'Equivalencia BH-BMPT'!$D$8,IF(J1315=8,'Equivalencia BH-BMPT'!$D$9,IF(J1315=9,'Equivalencia BH-BMPT'!$D$10,IF(J1315=10,'Equivalencia BH-BMPT'!$D$11,IF(J1315=11,'Equivalencia BH-BMPT'!$D$12,IF(J1315=12,'Equivalencia BH-BMPT'!$D$13,IF(J1315=13,'Equivalencia BH-BMPT'!$D$14,IF(J1315=14,'Equivalencia BH-BMPT'!$D$15,IF(J1315=15,'Equivalencia BH-BMPT'!$D$16,IF(J1315=16,'Equivalencia BH-BMPT'!$D$17,IF(J1315=17,'Equivalencia BH-BMPT'!$D$18,IF(J1315=18,'Equivalencia BH-BMPT'!$D$19,IF(J1315=19,'Equivalencia BH-BMPT'!$D$20,IF(J1315=20,'Equivalencia BH-BMPT'!$D$21,IF(J1315=21,'Equivalencia BH-BMPT'!$D$22,IF(J1315=22,'Equivalencia BH-BMPT'!$D$23,IF(J1315=23,'Equivalencia BH-BMPT'!#REF!,IF(J1315=24,'Equivalencia BH-BMPT'!$D$25,IF(J1315=25,'Equivalencia BH-BMPT'!$D$26,IF(J1315=26,'Equivalencia BH-BMPT'!$D$27,IF(J1315=27,'Equivalencia BH-BMPT'!$D$28,IF(J1315=28,'Equivalencia BH-BMPT'!$D$29,IF(J1315=29,'Equivalencia BH-BMPT'!$D$30,IF(J1315=30,'Equivalencia BH-BMPT'!$D$31,IF(J1315=31,'Equivalencia BH-BMPT'!$D$32,IF(J1315=32,'Equivalencia BH-BMPT'!$D$33,IF(J1315=33,'Equivalencia BH-BMPT'!$D$34,IF(J1315=34,'Equivalencia BH-BMPT'!$D$35,IF(J1315=35,'Equivalencia BH-BMPT'!$D$36,IF(J1315=36,'Equivalencia BH-BMPT'!$D$37,IF(J1315=37,'Equivalencia BH-BMPT'!$D$38,IF(J1315=38,'Equivalencia BH-BMPT'!#REF!,IF(J1315=39,'Equivalencia BH-BMPT'!$D$40,IF(J1315=40,'Equivalencia BH-BMPT'!$D$41,IF(J1315=41,'Equivalencia BH-BMPT'!$D$42,IF(J1315=42,'Equivalencia BH-BMPT'!$D$43,IF(J1315=43,'Equivalencia BH-BMPT'!$D$44,IF(J1315=44,'Equivalencia BH-BMPT'!$D$45,IF(J1315=45,'Equivalencia BH-BMPT'!$D$46,"No ha seleccionado un número de programa")))))))))))))))))))))))))))))))))))))))))))))</f>
        <v>No ha seleccionado un número de programa</v>
      </c>
      <c r="L1315" s="137"/>
      <c r="M1315" s="135"/>
      <c r="N1315" s="147"/>
      <c r="O1315" s="138"/>
      <c r="P1315" s="139"/>
      <c r="Q1315" s="140"/>
      <c r="R1315" s="140"/>
      <c r="S1315" s="140"/>
      <c r="T1315" s="140">
        <f t="shared" si="99"/>
        <v>0</v>
      </c>
      <c r="U1315" s="140"/>
      <c r="V1315" s="141"/>
      <c r="W1315" s="141"/>
      <c r="X1315" s="141"/>
      <c r="Y1315" s="135"/>
      <c r="Z1315" s="135"/>
      <c r="AA1315" s="142"/>
      <c r="AB1315" s="135"/>
      <c r="AC1315" s="135"/>
      <c r="AD1315" s="135"/>
      <c r="AE1315" s="135"/>
      <c r="AF1315" s="143" t="e">
        <f t="shared" si="100"/>
        <v>#DIV/0!</v>
      </c>
      <c r="AG1315" s="144"/>
      <c r="AH1315" s="144" t="b">
        <f t="shared" si="101"/>
        <v>1</v>
      </c>
    </row>
    <row r="1316" spans="1:34" ht="44.25" customHeight="1" thickBot="1" x14ac:dyDescent="0.3">
      <c r="A1316" s="135"/>
      <c r="B1316" s="135"/>
      <c r="C1316" s="136"/>
      <c r="D1316" s="135"/>
      <c r="E1316" s="136" t="str">
        <f>IF(D1316=1,'Tipo '!$B$2,IF(D1316=2,'Tipo '!$B$3,IF(D1316=3,'Tipo '!$B$4,IF(D1316=4,'Tipo '!$B$5,IF(D1316=5,'Tipo '!$B$6,IF(D1316=6,'Tipo '!$B$7,IF(D1316=7,'Tipo '!$B$8,IF(D1316=8,'Tipo '!$B$9,IF(D1316=9,'Tipo '!$B$10,IF(D1316=10,'Tipo '!$B$11,IF(D1316=11,'Tipo '!$B$12,IF(D1316=12,'Tipo '!$B$13,IF(D1316=13,'Tipo '!$B$14,IF(D1316=14,'Tipo '!$B$15,IF(D1316=15,'Tipo '!$B$16,IF(D1316=16,'Tipo '!$B$17,IF(D1316=17,'Tipo '!$B$18,IF(D1316=18,'Tipo '!$B$19,IF(D1316=19,'Tipo '!$B$20,IF(D1316=20,'Tipo '!$B$21,"No ha seleccionado un tipo de contrato válido"))))))))))))))))))))</f>
        <v>No ha seleccionado un tipo de contrato válido</v>
      </c>
      <c r="F1316" s="136"/>
      <c r="G1316" s="136"/>
      <c r="H1316" s="146"/>
      <c r="I1316" s="146"/>
      <c r="J1316" s="135"/>
      <c r="K1316" s="136" t="str">
        <f>IF(J1316=1,'Equivalencia BH-BMPT'!$D$2,IF(J1316=2,'Equivalencia BH-BMPT'!$D$3,IF(J1316=3,'Equivalencia BH-BMPT'!$D$4,IF(J1316=4,'Equivalencia BH-BMPT'!$D$5,IF(J1316=5,'Equivalencia BH-BMPT'!$D$6,IF(J1316=6,'Equivalencia BH-BMPT'!$D$7,IF(J1316=7,'Equivalencia BH-BMPT'!$D$8,IF(J1316=8,'Equivalencia BH-BMPT'!$D$9,IF(J1316=9,'Equivalencia BH-BMPT'!$D$10,IF(J1316=10,'Equivalencia BH-BMPT'!$D$11,IF(J1316=11,'Equivalencia BH-BMPT'!$D$12,IF(J1316=12,'Equivalencia BH-BMPT'!$D$13,IF(J1316=13,'Equivalencia BH-BMPT'!$D$14,IF(J1316=14,'Equivalencia BH-BMPT'!$D$15,IF(J1316=15,'Equivalencia BH-BMPT'!$D$16,IF(J1316=16,'Equivalencia BH-BMPT'!$D$17,IF(J1316=17,'Equivalencia BH-BMPT'!$D$18,IF(J1316=18,'Equivalencia BH-BMPT'!$D$19,IF(J1316=19,'Equivalencia BH-BMPT'!$D$20,IF(J1316=20,'Equivalencia BH-BMPT'!$D$21,IF(J1316=21,'Equivalencia BH-BMPT'!$D$22,IF(J1316=22,'Equivalencia BH-BMPT'!$D$23,IF(J1316=23,'Equivalencia BH-BMPT'!#REF!,IF(J1316=24,'Equivalencia BH-BMPT'!$D$25,IF(J1316=25,'Equivalencia BH-BMPT'!$D$26,IF(J1316=26,'Equivalencia BH-BMPT'!$D$27,IF(J1316=27,'Equivalencia BH-BMPT'!$D$28,IF(J1316=28,'Equivalencia BH-BMPT'!$D$29,IF(J1316=29,'Equivalencia BH-BMPT'!$D$30,IF(J1316=30,'Equivalencia BH-BMPT'!$D$31,IF(J1316=31,'Equivalencia BH-BMPT'!$D$32,IF(J1316=32,'Equivalencia BH-BMPT'!$D$33,IF(J1316=33,'Equivalencia BH-BMPT'!$D$34,IF(J1316=34,'Equivalencia BH-BMPT'!$D$35,IF(J1316=35,'Equivalencia BH-BMPT'!$D$36,IF(J1316=36,'Equivalencia BH-BMPT'!$D$37,IF(J1316=37,'Equivalencia BH-BMPT'!$D$38,IF(J1316=38,'Equivalencia BH-BMPT'!#REF!,IF(J1316=39,'Equivalencia BH-BMPT'!$D$40,IF(J1316=40,'Equivalencia BH-BMPT'!$D$41,IF(J1316=41,'Equivalencia BH-BMPT'!$D$42,IF(J1316=42,'Equivalencia BH-BMPT'!$D$43,IF(J1316=43,'Equivalencia BH-BMPT'!$D$44,IF(J1316=44,'Equivalencia BH-BMPT'!$D$45,IF(J1316=45,'Equivalencia BH-BMPT'!$D$46,"No ha seleccionado un número de programa")))))))))))))))))))))))))))))))))))))))))))))</f>
        <v>No ha seleccionado un número de programa</v>
      </c>
      <c r="L1316" s="137"/>
      <c r="M1316" s="135"/>
      <c r="N1316" s="147"/>
      <c r="O1316" s="138"/>
      <c r="P1316" s="139"/>
      <c r="Q1316" s="140"/>
      <c r="R1316" s="140"/>
      <c r="S1316" s="140"/>
      <c r="T1316" s="140">
        <f t="shared" si="99"/>
        <v>0</v>
      </c>
      <c r="U1316" s="140"/>
      <c r="V1316" s="141"/>
      <c r="W1316" s="141"/>
      <c r="X1316" s="141"/>
      <c r="Y1316" s="135"/>
      <c r="Z1316" s="135"/>
      <c r="AA1316" s="142"/>
      <c r="AB1316" s="135"/>
      <c r="AC1316" s="135"/>
      <c r="AD1316" s="135"/>
      <c r="AE1316" s="135"/>
      <c r="AF1316" s="143" t="e">
        <f t="shared" si="100"/>
        <v>#DIV/0!</v>
      </c>
      <c r="AG1316" s="144"/>
      <c r="AH1316" s="144" t="b">
        <f t="shared" si="101"/>
        <v>1</v>
      </c>
    </row>
    <row r="1317" spans="1:34" ht="44.25" customHeight="1" thickBot="1" x14ac:dyDescent="0.3">
      <c r="A1317" s="135"/>
      <c r="B1317" s="135"/>
      <c r="C1317" s="136"/>
      <c r="D1317" s="135"/>
      <c r="E1317" s="136" t="str">
        <f>IF(D1317=1,'Tipo '!$B$2,IF(D1317=2,'Tipo '!$B$3,IF(D1317=3,'Tipo '!$B$4,IF(D1317=4,'Tipo '!$B$5,IF(D1317=5,'Tipo '!$B$6,IF(D1317=6,'Tipo '!$B$7,IF(D1317=7,'Tipo '!$B$8,IF(D1317=8,'Tipo '!$B$9,IF(D1317=9,'Tipo '!$B$10,IF(D1317=10,'Tipo '!$B$11,IF(D1317=11,'Tipo '!$B$12,IF(D1317=12,'Tipo '!$B$13,IF(D1317=13,'Tipo '!$B$14,IF(D1317=14,'Tipo '!$B$15,IF(D1317=15,'Tipo '!$B$16,IF(D1317=16,'Tipo '!$B$17,IF(D1317=17,'Tipo '!$B$18,IF(D1317=18,'Tipo '!$B$19,IF(D1317=19,'Tipo '!$B$20,IF(D1317=20,'Tipo '!$B$21,"No ha seleccionado un tipo de contrato válido"))))))))))))))))))))</f>
        <v>No ha seleccionado un tipo de contrato válido</v>
      </c>
      <c r="F1317" s="136"/>
      <c r="G1317" s="136"/>
      <c r="H1317" s="146"/>
      <c r="I1317" s="146"/>
      <c r="J1317" s="135"/>
      <c r="K1317" s="136" t="str">
        <f>IF(J1317=1,'Equivalencia BH-BMPT'!$D$2,IF(J1317=2,'Equivalencia BH-BMPT'!$D$3,IF(J1317=3,'Equivalencia BH-BMPT'!$D$4,IF(J1317=4,'Equivalencia BH-BMPT'!$D$5,IF(J1317=5,'Equivalencia BH-BMPT'!$D$6,IF(J1317=6,'Equivalencia BH-BMPT'!$D$7,IF(J1317=7,'Equivalencia BH-BMPT'!$D$8,IF(J1317=8,'Equivalencia BH-BMPT'!$D$9,IF(J1317=9,'Equivalencia BH-BMPT'!$D$10,IF(J1317=10,'Equivalencia BH-BMPT'!$D$11,IF(J1317=11,'Equivalencia BH-BMPT'!$D$12,IF(J1317=12,'Equivalencia BH-BMPT'!$D$13,IF(J1317=13,'Equivalencia BH-BMPT'!$D$14,IF(J1317=14,'Equivalencia BH-BMPT'!$D$15,IF(J1317=15,'Equivalencia BH-BMPT'!$D$16,IF(J1317=16,'Equivalencia BH-BMPT'!$D$17,IF(J1317=17,'Equivalencia BH-BMPT'!$D$18,IF(J1317=18,'Equivalencia BH-BMPT'!$D$19,IF(J1317=19,'Equivalencia BH-BMPT'!$D$20,IF(J1317=20,'Equivalencia BH-BMPT'!$D$21,IF(J1317=21,'Equivalencia BH-BMPT'!$D$22,IF(J1317=22,'Equivalencia BH-BMPT'!$D$23,IF(J1317=23,'Equivalencia BH-BMPT'!#REF!,IF(J1317=24,'Equivalencia BH-BMPT'!$D$25,IF(J1317=25,'Equivalencia BH-BMPT'!$D$26,IF(J1317=26,'Equivalencia BH-BMPT'!$D$27,IF(J1317=27,'Equivalencia BH-BMPT'!$D$28,IF(J1317=28,'Equivalencia BH-BMPT'!$D$29,IF(J1317=29,'Equivalencia BH-BMPT'!$D$30,IF(J1317=30,'Equivalencia BH-BMPT'!$D$31,IF(J1317=31,'Equivalencia BH-BMPT'!$D$32,IF(J1317=32,'Equivalencia BH-BMPT'!$D$33,IF(J1317=33,'Equivalencia BH-BMPT'!$D$34,IF(J1317=34,'Equivalencia BH-BMPT'!$D$35,IF(J1317=35,'Equivalencia BH-BMPT'!$D$36,IF(J1317=36,'Equivalencia BH-BMPT'!$D$37,IF(J1317=37,'Equivalencia BH-BMPT'!$D$38,IF(J1317=38,'Equivalencia BH-BMPT'!#REF!,IF(J1317=39,'Equivalencia BH-BMPT'!$D$40,IF(J1317=40,'Equivalencia BH-BMPT'!$D$41,IF(J1317=41,'Equivalencia BH-BMPT'!$D$42,IF(J1317=42,'Equivalencia BH-BMPT'!$D$43,IF(J1317=43,'Equivalencia BH-BMPT'!$D$44,IF(J1317=44,'Equivalencia BH-BMPT'!$D$45,IF(J1317=45,'Equivalencia BH-BMPT'!$D$46,"No ha seleccionado un número de programa")))))))))))))))))))))))))))))))))))))))))))))</f>
        <v>No ha seleccionado un número de programa</v>
      </c>
      <c r="L1317" s="137"/>
      <c r="M1317" s="135"/>
      <c r="N1317" s="147"/>
      <c r="O1317" s="138"/>
      <c r="P1317" s="139"/>
      <c r="Q1317" s="140"/>
      <c r="R1317" s="140"/>
      <c r="S1317" s="140"/>
      <c r="T1317" s="140">
        <f t="shared" si="99"/>
        <v>0</v>
      </c>
      <c r="U1317" s="140"/>
      <c r="V1317" s="141"/>
      <c r="W1317" s="141"/>
      <c r="X1317" s="141"/>
      <c r="Y1317" s="135"/>
      <c r="Z1317" s="135"/>
      <c r="AA1317" s="142"/>
      <c r="AB1317" s="135"/>
      <c r="AC1317" s="135"/>
      <c r="AD1317" s="135"/>
      <c r="AE1317" s="135"/>
      <c r="AF1317" s="143" t="e">
        <f t="shared" si="100"/>
        <v>#DIV/0!</v>
      </c>
      <c r="AG1317" s="144"/>
      <c r="AH1317" s="144" t="b">
        <f t="shared" si="101"/>
        <v>1</v>
      </c>
    </row>
    <row r="1318" spans="1:34" ht="44.25" customHeight="1" thickBot="1" x14ac:dyDescent="0.3">
      <c r="A1318" s="135"/>
      <c r="B1318" s="135"/>
      <c r="C1318" s="136"/>
      <c r="D1318" s="135"/>
      <c r="E1318" s="136" t="str">
        <f>IF(D1318=1,'Tipo '!$B$2,IF(D1318=2,'Tipo '!$B$3,IF(D1318=3,'Tipo '!$B$4,IF(D1318=4,'Tipo '!$B$5,IF(D1318=5,'Tipo '!$B$6,IF(D1318=6,'Tipo '!$B$7,IF(D1318=7,'Tipo '!$B$8,IF(D1318=8,'Tipo '!$B$9,IF(D1318=9,'Tipo '!$B$10,IF(D1318=10,'Tipo '!$B$11,IF(D1318=11,'Tipo '!$B$12,IF(D1318=12,'Tipo '!$B$13,IF(D1318=13,'Tipo '!$B$14,IF(D1318=14,'Tipo '!$B$15,IF(D1318=15,'Tipo '!$B$16,IF(D1318=16,'Tipo '!$B$17,IF(D1318=17,'Tipo '!$B$18,IF(D1318=18,'Tipo '!$B$19,IF(D1318=19,'Tipo '!$B$20,IF(D1318=20,'Tipo '!$B$21,"No ha seleccionado un tipo de contrato válido"))))))))))))))))))))</f>
        <v>No ha seleccionado un tipo de contrato válido</v>
      </c>
      <c r="F1318" s="136"/>
      <c r="G1318" s="136"/>
      <c r="H1318" s="146"/>
      <c r="I1318" s="146"/>
      <c r="J1318" s="135"/>
      <c r="K1318" s="136" t="str">
        <f>IF(J1318=1,'Equivalencia BH-BMPT'!$D$2,IF(J1318=2,'Equivalencia BH-BMPT'!$D$3,IF(J1318=3,'Equivalencia BH-BMPT'!$D$4,IF(J1318=4,'Equivalencia BH-BMPT'!$D$5,IF(J1318=5,'Equivalencia BH-BMPT'!$D$6,IF(J1318=6,'Equivalencia BH-BMPT'!$D$7,IF(J1318=7,'Equivalencia BH-BMPT'!$D$8,IF(J1318=8,'Equivalencia BH-BMPT'!$D$9,IF(J1318=9,'Equivalencia BH-BMPT'!$D$10,IF(J1318=10,'Equivalencia BH-BMPT'!$D$11,IF(J1318=11,'Equivalencia BH-BMPT'!$D$12,IF(J1318=12,'Equivalencia BH-BMPT'!$D$13,IF(J1318=13,'Equivalencia BH-BMPT'!$D$14,IF(J1318=14,'Equivalencia BH-BMPT'!$D$15,IF(J1318=15,'Equivalencia BH-BMPT'!$D$16,IF(J1318=16,'Equivalencia BH-BMPT'!$D$17,IF(J1318=17,'Equivalencia BH-BMPT'!$D$18,IF(J1318=18,'Equivalencia BH-BMPT'!$D$19,IF(J1318=19,'Equivalencia BH-BMPT'!$D$20,IF(J1318=20,'Equivalencia BH-BMPT'!$D$21,IF(J1318=21,'Equivalencia BH-BMPT'!$D$22,IF(J1318=22,'Equivalencia BH-BMPT'!$D$23,IF(J1318=23,'Equivalencia BH-BMPT'!#REF!,IF(J1318=24,'Equivalencia BH-BMPT'!$D$25,IF(J1318=25,'Equivalencia BH-BMPT'!$D$26,IF(J1318=26,'Equivalencia BH-BMPT'!$D$27,IF(J1318=27,'Equivalencia BH-BMPT'!$D$28,IF(J1318=28,'Equivalencia BH-BMPT'!$D$29,IF(J1318=29,'Equivalencia BH-BMPT'!$D$30,IF(J1318=30,'Equivalencia BH-BMPT'!$D$31,IF(J1318=31,'Equivalencia BH-BMPT'!$D$32,IF(J1318=32,'Equivalencia BH-BMPT'!$D$33,IF(J1318=33,'Equivalencia BH-BMPT'!$D$34,IF(J1318=34,'Equivalencia BH-BMPT'!$D$35,IF(J1318=35,'Equivalencia BH-BMPT'!$D$36,IF(J1318=36,'Equivalencia BH-BMPT'!$D$37,IF(J1318=37,'Equivalencia BH-BMPT'!$D$38,IF(J1318=38,'Equivalencia BH-BMPT'!#REF!,IF(J1318=39,'Equivalencia BH-BMPT'!$D$40,IF(J1318=40,'Equivalencia BH-BMPT'!$D$41,IF(J1318=41,'Equivalencia BH-BMPT'!$D$42,IF(J1318=42,'Equivalencia BH-BMPT'!$D$43,IF(J1318=43,'Equivalencia BH-BMPT'!$D$44,IF(J1318=44,'Equivalencia BH-BMPT'!$D$45,IF(J1318=45,'Equivalencia BH-BMPT'!$D$46,"No ha seleccionado un número de programa")))))))))))))))))))))))))))))))))))))))))))))</f>
        <v>No ha seleccionado un número de programa</v>
      </c>
      <c r="L1318" s="137"/>
      <c r="M1318" s="135"/>
      <c r="N1318" s="147"/>
      <c r="O1318" s="138"/>
      <c r="P1318" s="139"/>
      <c r="Q1318" s="140"/>
      <c r="R1318" s="140"/>
      <c r="S1318" s="140"/>
      <c r="T1318" s="140">
        <f t="shared" si="99"/>
        <v>0</v>
      </c>
      <c r="U1318" s="140"/>
      <c r="V1318" s="141"/>
      <c r="W1318" s="141"/>
      <c r="X1318" s="141"/>
      <c r="Y1318" s="135"/>
      <c r="Z1318" s="135"/>
      <c r="AA1318" s="142"/>
      <c r="AB1318" s="135"/>
      <c r="AC1318" s="135"/>
      <c r="AD1318" s="135"/>
      <c r="AE1318" s="135"/>
      <c r="AF1318" s="143" t="e">
        <f t="shared" si="100"/>
        <v>#DIV/0!</v>
      </c>
      <c r="AG1318" s="144"/>
      <c r="AH1318" s="144" t="b">
        <f t="shared" si="101"/>
        <v>1</v>
      </c>
    </row>
    <row r="1319" spans="1:34" ht="44.25" customHeight="1" thickBot="1" x14ac:dyDescent="0.3">
      <c r="A1319" s="135"/>
      <c r="B1319" s="135"/>
      <c r="C1319" s="136"/>
      <c r="D1319" s="135"/>
      <c r="E1319" s="136" t="str">
        <f>IF(D1319=1,'Tipo '!$B$2,IF(D1319=2,'Tipo '!$B$3,IF(D1319=3,'Tipo '!$B$4,IF(D1319=4,'Tipo '!$B$5,IF(D1319=5,'Tipo '!$B$6,IF(D1319=6,'Tipo '!$B$7,IF(D1319=7,'Tipo '!$B$8,IF(D1319=8,'Tipo '!$B$9,IF(D1319=9,'Tipo '!$B$10,IF(D1319=10,'Tipo '!$B$11,IF(D1319=11,'Tipo '!$B$12,IF(D1319=12,'Tipo '!$B$13,IF(D1319=13,'Tipo '!$B$14,IF(D1319=14,'Tipo '!$B$15,IF(D1319=15,'Tipo '!$B$16,IF(D1319=16,'Tipo '!$B$17,IF(D1319=17,'Tipo '!$B$18,IF(D1319=18,'Tipo '!$B$19,IF(D1319=19,'Tipo '!$B$20,IF(D1319=20,'Tipo '!$B$21,"No ha seleccionado un tipo de contrato válido"))))))))))))))))))))</f>
        <v>No ha seleccionado un tipo de contrato válido</v>
      </c>
      <c r="F1319" s="136"/>
      <c r="G1319" s="136"/>
      <c r="H1319" s="146"/>
      <c r="I1319" s="146"/>
      <c r="J1319" s="135"/>
      <c r="K1319" s="136" t="str">
        <f>IF(J1319=1,'Equivalencia BH-BMPT'!$D$2,IF(J1319=2,'Equivalencia BH-BMPT'!$D$3,IF(J1319=3,'Equivalencia BH-BMPT'!$D$4,IF(J1319=4,'Equivalencia BH-BMPT'!$D$5,IF(J1319=5,'Equivalencia BH-BMPT'!$D$6,IF(J1319=6,'Equivalencia BH-BMPT'!$D$7,IF(J1319=7,'Equivalencia BH-BMPT'!$D$8,IF(J1319=8,'Equivalencia BH-BMPT'!$D$9,IF(J1319=9,'Equivalencia BH-BMPT'!$D$10,IF(J1319=10,'Equivalencia BH-BMPT'!$D$11,IF(J1319=11,'Equivalencia BH-BMPT'!$D$12,IF(J1319=12,'Equivalencia BH-BMPT'!$D$13,IF(J1319=13,'Equivalencia BH-BMPT'!$D$14,IF(J1319=14,'Equivalencia BH-BMPT'!$D$15,IF(J1319=15,'Equivalencia BH-BMPT'!$D$16,IF(J1319=16,'Equivalencia BH-BMPT'!$D$17,IF(J1319=17,'Equivalencia BH-BMPT'!$D$18,IF(J1319=18,'Equivalencia BH-BMPT'!$D$19,IF(J1319=19,'Equivalencia BH-BMPT'!$D$20,IF(J1319=20,'Equivalencia BH-BMPT'!$D$21,IF(J1319=21,'Equivalencia BH-BMPT'!$D$22,IF(J1319=22,'Equivalencia BH-BMPT'!$D$23,IF(J1319=23,'Equivalencia BH-BMPT'!#REF!,IF(J1319=24,'Equivalencia BH-BMPT'!$D$25,IF(J1319=25,'Equivalencia BH-BMPT'!$D$26,IF(J1319=26,'Equivalencia BH-BMPT'!$D$27,IF(J1319=27,'Equivalencia BH-BMPT'!$D$28,IF(J1319=28,'Equivalencia BH-BMPT'!$D$29,IF(J1319=29,'Equivalencia BH-BMPT'!$D$30,IF(J1319=30,'Equivalencia BH-BMPT'!$D$31,IF(J1319=31,'Equivalencia BH-BMPT'!$D$32,IF(J1319=32,'Equivalencia BH-BMPT'!$D$33,IF(J1319=33,'Equivalencia BH-BMPT'!$D$34,IF(J1319=34,'Equivalencia BH-BMPT'!$D$35,IF(J1319=35,'Equivalencia BH-BMPT'!$D$36,IF(J1319=36,'Equivalencia BH-BMPT'!$D$37,IF(J1319=37,'Equivalencia BH-BMPT'!$D$38,IF(J1319=38,'Equivalencia BH-BMPT'!#REF!,IF(J1319=39,'Equivalencia BH-BMPT'!$D$40,IF(J1319=40,'Equivalencia BH-BMPT'!$D$41,IF(J1319=41,'Equivalencia BH-BMPT'!$D$42,IF(J1319=42,'Equivalencia BH-BMPT'!$D$43,IF(J1319=43,'Equivalencia BH-BMPT'!$D$44,IF(J1319=44,'Equivalencia BH-BMPT'!$D$45,IF(J1319=45,'Equivalencia BH-BMPT'!$D$46,"No ha seleccionado un número de programa")))))))))))))))))))))))))))))))))))))))))))))</f>
        <v>No ha seleccionado un número de programa</v>
      </c>
      <c r="L1319" s="137"/>
      <c r="M1319" s="135"/>
      <c r="N1319" s="147"/>
      <c r="O1319" s="138"/>
      <c r="P1319" s="139"/>
      <c r="Q1319" s="140"/>
      <c r="R1319" s="140"/>
      <c r="S1319" s="140"/>
      <c r="T1319" s="140">
        <f t="shared" si="99"/>
        <v>0</v>
      </c>
      <c r="U1319" s="140"/>
      <c r="V1319" s="141"/>
      <c r="W1319" s="141"/>
      <c r="X1319" s="141"/>
      <c r="Y1319" s="135"/>
      <c r="Z1319" s="135"/>
      <c r="AA1319" s="142"/>
      <c r="AB1319" s="135"/>
      <c r="AC1319" s="135"/>
      <c r="AD1319" s="135"/>
      <c r="AE1319" s="135"/>
      <c r="AF1319" s="143" t="e">
        <f t="shared" si="100"/>
        <v>#DIV/0!</v>
      </c>
      <c r="AG1319" s="144"/>
      <c r="AH1319" s="144" t="b">
        <f t="shared" si="101"/>
        <v>1</v>
      </c>
    </row>
    <row r="1320" spans="1:34" ht="44.25" customHeight="1" thickBot="1" x14ac:dyDescent="0.3">
      <c r="A1320" s="135"/>
      <c r="B1320" s="135"/>
      <c r="C1320" s="136"/>
      <c r="D1320" s="135"/>
      <c r="E1320" s="136" t="str">
        <f>IF(D1320=1,'Tipo '!$B$2,IF(D1320=2,'Tipo '!$B$3,IF(D1320=3,'Tipo '!$B$4,IF(D1320=4,'Tipo '!$B$5,IF(D1320=5,'Tipo '!$B$6,IF(D1320=6,'Tipo '!$B$7,IF(D1320=7,'Tipo '!$B$8,IF(D1320=8,'Tipo '!$B$9,IF(D1320=9,'Tipo '!$B$10,IF(D1320=10,'Tipo '!$B$11,IF(D1320=11,'Tipo '!$B$12,IF(D1320=12,'Tipo '!$B$13,IF(D1320=13,'Tipo '!$B$14,IF(D1320=14,'Tipo '!$B$15,IF(D1320=15,'Tipo '!$B$16,IF(D1320=16,'Tipo '!$B$17,IF(D1320=17,'Tipo '!$B$18,IF(D1320=18,'Tipo '!$B$19,IF(D1320=19,'Tipo '!$B$20,IF(D1320=20,'Tipo '!$B$21,"No ha seleccionado un tipo de contrato válido"))))))))))))))))))))</f>
        <v>No ha seleccionado un tipo de contrato válido</v>
      </c>
      <c r="F1320" s="136"/>
      <c r="G1320" s="136"/>
      <c r="H1320" s="146"/>
      <c r="I1320" s="146"/>
      <c r="J1320" s="135"/>
      <c r="K1320" s="136" t="str">
        <f>IF(J1320=1,'Equivalencia BH-BMPT'!$D$2,IF(J1320=2,'Equivalencia BH-BMPT'!$D$3,IF(J1320=3,'Equivalencia BH-BMPT'!$D$4,IF(J1320=4,'Equivalencia BH-BMPT'!$D$5,IF(J1320=5,'Equivalencia BH-BMPT'!$D$6,IF(J1320=6,'Equivalencia BH-BMPT'!$D$7,IF(J1320=7,'Equivalencia BH-BMPT'!$D$8,IF(J1320=8,'Equivalencia BH-BMPT'!$D$9,IF(J1320=9,'Equivalencia BH-BMPT'!$D$10,IF(J1320=10,'Equivalencia BH-BMPT'!$D$11,IF(J1320=11,'Equivalencia BH-BMPT'!$D$12,IF(J1320=12,'Equivalencia BH-BMPT'!$D$13,IF(J1320=13,'Equivalencia BH-BMPT'!$D$14,IF(J1320=14,'Equivalencia BH-BMPT'!$D$15,IF(J1320=15,'Equivalencia BH-BMPT'!$D$16,IF(J1320=16,'Equivalencia BH-BMPT'!$D$17,IF(J1320=17,'Equivalencia BH-BMPT'!$D$18,IF(J1320=18,'Equivalencia BH-BMPT'!$D$19,IF(J1320=19,'Equivalencia BH-BMPT'!$D$20,IF(J1320=20,'Equivalencia BH-BMPT'!$D$21,IF(J1320=21,'Equivalencia BH-BMPT'!$D$22,IF(J1320=22,'Equivalencia BH-BMPT'!$D$23,IF(J1320=23,'Equivalencia BH-BMPT'!#REF!,IF(J1320=24,'Equivalencia BH-BMPT'!$D$25,IF(J1320=25,'Equivalencia BH-BMPT'!$D$26,IF(J1320=26,'Equivalencia BH-BMPT'!$D$27,IF(J1320=27,'Equivalencia BH-BMPT'!$D$28,IF(J1320=28,'Equivalencia BH-BMPT'!$D$29,IF(J1320=29,'Equivalencia BH-BMPT'!$D$30,IF(J1320=30,'Equivalencia BH-BMPT'!$D$31,IF(J1320=31,'Equivalencia BH-BMPT'!$D$32,IF(J1320=32,'Equivalencia BH-BMPT'!$D$33,IF(J1320=33,'Equivalencia BH-BMPT'!$D$34,IF(J1320=34,'Equivalencia BH-BMPT'!$D$35,IF(J1320=35,'Equivalencia BH-BMPT'!$D$36,IF(J1320=36,'Equivalencia BH-BMPT'!$D$37,IF(J1320=37,'Equivalencia BH-BMPT'!$D$38,IF(J1320=38,'Equivalencia BH-BMPT'!#REF!,IF(J1320=39,'Equivalencia BH-BMPT'!$D$40,IF(J1320=40,'Equivalencia BH-BMPT'!$D$41,IF(J1320=41,'Equivalencia BH-BMPT'!$D$42,IF(J1320=42,'Equivalencia BH-BMPT'!$D$43,IF(J1320=43,'Equivalencia BH-BMPT'!$D$44,IF(J1320=44,'Equivalencia BH-BMPT'!$D$45,IF(J1320=45,'Equivalencia BH-BMPT'!$D$46,"No ha seleccionado un número de programa")))))))))))))))))))))))))))))))))))))))))))))</f>
        <v>No ha seleccionado un número de programa</v>
      </c>
      <c r="L1320" s="137"/>
      <c r="M1320" s="135"/>
      <c r="N1320" s="147"/>
      <c r="O1320" s="138"/>
      <c r="P1320" s="139"/>
      <c r="Q1320" s="140"/>
      <c r="R1320" s="140"/>
      <c r="S1320" s="140"/>
      <c r="T1320" s="140">
        <f t="shared" si="99"/>
        <v>0</v>
      </c>
      <c r="U1320" s="140"/>
      <c r="V1320" s="141"/>
      <c r="W1320" s="141"/>
      <c r="X1320" s="141"/>
      <c r="Y1320" s="135"/>
      <c r="Z1320" s="135"/>
      <c r="AA1320" s="142"/>
      <c r="AB1320" s="135"/>
      <c r="AC1320" s="135"/>
      <c r="AD1320" s="135"/>
      <c r="AE1320" s="135"/>
      <c r="AF1320" s="143" t="e">
        <f t="shared" si="100"/>
        <v>#DIV/0!</v>
      </c>
      <c r="AG1320" s="144"/>
      <c r="AH1320" s="144" t="b">
        <f t="shared" si="101"/>
        <v>1</v>
      </c>
    </row>
    <row r="1321" spans="1:34" ht="44.25" customHeight="1" thickBot="1" x14ac:dyDescent="0.3">
      <c r="A1321" s="135"/>
      <c r="B1321" s="135"/>
      <c r="C1321" s="136"/>
      <c r="D1321" s="135"/>
      <c r="E1321" s="136" t="str">
        <f>IF(D1321=1,'Tipo '!$B$2,IF(D1321=2,'Tipo '!$B$3,IF(D1321=3,'Tipo '!$B$4,IF(D1321=4,'Tipo '!$B$5,IF(D1321=5,'Tipo '!$B$6,IF(D1321=6,'Tipo '!$B$7,IF(D1321=7,'Tipo '!$B$8,IF(D1321=8,'Tipo '!$B$9,IF(D1321=9,'Tipo '!$B$10,IF(D1321=10,'Tipo '!$B$11,IF(D1321=11,'Tipo '!$B$12,IF(D1321=12,'Tipo '!$B$13,IF(D1321=13,'Tipo '!$B$14,IF(D1321=14,'Tipo '!$B$15,IF(D1321=15,'Tipo '!$B$16,IF(D1321=16,'Tipo '!$B$17,IF(D1321=17,'Tipo '!$B$18,IF(D1321=18,'Tipo '!$B$19,IF(D1321=19,'Tipo '!$B$20,IF(D1321=20,'Tipo '!$B$21,"No ha seleccionado un tipo de contrato válido"))))))))))))))))))))</f>
        <v>No ha seleccionado un tipo de contrato válido</v>
      </c>
      <c r="F1321" s="136"/>
      <c r="G1321" s="136"/>
      <c r="H1321" s="146"/>
      <c r="I1321" s="146"/>
      <c r="J1321" s="135"/>
      <c r="K1321" s="136" t="str">
        <f>IF(J1321=1,'Equivalencia BH-BMPT'!$D$2,IF(J1321=2,'Equivalencia BH-BMPT'!$D$3,IF(J1321=3,'Equivalencia BH-BMPT'!$D$4,IF(J1321=4,'Equivalencia BH-BMPT'!$D$5,IF(J1321=5,'Equivalencia BH-BMPT'!$D$6,IF(J1321=6,'Equivalencia BH-BMPT'!$D$7,IF(J1321=7,'Equivalencia BH-BMPT'!$D$8,IF(J1321=8,'Equivalencia BH-BMPT'!$D$9,IF(J1321=9,'Equivalencia BH-BMPT'!$D$10,IF(J1321=10,'Equivalencia BH-BMPT'!$D$11,IF(J1321=11,'Equivalencia BH-BMPT'!$D$12,IF(J1321=12,'Equivalencia BH-BMPT'!$D$13,IF(J1321=13,'Equivalencia BH-BMPT'!$D$14,IF(J1321=14,'Equivalencia BH-BMPT'!$D$15,IF(J1321=15,'Equivalencia BH-BMPT'!$D$16,IF(J1321=16,'Equivalencia BH-BMPT'!$D$17,IF(J1321=17,'Equivalencia BH-BMPT'!$D$18,IF(J1321=18,'Equivalencia BH-BMPT'!$D$19,IF(J1321=19,'Equivalencia BH-BMPT'!$D$20,IF(J1321=20,'Equivalencia BH-BMPT'!$D$21,IF(J1321=21,'Equivalencia BH-BMPT'!$D$22,IF(J1321=22,'Equivalencia BH-BMPT'!$D$23,IF(J1321=23,'Equivalencia BH-BMPT'!#REF!,IF(J1321=24,'Equivalencia BH-BMPT'!$D$25,IF(J1321=25,'Equivalencia BH-BMPT'!$D$26,IF(J1321=26,'Equivalencia BH-BMPT'!$D$27,IF(J1321=27,'Equivalencia BH-BMPT'!$D$28,IF(J1321=28,'Equivalencia BH-BMPT'!$D$29,IF(J1321=29,'Equivalencia BH-BMPT'!$D$30,IF(J1321=30,'Equivalencia BH-BMPT'!$D$31,IF(J1321=31,'Equivalencia BH-BMPT'!$D$32,IF(J1321=32,'Equivalencia BH-BMPT'!$D$33,IF(J1321=33,'Equivalencia BH-BMPT'!$D$34,IF(J1321=34,'Equivalencia BH-BMPT'!$D$35,IF(J1321=35,'Equivalencia BH-BMPT'!$D$36,IF(J1321=36,'Equivalencia BH-BMPT'!$D$37,IF(J1321=37,'Equivalencia BH-BMPT'!$D$38,IF(J1321=38,'Equivalencia BH-BMPT'!#REF!,IF(J1321=39,'Equivalencia BH-BMPT'!$D$40,IF(J1321=40,'Equivalencia BH-BMPT'!$D$41,IF(J1321=41,'Equivalencia BH-BMPT'!$D$42,IF(J1321=42,'Equivalencia BH-BMPT'!$D$43,IF(J1321=43,'Equivalencia BH-BMPT'!$D$44,IF(J1321=44,'Equivalencia BH-BMPT'!$D$45,IF(J1321=45,'Equivalencia BH-BMPT'!$D$46,"No ha seleccionado un número de programa")))))))))))))))))))))))))))))))))))))))))))))</f>
        <v>No ha seleccionado un número de programa</v>
      </c>
      <c r="L1321" s="137"/>
      <c r="M1321" s="135"/>
      <c r="N1321" s="147"/>
      <c r="O1321" s="138"/>
      <c r="P1321" s="139"/>
      <c r="Q1321" s="140"/>
      <c r="R1321" s="140"/>
      <c r="S1321" s="140"/>
      <c r="T1321" s="140">
        <f t="shared" si="99"/>
        <v>0</v>
      </c>
      <c r="U1321" s="140"/>
      <c r="V1321" s="141"/>
      <c r="W1321" s="141"/>
      <c r="X1321" s="141"/>
      <c r="Y1321" s="135"/>
      <c r="Z1321" s="135"/>
      <c r="AA1321" s="142"/>
      <c r="AB1321" s="135"/>
      <c r="AC1321" s="135"/>
      <c r="AD1321" s="135"/>
      <c r="AE1321" s="135"/>
      <c r="AF1321" s="143" t="e">
        <f t="shared" si="100"/>
        <v>#DIV/0!</v>
      </c>
      <c r="AG1321" s="144"/>
      <c r="AH1321" s="144" t="b">
        <f t="shared" si="101"/>
        <v>1</v>
      </c>
    </row>
    <row r="1322" spans="1:34" ht="44.25" customHeight="1" thickBot="1" x14ac:dyDescent="0.3">
      <c r="A1322" s="135"/>
      <c r="B1322" s="135"/>
      <c r="C1322" s="136"/>
      <c r="D1322" s="135"/>
      <c r="E1322" s="136" t="str">
        <f>IF(D1322=1,'Tipo '!$B$2,IF(D1322=2,'Tipo '!$B$3,IF(D1322=3,'Tipo '!$B$4,IF(D1322=4,'Tipo '!$B$5,IF(D1322=5,'Tipo '!$B$6,IF(D1322=6,'Tipo '!$B$7,IF(D1322=7,'Tipo '!$B$8,IF(D1322=8,'Tipo '!$B$9,IF(D1322=9,'Tipo '!$B$10,IF(D1322=10,'Tipo '!$B$11,IF(D1322=11,'Tipo '!$B$12,IF(D1322=12,'Tipo '!$B$13,IF(D1322=13,'Tipo '!$B$14,IF(D1322=14,'Tipo '!$B$15,IF(D1322=15,'Tipo '!$B$16,IF(D1322=16,'Tipo '!$B$17,IF(D1322=17,'Tipo '!$B$18,IF(D1322=18,'Tipo '!$B$19,IF(D1322=19,'Tipo '!$B$20,IF(D1322=20,'Tipo '!$B$21,"No ha seleccionado un tipo de contrato válido"))))))))))))))))))))</f>
        <v>No ha seleccionado un tipo de contrato válido</v>
      </c>
      <c r="F1322" s="136"/>
      <c r="G1322" s="136"/>
      <c r="H1322" s="146"/>
      <c r="I1322" s="146"/>
      <c r="J1322" s="135"/>
      <c r="K1322" s="136" t="str">
        <f>IF(J1322=1,'Equivalencia BH-BMPT'!$D$2,IF(J1322=2,'Equivalencia BH-BMPT'!$D$3,IF(J1322=3,'Equivalencia BH-BMPT'!$D$4,IF(J1322=4,'Equivalencia BH-BMPT'!$D$5,IF(J1322=5,'Equivalencia BH-BMPT'!$D$6,IF(J1322=6,'Equivalencia BH-BMPT'!$D$7,IF(J1322=7,'Equivalencia BH-BMPT'!$D$8,IF(J1322=8,'Equivalencia BH-BMPT'!$D$9,IF(J1322=9,'Equivalencia BH-BMPT'!$D$10,IF(J1322=10,'Equivalencia BH-BMPT'!$D$11,IF(J1322=11,'Equivalencia BH-BMPT'!$D$12,IF(J1322=12,'Equivalencia BH-BMPT'!$D$13,IF(J1322=13,'Equivalencia BH-BMPT'!$D$14,IF(J1322=14,'Equivalencia BH-BMPT'!$D$15,IF(J1322=15,'Equivalencia BH-BMPT'!$D$16,IF(J1322=16,'Equivalencia BH-BMPT'!$D$17,IF(J1322=17,'Equivalencia BH-BMPT'!$D$18,IF(J1322=18,'Equivalencia BH-BMPT'!$D$19,IF(J1322=19,'Equivalencia BH-BMPT'!$D$20,IF(J1322=20,'Equivalencia BH-BMPT'!$D$21,IF(J1322=21,'Equivalencia BH-BMPT'!$D$22,IF(J1322=22,'Equivalencia BH-BMPT'!$D$23,IF(J1322=23,'Equivalencia BH-BMPT'!#REF!,IF(J1322=24,'Equivalencia BH-BMPT'!$D$25,IF(J1322=25,'Equivalencia BH-BMPT'!$D$26,IF(J1322=26,'Equivalencia BH-BMPT'!$D$27,IF(J1322=27,'Equivalencia BH-BMPT'!$D$28,IF(J1322=28,'Equivalencia BH-BMPT'!$D$29,IF(J1322=29,'Equivalencia BH-BMPT'!$D$30,IF(J1322=30,'Equivalencia BH-BMPT'!$D$31,IF(J1322=31,'Equivalencia BH-BMPT'!$D$32,IF(J1322=32,'Equivalencia BH-BMPT'!$D$33,IF(J1322=33,'Equivalencia BH-BMPT'!$D$34,IF(J1322=34,'Equivalencia BH-BMPT'!$D$35,IF(J1322=35,'Equivalencia BH-BMPT'!$D$36,IF(J1322=36,'Equivalencia BH-BMPT'!$D$37,IF(J1322=37,'Equivalencia BH-BMPT'!$D$38,IF(J1322=38,'Equivalencia BH-BMPT'!#REF!,IF(J1322=39,'Equivalencia BH-BMPT'!$D$40,IF(J1322=40,'Equivalencia BH-BMPT'!$D$41,IF(J1322=41,'Equivalencia BH-BMPT'!$D$42,IF(J1322=42,'Equivalencia BH-BMPT'!$D$43,IF(J1322=43,'Equivalencia BH-BMPT'!$D$44,IF(J1322=44,'Equivalencia BH-BMPT'!$D$45,IF(J1322=45,'Equivalencia BH-BMPT'!$D$46,"No ha seleccionado un número de programa")))))))))))))))))))))))))))))))))))))))))))))</f>
        <v>No ha seleccionado un número de programa</v>
      </c>
      <c r="L1322" s="137"/>
      <c r="M1322" s="135"/>
      <c r="N1322" s="147"/>
      <c r="O1322" s="138"/>
      <c r="P1322" s="139"/>
      <c r="Q1322" s="140"/>
      <c r="R1322" s="140"/>
      <c r="S1322" s="140"/>
      <c r="T1322" s="140">
        <f t="shared" si="99"/>
        <v>0</v>
      </c>
      <c r="U1322" s="140"/>
      <c r="V1322" s="141"/>
      <c r="W1322" s="141"/>
      <c r="X1322" s="141"/>
      <c r="Y1322" s="135"/>
      <c r="Z1322" s="135"/>
      <c r="AA1322" s="142"/>
      <c r="AB1322" s="135"/>
      <c r="AC1322" s="135"/>
      <c r="AD1322" s="135"/>
      <c r="AE1322" s="135"/>
      <c r="AF1322" s="143" t="e">
        <f t="shared" si="100"/>
        <v>#DIV/0!</v>
      </c>
      <c r="AG1322" s="144"/>
      <c r="AH1322" s="144" t="b">
        <f t="shared" si="101"/>
        <v>1</v>
      </c>
    </row>
    <row r="1323" spans="1:34" ht="44.25" customHeight="1" thickBot="1" x14ac:dyDescent="0.3">
      <c r="A1323" s="135"/>
      <c r="B1323" s="135"/>
      <c r="C1323" s="136"/>
      <c r="D1323" s="135"/>
      <c r="E1323" s="136" t="str">
        <f>IF(D1323=1,'Tipo '!$B$2,IF(D1323=2,'Tipo '!$B$3,IF(D1323=3,'Tipo '!$B$4,IF(D1323=4,'Tipo '!$B$5,IF(D1323=5,'Tipo '!$B$6,IF(D1323=6,'Tipo '!$B$7,IF(D1323=7,'Tipo '!$B$8,IF(D1323=8,'Tipo '!$B$9,IF(D1323=9,'Tipo '!$B$10,IF(D1323=10,'Tipo '!$B$11,IF(D1323=11,'Tipo '!$B$12,IF(D1323=12,'Tipo '!$B$13,IF(D1323=13,'Tipo '!$B$14,IF(D1323=14,'Tipo '!$B$15,IF(D1323=15,'Tipo '!$B$16,IF(D1323=16,'Tipo '!$B$17,IF(D1323=17,'Tipo '!$B$18,IF(D1323=18,'Tipo '!$B$19,IF(D1323=19,'Tipo '!$B$20,IF(D1323=20,'Tipo '!$B$21,"No ha seleccionado un tipo de contrato válido"))))))))))))))))))))</f>
        <v>No ha seleccionado un tipo de contrato válido</v>
      </c>
      <c r="F1323" s="136"/>
      <c r="G1323" s="136"/>
      <c r="H1323" s="146"/>
      <c r="I1323" s="146"/>
      <c r="J1323" s="135"/>
      <c r="K1323" s="136" t="str">
        <f>IF(J1323=1,'Equivalencia BH-BMPT'!$D$2,IF(J1323=2,'Equivalencia BH-BMPT'!$D$3,IF(J1323=3,'Equivalencia BH-BMPT'!$D$4,IF(J1323=4,'Equivalencia BH-BMPT'!$D$5,IF(J1323=5,'Equivalencia BH-BMPT'!$D$6,IF(J1323=6,'Equivalencia BH-BMPT'!$D$7,IF(J1323=7,'Equivalencia BH-BMPT'!$D$8,IF(J1323=8,'Equivalencia BH-BMPT'!$D$9,IF(J1323=9,'Equivalencia BH-BMPT'!$D$10,IF(J1323=10,'Equivalencia BH-BMPT'!$D$11,IF(J1323=11,'Equivalencia BH-BMPT'!$D$12,IF(J1323=12,'Equivalencia BH-BMPT'!$D$13,IF(J1323=13,'Equivalencia BH-BMPT'!$D$14,IF(J1323=14,'Equivalencia BH-BMPT'!$D$15,IF(J1323=15,'Equivalencia BH-BMPT'!$D$16,IF(J1323=16,'Equivalencia BH-BMPT'!$D$17,IF(J1323=17,'Equivalencia BH-BMPT'!$D$18,IF(J1323=18,'Equivalencia BH-BMPT'!$D$19,IF(J1323=19,'Equivalencia BH-BMPT'!$D$20,IF(J1323=20,'Equivalencia BH-BMPT'!$D$21,IF(J1323=21,'Equivalencia BH-BMPT'!$D$22,IF(J1323=22,'Equivalencia BH-BMPT'!$D$23,IF(J1323=23,'Equivalencia BH-BMPT'!#REF!,IF(J1323=24,'Equivalencia BH-BMPT'!$D$25,IF(J1323=25,'Equivalencia BH-BMPT'!$D$26,IF(J1323=26,'Equivalencia BH-BMPT'!$D$27,IF(J1323=27,'Equivalencia BH-BMPT'!$D$28,IF(J1323=28,'Equivalencia BH-BMPT'!$D$29,IF(J1323=29,'Equivalencia BH-BMPT'!$D$30,IF(J1323=30,'Equivalencia BH-BMPT'!$D$31,IF(J1323=31,'Equivalencia BH-BMPT'!$D$32,IF(J1323=32,'Equivalencia BH-BMPT'!$D$33,IF(J1323=33,'Equivalencia BH-BMPT'!$D$34,IF(J1323=34,'Equivalencia BH-BMPT'!$D$35,IF(J1323=35,'Equivalencia BH-BMPT'!$D$36,IF(J1323=36,'Equivalencia BH-BMPT'!$D$37,IF(J1323=37,'Equivalencia BH-BMPT'!$D$38,IF(J1323=38,'Equivalencia BH-BMPT'!#REF!,IF(J1323=39,'Equivalencia BH-BMPT'!$D$40,IF(J1323=40,'Equivalencia BH-BMPT'!$D$41,IF(J1323=41,'Equivalencia BH-BMPT'!$D$42,IF(J1323=42,'Equivalencia BH-BMPT'!$D$43,IF(J1323=43,'Equivalencia BH-BMPT'!$D$44,IF(J1323=44,'Equivalencia BH-BMPT'!$D$45,IF(J1323=45,'Equivalencia BH-BMPT'!$D$46,"No ha seleccionado un número de programa")))))))))))))))))))))))))))))))))))))))))))))</f>
        <v>No ha seleccionado un número de programa</v>
      </c>
      <c r="L1323" s="137"/>
      <c r="M1323" s="135"/>
      <c r="N1323" s="147"/>
      <c r="O1323" s="138"/>
      <c r="P1323" s="139"/>
      <c r="Q1323" s="140"/>
      <c r="R1323" s="140"/>
      <c r="S1323" s="140"/>
      <c r="T1323" s="140">
        <f t="shared" si="99"/>
        <v>0</v>
      </c>
      <c r="U1323" s="140"/>
      <c r="V1323" s="141"/>
      <c r="W1323" s="141"/>
      <c r="X1323" s="141"/>
      <c r="Y1323" s="135"/>
      <c r="Z1323" s="135"/>
      <c r="AA1323" s="142"/>
      <c r="AB1323" s="135"/>
      <c r="AC1323" s="135"/>
      <c r="AD1323" s="135"/>
      <c r="AE1323" s="135"/>
      <c r="AF1323" s="143" t="e">
        <f t="shared" si="100"/>
        <v>#DIV/0!</v>
      </c>
      <c r="AG1323" s="144"/>
      <c r="AH1323" s="144" t="b">
        <f t="shared" si="101"/>
        <v>1</v>
      </c>
    </row>
    <row r="1324" spans="1:34" ht="44.25" customHeight="1" thickBot="1" x14ac:dyDescent="0.3">
      <c r="A1324" s="135"/>
      <c r="B1324" s="135"/>
      <c r="C1324" s="136"/>
      <c r="D1324" s="135"/>
      <c r="E1324" s="136" t="str">
        <f>IF(D1324=1,'Tipo '!$B$2,IF(D1324=2,'Tipo '!$B$3,IF(D1324=3,'Tipo '!$B$4,IF(D1324=4,'Tipo '!$B$5,IF(D1324=5,'Tipo '!$B$6,IF(D1324=6,'Tipo '!$B$7,IF(D1324=7,'Tipo '!$B$8,IF(D1324=8,'Tipo '!$B$9,IF(D1324=9,'Tipo '!$B$10,IF(D1324=10,'Tipo '!$B$11,IF(D1324=11,'Tipo '!$B$12,IF(D1324=12,'Tipo '!$B$13,IF(D1324=13,'Tipo '!$B$14,IF(D1324=14,'Tipo '!$B$15,IF(D1324=15,'Tipo '!$B$16,IF(D1324=16,'Tipo '!$B$17,IF(D1324=17,'Tipo '!$B$18,IF(D1324=18,'Tipo '!$B$19,IF(D1324=19,'Tipo '!$B$20,IF(D1324=20,'Tipo '!$B$21,"No ha seleccionado un tipo de contrato válido"))))))))))))))))))))</f>
        <v>No ha seleccionado un tipo de contrato válido</v>
      </c>
      <c r="F1324" s="136"/>
      <c r="G1324" s="136"/>
      <c r="H1324" s="146"/>
      <c r="I1324" s="146"/>
      <c r="J1324" s="135"/>
      <c r="K1324" s="136" t="str">
        <f>IF(J1324=1,'Equivalencia BH-BMPT'!$D$2,IF(J1324=2,'Equivalencia BH-BMPT'!$D$3,IF(J1324=3,'Equivalencia BH-BMPT'!$D$4,IF(J1324=4,'Equivalencia BH-BMPT'!$D$5,IF(J1324=5,'Equivalencia BH-BMPT'!$D$6,IF(J1324=6,'Equivalencia BH-BMPT'!$D$7,IF(J1324=7,'Equivalencia BH-BMPT'!$D$8,IF(J1324=8,'Equivalencia BH-BMPT'!$D$9,IF(J1324=9,'Equivalencia BH-BMPT'!$D$10,IF(J1324=10,'Equivalencia BH-BMPT'!$D$11,IF(J1324=11,'Equivalencia BH-BMPT'!$D$12,IF(J1324=12,'Equivalencia BH-BMPT'!$D$13,IF(J1324=13,'Equivalencia BH-BMPT'!$D$14,IF(J1324=14,'Equivalencia BH-BMPT'!$D$15,IF(J1324=15,'Equivalencia BH-BMPT'!$D$16,IF(J1324=16,'Equivalencia BH-BMPT'!$D$17,IF(J1324=17,'Equivalencia BH-BMPT'!$D$18,IF(J1324=18,'Equivalencia BH-BMPT'!$D$19,IF(J1324=19,'Equivalencia BH-BMPT'!$D$20,IF(J1324=20,'Equivalencia BH-BMPT'!$D$21,IF(J1324=21,'Equivalencia BH-BMPT'!$D$22,IF(J1324=22,'Equivalencia BH-BMPT'!$D$23,IF(J1324=23,'Equivalencia BH-BMPT'!#REF!,IF(J1324=24,'Equivalencia BH-BMPT'!$D$25,IF(J1324=25,'Equivalencia BH-BMPT'!$D$26,IF(J1324=26,'Equivalencia BH-BMPT'!$D$27,IF(J1324=27,'Equivalencia BH-BMPT'!$D$28,IF(J1324=28,'Equivalencia BH-BMPT'!$D$29,IF(J1324=29,'Equivalencia BH-BMPT'!$D$30,IF(J1324=30,'Equivalencia BH-BMPT'!$D$31,IF(J1324=31,'Equivalencia BH-BMPT'!$D$32,IF(J1324=32,'Equivalencia BH-BMPT'!$D$33,IF(J1324=33,'Equivalencia BH-BMPT'!$D$34,IF(J1324=34,'Equivalencia BH-BMPT'!$D$35,IF(J1324=35,'Equivalencia BH-BMPT'!$D$36,IF(J1324=36,'Equivalencia BH-BMPT'!$D$37,IF(J1324=37,'Equivalencia BH-BMPT'!$D$38,IF(J1324=38,'Equivalencia BH-BMPT'!#REF!,IF(J1324=39,'Equivalencia BH-BMPT'!$D$40,IF(J1324=40,'Equivalencia BH-BMPT'!$D$41,IF(J1324=41,'Equivalencia BH-BMPT'!$D$42,IF(J1324=42,'Equivalencia BH-BMPT'!$D$43,IF(J1324=43,'Equivalencia BH-BMPT'!$D$44,IF(J1324=44,'Equivalencia BH-BMPT'!$D$45,IF(J1324=45,'Equivalencia BH-BMPT'!$D$46,"No ha seleccionado un número de programa")))))))))))))))))))))))))))))))))))))))))))))</f>
        <v>No ha seleccionado un número de programa</v>
      </c>
      <c r="L1324" s="137"/>
      <c r="M1324" s="135"/>
      <c r="N1324" s="147"/>
      <c r="O1324" s="138"/>
      <c r="P1324" s="139"/>
      <c r="Q1324" s="140"/>
      <c r="R1324" s="140"/>
      <c r="S1324" s="140"/>
      <c r="T1324" s="140">
        <f t="shared" ref="T1324:T1381" si="102">O1324+Q1324+S1324</f>
        <v>0</v>
      </c>
      <c r="U1324" s="140"/>
      <c r="V1324" s="141"/>
      <c r="W1324" s="141"/>
      <c r="X1324" s="141"/>
      <c r="Y1324" s="135"/>
      <c r="Z1324" s="135"/>
      <c r="AA1324" s="142"/>
      <c r="AB1324" s="135"/>
      <c r="AC1324" s="135"/>
      <c r="AD1324" s="135"/>
      <c r="AE1324" s="135"/>
      <c r="AF1324" s="143" t="e">
        <f t="shared" ref="AF1324:AF1381" si="103">SUM(U1324/T1324)</f>
        <v>#DIV/0!</v>
      </c>
      <c r="AG1324" s="144"/>
      <c r="AH1324" s="144" t="b">
        <f t="shared" ref="AH1324:AH1381" si="104">IF(I1324="Funcionamiento",J1324=0,J1324="")</f>
        <v>1</v>
      </c>
    </row>
    <row r="1325" spans="1:34" ht="44.25" customHeight="1" thickBot="1" x14ac:dyDescent="0.3">
      <c r="A1325" s="135"/>
      <c r="B1325" s="135"/>
      <c r="C1325" s="136"/>
      <c r="D1325" s="135"/>
      <c r="E1325" s="136" t="str">
        <f>IF(D1325=1,'Tipo '!$B$2,IF(D1325=2,'Tipo '!$B$3,IF(D1325=3,'Tipo '!$B$4,IF(D1325=4,'Tipo '!$B$5,IF(D1325=5,'Tipo '!$B$6,IF(D1325=6,'Tipo '!$B$7,IF(D1325=7,'Tipo '!$B$8,IF(D1325=8,'Tipo '!$B$9,IF(D1325=9,'Tipo '!$B$10,IF(D1325=10,'Tipo '!$B$11,IF(D1325=11,'Tipo '!$B$12,IF(D1325=12,'Tipo '!$B$13,IF(D1325=13,'Tipo '!$B$14,IF(D1325=14,'Tipo '!$B$15,IF(D1325=15,'Tipo '!$B$16,IF(D1325=16,'Tipo '!$B$17,IF(D1325=17,'Tipo '!$B$18,IF(D1325=18,'Tipo '!$B$19,IF(D1325=19,'Tipo '!$B$20,IF(D1325=20,'Tipo '!$B$21,"No ha seleccionado un tipo de contrato válido"))))))))))))))))))))</f>
        <v>No ha seleccionado un tipo de contrato válido</v>
      </c>
      <c r="F1325" s="136"/>
      <c r="G1325" s="136"/>
      <c r="H1325" s="146"/>
      <c r="I1325" s="146"/>
      <c r="J1325" s="135"/>
      <c r="K1325" s="136" t="str">
        <f>IF(J1325=1,'Equivalencia BH-BMPT'!$D$2,IF(J1325=2,'Equivalencia BH-BMPT'!$D$3,IF(J1325=3,'Equivalencia BH-BMPT'!$D$4,IF(J1325=4,'Equivalencia BH-BMPT'!$D$5,IF(J1325=5,'Equivalencia BH-BMPT'!$D$6,IF(J1325=6,'Equivalencia BH-BMPT'!$D$7,IF(J1325=7,'Equivalencia BH-BMPT'!$D$8,IF(J1325=8,'Equivalencia BH-BMPT'!$D$9,IF(J1325=9,'Equivalencia BH-BMPT'!$D$10,IF(J1325=10,'Equivalencia BH-BMPT'!$D$11,IF(J1325=11,'Equivalencia BH-BMPT'!$D$12,IF(J1325=12,'Equivalencia BH-BMPT'!$D$13,IF(J1325=13,'Equivalencia BH-BMPT'!$D$14,IF(J1325=14,'Equivalencia BH-BMPT'!$D$15,IF(J1325=15,'Equivalencia BH-BMPT'!$D$16,IF(J1325=16,'Equivalencia BH-BMPT'!$D$17,IF(J1325=17,'Equivalencia BH-BMPT'!$D$18,IF(J1325=18,'Equivalencia BH-BMPT'!$D$19,IF(J1325=19,'Equivalencia BH-BMPT'!$D$20,IF(J1325=20,'Equivalencia BH-BMPT'!$D$21,IF(J1325=21,'Equivalencia BH-BMPT'!$D$22,IF(J1325=22,'Equivalencia BH-BMPT'!$D$23,IF(J1325=23,'Equivalencia BH-BMPT'!#REF!,IF(J1325=24,'Equivalencia BH-BMPT'!$D$25,IF(J1325=25,'Equivalencia BH-BMPT'!$D$26,IF(J1325=26,'Equivalencia BH-BMPT'!$D$27,IF(J1325=27,'Equivalencia BH-BMPT'!$D$28,IF(J1325=28,'Equivalencia BH-BMPT'!$D$29,IF(J1325=29,'Equivalencia BH-BMPT'!$D$30,IF(J1325=30,'Equivalencia BH-BMPT'!$D$31,IF(J1325=31,'Equivalencia BH-BMPT'!$D$32,IF(J1325=32,'Equivalencia BH-BMPT'!$D$33,IF(J1325=33,'Equivalencia BH-BMPT'!$D$34,IF(J1325=34,'Equivalencia BH-BMPT'!$D$35,IF(J1325=35,'Equivalencia BH-BMPT'!$D$36,IF(J1325=36,'Equivalencia BH-BMPT'!$D$37,IF(J1325=37,'Equivalencia BH-BMPT'!$D$38,IF(J1325=38,'Equivalencia BH-BMPT'!#REF!,IF(J1325=39,'Equivalencia BH-BMPT'!$D$40,IF(J1325=40,'Equivalencia BH-BMPT'!$D$41,IF(J1325=41,'Equivalencia BH-BMPT'!$D$42,IF(J1325=42,'Equivalencia BH-BMPT'!$D$43,IF(J1325=43,'Equivalencia BH-BMPT'!$D$44,IF(J1325=44,'Equivalencia BH-BMPT'!$D$45,IF(J1325=45,'Equivalencia BH-BMPT'!$D$46,"No ha seleccionado un número de programa")))))))))))))))))))))))))))))))))))))))))))))</f>
        <v>No ha seleccionado un número de programa</v>
      </c>
      <c r="L1325" s="137"/>
      <c r="M1325" s="135"/>
      <c r="N1325" s="147"/>
      <c r="O1325" s="138"/>
      <c r="P1325" s="139"/>
      <c r="Q1325" s="140"/>
      <c r="R1325" s="140"/>
      <c r="S1325" s="140"/>
      <c r="T1325" s="140">
        <f t="shared" si="102"/>
        <v>0</v>
      </c>
      <c r="U1325" s="140"/>
      <c r="V1325" s="141"/>
      <c r="W1325" s="141"/>
      <c r="X1325" s="141"/>
      <c r="Y1325" s="135"/>
      <c r="Z1325" s="135"/>
      <c r="AA1325" s="142"/>
      <c r="AB1325" s="135"/>
      <c r="AC1325" s="135"/>
      <c r="AD1325" s="135"/>
      <c r="AE1325" s="135"/>
      <c r="AF1325" s="143" t="e">
        <f t="shared" si="103"/>
        <v>#DIV/0!</v>
      </c>
      <c r="AG1325" s="144"/>
      <c r="AH1325" s="144" t="b">
        <f t="shared" si="104"/>
        <v>1</v>
      </c>
    </row>
    <row r="1326" spans="1:34" ht="44.25" customHeight="1" thickBot="1" x14ac:dyDescent="0.3">
      <c r="A1326" s="135"/>
      <c r="B1326" s="135"/>
      <c r="C1326" s="136"/>
      <c r="D1326" s="135"/>
      <c r="E1326" s="136" t="str">
        <f>IF(D1326=1,'Tipo '!$B$2,IF(D1326=2,'Tipo '!$B$3,IF(D1326=3,'Tipo '!$B$4,IF(D1326=4,'Tipo '!$B$5,IF(D1326=5,'Tipo '!$B$6,IF(D1326=6,'Tipo '!$B$7,IF(D1326=7,'Tipo '!$B$8,IF(D1326=8,'Tipo '!$B$9,IF(D1326=9,'Tipo '!$B$10,IF(D1326=10,'Tipo '!$B$11,IF(D1326=11,'Tipo '!$B$12,IF(D1326=12,'Tipo '!$B$13,IF(D1326=13,'Tipo '!$B$14,IF(D1326=14,'Tipo '!$B$15,IF(D1326=15,'Tipo '!$B$16,IF(D1326=16,'Tipo '!$B$17,IF(D1326=17,'Tipo '!$B$18,IF(D1326=18,'Tipo '!$B$19,IF(D1326=19,'Tipo '!$B$20,IF(D1326=20,'Tipo '!$B$21,"No ha seleccionado un tipo de contrato válido"))))))))))))))))))))</f>
        <v>No ha seleccionado un tipo de contrato válido</v>
      </c>
      <c r="F1326" s="136"/>
      <c r="G1326" s="136"/>
      <c r="H1326" s="146"/>
      <c r="I1326" s="146"/>
      <c r="J1326" s="135"/>
      <c r="K1326" s="136" t="str">
        <f>IF(J1326=1,'Equivalencia BH-BMPT'!$D$2,IF(J1326=2,'Equivalencia BH-BMPT'!$D$3,IF(J1326=3,'Equivalencia BH-BMPT'!$D$4,IF(J1326=4,'Equivalencia BH-BMPT'!$D$5,IF(J1326=5,'Equivalencia BH-BMPT'!$D$6,IF(J1326=6,'Equivalencia BH-BMPT'!$D$7,IF(J1326=7,'Equivalencia BH-BMPT'!$D$8,IF(J1326=8,'Equivalencia BH-BMPT'!$D$9,IF(J1326=9,'Equivalencia BH-BMPT'!$D$10,IF(J1326=10,'Equivalencia BH-BMPT'!$D$11,IF(J1326=11,'Equivalencia BH-BMPT'!$D$12,IF(J1326=12,'Equivalencia BH-BMPT'!$D$13,IF(J1326=13,'Equivalencia BH-BMPT'!$D$14,IF(J1326=14,'Equivalencia BH-BMPT'!$D$15,IF(J1326=15,'Equivalencia BH-BMPT'!$D$16,IF(J1326=16,'Equivalencia BH-BMPT'!$D$17,IF(J1326=17,'Equivalencia BH-BMPT'!$D$18,IF(J1326=18,'Equivalencia BH-BMPT'!$D$19,IF(J1326=19,'Equivalencia BH-BMPT'!$D$20,IF(J1326=20,'Equivalencia BH-BMPT'!$D$21,IF(J1326=21,'Equivalencia BH-BMPT'!$D$22,IF(J1326=22,'Equivalencia BH-BMPT'!$D$23,IF(J1326=23,'Equivalencia BH-BMPT'!#REF!,IF(J1326=24,'Equivalencia BH-BMPT'!$D$25,IF(J1326=25,'Equivalencia BH-BMPT'!$D$26,IF(J1326=26,'Equivalencia BH-BMPT'!$D$27,IF(J1326=27,'Equivalencia BH-BMPT'!$D$28,IF(J1326=28,'Equivalencia BH-BMPT'!$D$29,IF(J1326=29,'Equivalencia BH-BMPT'!$D$30,IF(J1326=30,'Equivalencia BH-BMPT'!$D$31,IF(J1326=31,'Equivalencia BH-BMPT'!$D$32,IF(J1326=32,'Equivalencia BH-BMPT'!$D$33,IF(J1326=33,'Equivalencia BH-BMPT'!$D$34,IF(J1326=34,'Equivalencia BH-BMPT'!$D$35,IF(J1326=35,'Equivalencia BH-BMPT'!$D$36,IF(J1326=36,'Equivalencia BH-BMPT'!$D$37,IF(J1326=37,'Equivalencia BH-BMPT'!$D$38,IF(J1326=38,'Equivalencia BH-BMPT'!#REF!,IF(J1326=39,'Equivalencia BH-BMPT'!$D$40,IF(J1326=40,'Equivalencia BH-BMPT'!$D$41,IF(J1326=41,'Equivalencia BH-BMPT'!$D$42,IF(J1326=42,'Equivalencia BH-BMPT'!$D$43,IF(J1326=43,'Equivalencia BH-BMPT'!$D$44,IF(J1326=44,'Equivalencia BH-BMPT'!$D$45,IF(J1326=45,'Equivalencia BH-BMPT'!$D$46,"No ha seleccionado un número de programa")))))))))))))))))))))))))))))))))))))))))))))</f>
        <v>No ha seleccionado un número de programa</v>
      </c>
      <c r="L1326" s="137"/>
      <c r="M1326" s="135"/>
      <c r="N1326" s="147"/>
      <c r="O1326" s="138"/>
      <c r="P1326" s="139"/>
      <c r="Q1326" s="140"/>
      <c r="R1326" s="140"/>
      <c r="S1326" s="140"/>
      <c r="T1326" s="140">
        <f t="shared" si="102"/>
        <v>0</v>
      </c>
      <c r="U1326" s="140"/>
      <c r="V1326" s="141"/>
      <c r="W1326" s="141"/>
      <c r="X1326" s="141"/>
      <c r="Y1326" s="135"/>
      <c r="Z1326" s="135"/>
      <c r="AA1326" s="142"/>
      <c r="AB1326" s="135"/>
      <c r="AC1326" s="135"/>
      <c r="AD1326" s="135"/>
      <c r="AE1326" s="135"/>
      <c r="AF1326" s="143" t="e">
        <f t="shared" si="103"/>
        <v>#DIV/0!</v>
      </c>
      <c r="AG1326" s="144"/>
      <c r="AH1326" s="144" t="b">
        <f t="shared" si="104"/>
        <v>1</v>
      </c>
    </row>
    <row r="1327" spans="1:34" ht="44.25" customHeight="1" thickBot="1" x14ac:dyDescent="0.3">
      <c r="A1327" s="135"/>
      <c r="B1327" s="135"/>
      <c r="C1327" s="136"/>
      <c r="D1327" s="135"/>
      <c r="E1327" s="136" t="str">
        <f>IF(D1327=1,'Tipo '!$B$2,IF(D1327=2,'Tipo '!$B$3,IF(D1327=3,'Tipo '!$B$4,IF(D1327=4,'Tipo '!$B$5,IF(D1327=5,'Tipo '!$B$6,IF(D1327=6,'Tipo '!$B$7,IF(D1327=7,'Tipo '!$B$8,IF(D1327=8,'Tipo '!$B$9,IF(D1327=9,'Tipo '!$B$10,IF(D1327=10,'Tipo '!$B$11,IF(D1327=11,'Tipo '!$B$12,IF(D1327=12,'Tipo '!$B$13,IF(D1327=13,'Tipo '!$B$14,IF(D1327=14,'Tipo '!$B$15,IF(D1327=15,'Tipo '!$B$16,IF(D1327=16,'Tipo '!$B$17,IF(D1327=17,'Tipo '!$B$18,IF(D1327=18,'Tipo '!$B$19,IF(D1327=19,'Tipo '!$B$20,IF(D1327=20,'Tipo '!$B$21,"No ha seleccionado un tipo de contrato válido"))))))))))))))))))))</f>
        <v>No ha seleccionado un tipo de contrato válido</v>
      </c>
      <c r="F1327" s="136"/>
      <c r="G1327" s="136"/>
      <c r="H1327" s="146"/>
      <c r="I1327" s="146"/>
      <c r="J1327" s="135"/>
      <c r="K1327" s="136" t="str">
        <f>IF(J1327=1,'Equivalencia BH-BMPT'!$D$2,IF(J1327=2,'Equivalencia BH-BMPT'!$D$3,IF(J1327=3,'Equivalencia BH-BMPT'!$D$4,IF(J1327=4,'Equivalencia BH-BMPT'!$D$5,IF(J1327=5,'Equivalencia BH-BMPT'!$D$6,IF(J1327=6,'Equivalencia BH-BMPT'!$D$7,IF(J1327=7,'Equivalencia BH-BMPT'!$D$8,IF(J1327=8,'Equivalencia BH-BMPT'!$D$9,IF(J1327=9,'Equivalencia BH-BMPT'!$D$10,IF(J1327=10,'Equivalencia BH-BMPT'!$D$11,IF(J1327=11,'Equivalencia BH-BMPT'!$D$12,IF(J1327=12,'Equivalencia BH-BMPT'!$D$13,IF(J1327=13,'Equivalencia BH-BMPT'!$D$14,IF(J1327=14,'Equivalencia BH-BMPT'!$D$15,IF(J1327=15,'Equivalencia BH-BMPT'!$D$16,IF(J1327=16,'Equivalencia BH-BMPT'!$D$17,IF(J1327=17,'Equivalencia BH-BMPT'!$D$18,IF(J1327=18,'Equivalencia BH-BMPT'!$D$19,IF(J1327=19,'Equivalencia BH-BMPT'!$D$20,IF(J1327=20,'Equivalencia BH-BMPT'!$D$21,IF(J1327=21,'Equivalencia BH-BMPT'!$D$22,IF(J1327=22,'Equivalencia BH-BMPT'!$D$23,IF(J1327=23,'Equivalencia BH-BMPT'!#REF!,IF(J1327=24,'Equivalencia BH-BMPT'!$D$25,IF(J1327=25,'Equivalencia BH-BMPT'!$D$26,IF(J1327=26,'Equivalencia BH-BMPT'!$D$27,IF(J1327=27,'Equivalencia BH-BMPT'!$D$28,IF(J1327=28,'Equivalencia BH-BMPT'!$D$29,IF(J1327=29,'Equivalencia BH-BMPT'!$D$30,IF(J1327=30,'Equivalencia BH-BMPT'!$D$31,IF(J1327=31,'Equivalencia BH-BMPT'!$D$32,IF(J1327=32,'Equivalencia BH-BMPT'!$D$33,IF(J1327=33,'Equivalencia BH-BMPT'!$D$34,IF(J1327=34,'Equivalencia BH-BMPT'!$D$35,IF(J1327=35,'Equivalencia BH-BMPT'!$D$36,IF(J1327=36,'Equivalencia BH-BMPT'!$D$37,IF(J1327=37,'Equivalencia BH-BMPT'!$D$38,IF(J1327=38,'Equivalencia BH-BMPT'!#REF!,IF(J1327=39,'Equivalencia BH-BMPT'!$D$40,IF(J1327=40,'Equivalencia BH-BMPT'!$D$41,IF(J1327=41,'Equivalencia BH-BMPT'!$D$42,IF(J1327=42,'Equivalencia BH-BMPT'!$D$43,IF(J1327=43,'Equivalencia BH-BMPT'!$D$44,IF(J1327=44,'Equivalencia BH-BMPT'!$D$45,IF(J1327=45,'Equivalencia BH-BMPT'!$D$46,"No ha seleccionado un número de programa")))))))))))))))))))))))))))))))))))))))))))))</f>
        <v>No ha seleccionado un número de programa</v>
      </c>
      <c r="L1327" s="137"/>
      <c r="M1327" s="135"/>
      <c r="N1327" s="147"/>
      <c r="O1327" s="138"/>
      <c r="P1327" s="139"/>
      <c r="Q1327" s="140"/>
      <c r="R1327" s="140"/>
      <c r="S1327" s="140"/>
      <c r="T1327" s="140">
        <f t="shared" si="102"/>
        <v>0</v>
      </c>
      <c r="U1327" s="140"/>
      <c r="V1327" s="141"/>
      <c r="W1327" s="141"/>
      <c r="X1327" s="141"/>
      <c r="Y1327" s="135"/>
      <c r="Z1327" s="135"/>
      <c r="AA1327" s="142"/>
      <c r="AB1327" s="135"/>
      <c r="AC1327" s="135"/>
      <c r="AD1327" s="135"/>
      <c r="AE1327" s="135"/>
      <c r="AF1327" s="143" t="e">
        <f t="shared" si="103"/>
        <v>#DIV/0!</v>
      </c>
      <c r="AG1327" s="144"/>
      <c r="AH1327" s="144" t="b">
        <f t="shared" si="104"/>
        <v>1</v>
      </c>
    </row>
    <row r="1328" spans="1:34" ht="44.25" customHeight="1" thickBot="1" x14ac:dyDescent="0.3">
      <c r="A1328" s="135"/>
      <c r="B1328" s="135"/>
      <c r="C1328" s="136"/>
      <c r="D1328" s="135"/>
      <c r="E1328" s="136" t="str">
        <f>IF(D1328=1,'Tipo '!$B$2,IF(D1328=2,'Tipo '!$B$3,IF(D1328=3,'Tipo '!$B$4,IF(D1328=4,'Tipo '!$B$5,IF(D1328=5,'Tipo '!$B$6,IF(D1328=6,'Tipo '!$B$7,IF(D1328=7,'Tipo '!$B$8,IF(D1328=8,'Tipo '!$B$9,IF(D1328=9,'Tipo '!$B$10,IF(D1328=10,'Tipo '!$B$11,IF(D1328=11,'Tipo '!$B$12,IF(D1328=12,'Tipo '!$B$13,IF(D1328=13,'Tipo '!$B$14,IF(D1328=14,'Tipo '!$B$15,IF(D1328=15,'Tipo '!$B$16,IF(D1328=16,'Tipo '!$B$17,IF(D1328=17,'Tipo '!$B$18,IF(D1328=18,'Tipo '!$B$19,IF(D1328=19,'Tipo '!$B$20,IF(D1328=20,'Tipo '!$B$21,"No ha seleccionado un tipo de contrato válido"))))))))))))))))))))</f>
        <v>No ha seleccionado un tipo de contrato válido</v>
      </c>
      <c r="F1328" s="136"/>
      <c r="G1328" s="136"/>
      <c r="H1328" s="146"/>
      <c r="I1328" s="146"/>
      <c r="J1328" s="135"/>
      <c r="K1328" s="136" t="str">
        <f>IF(J1328=1,'Equivalencia BH-BMPT'!$D$2,IF(J1328=2,'Equivalencia BH-BMPT'!$D$3,IF(J1328=3,'Equivalencia BH-BMPT'!$D$4,IF(J1328=4,'Equivalencia BH-BMPT'!$D$5,IF(J1328=5,'Equivalencia BH-BMPT'!$D$6,IF(J1328=6,'Equivalencia BH-BMPT'!$D$7,IF(J1328=7,'Equivalencia BH-BMPT'!$D$8,IF(J1328=8,'Equivalencia BH-BMPT'!$D$9,IF(J1328=9,'Equivalencia BH-BMPT'!$D$10,IF(J1328=10,'Equivalencia BH-BMPT'!$D$11,IF(J1328=11,'Equivalencia BH-BMPT'!$D$12,IF(J1328=12,'Equivalencia BH-BMPT'!$D$13,IF(J1328=13,'Equivalencia BH-BMPT'!$D$14,IF(J1328=14,'Equivalencia BH-BMPT'!$D$15,IF(J1328=15,'Equivalencia BH-BMPT'!$D$16,IF(J1328=16,'Equivalencia BH-BMPT'!$D$17,IF(J1328=17,'Equivalencia BH-BMPT'!$D$18,IF(J1328=18,'Equivalencia BH-BMPT'!$D$19,IF(J1328=19,'Equivalencia BH-BMPT'!$D$20,IF(J1328=20,'Equivalencia BH-BMPT'!$D$21,IF(J1328=21,'Equivalencia BH-BMPT'!$D$22,IF(J1328=22,'Equivalencia BH-BMPT'!$D$23,IF(J1328=23,'Equivalencia BH-BMPT'!#REF!,IF(J1328=24,'Equivalencia BH-BMPT'!$D$25,IF(J1328=25,'Equivalencia BH-BMPT'!$D$26,IF(J1328=26,'Equivalencia BH-BMPT'!$D$27,IF(J1328=27,'Equivalencia BH-BMPT'!$D$28,IF(J1328=28,'Equivalencia BH-BMPT'!$D$29,IF(J1328=29,'Equivalencia BH-BMPT'!$D$30,IF(J1328=30,'Equivalencia BH-BMPT'!$D$31,IF(J1328=31,'Equivalencia BH-BMPT'!$D$32,IF(J1328=32,'Equivalencia BH-BMPT'!$D$33,IF(J1328=33,'Equivalencia BH-BMPT'!$D$34,IF(J1328=34,'Equivalencia BH-BMPT'!$D$35,IF(J1328=35,'Equivalencia BH-BMPT'!$D$36,IF(J1328=36,'Equivalencia BH-BMPT'!$D$37,IF(J1328=37,'Equivalencia BH-BMPT'!$D$38,IF(J1328=38,'Equivalencia BH-BMPT'!#REF!,IF(J1328=39,'Equivalencia BH-BMPT'!$D$40,IF(J1328=40,'Equivalencia BH-BMPT'!$D$41,IF(J1328=41,'Equivalencia BH-BMPT'!$D$42,IF(J1328=42,'Equivalencia BH-BMPT'!$D$43,IF(J1328=43,'Equivalencia BH-BMPT'!$D$44,IF(J1328=44,'Equivalencia BH-BMPT'!$D$45,IF(J1328=45,'Equivalencia BH-BMPT'!$D$46,"No ha seleccionado un número de programa")))))))))))))))))))))))))))))))))))))))))))))</f>
        <v>No ha seleccionado un número de programa</v>
      </c>
      <c r="L1328" s="137"/>
      <c r="M1328" s="135"/>
      <c r="N1328" s="147"/>
      <c r="O1328" s="138"/>
      <c r="P1328" s="139"/>
      <c r="Q1328" s="140"/>
      <c r="R1328" s="140"/>
      <c r="S1328" s="140"/>
      <c r="T1328" s="140">
        <f t="shared" si="102"/>
        <v>0</v>
      </c>
      <c r="U1328" s="140"/>
      <c r="V1328" s="141"/>
      <c r="W1328" s="141"/>
      <c r="X1328" s="141"/>
      <c r="Y1328" s="135"/>
      <c r="Z1328" s="135"/>
      <c r="AA1328" s="142"/>
      <c r="AB1328" s="135"/>
      <c r="AC1328" s="135"/>
      <c r="AD1328" s="135"/>
      <c r="AE1328" s="135"/>
      <c r="AF1328" s="143" t="e">
        <f t="shared" si="103"/>
        <v>#DIV/0!</v>
      </c>
      <c r="AG1328" s="144"/>
      <c r="AH1328" s="144" t="b">
        <f t="shared" si="104"/>
        <v>1</v>
      </c>
    </row>
    <row r="1329" spans="1:34" ht="44.25" customHeight="1" thickBot="1" x14ac:dyDescent="0.3">
      <c r="A1329" s="135"/>
      <c r="B1329" s="135"/>
      <c r="C1329" s="136"/>
      <c r="D1329" s="135"/>
      <c r="E1329" s="136" t="str">
        <f>IF(D1329=1,'Tipo '!$B$2,IF(D1329=2,'Tipo '!$B$3,IF(D1329=3,'Tipo '!$B$4,IF(D1329=4,'Tipo '!$B$5,IF(D1329=5,'Tipo '!$B$6,IF(D1329=6,'Tipo '!$B$7,IF(D1329=7,'Tipo '!$B$8,IF(D1329=8,'Tipo '!$B$9,IF(D1329=9,'Tipo '!$B$10,IF(D1329=10,'Tipo '!$B$11,IF(D1329=11,'Tipo '!$B$12,IF(D1329=12,'Tipo '!$B$13,IF(D1329=13,'Tipo '!$B$14,IF(D1329=14,'Tipo '!$B$15,IF(D1329=15,'Tipo '!$B$16,IF(D1329=16,'Tipo '!$B$17,IF(D1329=17,'Tipo '!$B$18,IF(D1329=18,'Tipo '!$B$19,IF(D1329=19,'Tipo '!$B$20,IF(D1329=20,'Tipo '!$B$21,"No ha seleccionado un tipo de contrato válido"))))))))))))))))))))</f>
        <v>No ha seleccionado un tipo de contrato válido</v>
      </c>
      <c r="F1329" s="136"/>
      <c r="G1329" s="136"/>
      <c r="H1329" s="146"/>
      <c r="I1329" s="146"/>
      <c r="J1329" s="135"/>
      <c r="K1329" s="136" t="str">
        <f>IF(J1329=1,'Equivalencia BH-BMPT'!$D$2,IF(J1329=2,'Equivalencia BH-BMPT'!$D$3,IF(J1329=3,'Equivalencia BH-BMPT'!$D$4,IF(J1329=4,'Equivalencia BH-BMPT'!$D$5,IF(J1329=5,'Equivalencia BH-BMPT'!$D$6,IF(J1329=6,'Equivalencia BH-BMPT'!$D$7,IF(J1329=7,'Equivalencia BH-BMPT'!$D$8,IF(J1329=8,'Equivalencia BH-BMPT'!$D$9,IF(J1329=9,'Equivalencia BH-BMPT'!$D$10,IF(J1329=10,'Equivalencia BH-BMPT'!$D$11,IF(J1329=11,'Equivalencia BH-BMPT'!$D$12,IF(J1329=12,'Equivalencia BH-BMPT'!$D$13,IF(J1329=13,'Equivalencia BH-BMPT'!$D$14,IF(J1329=14,'Equivalencia BH-BMPT'!$D$15,IF(J1329=15,'Equivalencia BH-BMPT'!$D$16,IF(J1329=16,'Equivalencia BH-BMPT'!$D$17,IF(J1329=17,'Equivalencia BH-BMPT'!$D$18,IF(J1329=18,'Equivalencia BH-BMPT'!$D$19,IF(J1329=19,'Equivalencia BH-BMPT'!$D$20,IF(J1329=20,'Equivalencia BH-BMPT'!$D$21,IF(J1329=21,'Equivalencia BH-BMPT'!$D$22,IF(J1329=22,'Equivalencia BH-BMPT'!$D$23,IF(J1329=23,'Equivalencia BH-BMPT'!#REF!,IF(J1329=24,'Equivalencia BH-BMPT'!$D$25,IF(J1329=25,'Equivalencia BH-BMPT'!$D$26,IF(J1329=26,'Equivalencia BH-BMPT'!$D$27,IF(J1329=27,'Equivalencia BH-BMPT'!$D$28,IF(J1329=28,'Equivalencia BH-BMPT'!$D$29,IF(J1329=29,'Equivalencia BH-BMPT'!$D$30,IF(J1329=30,'Equivalencia BH-BMPT'!$D$31,IF(J1329=31,'Equivalencia BH-BMPT'!$D$32,IF(J1329=32,'Equivalencia BH-BMPT'!$D$33,IF(J1329=33,'Equivalencia BH-BMPT'!$D$34,IF(J1329=34,'Equivalencia BH-BMPT'!$D$35,IF(J1329=35,'Equivalencia BH-BMPT'!$D$36,IF(J1329=36,'Equivalencia BH-BMPT'!$D$37,IF(J1329=37,'Equivalencia BH-BMPT'!$D$38,IF(J1329=38,'Equivalencia BH-BMPT'!#REF!,IF(J1329=39,'Equivalencia BH-BMPT'!$D$40,IF(J1329=40,'Equivalencia BH-BMPT'!$D$41,IF(J1329=41,'Equivalencia BH-BMPT'!$D$42,IF(J1329=42,'Equivalencia BH-BMPT'!$D$43,IF(J1329=43,'Equivalencia BH-BMPT'!$D$44,IF(J1329=44,'Equivalencia BH-BMPT'!$D$45,IF(J1329=45,'Equivalencia BH-BMPT'!$D$46,"No ha seleccionado un número de programa")))))))))))))))))))))))))))))))))))))))))))))</f>
        <v>No ha seleccionado un número de programa</v>
      </c>
      <c r="L1329" s="137"/>
      <c r="M1329" s="135"/>
      <c r="N1329" s="147"/>
      <c r="O1329" s="138"/>
      <c r="P1329" s="139"/>
      <c r="Q1329" s="140"/>
      <c r="R1329" s="140"/>
      <c r="S1329" s="140"/>
      <c r="T1329" s="140">
        <f t="shared" si="102"/>
        <v>0</v>
      </c>
      <c r="U1329" s="140"/>
      <c r="V1329" s="141"/>
      <c r="W1329" s="141"/>
      <c r="X1329" s="141"/>
      <c r="Y1329" s="135"/>
      <c r="Z1329" s="135"/>
      <c r="AA1329" s="142"/>
      <c r="AB1329" s="135"/>
      <c r="AC1329" s="135"/>
      <c r="AD1329" s="135"/>
      <c r="AE1329" s="135"/>
      <c r="AF1329" s="143" t="e">
        <f t="shared" si="103"/>
        <v>#DIV/0!</v>
      </c>
      <c r="AG1329" s="144"/>
      <c r="AH1329" s="144" t="b">
        <f t="shared" si="104"/>
        <v>1</v>
      </c>
    </row>
    <row r="1330" spans="1:34" ht="44.25" customHeight="1" thickBot="1" x14ac:dyDescent="0.3">
      <c r="A1330" s="135"/>
      <c r="B1330" s="135"/>
      <c r="C1330" s="136"/>
      <c r="D1330" s="135"/>
      <c r="E1330" s="136" t="str">
        <f>IF(D1330=1,'Tipo '!$B$2,IF(D1330=2,'Tipo '!$B$3,IF(D1330=3,'Tipo '!$B$4,IF(D1330=4,'Tipo '!$B$5,IF(D1330=5,'Tipo '!$B$6,IF(D1330=6,'Tipo '!$B$7,IF(D1330=7,'Tipo '!$B$8,IF(D1330=8,'Tipo '!$B$9,IF(D1330=9,'Tipo '!$B$10,IF(D1330=10,'Tipo '!$B$11,IF(D1330=11,'Tipo '!$B$12,IF(D1330=12,'Tipo '!$B$13,IF(D1330=13,'Tipo '!$B$14,IF(D1330=14,'Tipo '!$B$15,IF(D1330=15,'Tipo '!$B$16,IF(D1330=16,'Tipo '!$B$17,IF(D1330=17,'Tipo '!$B$18,IF(D1330=18,'Tipo '!$B$19,IF(D1330=19,'Tipo '!$B$20,IF(D1330=20,'Tipo '!$B$21,"No ha seleccionado un tipo de contrato válido"))))))))))))))))))))</f>
        <v>No ha seleccionado un tipo de contrato válido</v>
      </c>
      <c r="F1330" s="136"/>
      <c r="G1330" s="136"/>
      <c r="H1330" s="146"/>
      <c r="I1330" s="146"/>
      <c r="J1330" s="135"/>
      <c r="K1330" s="136" t="str">
        <f>IF(J1330=1,'Equivalencia BH-BMPT'!$D$2,IF(J1330=2,'Equivalencia BH-BMPT'!$D$3,IF(J1330=3,'Equivalencia BH-BMPT'!$D$4,IF(J1330=4,'Equivalencia BH-BMPT'!$D$5,IF(J1330=5,'Equivalencia BH-BMPT'!$D$6,IF(J1330=6,'Equivalencia BH-BMPT'!$D$7,IF(J1330=7,'Equivalencia BH-BMPT'!$D$8,IF(J1330=8,'Equivalencia BH-BMPT'!$D$9,IF(J1330=9,'Equivalencia BH-BMPT'!$D$10,IF(J1330=10,'Equivalencia BH-BMPT'!$D$11,IF(J1330=11,'Equivalencia BH-BMPT'!$D$12,IF(J1330=12,'Equivalencia BH-BMPT'!$D$13,IF(J1330=13,'Equivalencia BH-BMPT'!$D$14,IF(J1330=14,'Equivalencia BH-BMPT'!$D$15,IF(J1330=15,'Equivalencia BH-BMPT'!$D$16,IF(J1330=16,'Equivalencia BH-BMPT'!$D$17,IF(J1330=17,'Equivalencia BH-BMPT'!$D$18,IF(J1330=18,'Equivalencia BH-BMPT'!$D$19,IF(J1330=19,'Equivalencia BH-BMPT'!$D$20,IF(J1330=20,'Equivalencia BH-BMPT'!$D$21,IF(J1330=21,'Equivalencia BH-BMPT'!$D$22,IF(J1330=22,'Equivalencia BH-BMPT'!$D$23,IF(J1330=23,'Equivalencia BH-BMPT'!#REF!,IF(J1330=24,'Equivalencia BH-BMPT'!$D$25,IF(J1330=25,'Equivalencia BH-BMPT'!$D$26,IF(J1330=26,'Equivalencia BH-BMPT'!$D$27,IF(J1330=27,'Equivalencia BH-BMPT'!$D$28,IF(J1330=28,'Equivalencia BH-BMPT'!$D$29,IF(J1330=29,'Equivalencia BH-BMPT'!$D$30,IF(J1330=30,'Equivalencia BH-BMPT'!$D$31,IF(J1330=31,'Equivalencia BH-BMPT'!$D$32,IF(J1330=32,'Equivalencia BH-BMPT'!$D$33,IF(J1330=33,'Equivalencia BH-BMPT'!$D$34,IF(J1330=34,'Equivalencia BH-BMPT'!$D$35,IF(J1330=35,'Equivalencia BH-BMPT'!$D$36,IF(J1330=36,'Equivalencia BH-BMPT'!$D$37,IF(J1330=37,'Equivalencia BH-BMPT'!$D$38,IF(J1330=38,'Equivalencia BH-BMPT'!#REF!,IF(J1330=39,'Equivalencia BH-BMPT'!$D$40,IF(J1330=40,'Equivalencia BH-BMPT'!$D$41,IF(J1330=41,'Equivalencia BH-BMPT'!$D$42,IF(J1330=42,'Equivalencia BH-BMPT'!$D$43,IF(J1330=43,'Equivalencia BH-BMPT'!$D$44,IF(J1330=44,'Equivalencia BH-BMPT'!$D$45,IF(J1330=45,'Equivalencia BH-BMPT'!$D$46,"No ha seleccionado un número de programa")))))))))))))))))))))))))))))))))))))))))))))</f>
        <v>No ha seleccionado un número de programa</v>
      </c>
      <c r="L1330" s="137"/>
      <c r="M1330" s="135"/>
      <c r="N1330" s="147"/>
      <c r="O1330" s="138"/>
      <c r="P1330" s="139"/>
      <c r="Q1330" s="140"/>
      <c r="R1330" s="140"/>
      <c r="S1330" s="140"/>
      <c r="T1330" s="140">
        <f t="shared" si="102"/>
        <v>0</v>
      </c>
      <c r="U1330" s="140"/>
      <c r="V1330" s="141"/>
      <c r="W1330" s="141"/>
      <c r="X1330" s="141"/>
      <c r="Y1330" s="135"/>
      <c r="Z1330" s="135"/>
      <c r="AA1330" s="142"/>
      <c r="AB1330" s="135"/>
      <c r="AC1330" s="135"/>
      <c r="AD1330" s="135"/>
      <c r="AE1330" s="135"/>
      <c r="AF1330" s="143" t="e">
        <f t="shared" si="103"/>
        <v>#DIV/0!</v>
      </c>
      <c r="AG1330" s="144"/>
      <c r="AH1330" s="144" t="b">
        <f t="shared" si="104"/>
        <v>1</v>
      </c>
    </row>
    <row r="1331" spans="1:34" ht="44.25" customHeight="1" thickBot="1" x14ac:dyDescent="0.3">
      <c r="A1331" s="135"/>
      <c r="B1331" s="135"/>
      <c r="C1331" s="136"/>
      <c r="D1331" s="135"/>
      <c r="E1331" s="136" t="str">
        <f>IF(D1331=1,'Tipo '!$B$2,IF(D1331=2,'Tipo '!$B$3,IF(D1331=3,'Tipo '!$B$4,IF(D1331=4,'Tipo '!$B$5,IF(D1331=5,'Tipo '!$B$6,IF(D1331=6,'Tipo '!$B$7,IF(D1331=7,'Tipo '!$B$8,IF(D1331=8,'Tipo '!$B$9,IF(D1331=9,'Tipo '!$B$10,IF(D1331=10,'Tipo '!$B$11,IF(D1331=11,'Tipo '!$B$12,IF(D1331=12,'Tipo '!$B$13,IF(D1331=13,'Tipo '!$B$14,IF(D1331=14,'Tipo '!$B$15,IF(D1331=15,'Tipo '!$B$16,IF(D1331=16,'Tipo '!$B$17,IF(D1331=17,'Tipo '!$B$18,IF(D1331=18,'Tipo '!$B$19,IF(D1331=19,'Tipo '!$B$20,IF(D1331=20,'Tipo '!$B$21,"No ha seleccionado un tipo de contrato válido"))))))))))))))))))))</f>
        <v>No ha seleccionado un tipo de contrato válido</v>
      </c>
      <c r="F1331" s="136"/>
      <c r="G1331" s="136"/>
      <c r="H1331" s="146"/>
      <c r="I1331" s="146"/>
      <c r="J1331" s="135"/>
      <c r="K1331" s="136" t="str">
        <f>IF(J1331=1,'Equivalencia BH-BMPT'!$D$2,IF(J1331=2,'Equivalencia BH-BMPT'!$D$3,IF(J1331=3,'Equivalencia BH-BMPT'!$D$4,IF(J1331=4,'Equivalencia BH-BMPT'!$D$5,IF(J1331=5,'Equivalencia BH-BMPT'!$D$6,IF(J1331=6,'Equivalencia BH-BMPT'!$D$7,IF(J1331=7,'Equivalencia BH-BMPT'!$D$8,IF(J1331=8,'Equivalencia BH-BMPT'!$D$9,IF(J1331=9,'Equivalencia BH-BMPT'!$D$10,IF(J1331=10,'Equivalencia BH-BMPT'!$D$11,IF(J1331=11,'Equivalencia BH-BMPT'!$D$12,IF(J1331=12,'Equivalencia BH-BMPT'!$D$13,IF(J1331=13,'Equivalencia BH-BMPT'!$D$14,IF(J1331=14,'Equivalencia BH-BMPT'!$D$15,IF(J1331=15,'Equivalencia BH-BMPT'!$D$16,IF(J1331=16,'Equivalencia BH-BMPT'!$D$17,IF(J1331=17,'Equivalencia BH-BMPT'!$D$18,IF(J1331=18,'Equivalencia BH-BMPT'!$D$19,IF(J1331=19,'Equivalencia BH-BMPT'!$D$20,IF(J1331=20,'Equivalencia BH-BMPT'!$D$21,IF(J1331=21,'Equivalencia BH-BMPT'!$D$22,IF(J1331=22,'Equivalencia BH-BMPT'!$D$23,IF(J1331=23,'Equivalencia BH-BMPT'!#REF!,IF(J1331=24,'Equivalencia BH-BMPT'!$D$25,IF(J1331=25,'Equivalencia BH-BMPT'!$D$26,IF(J1331=26,'Equivalencia BH-BMPT'!$D$27,IF(J1331=27,'Equivalencia BH-BMPT'!$D$28,IF(J1331=28,'Equivalencia BH-BMPT'!$D$29,IF(J1331=29,'Equivalencia BH-BMPT'!$D$30,IF(J1331=30,'Equivalencia BH-BMPT'!$D$31,IF(J1331=31,'Equivalencia BH-BMPT'!$D$32,IF(J1331=32,'Equivalencia BH-BMPT'!$D$33,IF(J1331=33,'Equivalencia BH-BMPT'!$D$34,IF(J1331=34,'Equivalencia BH-BMPT'!$D$35,IF(J1331=35,'Equivalencia BH-BMPT'!$D$36,IF(J1331=36,'Equivalencia BH-BMPT'!$D$37,IF(J1331=37,'Equivalencia BH-BMPT'!$D$38,IF(J1331=38,'Equivalencia BH-BMPT'!#REF!,IF(J1331=39,'Equivalencia BH-BMPT'!$D$40,IF(J1331=40,'Equivalencia BH-BMPT'!$D$41,IF(J1331=41,'Equivalencia BH-BMPT'!$D$42,IF(J1331=42,'Equivalencia BH-BMPT'!$D$43,IF(J1331=43,'Equivalencia BH-BMPT'!$D$44,IF(J1331=44,'Equivalencia BH-BMPT'!$D$45,IF(J1331=45,'Equivalencia BH-BMPT'!$D$46,"No ha seleccionado un número de programa")))))))))))))))))))))))))))))))))))))))))))))</f>
        <v>No ha seleccionado un número de programa</v>
      </c>
      <c r="L1331" s="137"/>
      <c r="M1331" s="135"/>
      <c r="N1331" s="147"/>
      <c r="O1331" s="138"/>
      <c r="P1331" s="139"/>
      <c r="Q1331" s="140"/>
      <c r="R1331" s="140"/>
      <c r="S1331" s="140"/>
      <c r="T1331" s="140">
        <f t="shared" si="102"/>
        <v>0</v>
      </c>
      <c r="U1331" s="140"/>
      <c r="V1331" s="141"/>
      <c r="W1331" s="141"/>
      <c r="X1331" s="141"/>
      <c r="Y1331" s="135"/>
      <c r="Z1331" s="135"/>
      <c r="AA1331" s="142"/>
      <c r="AB1331" s="135"/>
      <c r="AC1331" s="135"/>
      <c r="AD1331" s="135"/>
      <c r="AE1331" s="135"/>
      <c r="AF1331" s="143" t="e">
        <f t="shared" si="103"/>
        <v>#DIV/0!</v>
      </c>
      <c r="AG1331" s="144"/>
      <c r="AH1331" s="144" t="b">
        <f t="shared" si="104"/>
        <v>1</v>
      </c>
    </row>
    <row r="1332" spans="1:34" ht="44.25" customHeight="1" thickBot="1" x14ac:dyDescent="0.3">
      <c r="A1332" s="135"/>
      <c r="B1332" s="135"/>
      <c r="C1332" s="136"/>
      <c r="D1332" s="135"/>
      <c r="E1332" s="136" t="str">
        <f>IF(D1332=1,'Tipo '!$B$2,IF(D1332=2,'Tipo '!$B$3,IF(D1332=3,'Tipo '!$B$4,IF(D1332=4,'Tipo '!$B$5,IF(D1332=5,'Tipo '!$B$6,IF(D1332=6,'Tipo '!$B$7,IF(D1332=7,'Tipo '!$B$8,IF(D1332=8,'Tipo '!$B$9,IF(D1332=9,'Tipo '!$B$10,IF(D1332=10,'Tipo '!$B$11,IF(D1332=11,'Tipo '!$B$12,IF(D1332=12,'Tipo '!$B$13,IF(D1332=13,'Tipo '!$B$14,IF(D1332=14,'Tipo '!$B$15,IF(D1332=15,'Tipo '!$B$16,IF(D1332=16,'Tipo '!$B$17,IF(D1332=17,'Tipo '!$B$18,IF(D1332=18,'Tipo '!$B$19,IF(D1332=19,'Tipo '!$B$20,IF(D1332=20,'Tipo '!$B$21,"No ha seleccionado un tipo de contrato válido"))))))))))))))))))))</f>
        <v>No ha seleccionado un tipo de contrato válido</v>
      </c>
      <c r="F1332" s="136"/>
      <c r="G1332" s="136"/>
      <c r="H1332" s="146"/>
      <c r="I1332" s="146"/>
      <c r="J1332" s="135"/>
      <c r="K1332" s="136" t="str">
        <f>IF(J1332=1,'Equivalencia BH-BMPT'!$D$2,IF(J1332=2,'Equivalencia BH-BMPT'!$D$3,IF(J1332=3,'Equivalencia BH-BMPT'!$D$4,IF(J1332=4,'Equivalencia BH-BMPT'!$D$5,IF(J1332=5,'Equivalencia BH-BMPT'!$D$6,IF(J1332=6,'Equivalencia BH-BMPT'!$D$7,IF(J1332=7,'Equivalencia BH-BMPT'!$D$8,IF(J1332=8,'Equivalencia BH-BMPT'!$D$9,IF(J1332=9,'Equivalencia BH-BMPT'!$D$10,IF(J1332=10,'Equivalencia BH-BMPT'!$D$11,IF(J1332=11,'Equivalencia BH-BMPT'!$D$12,IF(J1332=12,'Equivalencia BH-BMPT'!$D$13,IF(J1332=13,'Equivalencia BH-BMPT'!$D$14,IF(J1332=14,'Equivalencia BH-BMPT'!$D$15,IF(J1332=15,'Equivalencia BH-BMPT'!$D$16,IF(J1332=16,'Equivalencia BH-BMPT'!$D$17,IF(J1332=17,'Equivalencia BH-BMPT'!$D$18,IF(J1332=18,'Equivalencia BH-BMPT'!$D$19,IF(J1332=19,'Equivalencia BH-BMPT'!$D$20,IF(J1332=20,'Equivalencia BH-BMPT'!$D$21,IF(J1332=21,'Equivalencia BH-BMPT'!$D$22,IF(J1332=22,'Equivalencia BH-BMPT'!$D$23,IF(J1332=23,'Equivalencia BH-BMPT'!#REF!,IF(J1332=24,'Equivalencia BH-BMPT'!$D$25,IF(J1332=25,'Equivalencia BH-BMPT'!$D$26,IF(J1332=26,'Equivalencia BH-BMPT'!$D$27,IF(J1332=27,'Equivalencia BH-BMPT'!$D$28,IF(J1332=28,'Equivalencia BH-BMPT'!$D$29,IF(J1332=29,'Equivalencia BH-BMPT'!$D$30,IF(J1332=30,'Equivalencia BH-BMPT'!$D$31,IF(J1332=31,'Equivalencia BH-BMPT'!$D$32,IF(J1332=32,'Equivalencia BH-BMPT'!$D$33,IF(J1332=33,'Equivalencia BH-BMPT'!$D$34,IF(J1332=34,'Equivalencia BH-BMPT'!$D$35,IF(J1332=35,'Equivalencia BH-BMPT'!$D$36,IF(J1332=36,'Equivalencia BH-BMPT'!$D$37,IF(J1332=37,'Equivalencia BH-BMPT'!$D$38,IF(J1332=38,'Equivalencia BH-BMPT'!#REF!,IF(J1332=39,'Equivalencia BH-BMPT'!$D$40,IF(J1332=40,'Equivalencia BH-BMPT'!$D$41,IF(J1332=41,'Equivalencia BH-BMPT'!$D$42,IF(J1332=42,'Equivalencia BH-BMPT'!$D$43,IF(J1332=43,'Equivalencia BH-BMPT'!$D$44,IF(J1332=44,'Equivalencia BH-BMPT'!$D$45,IF(J1332=45,'Equivalencia BH-BMPT'!$D$46,"No ha seleccionado un número de programa")))))))))))))))))))))))))))))))))))))))))))))</f>
        <v>No ha seleccionado un número de programa</v>
      </c>
      <c r="L1332" s="137"/>
      <c r="M1332" s="135"/>
      <c r="N1332" s="147"/>
      <c r="O1332" s="138"/>
      <c r="P1332" s="139"/>
      <c r="Q1332" s="140"/>
      <c r="R1332" s="140"/>
      <c r="S1332" s="140"/>
      <c r="T1332" s="140">
        <f t="shared" si="102"/>
        <v>0</v>
      </c>
      <c r="U1332" s="140"/>
      <c r="V1332" s="141"/>
      <c r="W1332" s="141"/>
      <c r="X1332" s="141"/>
      <c r="Y1332" s="135"/>
      <c r="Z1332" s="135"/>
      <c r="AA1332" s="142"/>
      <c r="AB1332" s="135"/>
      <c r="AC1332" s="135"/>
      <c r="AD1332" s="135"/>
      <c r="AE1332" s="135"/>
      <c r="AF1332" s="143" t="e">
        <f t="shared" si="103"/>
        <v>#DIV/0!</v>
      </c>
      <c r="AG1332" s="144"/>
      <c r="AH1332" s="144" t="b">
        <f t="shared" si="104"/>
        <v>1</v>
      </c>
    </row>
    <row r="1333" spans="1:34" ht="44.25" customHeight="1" thickBot="1" x14ac:dyDescent="0.3">
      <c r="A1333" s="135"/>
      <c r="B1333" s="135"/>
      <c r="C1333" s="136"/>
      <c r="D1333" s="135"/>
      <c r="E1333" s="136" t="str">
        <f>IF(D1333=1,'Tipo '!$B$2,IF(D1333=2,'Tipo '!$B$3,IF(D1333=3,'Tipo '!$B$4,IF(D1333=4,'Tipo '!$B$5,IF(D1333=5,'Tipo '!$B$6,IF(D1333=6,'Tipo '!$B$7,IF(D1333=7,'Tipo '!$B$8,IF(D1333=8,'Tipo '!$B$9,IF(D1333=9,'Tipo '!$B$10,IF(D1333=10,'Tipo '!$B$11,IF(D1333=11,'Tipo '!$B$12,IF(D1333=12,'Tipo '!$B$13,IF(D1333=13,'Tipo '!$B$14,IF(D1333=14,'Tipo '!$B$15,IF(D1333=15,'Tipo '!$B$16,IF(D1333=16,'Tipo '!$B$17,IF(D1333=17,'Tipo '!$B$18,IF(D1333=18,'Tipo '!$B$19,IF(D1333=19,'Tipo '!$B$20,IF(D1333=20,'Tipo '!$B$21,"No ha seleccionado un tipo de contrato válido"))))))))))))))))))))</f>
        <v>No ha seleccionado un tipo de contrato válido</v>
      </c>
      <c r="F1333" s="136"/>
      <c r="G1333" s="136"/>
      <c r="H1333" s="146"/>
      <c r="I1333" s="146"/>
      <c r="J1333" s="135"/>
      <c r="K1333" s="136" t="str">
        <f>IF(J1333=1,'Equivalencia BH-BMPT'!$D$2,IF(J1333=2,'Equivalencia BH-BMPT'!$D$3,IF(J1333=3,'Equivalencia BH-BMPT'!$D$4,IF(J1333=4,'Equivalencia BH-BMPT'!$D$5,IF(J1333=5,'Equivalencia BH-BMPT'!$D$6,IF(J1333=6,'Equivalencia BH-BMPT'!$D$7,IF(J1333=7,'Equivalencia BH-BMPT'!$D$8,IF(J1333=8,'Equivalencia BH-BMPT'!$D$9,IF(J1333=9,'Equivalencia BH-BMPT'!$D$10,IF(J1333=10,'Equivalencia BH-BMPT'!$D$11,IF(J1333=11,'Equivalencia BH-BMPT'!$D$12,IF(J1333=12,'Equivalencia BH-BMPT'!$D$13,IF(J1333=13,'Equivalencia BH-BMPT'!$D$14,IF(J1333=14,'Equivalencia BH-BMPT'!$D$15,IF(J1333=15,'Equivalencia BH-BMPT'!$D$16,IF(J1333=16,'Equivalencia BH-BMPT'!$D$17,IF(J1333=17,'Equivalencia BH-BMPT'!$D$18,IF(J1333=18,'Equivalencia BH-BMPT'!$D$19,IF(J1333=19,'Equivalencia BH-BMPT'!$D$20,IF(J1333=20,'Equivalencia BH-BMPT'!$D$21,IF(J1333=21,'Equivalencia BH-BMPT'!$D$22,IF(J1333=22,'Equivalencia BH-BMPT'!$D$23,IF(J1333=23,'Equivalencia BH-BMPT'!#REF!,IF(J1333=24,'Equivalencia BH-BMPT'!$D$25,IF(J1333=25,'Equivalencia BH-BMPT'!$D$26,IF(J1333=26,'Equivalencia BH-BMPT'!$D$27,IF(J1333=27,'Equivalencia BH-BMPT'!$D$28,IF(J1333=28,'Equivalencia BH-BMPT'!$D$29,IF(J1333=29,'Equivalencia BH-BMPT'!$D$30,IF(J1333=30,'Equivalencia BH-BMPT'!$D$31,IF(J1333=31,'Equivalencia BH-BMPT'!$D$32,IF(J1333=32,'Equivalencia BH-BMPT'!$D$33,IF(J1333=33,'Equivalencia BH-BMPT'!$D$34,IF(J1333=34,'Equivalencia BH-BMPT'!$D$35,IF(J1333=35,'Equivalencia BH-BMPT'!$D$36,IF(J1333=36,'Equivalencia BH-BMPT'!$D$37,IF(J1333=37,'Equivalencia BH-BMPT'!$D$38,IF(J1333=38,'Equivalencia BH-BMPT'!#REF!,IF(J1333=39,'Equivalencia BH-BMPT'!$D$40,IF(J1333=40,'Equivalencia BH-BMPT'!$D$41,IF(J1333=41,'Equivalencia BH-BMPT'!$D$42,IF(J1333=42,'Equivalencia BH-BMPT'!$D$43,IF(J1333=43,'Equivalencia BH-BMPT'!$D$44,IF(J1333=44,'Equivalencia BH-BMPT'!$D$45,IF(J1333=45,'Equivalencia BH-BMPT'!$D$46,"No ha seleccionado un número de programa")))))))))))))))))))))))))))))))))))))))))))))</f>
        <v>No ha seleccionado un número de programa</v>
      </c>
      <c r="L1333" s="137"/>
      <c r="M1333" s="135"/>
      <c r="N1333" s="147"/>
      <c r="O1333" s="138"/>
      <c r="P1333" s="139"/>
      <c r="Q1333" s="140"/>
      <c r="R1333" s="140"/>
      <c r="S1333" s="140"/>
      <c r="T1333" s="140">
        <f t="shared" si="102"/>
        <v>0</v>
      </c>
      <c r="U1333" s="140"/>
      <c r="V1333" s="141"/>
      <c r="W1333" s="141"/>
      <c r="X1333" s="141"/>
      <c r="Y1333" s="135"/>
      <c r="Z1333" s="135"/>
      <c r="AA1333" s="142"/>
      <c r="AB1333" s="135"/>
      <c r="AC1333" s="135"/>
      <c r="AD1333" s="135"/>
      <c r="AE1333" s="135"/>
      <c r="AF1333" s="143" t="e">
        <f t="shared" si="103"/>
        <v>#DIV/0!</v>
      </c>
      <c r="AG1333" s="144"/>
      <c r="AH1333" s="144" t="b">
        <f t="shared" si="104"/>
        <v>1</v>
      </c>
    </row>
    <row r="1334" spans="1:34" ht="44.25" customHeight="1" thickBot="1" x14ac:dyDescent="0.3">
      <c r="A1334" s="135"/>
      <c r="B1334" s="135"/>
      <c r="C1334" s="136"/>
      <c r="D1334" s="135"/>
      <c r="E1334" s="136" t="str">
        <f>IF(D1334=1,'Tipo '!$B$2,IF(D1334=2,'Tipo '!$B$3,IF(D1334=3,'Tipo '!$B$4,IF(D1334=4,'Tipo '!$B$5,IF(D1334=5,'Tipo '!$B$6,IF(D1334=6,'Tipo '!$B$7,IF(D1334=7,'Tipo '!$B$8,IF(D1334=8,'Tipo '!$B$9,IF(D1334=9,'Tipo '!$B$10,IF(D1334=10,'Tipo '!$B$11,IF(D1334=11,'Tipo '!$B$12,IF(D1334=12,'Tipo '!$B$13,IF(D1334=13,'Tipo '!$B$14,IF(D1334=14,'Tipo '!$B$15,IF(D1334=15,'Tipo '!$B$16,IF(D1334=16,'Tipo '!$B$17,IF(D1334=17,'Tipo '!$B$18,IF(D1334=18,'Tipo '!$B$19,IF(D1334=19,'Tipo '!$B$20,IF(D1334=20,'Tipo '!$B$21,"No ha seleccionado un tipo de contrato válido"))))))))))))))))))))</f>
        <v>No ha seleccionado un tipo de contrato válido</v>
      </c>
      <c r="F1334" s="136"/>
      <c r="G1334" s="136"/>
      <c r="H1334" s="146"/>
      <c r="I1334" s="146"/>
      <c r="J1334" s="135"/>
      <c r="K1334" s="136" t="str">
        <f>IF(J1334=1,'Equivalencia BH-BMPT'!$D$2,IF(J1334=2,'Equivalencia BH-BMPT'!$D$3,IF(J1334=3,'Equivalencia BH-BMPT'!$D$4,IF(J1334=4,'Equivalencia BH-BMPT'!$D$5,IF(J1334=5,'Equivalencia BH-BMPT'!$D$6,IF(J1334=6,'Equivalencia BH-BMPT'!$D$7,IF(J1334=7,'Equivalencia BH-BMPT'!$D$8,IF(J1334=8,'Equivalencia BH-BMPT'!$D$9,IF(J1334=9,'Equivalencia BH-BMPT'!$D$10,IF(J1334=10,'Equivalencia BH-BMPT'!$D$11,IF(J1334=11,'Equivalencia BH-BMPT'!$D$12,IF(J1334=12,'Equivalencia BH-BMPT'!$D$13,IF(J1334=13,'Equivalencia BH-BMPT'!$D$14,IF(J1334=14,'Equivalencia BH-BMPT'!$D$15,IF(J1334=15,'Equivalencia BH-BMPT'!$D$16,IF(J1334=16,'Equivalencia BH-BMPT'!$D$17,IF(J1334=17,'Equivalencia BH-BMPT'!$D$18,IF(J1334=18,'Equivalencia BH-BMPT'!$D$19,IF(J1334=19,'Equivalencia BH-BMPT'!$D$20,IF(J1334=20,'Equivalencia BH-BMPT'!$D$21,IF(J1334=21,'Equivalencia BH-BMPT'!$D$22,IF(J1334=22,'Equivalencia BH-BMPT'!$D$23,IF(J1334=23,'Equivalencia BH-BMPT'!#REF!,IF(J1334=24,'Equivalencia BH-BMPT'!$D$25,IF(J1334=25,'Equivalencia BH-BMPT'!$D$26,IF(J1334=26,'Equivalencia BH-BMPT'!$D$27,IF(J1334=27,'Equivalencia BH-BMPT'!$D$28,IF(J1334=28,'Equivalencia BH-BMPT'!$D$29,IF(J1334=29,'Equivalencia BH-BMPT'!$D$30,IF(J1334=30,'Equivalencia BH-BMPT'!$D$31,IF(J1334=31,'Equivalencia BH-BMPT'!$D$32,IF(J1334=32,'Equivalencia BH-BMPT'!$D$33,IF(J1334=33,'Equivalencia BH-BMPT'!$D$34,IF(J1334=34,'Equivalencia BH-BMPT'!$D$35,IF(J1334=35,'Equivalencia BH-BMPT'!$D$36,IF(J1334=36,'Equivalencia BH-BMPT'!$D$37,IF(J1334=37,'Equivalencia BH-BMPT'!$D$38,IF(J1334=38,'Equivalencia BH-BMPT'!#REF!,IF(J1334=39,'Equivalencia BH-BMPT'!$D$40,IF(J1334=40,'Equivalencia BH-BMPT'!$D$41,IF(J1334=41,'Equivalencia BH-BMPT'!$D$42,IF(J1334=42,'Equivalencia BH-BMPT'!$D$43,IF(J1334=43,'Equivalencia BH-BMPT'!$D$44,IF(J1334=44,'Equivalencia BH-BMPT'!$D$45,IF(J1334=45,'Equivalencia BH-BMPT'!$D$46,"No ha seleccionado un número de programa")))))))))))))))))))))))))))))))))))))))))))))</f>
        <v>No ha seleccionado un número de programa</v>
      </c>
      <c r="L1334" s="137"/>
      <c r="M1334" s="135"/>
      <c r="N1334" s="147"/>
      <c r="O1334" s="138"/>
      <c r="P1334" s="139"/>
      <c r="Q1334" s="140"/>
      <c r="R1334" s="140"/>
      <c r="S1334" s="140"/>
      <c r="T1334" s="140">
        <f t="shared" si="102"/>
        <v>0</v>
      </c>
      <c r="U1334" s="140"/>
      <c r="V1334" s="141"/>
      <c r="W1334" s="141"/>
      <c r="X1334" s="141"/>
      <c r="Y1334" s="135"/>
      <c r="Z1334" s="135"/>
      <c r="AA1334" s="142"/>
      <c r="AB1334" s="135"/>
      <c r="AC1334" s="135"/>
      <c r="AD1334" s="135"/>
      <c r="AE1334" s="135"/>
      <c r="AF1334" s="143" t="e">
        <f t="shared" si="103"/>
        <v>#DIV/0!</v>
      </c>
      <c r="AG1334" s="144"/>
      <c r="AH1334" s="144" t="b">
        <f t="shared" si="104"/>
        <v>1</v>
      </c>
    </row>
    <row r="1335" spans="1:34" ht="44.25" customHeight="1" thickBot="1" x14ac:dyDescent="0.3">
      <c r="A1335" s="135"/>
      <c r="B1335" s="135"/>
      <c r="C1335" s="136"/>
      <c r="D1335" s="135"/>
      <c r="E1335" s="136" t="str">
        <f>IF(D1335=1,'Tipo '!$B$2,IF(D1335=2,'Tipo '!$B$3,IF(D1335=3,'Tipo '!$B$4,IF(D1335=4,'Tipo '!$B$5,IF(D1335=5,'Tipo '!$B$6,IF(D1335=6,'Tipo '!$B$7,IF(D1335=7,'Tipo '!$B$8,IF(D1335=8,'Tipo '!$B$9,IF(D1335=9,'Tipo '!$B$10,IF(D1335=10,'Tipo '!$B$11,IF(D1335=11,'Tipo '!$B$12,IF(D1335=12,'Tipo '!$B$13,IF(D1335=13,'Tipo '!$B$14,IF(D1335=14,'Tipo '!$B$15,IF(D1335=15,'Tipo '!$B$16,IF(D1335=16,'Tipo '!$B$17,IF(D1335=17,'Tipo '!$B$18,IF(D1335=18,'Tipo '!$B$19,IF(D1335=19,'Tipo '!$B$20,IF(D1335=20,'Tipo '!$B$21,"No ha seleccionado un tipo de contrato válido"))))))))))))))))))))</f>
        <v>No ha seleccionado un tipo de contrato válido</v>
      </c>
      <c r="F1335" s="136"/>
      <c r="G1335" s="136"/>
      <c r="H1335" s="146"/>
      <c r="I1335" s="146"/>
      <c r="J1335" s="135"/>
      <c r="K1335" s="136" t="str">
        <f>IF(J1335=1,'Equivalencia BH-BMPT'!$D$2,IF(J1335=2,'Equivalencia BH-BMPT'!$D$3,IF(J1335=3,'Equivalencia BH-BMPT'!$D$4,IF(J1335=4,'Equivalencia BH-BMPT'!$D$5,IF(J1335=5,'Equivalencia BH-BMPT'!$D$6,IF(J1335=6,'Equivalencia BH-BMPT'!$D$7,IF(J1335=7,'Equivalencia BH-BMPT'!$D$8,IF(J1335=8,'Equivalencia BH-BMPT'!$D$9,IF(J1335=9,'Equivalencia BH-BMPT'!$D$10,IF(J1335=10,'Equivalencia BH-BMPT'!$D$11,IF(J1335=11,'Equivalencia BH-BMPT'!$D$12,IF(J1335=12,'Equivalencia BH-BMPT'!$D$13,IF(J1335=13,'Equivalencia BH-BMPT'!$D$14,IF(J1335=14,'Equivalencia BH-BMPT'!$D$15,IF(J1335=15,'Equivalencia BH-BMPT'!$D$16,IF(J1335=16,'Equivalencia BH-BMPT'!$D$17,IF(J1335=17,'Equivalencia BH-BMPT'!$D$18,IF(J1335=18,'Equivalencia BH-BMPT'!$D$19,IF(J1335=19,'Equivalencia BH-BMPT'!$D$20,IF(J1335=20,'Equivalencia BH-BMPT'!$D$21,IF(J1335=21,'Equivalencia BH-BMPT'!$D$22,IF(J1335=22,'Equivalencia BH-BMPT'!$D$23,IF(J1335=23,'Equivalencia BH-BMPT'!#REF!,IF(J1335=24,'Equivalencia BH-BMPT'!$D$25,IF(J1335=25,'Equivalencia BH-BMPT'!$D$26,IF(J1335=26,'Equivalencia BH-BMPT'!$D$27,IF(J1335=27,'Equivalencia BH-BMPT'!$D$28,IF(J1335=28,'Equivalencia BH-BMPT'!$D$29,IF(J1335=29,'Equivalencia BH-BMPT'!$D$30,IF(J1335=30,'Equivalencia BH-BMPT'!$D$31,IF(J1335=31,'Equivalencia BH-BMPT'!$D$32,IF(J1335=32,'Equivalencia BH-BMPT'!$D$33,IF(J1335=33,'Equivalencia BH-BMPT'!$D$34,IF(J1335=34,'Equivalencia BH-BMPT'!$D$35,IF(J1335=35,'Equivalencia BH-BMPT'!$D$36,IF(J1335=36,'Equivalencia BH-BMPT'!$D$37,IF(J1335=37,'Equivalencia BH-BMPT'!$D$38,IF(J1335=38,'Equivalencia BH-BMPT'!#REF!,IF(J1335=39,'Equivalencia BH-BMPT'!$D$40,IF(J1335=40,'Equivalencia BH-BMPT'!$D$41,IF(J1335=41,'Equivalencia BH-BMPT'!$D$42,IF(J1335=42,'Equivalencia BH-BMPT'!$D$43,IF(J1335=43,'Equivalencia BH-BMPT'!$D$44,IF(J1335=44,'Equivalencia BH-BMPT'!$D$45,IF(J1335=45,'Equivalencia BH-BMPT'!$D$46,"No ha seleccionado un número de programa")))))))))))))))))))))))))))))))))))))))))))))</f>
        <v>No ha seleccionado un número de programa</v>
      </c>
      <c r="L1335" s="137"/>
      <c r="M1335" s="135"/>
      <c r="N1335" s="147"/>
      <c r="O1335" s="138"/>
      <c r="P1335" s="139"/>
      <c r="Q1335" s="140"/>
      <c r="R1335" s="140"/>
      <c r="S1335" s="140"/>
      <c r="T1335" s="140">
        <f t="shared" si="102"/>
        <v>0</v>
      </c>
      <c r="U1335" s="140"/>
      <c r="V1335" s="141"/>
      <c r="W1335" s="141"/>
      <c r="X1335" s="141"/>
      <c r="Y1335" s="135"/>
      <c r="Z1335" s="135"/>
      <c r="AA1335" s="142"/>
      <c r="AB1335" s="135"/>
      <c r="AC1335" s="135"/>
      <c r="AD1335" s="135"/>
      <c r="AE1335" s="135"/>
      <c r="AF1335" s="143" t="e">
        <f t="shared" si="103"/>
        <v>#DIV/0!</v>
      </c>
      <c r="AG1335" s="144"/>
      <c r="AH1335" s="144" t="b">
        <f t="shared" si="104"/>
        <v>1</v>
      </c>
    </row>
    <row r="1336" spans="1:34" ht="44.25" customHeight="1" thickBot="1" x14ac:dyDescent="0.3">
      <c r="A1336" s="135"/>
      <c r="B1336" s="135"/>
      <c r="C1336" s="136"/>
      <c r="D1336" s="135"/>
      <c r="E1336" s="136" t="str">
        <f>IF(D1336=1,'Tipo '!$B$2,IF(D1336=2,'Tipo '!$B$3,IF(D1336=3,'Tipo '!$B$4,IF(D1336=4,'Tipo '!$B$5,IF(D1336=5,'Tipo '!$B$6,IF(D1336=6,'Tipo '!$B$7,IF(D1336=7,'Tipo '!$B$8,IF(D1336=8,'Tipo '!$B$9,IF(D1336=9,'Tipo '!$B$10,IF(D1336=10,'Tipo '!$B$11,IF(D1336=11,'Tipo '!$B$12,IF(D1336=12,'Tipo '!$B$13,IF(D1336=13,'Tipo '!$B$14,IF(D1336=14,'Tipo '!$B$15,IF(D1336=15,'Tipo '!$B$16,IF(D1336=16,'Tipo '!$B$17,IF(D1336=17,'Tipo '!$B$18,IF(D1336=18,'Tipo '!$B$19,IF(D1336=19,'Tipo '!$B$20,IF(D1336=20,'Tipo '!$B$21,"No ha seleccionado un tipo de contrato válido"))))))))))))))))))))</f>
        <v>No ha seleccionado un tipo de contrato válido</v>
      </c>
      <c r="F1336" s="136"/>
      <c r="G1336" s="136"/>
      <c r="H1336" s="146"/>
      <c r="I1336" s="146"/>
      <c r="J1336" s="135"/>
      <c r="K1336" s="136" t="str">
        <f>IF(J1336=1,'Equivalencia BH-BMPT'!$D$2,IF(J1336=2,'Equivalencia BH-BMPT'!$D$3,IF(J1336=3,'Equivalencia BH-BMPT'!$D$4,IF(J1336=4,'Equivalencia BH-BMPT'!$D$5,IF(J1336=5,'Equivalencia BH-BMPT'!$D$6,IF(J1336=6,'Equivalencia BH-BMPT'!$D$7,IF(J1336=7,'Equivalencia BH-BMPT'!$D$8,IF(J1336=8,'Equivalencia BH-BMPT'!$D$9,IF(J1336=9,'Equivalencia BH-BMPT'!$D$10,IF(J1336=10,'Equivalencia BH-BMPT'!$D$11,IF(J1336=11,'Equivalencia BH-BMPT'!$D$12,IF(J1336=12,'Equivalencia BH-BMPT'!$D$13,IF(J1336=13,'Equivalencia BH-BMPT'!$D$14,IF(J1336=14,'Equivalencia BH-BMPT'!$D$15,IF(J1336=15,'Equivalencia BH-BMPT'!$D$16,IF(J1336=16,'Equivalencia BH-BMPT'!$D$17,IF(J1336=17,'Equivalencia BH-BMPT'!$D$18,IF(J1336=18,'Equivalencia BH-BMPT'!$D$19,IF(J1336=19,'Equivalencia BH-BMPT'!$D$20,IF(J1336=20,'Equivalencia BH-BMPT'!$D$21,IF(J1336=21,'Equivalencia BH-BMPT'!$D$22,IF(J1336=22,'Equivalencia BH-BMPT'!$D$23,IF(J1336=23,'Equivalencia BH-BMPT'!#REF!,IF(J1336=24,'Equivalencia BH-BMPT'!$D$25,IF(J1336=25,'Equivalencia BH-BMPT'!$D$26,IF(J1336=26,'Equivalencia BH-BMPT'!$D$27,IF(J1336=27,'Equivalencia BH-BMPT'!$D$28,IF(J1336=28,'Equivalencia BH-BMPT'!$D$29,IF(J1336=29,'Equivalencia BH-BMPT'!$D$30,IF(J1336=30,'Equivalencia BH-BMPT'!$D$31,IF(J1336=31,'Equivalencia BH-BMPT'!$D$32,IF(J1336=32,'Equivalencia BH-BMPT'!$D$33,IF(J1336=33,'Equivalencia BH-BMPT'!$D$34,IF(J1336=34,'Equivalencia BH-BMPT'!$D$35,IF(J1336=35,'Equivalencia BH-BMPT'!$D$36,IF(J1336=36,'Equivalencia BH-BMPT'!$D$37,IF(J1336=37,'Equivalencia BH-BMPT'!$D$38,IF(J1336=38,'Equivalencia BH-BMPT'!#REF!,IF(J1336=39,'Equivalencia BH-BMPT'!$D$40,IF(J1336=40,'Equivalencia BH-BMPT'!$D$41,IF(J1336=41,'Equivalencia BH-BMPT'!$D$42,IF(J1336=42,'Equivalencia BH-BMPT'!$D$43,IF(J1336=43,'Equivalencia BH-BMPT'!$D$44,IF(J1336=44,'Equivalencia BH-BMPT'!$D$45,IF(J1336=45,'Equivalencia BH-BMPT'!$D$46,"No ha seleccionado un número de programa")))))))))))))))))))))))))))))))))))))))))))))</f>
        <v>No ha seleccionado un número de programa</v>
      </c>
      <c r="L1336" s="137"/>
      <c r="M1336" s="135"/>
      <c r="N1336" s="147"/>
      <c r="O1336" s="138"/>
      <c r="P1336" s="139"/>
      <c r="Q1336" s="140"/>
      <c r="R1336" s="140"/>
      <c r="S1336" s="140"/>
      <c r="T1336" s="140">
        <f t="shared" si="102"/>
        <v>0</v>
      </c>
      <c r="U1336" s="140"/>
      <c r="V1336" s="141"/>
      <c r="W1336" s="141"/>
      <c r="X1336" s="141"/>
      <c r="Y1336" s="135"/>
      <c r="Z1336" s="135"/>
      <c r="AA1336" s="142"/>
      <c r="AB1336" s="135"/>
      <c r="AC1336" s="135"/>
      <c r="AD1336" s="135"/>
      <c r="AE1336" s="135"/>
      <c r="AF1336" s="143" t="e">
        <f t="shared" si="103"/>
        <v>#DIV/0!</v>
      </c>
      <c r="AG1336" s="144"/>
      <c r="AH1336" s="144" t="b">
        <f t="shared" si="104"/>
        <v>1</v>
      </c>
    </row>
    <row r="1337" spans="1:34" ht="44.25" customHeight="1" thickBot="1" x14ac:dyDescent="0.3">
      <c r="A1337" s="135"/>
      <c r="B1337" s="135"/>
      <c r="C1337" s="136"/>
      <c r="D1337" s="135"/>
      <c r="E1337" s="136" t="str">
        <f>IF(D1337=1,'Tipo '!$B$2,IF(D1337=2,'Tipo '!$B$3,IF(D1337=3,'Tipo '!$B$4,IF(D1337=4,'Tipo '!$B$5,IF(D1337=5,'Tipo '!$B$6,IF(D1337=6,'Tipo '!$B$7,IF(D1337=7,'Tipo '!$B$8,IF(D1337=8,'Tipo '!$B$9,IF(D1337=9,'Tipo '!$B$10,IF(D1337=10,'Tipo '!$B$11,IF(D1337=11,'Tipo '!$B$12,IF(D1337=12,'Tipo '!$B$13,IF(D1337=13,'Tipo '!$B$14,IF(D1337=14,'Tipo '!$B$15,IF(D1337=15,'Tipo '!$B$16,IF(D1337=16,'Tipo '!$B$17,IF(D1337=17,'Tipo '!$B$18,IF(D1337=18,'Tipo '!$B$19,IF(D1337=19,'Tipo '!$B$20,IF(D1337=20,'Tipo '!$B$21,"No ha seleccionado un tipo de contrato válido"))))))))))))))))))))</f>
        <v>No ha seleccionado un tipo de contrato válido</v>
      </c>
      <c r="F1337" s="136"/>
      <c r="G1337" s="136"/>
      <c r="H1337" s="146"/>
      <c r="I1337" s="146"/>
      <c r="J1337" s="135"/>
      <c r="K1337" s="136" t="str">
        <f>IF(J1337=1,'Equivalencia BH-BMPT'!$D$2,IF(J1337=2,'Equivalencia BH-BMPT'!$D$3,IF(J1337=3,'Equivalencia BH-BMPT'!$D$4,IF(J1337=4,'Equivalencia BH-BMPT'!$D$5,IF(J1337=5,'Equivalencia BH-BMPT'!$D$6,IF(J1337=6,'Equivalencia BH-BMPT'!$D$7,IF(J1337=7,'Equivalencia BH-BMPT'!$D$8,IF(J1337=8,'Equivalencia BH-BMPT'!$D$9,IF(J1337=9,'Equivalencia BH-BMPT'!$D$10,IF(J1337=10,'Equivalencia BH-BMPT'!$D$11,IF(J1337=11,'Equivalencia BH-BMPT'!$D$12,IF(J1337=12,'Equivalencia BH-BMPT'!$D$13,IF(J1337=13,'Equivalencia BH-BMPT'!$D$14,IF(J1337=14,'Equivalencia BH-BMPT'!$D$15,IF(J1337=15,'Equivalencia BH-BMPT'!$D$16,IF(J1337=16,'Equivalencia BH-BMPT'!$D$17,IF(J1337=17,'Equivalencia BH-BMPT'!$D$18,IF(J1337=18,'Equivalencia BH-BMPT'!$D$19,IF(J1337=19,'Equivalencia BH-BMPT'!$D$20,IF(J1337=20,'Equivalencia BH-BMPT'!$D$21,IF(J1337=21,'Equivalencia BH-BMPT'!$D$22,IF(J1337=22,'Equivalencia BH-BMPT'!$D$23,IF(J1337=23,'Equivalencia BH-BMPT'!#REF!,IF(J1337=24,'Equivalencia BH-BMPT'!$D$25,IF(J1337=25,'Equivalencia BH-BMPT'!$D$26,IF(J1337=26,'Equivalencia BH-BMPT'!$D$27,IF(J1337=27,'Equivalencia BH-BMPT'!$D$28,IF(J1337=28,'Equivalencia BH-BMPT'!$D$29,IF(J1337=29,'Equivalencia BH-BMPT'!$D$30,IF(J1337=30,'Equivalencia BH-BMPT'!$D$31,IF(J1337=31,'Equivalencia BH-BMPT'!$D$32,IF(J1337=32,'Equivalencia BH-BMPT'!$D$33,IF(J1337=33,'Equivalencia BH-BMPT'!$D$34,IF(J1337=34,'Equivalencia BH-BMPT'!$D$35,IF(J1337=35,'Equivalencia BH-BMPT'!$D$36,IF(J1337=36,'Equivalencia BH-BMPT'!$D$37,IF(J1337=37,'Equivalencia BH-BMPT'!$D$38,IF(J1337=38,'Equivalencia BH-BMPT'!#REF!,IF(J1337=39,'Equivalencia BH-BMPT'!$D$40,IF(J1337=40,'Equivalencia BH-BMPT'!$D$41,IF(J1337=41,'Equivalencia BH-BMPT'!$D$42,IF(J1337=42,'Equivalencia BH-BMPT'!$D$43,IF(J1337=43,'Equivalencia BH-BMPT'!$D$44,IF(J1337=44,'Equivalencia BH-BMPT'!$D$45,IF(J1337=45,'Equivalencia BH-BMPT'!$D$46,"No ha seleccionado un número de programa")))))))))))))))))))))))))))))))))))))))))))))</f>
        <v>No ha seleccionado un número de programa</v>
      </c>
      <c r="L1337" s="137"/>
      <c r="M1337" s="135"/>
      <c r="N1337" s="147"/>
      <c r="O1337" s="138"/>
      <c r="P1337" s="139"/>
      <c r="Q1337" s="140"/>
      <c r="R1337" s="140"/>
      <c r="S1337" s="140"/>
      <c r="T1337" s="140">
        <f t="shared" si="102"/>
        <v>0</v>
      </c>
      <c r="U1337" s="140"/>
      <c r="V1337" s="141"/>
      <c r="W1337" s="141"/>
      <c r="X1337" s="141"/>
      <c r="Y1337" s="135"/>
      <c r="Z1337" s="135"/>
      <c r="AA1337" s="142"/>
      <c r="AB1337" s="135"/>
      <c r="AC1337" s="135"/>
      <c r="AD1337" s="135"/>
      <c r="AE1337" s="135"/>
      <c r="AF1337" s="143" t="e">
        <f t="shared" si="103"/>
        <v>#DIV/0!</v>
      </c>
      <c r="AG1337" s="144"/>
      <c r="AH1337" s="144" t="b">
        <f t="shared" si="104"/>
        <v>1</v>
      </c>
    </row>
    <row r="1338" spans="1:34" ht="44.25" customHeight="1" thickBot="1" x14ac:dyDescent="0.3">
      <c r="A1338" s="135"/>
      <c r="B1338" s="135"/>
      <c r="C1338" s="136"/>
      <c r="D1338" s="135"/>
      <c r="E1338" s="136" t="str">
        <f>IF(D1338=1,'Tipo '!$B$2,IF(D1338=2,'Tipo '!$B$3,IF(D1338=3,'Tipo '!$B$4,IF(D1338=4,'Tipo '!$B$5,IF(D1338=5,'Tipo '!$B$6,IF(D1338=6,'Tipo '!$B$7,IF(D1338=7,'Tipo '!$B$8,IF(D1338=8,'Tipo '!$B$9,IF(D1338=9,'Tipo '!$B$10,IF(D1338=10,'Tipo '!$B$11,IF(D1338=11,'Tipo '!$B$12,IF(D1338=12,'Tipo '!$B$13,IF(D1338=13,'Tipo '!$B$14,IF(D1338=14,'Tipo '!$B$15,IF(D1338=15,'Tipo '!$B$16,IF(D1338=16,'Tipo '!$B$17,IF(D1338=17,'Tipo '!$B$18,IF(D1338=18,'Tipo '!$B$19,IF(D1338=19,'Tipo '!$B$20,IF(D1338=20,'Tipo '!$B$21,"No ha seleccionado un tipo de contrato válido"))))))))))))))))))))</f>
        <v>No ha seleccionado un tipo de contrato válido</v>
      </c>
      <c r="F1338" s="136"/>
      <c r="G1338" s="136"/>
      <c r="H1338" s="146"/>
      <c r="I1338" s="146"/>
      <c r="J1338" s="135"/>
      <c r="K1338" s="136" t="str">
        <f>IF(J1338=1,'Equivalencia BH-BMPT'!$D$2,IF(J1338=2,'Equivalencia BH-BMPT'!$D$3,IF(J1338=3,'Equivalencia BH-BMPT'!$D$4,IF(J1338=4,'Equivalencia BH-BMPT'!$D$5,IF(J1338=5,'Equivalencia BH-BMPT'!$D$6,IF(J1338=6,'Equivalencia BH-BMPT'!$D$7,IF(J1338=7,'Equivalencia BH-BMPT'!$D$8,IF(J1338=8,'Equivalencia BH-BMPT'!$D$9,IF(J1338=9,'Equivalencia BH-BMPT'!$D$10,IF(J1338=10,'Equivalencia BH-BMPT'!$D$11,IF(J1338=11,'Equivalencia BH-BMPT'!$D$12,IF(J1338=12,'Equivalencia BH-BMPT'!$D$13,IF(J1338=13,'Equivalencia BH-BMPT'!$D$14,IF(J1338=14,'Equivalencia BH-BMPT'!$D$15,IF(J1338=15,'Equivalencia BH-BMPT'!$D$16,IF(J1338=16,'Equivalencia BH-BMPT'!$D$17,IF(J1338=17,'Equivalencia BH-BMPT'!$D$18,IF(J1338=18,'Equivalencia BH-BMPT'!$D$19,IF(J1338=19,'Equivalencia BH-BMPT'!$D$20,IF(J1338=20,'Equivalencia BH-BMPT'!$D$21,IF(J1338=21,'Equivalencia BH-BMPT'!$D$22,IF(J1338=22,'Equivalencia BH-BMPT'!$D$23,IF(J1338=23,'Equivalencia BH-BMPT'!#REF!,IF(J1338=24,'Equivalencia BH-BMPT'!$D$25,IF(J1338=25,'Equivalencia BH-BMPT'!$D$26,IF(J1338=26,'Equivalencia BH-BMPT'!$D$27,IF(J1338=27,'Equivalencia BH-BMPT'!$D$28,IF(J1338=28,'Equivalencia BH-BMPT'!$D$29,IF(J1338=29,'Equivalencia BH-BMPT'!$D$30,IF(J1338=30,'Equivalencia BH-BMPT'!$D$31,IF(J1338=31,'Equivalencia BH-BMPT'!$D$32,IF(J1338=32,'Equivalencia BH-BMPT'!$D$33,IF(J1338=33,'Equivalencia BH-BMPT'!$D$34,IF(J1338=34,'Equivalencia BH-BMPT'!$D$35,IF(J1338=35,'Equivalencia BH-BMPT'!$D$36,IF(J1338=36,'Equivalencia BH-BMPT'!$D$37,IF(J1338=37,'Equivalencia BH-BMPT'!$D$38,IF(J1338=38,'Equivalencia BH-BMPT'!#REF!,IF(J1338=39,'Equivalencia BH-BMPT'!$D$40,IF(J1338=40,'Equivalencia BH-BMPT'!$D$41,IF(J1338=41,'Equivalencia BH-BMPT'!$D$42,IF(J1338=42,'Equivalencia BH-BMPT'!$D$43,IF(J1338=43,'Equivalencia BH-BMPT'!$D$44,IF(J1338=44,'Equivalencia BH-BMPT'!$D$45,IF(J1338=45,'Equivalencia BH-BMPT'!$D$46,"No ha seleccionado un número de programa")))))))))))))))))))))))))))))))))))))))))))))</f>
        <v>No ha seleccionado un número de programa</v>
      </c>
      <c r="L1338" s="137"/>
      <c r="M1338" s="135"/>
      <c r="N1338" s="147"/>
      <c r="O1338" s="138"/>
      <c r="P1338" s="139"/>
      <c r="Q1338" s="140"/>
      <c r="R1338" s="140"/>
      <c r="S1338" s="140"/>
      <c r="T1338" s="140">
        <f t="shared" si="102"/>
        <v>0</v>
      </c>
      <c r="U1338" s="140"/>
      <c r="V1338" s="141"/>
      <c r="W1338" s="141"/>
      <c r="X1338" s="141"/>
      <c r="Y1338" s="135"/>
      <c r="Z1338" s="135"/>
      <c r="AA1338" s="142"/>
      <c r="AB1338" s="135"/>
      <c r="AC1338" s="135"/>
      <c r="AD1338" s="135"/>
      <c r="AE1338" s="135"/>
      <c r="AF1338" s="143" t="e">
        <f t="shared" si="103"/>
        <v>#DIV/0!</v>
      </c>
      <c r="AG1338" s="144"/>
      <c r="AH1338" s="144" t="b">
        <f t="shared" si="104"/>
        <v>1</v>
      </c>
    </row>
    <row r="1339" spans="1:34" ht="44.25" customHeight="1" thickBot="1" x14ac:dyDescent="0.3">
      <c r="A1339" s="135"/>
      <c r="B1339" s="135"/>
      <c r="C1339" s="136"/>
      <c r="D1339" s="135"/>
      <c r="E1339" s="136" t="str">
        <f>IF(D1339=1,'Tipo '!$B$2,IF(D1339=2,'Tipo '!$B$3,IF(D1339=3,'Tipo '!$B$4,IF(D1339=4,'Tipo '!$B$5,IF(D1339=5,'Tipo '!$B$6,IF(D1339=6,'Tipo '!$B$7,IF(D1339=7,'Tipo '!$B$8,IF(D1339=8,'Tipo '!$B$9,IF(D1339=9,'Tipo '!$B$10,IF(D1339=10,'Tipo '!$B$11,IF(D1339=11,'Tipo '!$B$12,IF(D1339=12,'Tipo '!$B$13,IF(D1339=13,'Tipo '!$B$14,IF(D1339=14,'Tipo '!$B$15,IF(D1339=15,'Tipo '!$B$16,IF(D1339=16,'Tipo '!$B$17,IF(D1339=17,'Tipo '!$B$18,IF(D1339=18,'Tipo '!$B$19,IF(D1339=19,'Tipo '!$B$20,IF(D1339=20,'Tipo '!$B$21,"No ha seleccionado un tipo de contrato válido"))))))))))))))))))))</f>
        <v>No ha seleccionado un tipo de contrato válido</v>
      </c>
      <c r="F1339" s="136"/>
      <c r="G1339" s="136"/>
      <c r="H1339" s="146"/>
      <c r="I1339" s="146"/>
      <c r="J1339" s="135"/>
      <c r="K1339" s="136" t="str">
        <f>IF(J1339=1,'Equivalencia BH-BMPT'!$D$2,IF(J1339=2,'Equivalencia BH-BMPT'!$D$3,IF(J1339=3,'Equivalencia BH-BMPT'!$D$4,IF(J1339=4,'Equivalencia BH-BMPT'!$D$5,IF(J1339=5,'Equivalencia BH-BMPT'!$D$6,IF(J1339=6,'Equivalencia BH-BMPT'!$D$7,IF(J1339=7,'Equivalencia BH-BMPT'!$D$8,IF(J1339=8,'Equivalencia BH-BMPT'!$D$9,IF(J1339=9,'Equivalencia BH-BMPT'!$D$10,IF(J1339=10,'Equivalencia BH-BMPT'!$D$11,IF(J1339=11,'Equivalencia BH-BMPT'!$D$12,IF(J1339=12,'Equivalencia BH-BMPT'!$D$13,IF(J1339=13,'Equivalencia BH-BMPT'!$D$14,IF(J1339=14,'Equivalencia BH-BMPT'!$D$15,IF(J1339=15,'Equivalencia BH-BMPT'!$D$16,IF(J1339=16,'Equivalencia BH-BMPT'!$D$17,IF(J1339=17,'Equivalencia BH-BMPT'!$D$18,IF(J1339=18,'Equivalencia BH-BMPT'!$D$19,IF(J1339=19,'Equivalencia BH-BMPT'!$D$20,IF(J1339=20,'Equivalencia BH-BMPT'!$D$21,IF(J1339=21,'Equivalencia BH-BMPT'!$D$22,IF(J1339=22,'Equivalencia BH-BMPT'!$D$23,IF(J1339=23,'Equivalencia BH-BMPT'!#REF!,IF(J1339=24,'Equivalencia BH-BMPT'!$D$25,IF(J1339=25,'Equivalencia BH-BMPT'!$D$26,IF(J1339=26,'Equivalencia BH-BMPT'!$D$27,IF(J1339=27,'Equivalencia BH-BMPT'!$D$28,IF(J1339=28,'Equivalencia BH-BMPT'!$D$29,IF(J1339=29,'Equivalencia BH-BMPT'!$D$30,IF(J1339=30,'Equivalencia BH-BMPT'!$D$31,IF(J1339=31,'Equivalencia BH-BMPT'!$D$32,IF(J1339=32,'Equivalencia BH-BMPT'!$D$33,IF(J1339=33,'Equivalencia BH-BMPT'!$D$34,IF(J1339=34,'Equivalencia BH-BMPT'!$D$35,IF(J1339=35,'Equivalencia BH-BMPT'!$D$36,IF(J1339=36,'Equivalencia BH-BMPT'!$D$37,IF(J1339=37,'Equivalencia BH-BMPT'!$D$38,IF(J1339=38,'Equivalencia BH-BMPT'!#REF!,IF(J1339=39,'Equivalencia BH-BMPT'!$D$40,IF(J1339=40,'Equivalencia BH-BMPT'!$D$41,IF(J1339=41,'Equivalencia BH-BMPT'!$D$42,IF(J1339=42,'Equivalencia BH-BMPT'!$D$43,IF(J1339=43,'Equivalencia BH-BMPT'!$D$44,IF(J1339=44,'Equivalencia BH-BMPT'!$D$45,IF(J1339=45,'Equivalencia BH-BMPT'!$D$46,"No ha seleccionado un número de programa")))))))))))))))))))))))))))))))))))))))))))))</f>
        <v>No ha seleccionado un número de programa</v>
      </c>
      <c r="L1339" s="137"/>
      <c r="M1339" s="135"/>
      <c r="N1339" s="147"/>
      <c r="O1339" s="138"/>
      <c r="P1339" s="139"/>
      <c r="Q1339" s="140"/>
      <c r="R1339" s="140"/>
      <c r="S1339" s="140"/>
      <c r="T1339" s="140">
        <f t="shared" si="102"/>
        <v>0</v>
      </c>
      <c r="U1339" s="140"/>
      <c r="V1339" s="141"/>
      <c r="W1339" s="141"/>
      <c r="X1339" s="141"/>
      <c r="Y1339" s="135"/>
      <c r="Z1339" s="135"/>
      <c r="AA1339" s="142"/>
      <c r="AB1339" s="135"/>
      <c r="AC1339" s="135"/>
      <c r="AD1339" s="135"/>
      <c r="AE1339" s="135"/>
      <c r="AF1339" s="143" t="e">
        <f t="shared" si="103"/>
        <v>#DIV/0!</v>
      </c>
      <c r="AG1339" s="144"/>
      <c r="AH1339" s="144" t="b">
        <f t="shared" si="104"/>
        <v>1</v>
      </c>
    </row>
    <row r="1340" spans="1:34" ht="44.25" customHeight="1" thickBot="1" x14ac:dyDescent="0.3">
      <c r="A1340" s="135"/>
      <c r="B1340" s="135"/>
      <c r="C1340" s="136"/>
      <c r="D1340" s="135"/>
      <c r="E1340" s="136" t="str">
        <f>IF(D1340=1,'Tipo '!$B$2,IF(D1340=2,'Tipo '!$B$3,IF(D1340=3,'Tipo '!$B$4,IF(D1340=4,'Tipo '!$B$5,IF(D1340=5,'Tipo '!$B$6,IF(D1340=6,'Tipo '!$B$7,IF(D1340=7,'Tipo '!$B$8,IF(D1340=8,'Tipo '!$B$9,IF(D1340=9,'Tipo '!$B$10,IF(D1340=10,'Tipo '!$B$11,IF(D1340=11,'Tipo '!$B$12,IF(D1340=12,'Tipo '!$B$13,IF(D1340=13,'Tipo '!$B$14,IF(D1340=14,'Tipo '!$B$15,IF(D1340=15,'Tipo '!$B$16,IF(D1340=16,'Tipo '!$B$17,IF(D1340=17,'Tipo '!$B$18,IF(D1340=18,'Tipo '!$B$19,IF(D1340=19,'Tipo '!$B$20,IF(D1340=20,'Tipo '!$B$21,"No ha seleccionado un tipo de contrato válido"))))))))))))))))))))</f>
        <v>No ha seleccionado un tipo de contrato válido</v>
      </c>
      <c r="F1340" s="136"/>
      <c r="G1340" s="136"/>
      <c r="H1340" s="146"/>
      <c r="I1340" s="146"/>
      <c r="J1340" s="135"/>
      <c r="K1340" s="136" t="str">
        <f>IF(J1340=1,'Equivalencia BH-BMPT'!$D$2,IF(J1340=2,'Equivalencia BH-BMPT'!$D$3,IF(J1340=3,'Equivalencia BH-BMPT'!$D$4,IF(J1340=4,'Equivalencia BH-BMPT'!$D$5,IF(J1340=5,'Equivalencia BH-BMPT'!$D$6,IF(J1340=6,'Equivalencia BH-BMPT'!$D$7,IF(J1340=7,'Equivalencia BH-BMPT'!$D$8,IF(J1340=8,'Equivalencia BH-BMPT'!$D$9,IF(J1340=9,'Equivalencia BH-BMPT'!$D$10,IF(J1340=10,'Equivalencia BH-BMPT'!$D$11,IF(J1340=11,'Equivalencia BH-BMPT'!$D$12,IF(J1340=12,'Equivalencia BH-BMPT'!$D$13,IF(J1340=13,'Equivalencia BH-BMPT'!$D$14,IF(J1340=14,'Equivalencia BH-BMPT'!$D$15,IF(J1340=15,'Equivalencia BH-BMPT'!$D$16,IF(J1340=16,'Equivalencia BH-BMPT'!$D$17,IF(J1340=17,'Equivalencia BH-BMPT'!$D$18,IF(J1340=18,'Equivalencia BH-BMPT'!$D$19,IF(J1340=19,'Equivalencia BH-BMPT'!$D$20,IF(J1340=20,'Equivalencia BH-BMPT'!$D$21,IF(J1340=21,'Equivalencia BH-BMPT'!$D$22,IF(J1340=22,'Equivalencia BH-BMPT'!$D$23,IF(J1340=23,'Equivalencia BH-BMPT'!#REF!,IF(J1340=24,'Equivalencia BH-BMPT'!$D$25,IF(J1340=25,'Equivalencia BH-BMPT'!$D$26,IF(J1340=26,'Equivalencia BH-BMPT'!$D$27,IF(J1340=27,'Equivalencia BH-BMPT'!$D$28,IF(J1340=28,'Equivalencia BH-BMPT'!$D$29,IF(J1340=29,'Equivalencia BH-BMPT'!$D$30,IF(J1340=30,'Equivalencia BH-BMPT'!$D$31,IF(J1340=31,'Equivalencia BH-BMPT'!$D$32,IF(J1340=32,'Equivalencia BH-BMPT'!$D$33,IF(J1340=33,'Equivalencia BH-BMPT'!$D$34,IF(J1340=34,'Equivalencia BH-BMPT'!$D$35,IF(J1340=35,'Equivalencia BH-BMPT'!$D$36,IF(J1340=36,'Equivalencia BH-BMPT'!$D$37,IF(J1340=37,'Equivalencia BH-BMPT'!$D$38,IF(J1340=38,'Equivalencia BH-BMPT'!#REF!,IF(J1340=39,'Equivalencia BH-BMPT'!$D$40,IF(J1340=40,'Equivalencia BH-BMPT'!$D$41,IF(J1340=41,'Equivalencia BH-BMPT'!$D$42,IF(J1340=42,'Equivalencia BH-BMPT'!$D$43,IF(J1340=43,'Equivalencia BH-BMPT'!$D$44,IF(J1340=44,'Equivalencia BH-BMPT'!$D$45,IF(J1340=45,'Equivalencia BH-BMPT'!$D$46,"No ha seleccionado un número de programa")))))))))))))))))))))))))))))))))))))))))))))</f>
        <v>No ha seleccionado un número de programa</v>
      </c>
      <c r="L1340" s="137"/>
      <c r="M1340" s="135"/>
      <c r="N1340" s="147"/>
      <c r="O1340" s="138"/>
      <c r="P1340" s="139"/>
      <c r="Q1340" s="140"/>
      <c r="R1340" s="140"/>
      <c r="S1340" s="140"/>
      <c r="T1340" s="140">
        <f t="shared" si="102"/>
        <v>0</v>
      </c>
      <c r="U1340" s="140"/>
      <c r="V1340" s="141"/>
      <c r="W1340" s="141"/>
      <c r="X1340" s="141"/>
      <c r="Y1340" s="135"/>
      <c r="Z1340" s="135"/>
      <c r="AA1340" s="142"/>
      <c r="AB1340" s="135"/>
      <c r="AC1340" s="135"/>
      <c r="AD1340" s="135"/>
      <c r="AE1340" s="135"/>
      <c r="AF1340" s="143" t="e">
        <f t="shared" si="103"/>
        <v>#DIV/0!</v>
      </c>
      <c r="AG1340" s="144"/>
      <c r="AH1340" s="144" t="b">
        <f t="shared" si="104"/>
        <v>1</v>
      </c>
    </row>
    <row r="1341" spans="1:34" ht="44.25" customHeight="1" thickBot="1" x14ac:dyDescent="0.3">
      <c r="A1341" s="135"/>
      <c r="B1341" s="135"/>
      <c r="C1341" s="136"/>
      <c r="D1341" s="135"/>
      <c r="E1341" s="136" t="str">
        <f>IF(D1341=1,'Tipo '!$B$2,IF(D1341=2,'Tipo '!$B$3,IF(D1341=3,'Tipo '!$B$4,IF(D1341=4,'Tipo '!$B$5,IF(D1341=5,'Tipo '!$B$6,IF(D1341=6,'Tipo '!$B$7,IF(D1341=7,'Tipo '!$B$8,IF(D1341=8,'Tipo '!$B$9,IF(D1341=9,'Tipo '!$B$10,IF(D1341=10,'Tipo '!$B$11,IF(D1341=11,'Tipo '!$B$12,IF(D1341=12,'Tipo '!$B$13,IF(D1341=13,'Tipo '!$B$14,IF(D1341=14,'Tipo '!$B$15,IF(D1341=15,'Tipo '!$B$16,IF(D1341=16,'Tipo '!$B$17,IF(D1341=17,'Tipo '!$B$18,IF(D1341=18,'Tipo '!$B$19,IF(D1341=19,'Tipo '!$B$20,IF(D1341=20,'Tipo '!$B$21,"No ha seleccionado un tipo de contrato válido"))))))))))))))))))))</f>
        <v>No ha seleccionado un tipo de contrato válido</v>
      </c>
      <c r="F1341" s="136"/>
      <c r="G1341" s="136"/>
      <c r="H1341" s="146"/>
      <c r="I1341" s="146"/>
      <c r="J1341" s="135"/>
      <c r="K1341" s="136" t="str">
        <f>IF(J1341=1,'Equivalencia BH-BMPT'!$D$2,IF(J1341=2,'Equivalencia BH-BMPT'!$D$3,IF(J1341=3,'Equivalencia BH-BMPT'!$D$4,IF(J1341=4,'Equivalencia BH-BMPT'!$D$5,IF(J1341=5,'Equivalencia BH-BMPT'!$D$6,IF(J1341=6,'Equivalencia BH-BMPT'!$D$7,IF(J1341=7,'Equivalencia BH-BMPT'!$D$8,IF(J1341=8,'Equivalencia BH-BMPT'!$D$9,IF(J1341=9,'Equivalencia BH-BMPT'!$D$10,IF(J1341=10,'Equivalencia BH-BMPT'!$D$11,IF(J1341=11,'Equivalencia BH-BMPT'!$D$12,IF(J1341=12,'Equivalencia BH-BMPT'!$D$13,IF(J1341=13,'Equivalencia BH-BMPT'!$D$14,IF(J1341=14,'Equivalencia BH-BMPT'!$D$15,IF(J1341=15,'Equivalencia BH-BMPT'!$D$16,IF(J1341=16,'Equivalencia BH-BMPT'!$D$17,IF(J1341=17,'Equivalencia BH-BMPT'!$D$18,IF(J1341=18,'Equivalencia BH-BMPT'!$D$19,IF(J1341=19,'Equivalencia BH-BMPT'!$D$20,IF(J1341=20,'Equivalencia BH-BMPT'!$D$21,IF(J1341=21,'Equivalencia BH-BMPT'!$D$22,IF(J1341=22,'Equivalencia BH-BMPT'!$D$23,IF(J1341=23,'Equivalencia BH-BMPT'!#REF!,IF(J1341=24,'Equivalencia BH-BMPT'!$D$25,IF(J1341=25,'Equivalencia BH-BMPT'!$D$26,IF(J1341=26,'Equivalencia BH-BMPT'!$D$27,IF(J1341=27,'Equivalencia BH-BMPT'!$D$28,IF(J1341=28,'Equivalencia BH-BMPT'!$D$29,IF(J1341=29,'Equivalencia BH-BMPT'!$D$30,IF(J1341=30,'Equivalencia BH-BMPT'!$D$31,IF(J1341=31,'Equivalencia BH-BMPT'!$D$32,IF(J1341=32,'Equivalencia BH-BMPT'!$D$33,IF(J1341=33,'Equivalencia BH-BMPT'!$D$34,IF(J1341=34,'Equivalencia BH-BMPT'!$D$35,IF(J1341=35,'Equivalencia BH-BMPT'!$D$36,IF(J1341=36,'Equivalencia BH-BMPT'!$D$37,IF(J1341=37,'Equivalencia BH-BMPT'!$D$38,IF(J1341=38,'Equivalencia BH-BMPT'!#REF!,IF(J1341=39,'Equivalencia BH-BMPT'!$D$40,IF(J1341=40,'Equivalencia BH-BMPT'!$D$41,IF(J1341=41,'Equivalencia BH-BMPT'!$D$42,IF(J1341=42,'Equivalencia BH-BMPT'!$D$43,IF(J1341=43,'Equivalencia BH-BMPT'!$D$44,IF(J1341=44,'Equivalencia BH-BMPT'!$D$45,IF(J1341=45,'Equivalencia BH-BMPT'!$D$46,"No ha seleccionado un número de programa")))))))))))))))))))))))))))))))))))))))))))))</f>
        <v>No ha seleccionado un número de programa</v>
      </c>
      <c r="L1341" s="137"/>
      <c r="M1341" s="135"/>
      <c r="N1341" s="147"/>
      <c r="O1341" s="138"/>
      <c r="P1341" s="139"/>
      <c r="Q1341" s="140"/>
      <c r="R1341" s="140"/>
      <c r="S1341" s="140"/>
      <c r="T1341" s="140">
        <f t="shared" si="102"/>
        <v>0</v>
      </c>
      <c r="U1341" s="140"/>
      <c r="V1341" s="141"/>
      <c r="W1341" s="141"/>
      <c r="X1341" s="141"/>
      <c r="Y1341" s="135"/>
      <c r="Z1341" s="135"/>
      <c r="AA1341" s="142"/>
      <c r="AB1341" s="135"/>
      <c r="AC1341" s="135"/>
      <c r="AD1341" s="135"/>
      <c r="AE1341" s="135"/>
      <c r="AF1341" s="143" t="e">
        <f t="shared" si="103"/>
        <v>#DIV/0!</v>
      </c>
      <c r="AG1341" s="144"/>
      <c r="AH1341" s="144" t="b">
        <f t="shared" si="104"/>
        <v>1</v>
      </c>
    </row>
    <row r="1342" spans="1:34" ht="44.25" customHeight="1" thickBot="1" x14ac:dyDescent="0.3">
      <c r="A1342" s="135"/>
      <c r="B1342" s="135"/>
      <c r="C1342" s="136"/>
      <c r="D1342" s="135"/>
      <c r="E1342" s="136" t="str">
        <f>IF(D1342=1,'Tipo '!$B$2,IF(D1342=2,'Tipo '!$B$3,IF(D1342=3,'Tipo '!$B$4,IF(D1342=4,'Tipo '!$B$5,IF(D1342=5,'Tipo '!$B$6,IF(D1342=6,'Tipo '!$B$7,IF(D1342=7,'Tipo '!$B$8,IF(D1342=8,'Tipo '!$B$9,IF(D1342=9,'Tipo '!$B$10,IF(D1342=10,'Tipo '!$B$11,IF(D1342=11,'Tipo '!$B$12,IF(D1342=12,'Tipo '!$B$13,IF(D1342=13,'Tipo '!$B$14,IF(D1342=14,'Tipo '!$B$15,IF(D1342=15,'Tipo '!$B$16,IF(D1342=16,'Tipo '!$B$17,IF(D1342=17,'Tipo '!$B$18,IF(D1342=18,'Tipo '!$B$19,IF(D1342=19,'Tipo '!$B$20,IF(D1342=20,'Tipo '!$B$21,"No ha seleccionado un tipo de contrato válido"))))))))))))))))))))</f>
        <v>No ha seleccionado un tipo de contrato válido</v>
      </c>
      <c r="F1342" s="136"/>
      <c r="G1342" s="136"/>
      <c r="H1342" s="146"/>
      <c r="I1342" s="146"/>
      <c r="J1342" s="135"/>
      <c r="K1342" s="136" t="str">
        <f>IF(J1342=1,'Equivalencia BH-BMPT'!$D$2,IF(J1342=2,'Equivalencia BH-BMPT'!$D$3,IF(J1342=3,'Equivalencia BH-BMPT'!$D$4,IF(J1342=4,'Equivalencia BH-BMPT'!$D$5,IF(J1342=5,'Equivalencia BH-BMPT'!$D$6,IF(J1342=6,'Equivalencia BH-BMPT'!$D$7,IF(J1342=7,'Equivalencia BH-BMPT'!$D$8,IF(J1342=8,'Equivalencia BH-BMPT'!$D$9,IF(J1342=9,'Equivalencia BH-BMPT'!$D$10,IF(J1342=10,'Equivalencia BH-BMPT'!$D$11,IF(J1342=11,'Equivalencia BH-BMPT'!$D$12,IF(J1342=12,'Equivalencia BH-BMPT'!$D$13,IF(J1342=13,'Equivalencia BH-BMPT'!$D$14,IF(J1342=14,'Equivalencia BH-BMPT'!$D$15,IF(J1342=15,'Equivalencia BH-BMPT'!$D$16,IF(J1342=16,'Equivalencia BH-BMPT'!$D$17,IF(J1342=17,'Equivalencia BH-BMPT'!$D$18,IF(J1342=18,'Equivalencia BH-BMPT'!$D$19,IF(J1342=19,'Equivalencia BH-BMPT'!$D$20,IF(J1342=20,'Equivalencia BH-BMPT'!$D$21,IF(J1342=21,'Equivalencia BH-BMPT'!$D$22,IF(J1342=22,'Equivalencia BH-BMPT'!$D$23,IF(J1342=23,'Equivalencia BH-BMPT'!#REF!,IF(J1342=24,'Equivalencia BH-BMPT'!$D$25,IF(J1342=25,'Equivalencia BH-BMPT'!$D$26,IF(J1342=26,'Equivalencia BH-BMPT'!$D$27,IF(J1342=27,'Equivalencia BH-BMPT'!$D$28,IF(J1342=28,'Equivalencia BH-BMPT'!$D$29,IF(J1342=29,'Equivalencia BH-BMPT'!$D$30,IF(J1342=30,'Equivalencia BH-BMPT'!$D$31,IF(J1342=31,'Equivalencia BH-BMPT'!$D$32,IF(J1342=32,'Equivalencia BH-BMPT'!$D$33,IF(J1342=33,'Equivalencia BH-BMPT'!$D$34,IF(J1342=34,'Equivalencia BH-BMPT'!$D$35,IF(J1342=35,'Equivalencia BH-BMPT'!$D$36,IF(J1342=36,'Equivalencia BH-BMPT'!$D$37,IF(J1342=37,'Equivalencia BH-BMPT'!$D$38,IF(J1342=38,'Equivalencia BH-BMPT'!#REF!,IF(J1342=39,'Equivalencia BH-BMPT'!$D$40,IF(J1342=40,'Equivalencia BH-BMPT'!$D$41,IF(J1342=41,'Equivalencia BH-BMPT'!$D$42,IF(J1342=42,'Equivalencia BH-BMPT'!$D$43,IF(J1342=43,'Equivalencia BH-BMPT'!$D$44,IF(J1342=44,'Equivalencia BH-BMPT'!$D$45,IF(J1342=45,'Equivalencia BH-BMPT'!$D$46,"No ha seleccionado un número de programa")))))))))))))))))))))))))))))))))))))))))))))</f>
        <v>No ha seleccionado un número de programa</v>
      </c>
      <c r="L1342" s="137"/>
      <c r="M1342" s="135"/>
      <c r="N1342" s="147"/>
      <c r="O1342" s="138"/>
      <c r="P1342" s="139"/>
      <c r="Q1342" s="140"/>
      <c r="R1342" s="140"/>
      <c r="S1342" s="140"/>
      <c r="T1342" s="140">
        <f t="shared" si="102"/>
        <v>0</v>
      </c>
      <c r="U1342" s="140"/>
      <c r="V1342" s="141"/>
      <c r="W1342" s="141"/>
      <c r="X1342" s="141"/>
      <c r="Y1342" s="135"/>
      <c r="Z1342" s="135"/>
      <c r="AA1342" s="142"/>
      <c r="AB1342" s="135"/>
      <c r="AC1342" s="135"/>
      <c r="AD1342" s="135"/>
      <c r="AE1342" s="135"/>
      <c r="AF1342" s="143" t="e">
        <f t="shared" si="103"/>
        <v>#DIV/0!</v>
      </c>
      <c r="AG1342" s="144"/>
      <c r="AH1342" s="144" t="b">
        <f t="shared" si="104"/>
        <v>1</v>
      </c>
    </row>
    <row r="1343" spans="1:34" ht="44.25" customHeight="1" thickBot="1" x14ac:dyDescent="0.3">
      <c r="A1343" s="135"/>
      <c r="B1343" s="135"/>
      <c r="C1343" s="136"/>
      <c r="D1343" s="135"/>
      <c r="E1343" s="136" t="str">
        <f>IF(D1343=1,'Tipo '!$B$2,IF(D1343=2,'Tipo '!$B$3,IF(D1343=3,'Tipo '!$B$4,IF(D1343=4,'Tipo '!$B$5,IF(D1343=5,'Tipo '!$B$6,IF(D1343=6,'Tipo '!$B$7,IF(D1343=7,'Tipo '!$B$8,IF(D1343=8,'Tipo '!$B$9,IF(D1343=9,'Tipo '!$B$10,IF(D1343=10,'Tipo '!$B$11,IF(D1343=11,'Tipo '!$B$12,IF(D1343=12,'Tipo '!$B$13,IF(D1343=13,'Tipo '!$B$14,IF(D1343=14,'Tipo '!$B$15,IF(D1343=15,'Tipo '!$B$16,IF(D1343=16,'Tipo '!$B$17,IF(D1343=17,'Tipo '!$B$18,IF(D1343=18,'Tipo '!$B$19,IF(D1343=19,'Tipo '!$B$20,IF(D1343=20,'Tipo '!$B$21,"No ha seleccionado un tipo de contrato válido"))))))))))))))))))))</f>
        <v>No ha seleccionado un tipo de contrato válido</v>
      </c>
      <c r="F1343" s="136"/>
      <c r="G1343" s="136"/>
      <c r="H1343" s="146"/>
      <c r="I1343" s="146"/>
      <c r="J1343" s="135"/>
      <c r="K1343" s="136" t="str">
        <f>IF(J1343=1,'Equivalencia BH-BMPT'!$D$2,IF(J1343=2,'Equivalencia BH-BMPT'!$D$3,IF(J1343=3,'Equivalencia BH-BMPT'!$D$4,IF(J1343=4,'Equivalencia BH-BMPT'!$D$5,IF(J1343=5,'Equivalencia BH-BMPT'!$D$6,IF(J1343=6,'Equivalencia BH-BMPT'!$D$7,IF(J1343=7,'Equivalencia BH-BMPT'!$D$8,IF(J1343=8,'Equivalencia BH-BMPT'!$D$9,IF(J1343=9,'Equivalencia BH-BMPT'!$D$10,IF(J1343=10,'Equivalencia BH-BMPT'!$D$11,IF(J1343=11,'Equivalencia BH-BMPT'!$D$12,IF(J1343=12,'Equivalencia BH-BMPT'!$D$13,IF(J1343=13,'Equivalencia BH-BMPT'!$D$14,IF(J1343=14,'Equivalencia BH-BMPT'!$D$15,IF(J1343=15,'Equivalencia BH-BMPT'!$D$16,IF(J1343=16,'Equivalencia BH-BMPT'!$D$17,IF(J1343=17,'Equivalencia BH-BMPT'!$D$18,IF(J1343=18,'Equivalencia BH-BMPT'!$D$19,IF(J1343=19,'Equivalencia BH-BMPT'!$D$20,IF(J1343=20,'Equivalencia BH-BMPT'!$D$21,IF(J1343=21,'Equivalencia BH-BMPT'!$D$22,IF(J1343=22,'Equivalencia BH-BMPT'!$D$23,IF(J1343=23,'Equivalencia BH-BMPT'!#REF!,IF(J1343=24,'Equivalencia BH-BMPT'!$D$25,IF(J1343=25,'Equivalencia BH-BMPT'!$D$26,IF(J1343=26,'Equivalencia BH-BMPT'!$D$27,IF(J1343=27,'Equivalencia BH-BMPT'!$D$28,IF(J1343=28,'Equivalencia BH-BMPT'!$D$29,IF(J1343=29,'Equivalencia BH-BMPT'!$D$30,IF(J1343=30,'Equivalencia BH-BMPT'!$D$31,IF(J1343=31,'Equivalencia BH-BMPT'!$D$32,IF(J1343=32,'Equivalencia BH-BMPT'!$D$33,IF(J1343=33,'Equivalencia BH-BMPT'!$D$34,IF(J1343=34,'Equivalencia BH-BMPT'!$D$35,IF(J1343=35,'Equivalencia BH-BMPT'!$D$36,IF(J1343=36,'Equivalencia BH-BMPT'!$D$37,IF(J1343=37,'Equivalencia BH-BMPT'!$D$38,IF(J1343=38,'Equivalencia BH-BMPT'!#REF!,IF(J1343=39,'Equivalencia BH-BMPT'!$D$40,IF(J1343=40,'Equivalencia BH-BMPT'!$D$41,IF(J1343=41,'Equivalencia BH-BMPT'!$D$42,IF(J1343=42,'Equivalencia BH-BMPT'!$D$43,IF(J1343=43,'Equivalencia BH-BMPT'!$D$44,IF(J1343=44,'Equivalencia BH-BMPT'!$D$45,IF(J1343=45,'Equivalencia BH-BMPT'!$D$46,"No ha seleccionado un número de programa")))))))))))))))))))))))))))))))))))))))))))))</f>
        <v>No ha seleccionado un número de programa</v>
      </c>
      <c r="L1343" s="137"/>
      <c r="M1343" s="135"/>
      <c r="N1343" s="147"/>
      <c r="O1343" s="138"/>
      <c r="P1343" s="139"/>
      <c r="Q1343" s="140"/>
      <c r="R1343" s="140"/>
      <c r="S1343" s="140"/>
      <c r="T1343" s="140">
        <f t="shared" si="102"/>
        <v>0</v>
      </c>
      <c r="U1343" s="140"/>
      <c r="V1343" s="141"/>
      <c r="W1343" s="141"/>
      <c r="X1343" s="141"/>
      <c r="Y1343" s="135"/>
      <c r="Z1343" s="135"/>
      <c r="AA1343" s="142"/>
      <c r="AB1343" s="135"/>
      <c r="AC1343" s="135"/>
      <c r="AD1343" s="135"/>
      <c r="AE1343" s="135"/>
      <c r="AF1343" s="143" t="e">
        <f t="shared" si="103"/>
        <v>#DIV/0!</v>
      </c>
      <c r="AG1343" s="144"/>
      <c r="AH1343" s="144" t="b">
        <f t="shared" si="104"/>
        <v>1</v>
      </c>
    </row>
    <row r="1344" spans="1:34" ht="44.25" customHeight="1" thickBot="1" x14ac:dyDescent="0.3">
      <c r="A1344" s="135"/>
      <c r="B1344" s="135"/>
      <c r="C1344" s="136"/>
      <c r="D1344" s="135"/>
      <c r="E1344" s="136" t="str">
        <f>IF(D1344=1,'Tipo '!$B$2,IF(D1344=2,'Tipo '!$B$3,IF(D1344=3,'Tipo '!$B$4,IF(D1344=4,'Tipo '!$B$5,IF(D1344=5,'Tipo '!$B$6,IF(D1344=6,'Tipo '!$B$7,IF(D1344=7,'Tipo '!$B$8,IF(D1344=8,'Tipo '!$B$9,IF(D1344=9,'Tipo '!$B$10,IF(D1344=10,'Tipo '!$B$11,IF(D1344=11,'Tipo '!$B$12,IF(D1344=12,'Tipo '!$B$13,IF(D1344=13,'Tipo '!$B$14,IF(D1344=14,'Tipo '!$B$15,IF(D1344=15,'Tipo '!$B$16,IF(D1344=16,'Tipo '!$B$17,IF(D1344=17,'Tipo '!$B$18,IF(D1344=18,'Tipo '!$B$19,IF(D1344=19,'Tipo '!$B$20,IF(D1344=20,'Tipo '!$B$21,"No ha seleccionado un tipo de contrato válido"))))))))))))))))))))</f>
        <v>No ha seleccionado un tipo de contrato válido</v>
      </c>
      <c r="F1344" s="136"/>
      <c r="G1344" s="136"/>
      <c r="H1344" s="146"/>
      <c r="I1344" s="146"/>
      <c r="J1344" s="135"/>
      <c r="K1344" s="136" t="str">
        <f>IF(J1344=1,'Equivalencia BH-BMPT'!$D$2,IF(J1344=2,'Equivalencia BH-BMPT'!$D$3,IF(J1344=3,'Equivalencia BH-BMPT'!$D$4,IF(J1344=4,'Equivalencia BH-BMPT'!$D$5,IF(J1344=5,'Equivalencia BH-BMPT'!$D$6,IF(J1344=6,'Equivalencia BH-BMPT'!$D$7,IF(J1344=7,'Equivalencia BH-BMPT'!$D$8,IF(J1344=8,'Equivalencia BH-BMPT'!$D$9,IF(J1344=9,'Equivalencia BH-BMPT'!$D$10,IF(J1344=10,'Equivalencia BH-BMPT'!$D$11,IF(J1344=11,'Equivalencia BH-BMPT'!$D$12,IF(J1344=12,'Equivalencia BH-BMPT'!$D$13,IF(J1344=13,'Equivalencia BH-BMPT'!$D$14,IF(J1344=14,'Equivalencia BH-BMPT'!$D$15,IF(J1344=15,'Equivalencia BH-BMPT'!$D$16,IF(J1344=16,'Equivalencia BH-BMPT'!$D$17,IF(J1344=17,'Equivalencia BH-BMPT'!$D$18,IF(J1344=18,'Equivalencia BH-BMPT'!$D$19,IF(J1344=19,'Equivalencia BH-BMPT'!$D$20,IF(J1344=20,'Equivalencia BH-BMPT'!$D$21,IF(J1344=21,'Equivalencia BH-BMPT'!$D$22,IF(J1344=22,'Equivalencia BH-BMPT'!$D$23,IF(J1344=23,'Equivalencia BH-BMPT'!#REF!,IF(J1344=24,'Equivalencia BH-BMPT'!$D$25,IF(J1344=25,'Equivalencia BH-BMPT'!$D$26,IF(J1344=26,'Equivalencia BH-BMPT'!$D$27,IF(J1344=27,'Equivalencia BH-BMPT'!$D$28,IF(J1344=28,'Equivalencia BH-BMPT'!$D$29,IF(J1344=29,'Equivalencia BH-BMPT'!$D$30,IF(J1344=30,'Equivalencia BH-BMPT'!$D$31,IF(J1344=31,'Equivalencia BH-BMPT'!$D$32,IF(J1344=32,'Equivalencia BH-BMPT'!$D$33,IF(J1344=33,'Equivalencia BH-BMPT'!$D$34,IF(J1344=34,'Equivalencia BH-BMPT'!$D$35,IF(J1344=35,'Equivalencia BH-BMPT'!$D$36,IF(J1344=36,'Equivalencia BH-BMPT'!$D$37,IF(J1344=37,'Equivalencia BH-BMPT'!$D$38,IF(J1344=38,'Equivalencia BH-BMPT'!#REF!,IF(J1344=39,'Equivalencia BH-BMPT'!$D$40,IF(J1344=40,'Equivalencia BH-BMPT'!$D$41,IF(J1344=41,'Equivalencia BH-BMPT'!$D$42,IF(J1344=42,'Equivalencia BH-BMPT'!$D$43,IF(J1344=43,'Equivalencia BH-BMPT'!$D$44,IF(J1344=44,'Equivalencia BH-BMPT'!$D$45,IF(J1344=45,'Equivalencia BH-BMPT'!$D$46,"No ha seleccionado un número de programa")))))))))))))))))))))))))))))))))))))))))))))</f>
        <v>No ha seleccionado un número de programa</v>
      </c>
      <c r="L1344" s="137"/>
      <c r="M1344" s="135"/>
      <c r="N1344" s="147"/>
      <c r="O1344" s="138"/>
      <c r="P1344" s="139"/>
      <c r="Q1344" s="140"/>
      <c r="R1344" s="140"/>
      <c r="S1344" s="140"/>
      <c r="T1344" s="140">
        <f t="shared" si="102"/>
        <v>0</v>
      </c>
      <c r="U1344" s="140"/>
      <c r="V1344" s="141"/>
      <c r="W1344" s="141"/>
      <c r="X1344" s="141"/>
      <c r="Y1344" s="135"/>
      <c r="Z1344" s="135"/>
      <c r="AA1344" s="142"/>
      <c r="AB1344" s="135"/>
      <c r="AC1344" s="135"/>
      <c r="AD1344" s="135"/>
      <c r="AE1344" s="135"/>
      <c r="AF1344" s="143" t="e">
        <f t="shared" si="103"/>
        <v>#DIV/0!</v>
      </c>
      <c r="AG1344" s="144"/>
      <c r="AH1344" s="144" t="b">
        <f t="shared" si="104"/>
        <v>1</v>
      </c>
    </row>
    <row r="1345" spans="1:34" ht="44.25" customHeight="1" thickBot="1" x14ac:dyDescent="0.3">
      <c r="A1345" s="135"/>
      <c r="B1345" s="135"/>
      <c r="C1345" s="136"/>
      <c r="D1345" s="135"/>
      <c r="E1345" s="136" t="str">
        <f>IF(D1345=1,'Tipo '!$B$2,IF(D1345=2,'Tipo '!$B$3,IF(D1345=3,'Tipo '!$B$4,IF(D1345=4,'Tipo '!$B$5,IF(D1345=5,'Tipo '!$B$6,IF(D1345=6,'Tipo '!$B$7,IF(D1345=7,'Tipo '!$B$8,IF(D1345=8,'Tipo '!$B$9,IF(D1345=9,'Tipo '!$B$10,IF(D1345=10,'Tipo '!$B$11,IF(D1345=11,'Tipo '!$B$12,IF(D1345=12,'Tipo '!$B$13,IF(D1345=13,'Tipo '!$B$14,IF(D1345=14,'Tipo '!$B$15,IF(D1345=15,'Tipo '!$B$16,IF(D1345=16,'Tipo '!$B$17,IF(D1345=17,'Tipo '!$B$18,IF(D1345=18,'Tipo '!$B$19,IF(D1345=19,'Tipo '!$B$20,IF(D1345=20,'Tipo '!$B$21,"No ha seleccionado un tipo de contrato válido"))))))))))))))))))))</f>
        <v>No ha seleccionado un tipo de contrato válido</v>
      </c>
      <c r="F1345" s="136"/>
      <c r="G1345" s="136"/>
      <c r="H1345" s="146"/>
      <c r="I1345" s="146"/>
      <c r="J1345" s="135"/>
      <c r="K1345" s="136" t="str">
        <f>IF(J1345=1,'Equivalencia BH-BMPT'!$D$2,IF(J1345=2,'Equivalencia BH-BMPT'!$D$3,IF(J1345=3,'Equivalencia BH-BMPT'!$D$4,IF(J1345=4,'Equivalencia BH-BMPT'!$D$5,IF(J1345=5,'Equivalencia BH-BMPT'!$D$6,IF(J1345=6,'Equivalencia BH-BMPT'!$D$7,IF(J1345=7,'Equivalencia BH-BMPT'!$D$8,IF(J1345=8,'Equivalencia BH-BMPT'!$D$9,IF(J1345=9,'Equivalencia BH-BMPT'!$D$10,IF(J1345=10,'Equivalencia BH-BMPT'!$D$11,IF(J1345=11,'Equivalencia BH-BMPT'!$D$12,IF(J1345=12,'Equivalencia BH-BMPT'!$D$13,IF(J1345=13,'Equivalencia BH-BMPT'!$D$14,IF(J1345=14,'Equivalencia BH-BMPT'!$D$15,IF(J1345=15,'Equivalencia BH-BMPT'!$D$16,IF(J1345=16,'Equivalencia BH-BMPT'!$D$17,IF(J1345=17,'Equivalencia BH-BMPT'!$D$18,IF(J1345=18,'Equivalencia BH-BMPT'!$D$19,IF(J1345=19,'Equivalencia BH-BMPT'!$D$20,IF(J1345=20,'Equivalencia BH-BMPT'!$D$21,IF(J1345=21,'Equivalencia BH-BMPT'!$D$22,IF(J1345=22,'Equivalencia BH-BMPT'!$D$23,IF(J1345=23,'Equivalencia BH-BMPT'!#REF!,IF(J1345=24,'Equivalencia BH-BMPT'!$D$25,IF(J1345=25,'Equivalencia BH-BMPT'!$D$26,IF(J1345=26,'Equivalencia BH-BMPT'!$D$27,IF(J1345=27,'Equivalencia BH-BMPT'!$D$28,IF(J1345=28,'Equivalencia BH-BMPT'!$D$29,IF(J1345=29,'Equivalencia BH-BMPT'!$D$30,IF(J1345=30,'Equivalencia BH-BMPT'!$D$31,IF(J1345=31,'Equivalencia BH-BMPT'!$D$32,IF(J1345=32,'Equivalencia BH-BMPT'!$D$33,IF(J1345=33,'Equivalencia BH-BMPT'!$D$34,IF(J1345=34,'Equivalencia BH-BMPT'!$D$35,IF(J1345=35,'Equivalencia BH-BMPT'!$D$36,IF(J1345=36,'Equivalencia BH-BMPT'!$D$37,IF(J1345=37,'Equivalencia BH-BMPT'!$D$38,IF(J1345=38,'Equivalencia BH-BMPT'!#REF!,IF(J1345=39,'Equivalencia BH-BMPT'!$D$40,IF(J1345=40,'Equivalencia BH-BMPT'!$D$41,IF(J1345=41,'Equivalencia BH-BMPT'!$D$42,IF(J1345=42,'Equivalencia BH-BMPT'!$D$43,IF(J1345=43,'Equivalencia BH-BMPT'!$D$44,IF(J1345=44,'Equivalencia BH-BMPT'!$D$45,IF(J1345=45,'Equivalencia BH-BMPT'!$D$46,"No ha seleccionado un número de programa")))))))))))))))))))))))))))))))))))))))))))))</f>
        <v>No ha seleccionado un número de programa</v>
      </c>
      <c r="L1345" s="137"/>
      <c r="M1345" s="135"/>
      <c r="N1345" s="147"/>
      <c r="O1345" s="138"/>
      <c r="P1345" s="139"/>
      <c r="Q1345" s="140"/>
      <c r="R1345" s="140"/>
      <c r="S1345" s="140"/>
      <c r="T1345" s="140">
        <f t="shared" si="102"/>
        <v>0</v>
      </c>
      <c r="U1345" s="140"/>
      <c r="V1345" s="141"/>
      <c r="W1345" s="141"/>
      <c r="X1345" s="141"/>
      <c r="Y1345" s="135"/>
      <c r="Z1345" s="135"/>
      <c r="AA1345" s="142"/>
      <c r="AB1345" s="135"/>
      <c r="AC1345" s="135"/>
      <c r="AD1345" s="135"/>
      <c r="AE1345" s="135"/>
      <c r="AF1345" s="143" t="e">
        <f t="shared" si="103"/>
        <v>#DIV/0!</v>
      </c>
      <c r="AG1345" s="144"/>
      <c r="AH1345" s="144" t="b">
        <f t="shared" si="104"/>
        <v>1</v>
      </c>
    </row>
    <row r="1346" spans="1:34" ht="44.25" customHeight="1" thickBot="1" x14ac:dyDescent="0.3">
      <c r="A1346" s="135"/>
      <c r="B1346" s="135"/>
      <c r="C1346" s="136"/>
      <c r="D1346" s="135"/>
      <c r="E1346" s="136" t="str">
        <f>IF(D1346=1,'Tipo '!$B$2,IF(D1346=2,'Tipo '!$B$3,IF(D1346=3,'Tipo '!$B$4,IF(D1346=4,'Tipo '!$B$5,IF(D1346=5,'Tipo '!$B$6,IF(D1346=6,'Tipo '!$B$7,IF(D1346=7,'Tipo '!$B$8,IF(D1346=8,'Tipo '!$B$9,IF(D1346=9,'Tipo '!$B$10,IF(D1346=10,'Tipo '!$B$11,IF(D1346=11,'Tipo '!$B$12,IF(D1346=12,'Tipo '!$B$13,IF(D1346=13,'Tipo '!$B$14,IF(D1346=14,'Tipo '!$B$15,IF(D1346=15,'Tipo '!$B$16,IF(D1346=16,'Tipo '!$B$17,IF(D1346=17,'Tipo '!$B$18,IF(D1346=18,'Tipo '!$B$19,IF(D1346=19,'Tipo '!$B$20,IF(D1346=20,'Tipo '!$B$21,"No ha seleccionado un tipo de contrato válido"))))))))))))))))))))</f>
        <v>No ha seleccionado un tipo de contrato válido</v>
      </c>
      <c r="F1346" s="136"/>
      <c r="G1346" s="136"/>
      <c r="H1346" s="146"/>
      <c r="I1346" s="146"/>
      <c r="J1346" s="135"/>
      <c r="K1346" s="136" t="str">
        <f>IF(J1346=1,'Equivalencia BH-BMPT'!$D$2,IF(J1346=2,'Equivalencia BH-BMPT'!$D$3,IF(J1346=3,'Equivalencia BH-BMPT'!$D$4,IF(J1346=4,'Equivalencia BH-BMPT'!$D$5,IF(J1346=5,'Equivalencia BH-BMPT'!$D$6,IF(J1346=6,'Equivalencia BH-BMPT'!$D$7,IF(J1346=7,'Equivalencia BH-BMPT'!$D$8,IF(J1346=8,'Equivalencia BH-BMPT'!$D$9,IF(J1346=9,'Equivalencia BH-BMPT'!$D$10,IF(J1346=10,'Equivalencia BH-BMPT'!$D$11,IF(J1346=11,'Equivalencia BH-BMPT'!$D$12,IF(J1346=12,'Equivalencia BH-BMPT'!$D$13,IF(J1346=13,'Equivalencia BH-BMPT'!$D$14,IF(J1346=14,'Equivalencia BH-BMPT'!$D$15,IF(J1346=15,'Equivalencia BH-BMPT'!$D$16,IF(J1346=16,'Equivalencia BH-BMPT'!$D$17,IF(J1346=17,'Equivalencia BH-BMPT'!$D$18,IF(J1346=18,'Equivalencia BH-BMPT'!$D$19,IF(J1346=19,'Equivalencia BH-BMPT'!$D$20,IF(J1346=20,'Equivalencia BH-BMPT'!$D$21,IF(J1346=21,'Equivalencia BH-BMPT'!$D$22,IF(J1346=22,'Equivalencia BH-BMPT'!$D$23,IF(J1346=23,'Equivalencia BH-BMPT'!#REF!,IF(J1346=24,'Equivalencia BH-BMPT'!$D$25,IF(J1346=25,'Equivalencia BH-BMPT'!$D$26,IF(J1346=26,'Equivalencia BH-BMPT'!$D$27,IF(J1346=27,'Equivalencia BH-BMPT'!$D$28,IF(J1346=28,'Equivalencia BH-BMPT'!$D$29,IF(J1346=29,'Equivalencia BH-BMPT'!$D$30,IF(J1346=30,'Equivalencia BH-BMPT'!$D$31,IF(J1346=31,'Equivalencia BH-BMPT'!$D$32,IF(J1346=32,'Equivalencia BH-BMPT'!$D$33,IF(J1346=33,'Equivalencia BH-BMPT'!$D$34,IF(J1346=34,'Equivalencia BH-BMPT'!$D$35,IF(J1346=35,'Equivalencia BH-BMPT'!$D$36,IF(J1346=36,'Equivalencia BH-BMPT'!$D$37,IF(J1346=37,'Equivalencia BH-BMPT'!$D$38,IF(J1346=38,'Equivalencia BH-BMPT'!#REF!,IF(J1346=39,'Equivalencia BH-BMPT'!$D$40,IF(J1346=40,'Equivalencia BH-BMPT'!$D$41,IF(J1346=41,'Equivalencia BH-BMPT'!$D$42,IF(J1346=42,'Equivalencia BH-BMPT'!$D$43,IF(J1346=43,'Equivalencia BH-BMPT'!$D$44,IF(J1346=44,'Equivalencia BH-BMPT'!$D$45,IF(J1346=45,'Equivalencia BH-BMPT'!$D$46,"No ha seleccionado un número de programa")))))))))))))))))))))))))))))))))))))))))))))</f>
        <v>No ha seleccionado un número de programa</v>
      </c>
      <c r="L1346" s="137"/>
      <c r="M1346" s="135"/>
      <c r="N1346" s="147"/>
      <c r="O1346" s="138"/>
      <c r="P1346" s="139"/>
      <c r="Q1346" s="140"/>
      <c r="R1346" s="140"/>
      <c r="S1346" s="140"/>
      <c r="T1346" s="140">
        <f t="shared" si="102"/>
        <v>0</v>
      </c>
      <c r="U1346" s="140"/>
      <c r="V1346" s="141"/>
      <c r="W1346" s="141"/>
      <c r="X1346" s="141"/>
      <c r="Y1346" s="135"/>
      <c r="Z1346" s="135"/>
      <c r="AA1346" s="142"/>
      <c r="AB1346" s="135"/>
      <c r="AC1346" s="135"/>
      <c r="AD1346" s="135"/>
      <c r="AE1346" s="135"/>
      <c r="AF1346" s="143" t="e">
        <f t="shared" si="103"/>
        <v>#DIV/0!</v>
      </c>
      <c r="AG1346" s="144"/>
      <c r="AH1346" s="144" t="b">
        <f t="shared" si="104"/>
        <v>1</v>
      </c>
    </row>
    <row r="1347" spans="1:34" ht="44.25" customHeight="1" thickBot="1" x14ac:dyDescent="0.3">
      <c r="A1347" s="135"/>
      <c r="B1347" s="135"/>
      <c r="C1347" s="136"/>
      <c r="D1347" s="135"/>
      <c r="E1347" s="136" t="str">
        <f>IF(D1347=1,'Tipo '!$B$2,IF(D1347=2,'Tipo '!$B$3,IF(D1347=3,'Tipo '!$B$4,IF(D1347=4,'Tipo '!$B$5,IF(D1347=5,'Tipo '!$B$6,IF(D1347=6,'Tipo '!$B$7,IF(D1347=7,'Tipo '!$B$8,IF(D1347=8,'Tipo '!$B$9,IF(D1347=9,'Tipo '!$B$10,IF(D1347=10,'Tipo '!$B$11,IF(D1347=11,'Tipo '!$B$12,IF(D1347=12,'Tipo '!$B$13,IF(D1347=13,'Tipo '!$B$14,IF(D1347=14,'Tipo '!$B$15,IF(D1347=15,'Tipo '!$B$16,IF(D1347=16,'Tipo '!$B$17,IF(D1347=17,'Tipo '!$B$18,IF(D1347=18,'Tipo '!$B$19,IF(D1347=19,'Tipo '!$B$20,IF(D1347=20,'Tipo '!$B$21,"No ha seleccionado un tipo de contrato válido"))))))))))))))))))))</f>
        <v>No ha seleccionado un tipo de contrato válido</v>
      </c>
      <c r="F1347" s="136"/>
      <c r="G1347" s="136"/>
      <c r="H1347" s="146"/>
      <c r="I1347" s="146"/>
      <c r="J1347" s="135"/>
      <c r="K1347" s="136" t="str">
        <f>IF(J1347=1,'Equivalencia BH-BMPT'!$D$2,IF(J1347=2,'Equivalencia BH-BMPT'!$D$3,IF(J1347=3,'Equivalencia BH-BMPT'!$D$4,IF(J1347=4,'Equivalencia BH-BMPT'!$D$5,IF(J1347=5,'Equivalencia BH-BMPT'!$D$6,IF(J1347=6,'Equivalencia BH-BMPT'!$D$7,IF(J1347=7,'Equivalencia BH-BMPT'!$D$8,IF(J1347=8,'Equivalencia BH-BMPT'!$D$9,IF(J1347=9,'Equivalencia BH-BMPT'!$D$10,IF(J1347=10,'Equivalencia BH-BMPT'!$D$11,IF(J1347=11,'Equivalencia BH-BMPT'!$D$12,IF(J1347=12,'Equivalencia BH-BMPT'!$D$13,IF(J1347=13,'Equivalencia BH-BMPT'!$D$14,IF(J1347=14,'Equivalencia BH-BMPT'!$D$15,IF(J1347=15,'Equivalencia BH-BMPT'!$D$16,IF(J1347=16,'Equivalencia BH-BMPT'!$D$17,IF(J1347=17,'Equivalencia BH-BMPT'!$D$18,IF(J1347=18,'Equivalencia BH-BMPT'!$D$19,IF(J1347=19,'Equivalencia BH-BMPT'!$D$20,IF(J1347=20,'Equivalencia BH-BMPT'!$D$21,IF(J1347=21,'Equivalencia BH-BMPT'!$D$22,IF(J1347=22,'Equivalencia BH-BMPT'!$D$23,IF(J1347=23,'Equivalencia BH-BMPT'!#REF!,IF(J1347=24,'Equivalencia BH-BMPT'!$D$25,IF(J1347=25,'Equivalencia BH-BMPT'!$D$26,IF(J1347=26,'Equivalencia BH-BMPT'!$D$27,IF(J1347=27,'Equivalencia BH-BMPT'!$D$28,IF(J1347=28,'Equivalencia BH-BMPT'!$D$29,IF(J1347=29,'Equivalencia BH-BMPT'!$D$30,IF(J1347=30,'Equivalencia BH-BMPT'!$D$31,IF(J1347=31,'Equivalencia BH-BMPT'!$D$32,IF(J1347=32,'Equivalencia BH-BMPT'!$D$33,IF(J1347=33,'Equivalencia BH-BMPT'!$D$34,IF(J1347=34,'Equivalencia BH-BMPT'!$D$35,IF(J1347=35,'Equivalencia BH-BMPT'!$D$36,IF(J1347=36,'Equivalencia BH-BMPT'!$D$37,IF(J1347=37,'Equivalencia BH-BMPT'!$D$38,IF(J1347=38,'Equivalencia BH-BMPT'!#REF!,IF(J1347=39,'Equivalencia BH-BMPT'!$D$40,IF(J1347=40,'Equivalencia BH-BMPT'!$D$41,IF(J1347=41,'Equivalencia BH-BMPT'!$D$42,IF(J1347=42,'Equivalencia BH-BMPT'!$D$43,IF(J1347=43,'Equivalencia BH-BMPT'!$D$44,IF(J1347=44,'Equivalencia BH-BMPT'!$D$45,IF(J1347=45,'Equivalencia BH-BMPT'!$D$46,"No ha seleccionado un número de programa")))))))))))))))))))))))))))))))))))))))))))))</f>
        <v>No ha seleccionado un número de programa</v>
      </c>
      <c r="L1347" s="137"/>
      <c r="M1347" s="135"/>
      <c r="N1347" s="147"/>
      <c r="O1347" s="138"/>
      <c r="P1347" s="139"/>
      <c r="Q1347" s="140"/>
      <c r="R1347" s="140"/>
      <c r="S1347" s="140"/>
      <c r="T1347" s="140">
        <f t="shared" si="102"/>
        <v>0</v>
      </c>
      <c r="U1347" s="140"/>
      <c r="V1347" s="141"/>
      <c r="W1347" s="141"/>
      <c r="X1347" s="141"/>
      <c r="Y1347" s="135"/>
      <c r="Z1347" s="135"/>
      <c r="AA1347" s="142"/>
      <c r="AB1347" s="135"/>
      <c r="AC1347" s="135"/>
      <c r="AD1347" s="135"/>
      <c r="AE1347" s="135"/>
      <c r="AF1347" s="143" t="e">
        <f t="shared" si="103"/>
        <v>#DIV/0!</v>
      </c>
      <c r="AG1347" s="144"/>
      <c r="AH1347" s="144" t="b">
        <f t="shared" si="104"/>
        <v>1</v>
      </c>
    </row>
    <row r="1348" spans="1:34" ht="44.25" customHeight="1" thickBot="1" x14ac:dyDescent="0.3">
      <c r="A1348" s="135"/>
      <c r="B1348" s="135"/>
      <c r="C1348" s="136"/>
      <c r="D1348" s="135"/>
      <c r="E1348" s="136" t="str">
        <f>IF(D1348=1,'Tipo '!$B$2,IF(D1348=2,'Tipo '!$B$3,IF(D1348=3,'Tipo '!$B$4,IF(D1348=4,'Tipo '!$B$5,IF(D1348=5,'Tipo '!$B$6,IF(D1348=6,'Tipo '!$B$7,IF(D1348=7,'Tipo '!$B$8,IF(D1348=8,'Tipo '!$B$9,IF(D1348=9,'Tipo '!$B$10,IF(D1348=10,'Tipo '!$B$11,IF(D1348=11,'Tipo '!$B$12,IF(D1348=12,'Tipo '!$B$13,IF(D1348=13,'Tipo '!$B$14,IF(D1348=14,'Tipo '!$B$15,IF(D1348=15,'Tipo '!$B$16,IF(D1348=16,'Tipo '!$B$17,IF(D1348=17,'Tipo '!$B$18,IF(D1348=18,'Tipo '!$B$19,IF(D1348=19,'Tipo '!$B$20,IF(D1348=20,'Tipo '!$B$21,"No ha seleccionado un tipo de contrato válido"))))))))))))))))))))</f>
        <v>No ha seleccionado un tipo de contrato válido</v>
      </c>
      <c r="F1348" s="136"/>
      <c r="G1348" s="136"/>
      <c r="H1348" s="146"/>
      <c r="I1348" s="146"/>
      <c r="J1348" s="135"/>
      <c r="K1348" s="136" t="str">
        <f>IF(J1348=1,'Equivalencia BH-BMPT'!$D$2,IF(J1348=2,'Equivalencia BH-BMPT'!$D$3,IF(J1348=3,'Equivalencia BH-BMPT'!$D$4,IF(J1348=4,'Equivalencia BH-BMPT'!$D$5,IF(J1348=5,'Equivalencia BH-BMPT'!$D$6,IF(J1348=6,'Equivalencia BH-BMPT'!$D$7,IF(J1348=7,'Equivalencia BH-BMPT'!$D$8,IF(J1348=8,'Equivalencia BH-BMPT'!$D$9,IF(J1348=9,'Equivalencia BH-BMPT'!$D$10,IF(J1348=10,'Equivalencia BH-BMPT'!$D$11,IF(J1348=11,'Equivalencia BH-BMPT'!$D$12,IF(J1348=12,'Equivalencia BH-BMPT'!$D$13,IF(J1348=13,'Equivalencia BH-BMPT'!$D$14,IF(J1348=14,'Equivalencia BH-BMPT'!$D$15,IF(J1348=15,'Equivalencia BH-BMPT'!$D$16,IF(J1348=16,'Equivalencia BH-BMPT'!$D$17,IF(J1348=17,'Equivalencia BH-BMPT'!$D$18,IF(J1348=18,'Equivalencia BH-BMPT'!$D$19,IF(J1348=19,'Equivalencia BH-BMPT'!$D$20,IF(J1348=20,'Equivalencia BH-BMPT'!$D$21,IF(J1348=21,'Equivalencia BH-BMPT'!$D$22,IF(J1348=22,'Equivalencia BH-BMPT'!$D$23,IF(J1348=23,'Equivalencia BH-BMPT'!#REF!,IF(J1348=24,'Equivalencia BH-BMPT'!$D$25,IF(J1348=25,'Equivalencia BH-BMPT'!$D$26,IF(J1348=26,'Equivalencia BH-BMPT'!$D$27,IF(J1348=27,'Equivalencia BH-BMPT'!$D$28,IF(J1348=28,'Equivalencia BH-BMPT'!$D$29,IF(J1348=29,'Equivalencia BH-BMPT'!$D$30,IF(J1348=30,'Equivalencia BH-BMPT'!$D$31,IF(J1348=31,'Equivalencia BH-BMPT'!$D$32,IF(J1348=32,'Equivalencia BH-BMPT'!$D$33,IF(J1348=33,'Equivalencia BH-BMPT'!$D$34,IF(J1348=34,'Equivalencia BH-BMPT'!$D$35,IF(J1348=35,'Equivalencia BH-BMPT'!$D$36,IF(J1348=36,'Equivalencia BH-BMPT'!$D$37,IF(J1348=37,'Equivalencia BH-BMPT'!$D$38,IF(J1348=38,'Equivalencia BH-BMPT'!#REF!,IF(J1348=39,'Equivalencia BH-BMPT'!$D$40,IF(J1348=40,'Equivalencia BH-BMPT'!$D$41,IF(J1348=41,'Equivalencia BH-BMPT'!$D$42,IF(J1348=42,'Equivalencia BH-BMPT'!$D$43,IF(J1348=43,'Equivalencia BH-BMPT'!$D$44,IF(J1348=44,'Equivalencia BH-BMPT'!$D$45,IF(J1348=45,'Equivalencia BH-BMPT'!$D$46,"No ha seleccionado un número de programa")))))))))))))))))))))))))))))))))))))))))))))</f>
        <v>No ha seleccionado un número de programa</v>
      </c>
      <c r="L1348" s="137"/>
      <c r="M1348" s="135"/>
      <c r="N1348" s="147"/>
      <c r="O1348" s="138"/>
      <c r="P1348" s="139"/>
      <c r="Q1348" s="140"/>
      <c r="R1348" s="140"/>
      <c r="S1348" s="140"/>
      <c r="T1348" s="140">
        <f t="shared" si="102"/>
        <v>0</v>
      </c>
      <c r="U1348" s="140"/>
      <c r="V1348" s="141"/>
      <c r="W1348" s="141"/>
      <c r="X1348" s="141"/>
      <c r="Y1348" s="135"/>
      <c r="Z1348" s="135"/>
      <c r="AA1348" s="142"/>
      <c r="AB1348" s="135"/>
      <c r="AC1348" s="135"/>
      <c r="AD1348" s="135"/>
      <c r="AE1348" s="135"/>
      <c r="AF1348" s="143" t="e">
        <f t="shared" si="103"/>
        <v>#DIV/0!</v>
      </c>
      <c r="AG1348" s="144"/>
      <c r="AH1348" s="144" t="b">
        <f t="shared" si="104"/>
        <v>1</v>
      </c>
    </row>
    <row r="1349" spans="1:34" ht="44.25" customHeight="1" thickBot="1" x14ac:dyDescent="0.3">
      <c r="A1349" s="135"/>
      <c r="B1349" s="135"/>
      <c r="C1349" s="136"/>
      <c r="D1349" s="135"/>
      <c r="E1349" s="136" t="str">
        <f>IF(D1349=1,'Tipo '!$B$2,IF(D1349=2,'Tipo '!$B$3,IF(D1349=3,'Tipo '!$B$4,IF(D1349=4,'Tipo '!$B$5,IF(D1349=5,'Tipo '!$B$6,IF(D1349=6,'Tipo '!$B$7,IF(D1349=7,'Tipo '!$B$8,IF(D1349=8,'Tipo '!$B$9,IF(D1349=9,'Tipo '!$B$10,IF(D1349=10,'Tipo '!$B$11,IF(D1349=11,'Tipo '!$B$12,IF(D1349=12,'Tipo '!$B$13,IF(D1349=13,'Tipo '!$B$14,IF(D1349=14,'Tipo '!$B$15,IF(D1349=15,'Tipo '!$B$16,IF(D1349=16,'Tipo '!$B$17,IF(D1349=17,'Tipo '!$B$18,IF(D1349=18,'Tipo '!$B$19,IF(D1349=19,'Tipo '!$B$20,IF(D1349=20,'Tipo '!$B$21,"No ha seleccionado un tipo de contrato válido"))))))))))))))))))))</f>
        <v>No ha seleccionado un tipo de contrato válido</v>
      </c>
      <c r="F1349" s="136"/>
      <c r="G1349" s="136"/>
      <c r="H1349" s="146"/>
      <c r="I1349" s="146"/>
      <c r="J1349" s="135"/>
      <c r="K1349" s="136" t="str">
        <f>IF(J1349=1,'Equivalencia BH-BMPT'!$D$2,IF(J1349=2,'Equivalencia BH-BMPT'!$D$3,IF(J1349=3,'Equivalencia BH-BMPT'!$D$4,IF(J1349=4,'Equivalencia BH-BMPT'!$D$5,IF(J1349=5,'Equivalencia BH-BMPT'!$D$6,IF(J1349=6,'Equivalencia BH-BMPT'!$D$7,IF(J1349=7,'Equivalencia BH-BMPT'!$D$8,IF(J1349=8,'Equivalencia BH-BMPT'!$D$9,IF(J1349=9,'Equivalencia BH-BMPT'!$D$10,IF(J1349=10,'Equivalencia BH-BMPT'!$D$11,IF(J1349=11,'Equivalencia BH-BMPT'!$D$12,IF(J1349=12,'Equivalencia BH-BMPT'!$D$13,IF(J1349=13,'Equivalencia BH-BMPT'!$D$14,IF(J1349=14,'Equivalencia BH-BMPT'!$D$15,IF(J1349=15,'Equivalencia BH-BMPT'!$D$16,IF(J1349=16,'Equivalencia BH-BMPT'!$D$17,IF(J1349=17,'Equivalencia BH-BMPT'!$D$18,IF(J1349=18,'Equivalencia BH-BMPT'!$D$19,IF(J1349=19,'Equivalencia BH-BMPT'!$D$20,IF(J1349=20,'Equivalencia BH-BMPT'!$D$21,IF(J1349=21,'Equivalencia BH-BMPT'!$D$22,IF(J1349=22,'Equivalencia BH-BMPT'!$D$23,IF(J1349=23,'Equivalencia BH-BMPT'!#REF!,IF(J1349=24,'Equivalencia BH-BMPT'!$D$25,IF(J1349=25,'Equivalencia BH-BMPT'!$D$26,IF(J1349=26,'Equivalencia BH-BMPT'!$D$27,IF(J1349=27,'Equivalencia BH-BMPT'!$D$28,IF(J1349=28,'Equivalencia BH-BMPT'!$D$29,IF(J1349=29,'Equivalencia BH-BMPT'!$D$30,IF(J1349=30,'Equivalencia BH-BMPT'!$D$31,IF(J1349=31,'Equivalencia BH-BMPT'!$D$32,IF(J1349=32,'Equivalencia BH-BMPT'!$D$33,IF(J1349=33,'Equivalencia BH-BMPT'!$D$34,IF(J1349=34,'Equivalencia BH-BMPT'!$D$35,IF(J1349=35,'Equivalencia BH-BMPT'!$D$36,IF(J1349=36,'Equivalencia BH-BMPT'!$D$37,IF(J1349=37,'Equivalencia BH-BMPT'!$D$38,IF(J1349=38,'Equivalencia BH-BMPT'!#REF!,IF(J1349=39,'Equivalencia BH-BMPT'!$D$40,IF(J1349=40,'Equivalencia BH-BMPT'!$D$41,IF(J1349=41,'Equivalencia BH-BMPT'!$D$42,IF(J1349=42,'Equivalencia BH-BMPT'!$D$43,IF(J1349=43,'Equivalencia BH-BMPT'!$D$44,IF(J1349=44,'Equivalencia BH-BMPT'!$D$45,IF(J1349=45,'Equivalencia BH-BMPT'!$D$46,"No ha seleccionado un número de programa")))))))))))))))))))))))))))))))))))))))))))))</f>
        <v>No ha seleccionado un número de programa</v>
      </c>
      <c r="L1349" s="137"/>
      <c r="M1349" s="135"/>
      <c r="N1349" s="147"/>
      <c r="O1349" s="138"/>
      <c r="P1349" s="139"/>
      <c r="Q1349" s="140"/>
      <c r="R1349" s="140"/>
      <c r="S1349" s="140"/>
      <c r="T1349" s="140">
        <f t="shared" si="102"/>
        <v>0</v>
      </c>
      <c r="U1349" s="140"/>
      <c r="V1349" s="141"/>
      <c r="W1349" s="141"/>
      <c r="X1349" s="141"/>
      <c r="Y1349" s="135"/>
      <c r="Z1349" s="135"/>
      <c r="AA1349" s="142"/>
      <c r="AB1349" s="135"/>
      <c r="AC1349" s="135"/>
      <c r="AD1349" s="135"/>
      <c r="AE1349" s="135"/>
      <c r="AF1349" s="143" t="e">
        <f t="shared" si="103"/>
        <v>#DIV/0!</v>
      </c>
      <c r="AG1349" s="144"/>
      <c r="AH1349" s="144" t="b">
        <f t="shared" si="104"/>
        <v>1</v>
      </c>
    </row>
    <row r="1350" spans="1:34" ht="44.25" customHeight="1" thickBot="1" x14ac:dyDescent="0.3">
      <c r="A1350" s="135"/>
      <c r="B1350" s="135"/>
      <c r="C1350" s="136"/>
      <c r="D1350" s="135"/>
      <c r="E1350" s="136" t="str">
        <f>IF(D1350=1,'Tipo '!$B$2,IF(D1350=2,'Tipo '!$B$3,IF(D1350=3,'Tipo '!$B$4,IF(D1350=4,'Tipo '!$B$5,IF(D1350=5,'Tipo '!$B$6,IF(D1350=6,'Tipo '!$B$7,IF(D1350=7,'Tipo '!$B$8,IF(D1350=8,'Tipo '!$B$9,IF(D1350=9,'Tipo '!$B$10,IF(D1350=10,'Tipo '!$B$11,IF(D1350=11,'Tipo '!$B$12,IF(D1350=12,'Tipo '!$B$13,IF(D1350=13,'Tipo '!$B$14,IF(D1350=14,'Tipo '!$B$15,IF(D1350=15,'Tipo '!$B$16,IF(D1350=16,'Tipo '!$B$17,IF(D1350=17,'Tipo '!$B$18,IF(D1350=18,'Tipo '!$B$19,IF(D1350=19,'Tipo '!$B$20,IF(D1350=20,'Tipo '!$B$21,"No ha seleccionado un tipo de contrato válido"))))))))))))))))))))</f>
        <v>No ha seleccionado un tipo de contrato válido</v>
      </c>
      <c r="F1350" s="136"/>
      <c r="G1350" s="136"/>
      <c r="H1350" s="146"/>
      <c r="I1350" s="146"/>
      <c r="J1350" s="135"/>
      <c r="K1350" s="136" t="str">
        <f>IF(J1350=1,'Equivalencia BH-BMPT'!$D$2,IF(J1350=2,'Equivalencia BH-BMPT'!$D$3,IF(J1350=3,'Equivalencia BH-BMPT'!$D$4,IF(J1350=4,'Equivalencia BH-BMPT'!$D$5,IF(J1350=5,'Equivalencia BH-BMPT'!$D$6,IF(J1350=6,'Equivalencia BH-BMPT'!$D$7,IF(J1350=7,'Equivalencia BH-BMPT'!$D$8,IF(J1350=8,'Equivalencia BH-BMPT'!$D$9,IF(J1350=9,'Equivalencia BH-BMPT'!$D$10,IF(J1350=10,'Equivalencia BH-BMPT'!$D$11,IF(J1350=11,'Equivalencia BH-BMPT'!$D$12,IF(J1350=12,'Equivalencia BH-BMPT'!$D$13,IF(J1350=13,'Equivalencia BH-BMPT'!$D$14,IF(J1350=14,'Equivalencia BH-BMPT'!$D$15,IF(J1350=15,'Equivalencia BH-BMPT'!$D$16,IF(J1350=16,'Equivalencia BH-BMPT'!$D$17,IF(J1350=17,'Equivalencia BH-BMPT'!$D$18,IF(J1350=18,'Equivalencia BH-BMPT'!$D$19,IF(J1350=19,'Equivalencia BH-BMPT'!$D$20,IF(J1350=20,'Equivalencia BH-BMPT'!$D$21,IF(J1350=21,'Equivalencia BH-BMPT'!$D$22,IF(J1350=22,'Equivalencia BH-BMPT'!$D$23,IF(J1350=23,'Equivalencia BH-BMPT'!#REF!,IF(J1350=24,'Equivalencia BH-BMPT'!$D$25,IF(J1350=25,'Equivalencia BH-BMPT'!$D$26,IF(J1350=26,'Equivalencia BH-BMPT'!$D$27,IF(J1350=27,'Equivalencia BH-BMPT'!$D$28,IF(J1350=28,'Equivalencia BH-BMPT'!$D$29,IF(J1350=29,'Equivalencia BH-BMPT'!$D$30,IF(J1350=30,'Equivalencia BH-BMPT'!$D$31,IF(J1350=31,'Equivalencia BH-BMPT'!$D$32,IF(J1350=32,'Equivalencia BH-BMPT'!$D$33,IF(J1350=33,'Equivalencia BH-BMPT'!$D$34,IF(J1350=34,'Equivalencia BH-BMPT'!$D$35,IF(J1350=35,'Equivalencia BH-BMPT'!$D$36,IF(J1350=36,'Equivalencia BH-BMPT'!$D$37,IF(J1350=37,'Equivalencia BH-BMPT'!$D$38,IF(J1350=38,'Equivalencia BH-BMPT'!#REF!,IF(J1350=39,'Equivalencia BH-BMPT'!$D$40,IF(J1350=40,'Equivalencia BH-BMPT'!$D$41,IF(J1350=41,'Equivalencia BH-BMPT'!$D$42,IF(J1350=42,'Equivalencia BH-BMPT'!$D$43,IF(J1350=43,'Equivalencia BH-BMPT'!$D$44,IF(J1350=44,'Equivalencia BH-BMPT'!$D$45,IF(J1350=45,'Equivalencia BH-BMPT'!$D$46,"No ha seleccionado un número de programa")))))))))))))))))))))))))))))))))))))))))))))</f>
        <v>No ha seleccionado un número de programa</v>
      </c>
      <c r="L1350" s="137"/>
      <c r="M1350" s="135"/>
      <c r="N1350" s="147"/>
      <c r="O1350" s="138"/>
      <c r="P1350" s="139"/>
      <c r="Q1350" s="140"/>
      <c r="R1350" s="140"/>
      <c r="S1350" s="140"/>
      <c r="T1350" s="140">
        <f t="shared" si="102"/>
        <v>0</v>
      </c>
      <c r="U1350" s="140"/>
      <c r="V1350" s="141"/>
      <c r="W1350" s="141"/>
      <c r="X1350" s="141"/>
      <c r="Y1350" s="135"/>
      <c r="Z1350" s="135"/>
      <c r="AA1350" s="142"/>
      <c r="AB1350" s="135"/>
      <c r="AC1350" s="135"/>
      <c r="AD1350" s="135"/>
      <c r="AE1350" s="135"/>
      <c r="AF1350" s="143" t="e">
        <f t="shared" si="103"/>
        <v>#DIV/0!</v>
      </c>
      <c r="AG1350" s="144"/>
      <c r="AH1350" s="144" t="b">
        <f t="shared" si="104"/>
        <v>1</v>
      </c>
    </row>
    <row r="1351" spans="1:34" ht="44.25" customHeight="1" thickBot="1" x14ac:dyDescent="0.3">
      <c r="A1351" s="135"/>
      <c r="B1351" s="135"/>
      <c r="C1351" s="136"/>
      <c r="D1351" s="135"/>
      <c r="E1351" s="136" t="str">
        <f>IF(D1351=1,'Tipo '!$B$2,IF(D1351=2,'Tipo '!$B$3,IF(D1351=3,'Tipo '!$B$4,IF(D1351=4,'Tipo '!$B$5,IF(D1351=5,'Tipo '!$B$6,IF(D1351=6,'Tipo '!$B$7,IF(D1351=7,'Tipo '!$B$8,IF(D1351=8,'Tipo '!$B$9,IF(D1351=9,'Tipo '!$B$10,IF(D1351=10,'Tipo '!$B$11,IF(D1351=11,'Tipo '!$B$12,IF(D1351=12,'Tipo '!$B$13,IF(D1351=13,'Tipo '!$B$14,IF(D1351=14,'Tipo '!$B$15,IF(D1351=15,'Tipo '!$B$16,IF(D1351=16,'Tipo '!$B$17,IF(D1351=17,'Tipo '!$B$18,IF(D1351=18,'Tipo '!$B$19,IF(D1351=19,'Tipo '!$B$20,IF(D1351=20,'Tipo '!$B$21,"No ha seleccionado un tipo de contrato válido"))))))))))))))))))))</f>
        <v>No ha seleccionado un tipo de contrato válido</v>
      </c>
      <c r="F1351" s="136"/>
      <c r="G1351" s="136"/>
      <c r="H1351" s="146"/>
      <c r="I1351" s="146"/>
      <c r="J1351" s="135"/>
      <c r="K1351" s="136" t="str">
        <f>IF(J1351=1,'Equivalencia BH-BMPT'!$D$2,IF(J1351=2,'Equivalencia BH-BMPT'!$D$3,IF(J1351=3,'Equivalencia BH-BMPT'!$D$4,IF(J1351=4,'Equivalencia BH-BMPT'!$D$5,IF(J1351=5,'Equivalencia BH-BMPT'!$D$6,IF(J1351=6,'Equivalencia BH-BMPT'!$D$7,IF(J1351=7,'Equivalencia BH-BMPT'!$D$8,IF(J1351=8,'Equivalencia BH-BMPT'!$D$9,IF(J1351=9,'Equivalencia BH-BMPT'!$D$10,IF(J1351=10,'Equivalencia BH-BMPT'!$D$11,IF(J1351=11,'Equivalencia BH-BMPT'!$D$12,IF(J1351=12,'Equivalencia BH-BMPT'!$D$13,IF(J1351=13,'Equivalencia BH-BMPT'!$D$14,IF(J1351=14,'Equivalencia BH-BMPT'!$D$15,IF(J1351=15,'Equivalencia BH-BMPT'!$D$16,IF(J1351=16,'Equivalencia BH-BMPT'!$D$17,IF(J1351=17,'Equivalencia BH-BMPT'!$D$18,IF(J1351=18,'Equivalencia BH-BMPT'!$D$19,IF(J1351=19,'Equivalencia BH-BMPT'!$D$20,IF(J1351=20,'Equivalencia BH-BMPT'!$D$21,IF(J1351=21,'Equivalencia BH-BMPT'!$D$22,IF(J1351=22,'Equivalencia BH-BMPT'!$D$23,IF(J1351=23,'Equivalencia BH-BMPT'!#REF!,IF(J1351=24,'Equivalencia BH-BMPT'!$D$25,IF(J1351=25,'Equivalencia BH-BMPT'!$D$26,IF(J1351=26,'Equivalencia BH-BMPT'!$D$27,IF(J1351=27,'Equivalencia BH-BMPT'!$D$28,IF(J1351=28,'Equivalencia BH-BMPT'!$D$29,IF(J1351=29,'Equivalencia BH-BMPT'!$D$30,IF(J1351=30,'Equivalencia BH-BMPT'!$D$31,IF(J1351=31,'Equivalencia BH-BMPT'!$D$32,IF(J1351=32,'Equivalencia BH-BMPT'!$D$33,IF(J1351=33,'Equivalencia BH-BMPT'!$D$34,IF(J1351=34,'Equivalencia BH-BMPT'!$D$35,IF(J1351=35,'Equivalencia BH-BMPT'!$D$36,IF(J1351=36,'Equivalencia BH-BMPT'!$D$37,IF(J1351=37,'Equivalencia BH-BMPT'!$D$38,IF(J1351=38,'Equivalencia BH-BMPT'!#REF!,IF(J1351=39,'Equivalencia BH-BMPT'!$D$40,IF(J1351=40,'Equivalencia BH-BMPT'!$D$41,IF(J1351=41,'Equivalencia BH-BMPT'!$D$42,IF(J1351=42,'Equivalencia BH-BMPT'!$D$43,IF(J1351=43,'Equivalencia BH-BMPT'!$D$44,IF(J1351=44,'Equivalencia BH-BMPT'!$D$45,IF(J1351=45,'Equivalencia BH-BMPT'!$D$46,"No ha seleccionado un número de programa")))))))))))))))))))))))))))))))))))))))))))))</f>
        <v>No ha seleccionado un número de programa</v>
      </c>
      <c r="L1351" s="137"/>
      <c r="M1351" s="135"/>
      <c r="N1351" s="147"/>
      <c r="O1351" s="138"/>
      <c r="P1351" s="139"/>
      <c r="Q1351" s="140"/>
      <c r="R1351" s="140"/>
      <c r="S1351" s="140"/>
      <c r="T1351" s="140">
        <f t="shared" si="102"/>
        <v>0</v>
      </c>
      <c r="U1351" s="140"/>
      <c r="V1351" s="141"/>
      <c r="W1351" s="141"/>
      <c r="X1351" s="141"/>
      <c r="Y1351" s="135"/>
      <c r="Z1351" s="135"/>
      <c r="AA1351" s="142"/>
      <c r="AB1351" s="135"/>
      <c r="AC1351" s="135"/>
      <c r="AD1351" s="135"/>
      <c r="AE1351" s="135"/>
      <c r="AF1351" s="143" t="e">
        <f t="shared" si="103"/>
        <v>#DIV/0!</v>
      </c>
      <c r="AG1351" s="144"/>
      <c r="AH1351" s="144" t="b">
        <f t="shared" si="104"/>
        <v>1</v>
      </c>
    </row>
    <row r="1352" spans="1:34" ht="44.25" customHeight="1" thickBot="1" x14ac:dyDescent="0.3">
      <c r="A1352" s="135"/>
      <c r="B1352" s="135"/>
      <c r="C1352" s="136"/>
      <c r="D1352" s="135"/>
      <c r="E1352" s="136" t="str">
        <f>IF(D1352=1,'Tipo '!$B$2,IF(D1352=2,'Tipo '!$B$3,IF(D1352=3,'Tipo '!$B$4,IF(D1352=4,'Tipo '!$B$5,IF(D1352=5,'Tipo '!$B$6,IF(D1352=6,'Tipo '!$B$7,IF(D1352=7,'Tipo '!$B$8,IF(D1352=8,'Tipo '!$B$9,IF(D1352=9,'Tipo '!$B$10,IF(D1352=10,'Tipo '!$B$11,IF(D1352=11,'Tipo '!$B$12,IF(D1352=12,'Tipo '!$B$13,IF(D1352=13,'Tipo '!$B$14,IF(D1352=14,'Tipo '!$B$15,IF(D1352=15,'Tipo '!$B$16,IF(D1352=16,'Tipo '!$B$17,IF(D1352=17,'Tipo '!$B$18,IF(D1352=18,'Tipo '!$B$19,IF(D1352=19,'Tipo '!$B$20,IF(D1352=20,'Tipo '!$B$21,"No ha seleccionado un tipo de contrato válido"))))))))))))))))))))</f>
        <v>No ha seleccionado un tipo de contrato válido</v>
      </c>
      <c r="F1352" s="136"/>
      <c r="G1352" s="136"/>
      <c r="H1352" s="146"/>
      <c r="I1352" s="146"/>
      <c r="J1352" s="135"/>
      <c r="K1352" s="136" t="str">
        <f>IF(J1352=1,'Equivalencia BH-BMPT'!$D$2,IF(J1352=2,'Equivalencia BH-BMPT'!$D$3,IF(J1352=3,'Equivalencia BH-BMPT'!$D$4,IF(J1352=4,'Equivalencia BH-BMPT'!$D$5,IF(J1352=5,'Equivalencia BH-BMPT'!$D$6,IF(J1352=6,'Equivalencia BH-BMPT'!$D$7,IF(J1352=7,'Equivalencia BH-BMPT'!$D$8,IF(J1352=8,'Equivalencia BH-BMPT'!$D$9,IF(J1352=9,'Equivalencia BH-BMPT'!$D$10,IF(J1352=10,'Equivalencia BH-BMPT'!$D$11,IF(J1352=11,'Equivalencia BH-BMPT'!$D$12,IF(J1352=12,'Equivalencia BH-BMPT'!$D$13,IF(J1352=13,'Equivalencia BH-BMPT'!$D$14,IF(J1352=14,'Equivalencia BH-BMPT'!$D$15,IF(J1352=15,'Equivalencia BH-BMPT'!$D$16,IF(J1352=16,'Equivalencia BH-BMPT'!$D$17,IF(J1352=17,'Equivalencia BH-BMPT'!$D$18,IF(J1352=18,'Equivalencia BH-BMPT'!$D$19,IF(J1352=19,'Equivalencia BH-BMPT'!$D$20,IF(J1352=20,'Equivalencia BH-BMPT'!$D$21,IF(J1352=21,'Equivalencia BH-BMPT'!$D$22,IF(J1352=22,'Equivalencia BH-BMPT'!$D$23,IF(J1352=23,'Equivalencia BH-BMPT'!#REF!,IF(J1352=24,'Equivalencia BH-BMPT'!$D$25,IF(J1352=25,'Equivalencia BH-BMPT'!$D$26,IF(J1352=26,'Equivalencia BH-BMPT'!$D$27,IF(J1352=27,'Equivalencia BH-BMPT'!$D$28,IF(J1352=28,'Equivalencia BH-BMPT'!$D$29,IF(J1352=29,'Equivalencia BH-BMPT'!$D$30,IF(J1352=30,'Equivalencia BH-BMPT'!$D$31,IF(J1352=31,'Equivalencia BH-BMPT'!$D$32,IF(J1352=32,'Equivalencia BH-BMPT'!$D$33,IF(J1352=33,'Equivalencia BH-BMPT'!$D$34,IF(J1352=34,'Equivalencia BH-BMPT'!$D$35,IF(J1352=35,'Equivalencia BH-BMPT'!$D$36,IF(J1352=36,'Equivalencia BH-BMPT'!$D$37,IF(J1352=37,'Equivalencia BH-BMPT'!$D$38,IF(J1352=38,'Equivalencia BH-BMPT'!#REF!,IF(J1352=39,'Equivalencia BH-BMPT'!$D$40,IF(J1352=40,'Equivalencia BH-BMPT'!$D$41,IF(J1352=41,'Equivalencia BH-BMPT'!$D$42,IF(J1352=42,'Equivalencia BH-BMPT'!$D$43,IF(J1352=43,'Equivalencia BH-BMPT'!$D$44,IF(J1352=44,'Equivalencia BH-BMPT'!$D$45,IF(J1352=45,'Equivalencia BH-BMPT'!$D$46,"No ha seleccionado un número de programa")))))))))))))))))))))))))))))))))))))))))))))</f>
        <v>No ha seleccionado un número de programa</v>
      </c>
      <c r="L1352" s="137"/>
      <c r="M1352" s="135"/>
      <c r="N1352" s="147"/>
      <c r="O1352" s="138"/>
      <c r="P1352" s="139"/>
      <c r="Q1352" s="140"/>
      <c r="R1352" s="140"/>
      <c r="S1352" s="140"/>
      <c r="T1352" s="140">
        <f t="shared" si="102"/>
        <v>0</v>
      </c>
      <c r="U1352" s="140"/>
      <c r="V1352" s="141"/>
      <c r="W1352" s="141"/>
      <c r="X1352" s="141"/>
      <c r="Y1352" s="135"/>
      <c r="Z1352" s="135"/>
      <c r="AA1352" s="142"/>
      <c r="AB1352" s="135"/>
      <c r="AC1352" s="135"/>
      <c r="AD1352" s="135"/>
      <c r="AE1352" s="135"/>
      <c r="AF1352" s="143" t="e">
        <f t="shared" si="103"/>
        <v>#DIV/0!</v>
      </c>
      <c r="AG1352" s="144"/>
      <c r="AH1352" s="144" t="b">
        <f t="shared" si="104"/>
        <v>1</v>
      </c>
    </row>
    <row r="1353" spans="1:34" ht="44.25" customHeight="1" thickBot="1" x14ac:dyDescent="0.3">
      <c r="A1353" s="135"/>
      <c r="B1353" s="135"/>
      <c r="C1353" s="136"/>
      <c r="D1353" s="135"/>
      <c r="E1353" s="136" t="str">
        <f>IF(D1353=1,'Tipo '!$B$2,IF(D1353=2,'Tipo '!$B$3,IF(D1353=3,'Tipo '!$B$4,IF(D1353=4,'Tipo '!$B$5,IF(D1353=5,'Tipo '!$B$6,IF(D1353=6,'Tipo '!$B$7,IF(D1353=7,'Tipo '!$B$8,IF(D1353=8,'Tipo '!$B$9,IF(D1353=9,'Tipo '!$B$10,IF(D1353=10,'Tipo '!$B$11,IF(D1353=11,'Tipo '!$B$12,IF(D1353=12,'Tipo '!$B$13,IF(D1353=13,'Tipo '!$B$14,IF(D1353=14,'Tipo '!$B$15,IF(D1353=15,'Tipo '!$B$16,IF(D1353=16,'Tipo '!$B$17,IF(D1353=17,'Tipo '!$B$18,IF(D1353=18,'Tipo '!$B$19,IF(D1353=19,'Tipo '!$B$20,IF(D1353=20,'Tipo '!$B$21,"No ha seleccionado un tipo de contrato válido"))))))))))))))))))))</f>
        <v>No ha seleccionado un tipo de contrato válido</v>
      </c>
      <c r="F1353" s="136"/>
      <c r="G1353" s="136"/>
      <c r="H1353" s="146"/>
      <c r="I1353" s="146"/>
      <c r="J1353" s="135"/>
      <c r="K1353" s="136" t="str">
        <f>IF(J1353=1,'Equivalencia BH-BMPT'!$D$2,IF(J1353=2,'Equivalencia BH-BMPT'!$D$3,IF(J1353=3,'Equivalencia BH-BMPT'!$D$4,IF(J1353=4,'Equivalencia BH-BMPT'!$D$5,IF(J1353=5,'Equivalencia BH-BMPT'!$D$6,IF(J1353=6,'Equivalencia BH-BMPT'!$D$7,IF(J1353=7,'Equivalencia BH-BMPT'!$D$8,IF(J1353=8,'Equivalencia BH-BMPT'!$D$9,IF(J1353=9,'Equivalencia BH-BMPT'!$D$10,IF(J1353=10,'Equivalencia BH-BMPT'!$D$11,IF(J1353=11,'Equivalencia BH-BMPT'!$D$12,IF(J1353=12,'Equivalencia BH-BMPT'!$D$13,IF(J1353=13,'Equivalencia BH-BMPT'!$D$14,IF(J1353=14,'Equivalencia BH-BMPT'!$D$15,IF(J1353=15,'Equivalencia BH-BMPT'!$D$16,IF(J1353=16,'Equivalencia BH-BMPT'!$D$17,IF(J1353=17,'Equivalencia BH-BMPT'!$D$18,IF(J1353=18,'Equivalencia BH-BMPT'!$D$19,IF(J1353=19,'Equivalencia BH-BMPT'!$D$20,IF(J1353=20,'Equivalencia BH-BMPT'!$D$21,IF(J1353=21,'Equivalencia BH-BMPT'!$D$22,IF(J1353=22,'Equivalencia BH-BMPT'!$D$23,IF(J1353=23,'Equivalencia BH-BMPT'!#REF!,IF(J1353=24,'Equivalencia BH-BMPT'!$D$25,IF(J1353=25,'Equivalencia BH-BMPT'!$D$26,IF(J1353=26,'Equivalencia BH-BMPT'!$D$27,IF(J1353=27,'Equivalencia BH-BMPT'!$D$28,IF(J1353=28,'Equivalencia BH-BMPT'!$D$29,IF(J1353=29,'Equivalencia BH-BMPT'!$D$30,IF(J1353=30,'Equivalencia BH-BMPT'!$D$31,IF(J1353=31,'Equivalencia BH-BMPT'!$D$32,IF(J1353=32,'Equivalencia BH-BMPT'!$D$33,IF(J1353=33,'Equivalencia BH-BMPT'!$D$34,IF(J1353=34,'Equivalencia BH-BMPT'!$D$35,IF(J1353=35,'Equivalencia BH-BMPT'!$D$36,IF(J1353=36,'Equivalencia BH-BMPT'!$D$37,IF(J1353=37,'Equivalencia BH-BMPT'!$D$38,IF(J1353=38,'Equivalencia BH-BMPT'!#REF!,IF(J1353=39,'Equivalencia BH-BMPT'!$D$40,IF(J1353=40,'Equivalencia BH-BMPT'!$D$41,IF(J1353=41,'Equivalencia BH-BMPT'!$D$42,IF(J1353=42,'Equivalencia BH-BMPT'!$D$43,IF(J1353=43,'Equivalencia BH-BMPT'!$D$44,IF(J1353=44,'Equivalencia BH-BMPT'!$D$45,IF(J1353=45,'Equivalencia BH-BMPT'!$D$46,"No ha seleccionado un número de programa")))))))))))))))))))))))))))))))))))))))))))))</f>
        <v>No ha seleccionado un número de programa</v>
      </c>
      <c r="L1353" s="137"/>
      <c r="M1353" s="135"/>
      <c r="N1353" s="147"/>
      <c r="O1353" s="138"/>
      <c r="P1353" s="139"/>
      <c r="Q1353" s="140"/>
      <c r="R1353" s="140"/>
      <c r="S1353" s="140"/>
      <c r="T1353" s="140">
        <f t="shared" si="102"/>
        <v>0</v>
      </c>
      <c r="U1353" s="140"/>
      <c r="V1353" s="141"/>
      <c r="W1353" s="141"/>
      <c r="X1353" s="141"/>
      <c r="Y1353" s="135"/>
      <c r="Z1353" s="135"/>
      <c r="AA1353" s="142"/>
      <c r="AB1353" s="135"/>
      <c r="AC1353" s="135"/>
      <c r="AD1353" s="135"/>
      <c r="AE1353" s="135"/>
      <c r="AF1353" s="143" t="e">
        <f t="shared" si="103"/>
        <v>#DIV/0!</v>
      </c>
      <c r="AG1353" s="144"/>
      <c r="AH1353" s="144" t="b">
        <f t="shared" si="104"/>
        <v>1</v>
      </c>
    </row>
    <row r="1354" spans="1:34" ht="44.25" customHeight="1" thickBot="1" x14ac:dyDescent="0.3">
      <c r="A1354" s="135"/>
      <c r="B1354" s="135"/>
      <c r="C1354" s="136"/>
      <c r="D1354" s="135"/>
      <c r="E1354" s="136" t="str">
        <f>IF(D1354=1,'Tipo '!$B$2,IF(D1354=2,'Tipo '!$B$3,IF(D1354=3,'Tipo '!$B$4,IF(D1354=4,'Tipo '!$B$5,IF(D1354=5,'Tipo '!$B$6,IF(D1354=6,'Tipo '!$B$7,IF(D1354=7,'Tipo '!$B$8,IF(D1354=8,'Tipo '!$B$9,IF(D1354=9,'Tipo '!$B$10,IF(D1354=10,'Tipo '!$B$11,IF(D1354=11,'Tipo '!$B$12,IF(D1354=12,'Tipo '!$B$13,IF(D1354=13,'Tipo '!$B$14,IF(D1354=14,'Tipo '!$B$15,IF(D1354=15,'Tipo '!$B$16,IF(D1354=16,'Tipo '!$B$17,IF(D1354=17,'Tipo '!$B$18,IF(D1354=18,'Tipo '!$B$19,IF(D1354=19,'Tipo '!$B$20,IF(D1354=20,'Tipo '!$B$21,"No ha seleccionado un tipo de contrato válido"))))))))))))))))))))</f>
        <v>No ha seleccionado un tipo de contrato válido</v>
      </c>
      <c r="F1354" s="136"/>
      <c r="G1354" s="136"/>
      <c r="H1354" s="146"/>
      <c r="I1354" s="146"/>
      <c r="J1354" s="135"/>
      <c r="K1354" s="136" t="str">
        <f>IF(J1354=1,'Equivalencia BH-BMPT'!$D$2,IF(J1354=2,'Equivalencia BH-BMPT'!$D$3,IF(J1354=3,'Equivalencia BH-BMPT'!$D$4,IF(J1354=4,'Equivalencia BH-BMPT'!$D$5,IF(J1354=5,'Equivalencia BH-BMPT'!$D$6,IF(J1354=6,'Equivalencia BH-BMPT'!$D$7,IF(J1354=7,'Equivalencia BH-BMPT'!$D$8,IF(J1354=8,'Equivalencia BH-BMPT'!$D$9,IF(J1354=9,'Equivalencia BH-BMPT'!$D$10,IF(J1354=10,'Equivalencia BH-BMPT'!$D$11,IF(J1354=11,'Equivalencia BH-BMPT'!$D$12,IF(J1354=12,'Equivalencia BH-BMPT'!$D$13,IF(J1354=13,'Equivalencia BH-BMPT'!$D$14,IF(J1354=14,'Equivalencia BH-BMPT'!$D$15,IF(J1354=15,'Equivalencia BH-BMPT'!$D$16,IF(J1354=16,'Equivalencia BH-BMPT'!$D$17,IF(J1354=17,'Equivalencia BH-BMPT'!$D$18,IF(J1354=18,'Equivalencia BH-BMPT'!$D$19,IF(J1354=19,'Equivalencia BH-BMPT'!$D$20,IF(J1354=20,'Equivalencia BH-BMPT'!$D$21,IF(J1354=21,'Equivalencia BH-BMPT'!$D$22,IF(J1354=22,'Equivalencia BH-BMPT'!$D$23,IF(J1354=23,'Equivalencia BH-BMPT'!#REF!,IF(J1354=24,'Equivalencia BH-BMPT'!$D$25,IF(J1354=25,'Equivalencia BH-BMPT'!$D$26,IF(J1354=26,'Equivalencia BH-BMPT'!$D$27,IF(J1354=27,'Equivalencia BH-BMPT'!$D$28,IF(J1354=28,'Equivalencia BH-BMPT'!$D$29,IF(J1354=29,'Equivalencia BH-BMPT'!$D$30,IF(J1354=30,'Equivalencia BH-BMPT'!$D$31,IF(J1354=31,'Equivalencia BH-BMPT'!$D$32,IF(J1354=32,'Equivalencia BH-BMPT'!$D$33,IF(J1354=33,'Equivalencia BH-BMPT'!$D$34,IF(J1354=34,'Equivalencia BH-BMPT'!$D$35,IF(J1354=35,'Equivalencia BH-BMPT'!$D$36,IF(J1354=36,'Equivalencia BH-BMPT'!$D$37,IF(J1354=37,'Equivalencia BH-BMPT'!$D$38,IF(J1354=38,'Equivalencia BH-BMPT'!#REF!,IF(J1354=39,'Equivalencia BH-BMPT'!$D$40,IF(J1354=40,'Equivalencia BH-BMPT'!$D$41,IF(J1354=41,'Equivalencia BH-BMPT'!$D$42,IF(J1354=42,'Equivalencia BH-BMPT'!$D$43,IF(J1354=43,'Equivalencia BH-BMPT'!$D$44,IF(J1354=44,'Equivalencia BH-BMPT'!$D$45,IF(J1354=45,'Equivalencia BH-BMPT'!$D$46,"No ha seleccionado un número de programa")))))))))))))))))))))))))))))))))))))))))))))</f>
        <v>No ha seleccionado un número de programa</v>
      </c>
      <c r="L1354" s="137"/>
      <c r="M1354" s="135"/>
      <c r="N1354" s="147"/>
      <c r="O1354" s="138"/>
      <c r="P1354" s="139"/>
      <c r="Q1354" s="140"/>
      <c r="R1354" s="140"/>
      <c r="S1354" s="140"/>
      <c r="T1354" s="140">
        <f t="shared" si="102"/>
        <v>0</v>
      </c>
      <c r="U1354" s="140"/>
      <c r="V1354" s="141"/>
      <c r="W1354" s="141"/>
      <c r="X1354" s="141"/>
      <c r="Y1354" s="135"/>
      <c r="Z1354" s="135"/>
      <c r="AA1354" s="142"/>
      <c r="AB1354" s="135"/>
      <c r="AC1354" s="135"/>
      <c r="AD1354" s="135"/>
      <c r="AE1354" s="135"/>
      <c r="AF1354" s="143" t="e">
        <f t="shared" si="103"/>
        <v>#DIV/0!</v>
      </c>
      <c r="AG1354" s="144"/>
      <c r="AH1354" s="144" t="b">
        <f t="shared" si="104"/>
        <v>1</v>
      </c>
    </row>
    <row r="1355" spans="1:34" ht="44.25" customHeight="1" thickBot="1" x14ac:dyDescent="0.3">
      <c r="A1355" s="135"/>
      <c r="B1355" s="135"/>
      <c r="C1355" s="136"/>
      <c r="D1355" s="135"/>
      <c r="E1355" s="136" t="str">
        <f>IF(D1355=1,'Tipo '!$B$2,IF(D1355=2,'Tipo '!$B$3,IF(D1355=3,'Tipo '!$B$4,IF(D1355=4,'Tipo '!$B$5,IF(D1355=5,'Tipo '!$B$6,IF(D1355=6,'Tipo '!$B$7,IF(D1355=7,'Tipo '!$B$8,IF(D1355=8,'Tipo '!$B$9,IF(D1355=9,'Tipo '!$B$10,IF(D1355=10,'Tipo '!$B$11,IF(D1355=11,'Tipo '!$B$12,IF(D1355=12,'Tipo '!$B$13,IF(D1355=13,'Tipo '!$B$14,IF(D1355=14,'Tipo '!$B$15,IF(D1355=15,'Tipo '!$B$16,IF(D1355=16,'Tipo '!$B$17,IF(D1355=17,'Tipo '!$B$18,IF(D1355=18,'Tipo '!$B$19,IF(D1355=19,'Tipo '!$B$20,IF(D1355=20,'Tipo '!$B$21,"No ha seleccionado un tipo de contrato válido"))))))))))))))))))))</f>
        <v>No ha seleccionado un tipo de contrato válido</v>
      </c>
      <c r="F1355" s="136"/>
      <c r="G1355" s="136"/>
      <c r="H1355" s="146"/>
      <c r="I1355" s="146"/>
      <c r="J1355" s="135"/>
      <c r="K1355" s="136" t="str">
        <f>IF(J1355=1,'Equivalencia BH-BMPT'!$D$2,IF(J1355=2,'Equivalencia BH-BMPT'!$D$3,IF(J1355=3,'Equivalencia BH-BMPT'!$D$4,IF(J1355=4,'Equivalencia BH-BMPT'!$D$5,IF(J1355=5,'Equivalencia BH-BMPT'!$D$6,IF(J1355=6,'Equivalencia BH-BMPT'!$D$7,IF(J1355=7,'Equivalencia BH-BMPT'!$D$8,IF(J1355=8,'Equivalencia BH-BMPT'!$D$9,IF(J1355=9,'Equivalencia BH-BMPT'!$D$10,IF(J1355=10,'Equivalencia BH-BMPT'!$D$11,IF(J1355=11,'Equivalencia BH-BMPT'!$D$12,IF(J1355=12,'Equivalencia BH-BMPT'!$D$13,IF(J1355=13,'Equivalencia BH-BMPT'!$D$14,IF(J1355=14,'Equivalencia BH-BMPT'!$D$15,IF(J1355=15,'Equivalencia BH-BMPT'!$D$16,IF(J1355=16,'Equivalencia BH-BMPT'!$D$17,IF(J1355=17,'Equivalencia BH-BMPT'!$D$18,IF(J1355=18,'Equivalencia BH-BMPT'!$D$19,IF(J1355=19,'Equivalencia BH-BMPT'!$D$20,IF(J1355=20,'Equivalencia BH-BMPT'!$D$21,IF(J1355=21,'Equivalencia BH-BMPT'!$D$22,IF(J1355=22,'Equivalencia BH-BMPT'!$D$23,IF(J1355=23,'Equivalencia BH-BMPT'!#REF!,IF(J1355=24,'Equivalencia BH-BMPT'!$D$25,IF(J1355=25,'Equivalencia BH-BMPT'!$D$26,IF(J1355=26,'Equivalencia BH-BMPT'!$D$27,IF(J1355=27,'Equivalencia BH-BMPT'!$D$28,IF(J1355=28,'Equivalencia BH-BMPT'!$D$29,IF(J1355=29,'Equivalencia BH-BMPT'!$D$30,IF(J1355=30,'Equivalencia BH-BMPT'!$D$31,IF(J1355=31,'Equivalencia BH-BMPT'!$D$32,IF(J1355=32,'Equivalencia BH-BMPT'!$D$33,IF(J1355=33,'Equivalencia BH-BMPT'!$D$34,IF(J1355=34,'Equivalencia BH-BMPT'!$D$35,IF(J1355=35,'Equivalencia BH-BMPT'!$D$36,IF(J1355=36,'Equivalencia BH-BMPT'!$D$37,IF(J1355=37,'Equivalencia BH-BMPT'!$D$38,IF(J1355=38,'Equivalencia BH-BMPT'!#REF!,IF(J1355=39,'Equivalencia BH-BMPT'!$D$40,IF(J1355=40,'Equivalencia BH-BMPT'!$D$41,IF(J1355=41,'Equivalencia BH-BMPT'!$D$42,IF(J1355=42,'Equivalencia BH-BMPT'!$D$43,IF(J1355=43,'Equivalencia BH-BMPT'!$D$44,IF(J1355=44,'Equivalencia BH-BMPT'!$D$45,IF(J1355=45,'Equivalencia BH-BMPT'!$D$46,"No ha seleccionado un número de programa")))))))))))))))))))))))))))))))))))))))))))))</f>
        <v>No ha seleccionado un número de programa</v>
      </c>
      <c r="L1355" s="137"/>
      <c r="M1355" s="135"/>
      <c r="N1355" s="147"/>
      <c r="O1355" s="138"/>
      <c r="P1355" s="139"/>
      <c r="Q1355" s="140"/>
      <c r="R1355" s="140"/>
      <c r="S1355" s="140"/>
      <c r="T1355" s="140">
        <f t="shared" si="102"/>
        <v>0</v>
      </c>
      <c r="U1355" s="140"/>
      <c r="V1355" s="141"/>
      <c r="W1355" s="141"/>
      <c r="X1355" s="141"/>
      <c r="Y1355" s="135"/>
      <c r="Z1355" s="135"/>
      <c r="AA1355" s="142"/>
      <c r="AB1355" s="135"/>
      <c r="AC1355" s="135"/>
      <c r="AD1355" s="135"/>
      <c r="AE1355" s="135"/>
      <c r="AF1355" s="143" t="e">
        <f t="shared" si="103"/>
        <v>#DIV/0!</v>
      </c>
      <c r="AG1355" s="144"/>
      <c r="AH1355" s="144" t="b">
        <f t="shared" si="104"/>
        <v>1</v>
      </c>
    </row>
    <row r="1356" spans="1:34" ht="44.25" customHeight="1" thickBot="1" x14ac:dyDescent="0.3">
      <c r="A1356" s="135"/>
      <c r="B1356" s="135"/>
      <c r="C1356" s="136"/>
      <c r="D1356" s="135"/>
      <c r="E1356" s="136" t="str">
        <f>IF(D1356=1,'Tipo '!$B$2,IF(D1356=2,'Tipo '!$B$3,IF(D1356=3,'Tipo '!$B$4,IF(D1356=4,'Tipo '!$B$5,IF(D1356=5,'Tipo '!$B$6,IF(D1356=6,'Tipo '!$B$7,IF(D1356=7,'Tipo '!$B$8,IF(D1356=8,'Tipo '!$B$9,IF(D1356=9,'Tipo '!$B$10,IF(D1356=10,'Tipo '!$B$11,IF(D1356=11,'Tipo '!$B$12,IF(D1356=12,'Tipo '!$B$13,IF(D1356=13,'Tipo '!$B$14,IF(D1356=14,'Tipo '!$B$15,IF(D1356=15,'Tipo '!$B$16,IF(D1356=16,'Tipo '!$B$17,IF(D1356=17,'Tipo '!$B$18,IF(D1356=18,'Tipo '!$B$19,IF(D1356=19,'Tipo '!$B$20,IF(D1356=20,'Tipo '!$B$21,"No ha seleccionado un tipo de contrato válido"))))))))))))))))))))</f>
        <v>No ha seleccionado un tipo de contrato válido</v>
      </c>
      <c r="F1356" s="136"/>
      <c r="G1356" s="136"/>
      <c r="H1356" s="146"/>
      <c r="I1356" s="146"/>
      <c r="J1356" s="135"/>
      <c r="K1356" s="136" t="str">
        <f>IF(J1356=1,'Equivalencia BH-BMPT'!$D$2,IF(J1356=2,'Equivalencia BH-BMPT'!$D$3,IF(J1356=3,'Equivalencia BH-BMPT'!$D$4,IF(J1356=4,'Equivalencia BH-BMPT'!$D$5,IF(J1356=5,'Equivalencia BH-BMPT'!$D$6,IF(J1356=6,'Equivalencia BH-BMPT'!$D$7,IF(J1356=7,'Equivalencia BH-BMPT'!$D$8,IF(J1356=8,'Equivalencia BH-BMPT'!$D$9,IF(J1356=9,'Equivalencia BH-BMPT'!$D$10,IF(J1356=10,'Equivalencia BH-BMPT'!$D$11,IF(J1356=11,'Equivalencia BH-BMPT'!$D$12,IF(J1356=12,'Equivalencia BH-BMPT'!$D$13,IF(J1356=13,'Equivalencia BH-BMPT'!$D$14,IF(J1356=14,'Equivalencia BH-BMPT'!$D$15,IF(J1356=15,'Equivalencia BH-BMPT'!$D$16,IF(J1356=16,'Equivalencia BH-BMPT'!$D$17,IF(J1356=17,'Equivalencia BH-BMPT'!$D$18,IF(J1356=18,'Equivalencia BH-BMPT'!$D$19,IF(J1356=19,'Equivalencia BH-BMPT'!$D$20,IF(J1356=20,'Equivalencia BH-BMPT'!$D$21,IF(J1356=21,'Equivalencia BH-BMPT'!$D$22,IF(J1356=22,'Equivalencia BH-BMPT'!$D$23,IF(J1356=23,'Equivalencia BH-BMPT'!#REF!,IF(J1356=24,'Equivalencia BH-BMPT'!$D$25,IF(J1356=25,'Equivalencia BH-BMPT'!$D$26,IF(J1356=26,'Equivalencia BH-BMPT'!$D$27,IF(J1356=27,'Equivalencia BH-BMPT'!$D$28,IF(J1356=28,'Equivalencia BH-BMPT'!$D$29,IF(J1356=29,'Equivalencia BH-BMPT'!$D$30,IF(J1356=30,'Equivalencia BH-BMPT'!$D$31,IF(J1356=31,'Equivalencia BH-BMPT'!$D$32,IF(J1356=32,'Equivalencia BH-BMPT'!$D$33,IF(J1356=33,'Equivalencia BH-BMPT'!$D$34,IF(J1356=34,'Equivalencia BH-BMPT'!$D$35,IF(J1356=35,'Equivalencia BH-BMPT'!$D$36,IF(J1356=36,'Equivalencia BH-BMPT'!$D$37,IF(J1356=37,'Equivalencia BH-BMPT'!$D$38,IF(J1356=38,'Equivalencia BH-BMPT'!#REF!,IF(J1356=39,'Equivalencia BH-BMPT'!$D$40,IF(J1356=40,'Equivalencia BH-BMPT'!$D$41,IF(J1356=41,'Equivalencia BH-BMPT'!$D$42,IF(J1356=42,'Equivalencia BH-BMPT'!$D$43,IF(J1356=43,'Equivalencia BH-BMPT'!$D$44,IF(J1356=44,'Equivalencia BH-BMPT'!$D$45,IF(J1356=45,'Equivalencia BH-BMPT'!$D$46,"No ha seleccionado un número de programa")))))))))))))))))))))))))))))))))))))))))))))</f>
        <v>No ha seleccionado un número de programa</v>
      </c>
      <c r="L1356" s="137"/>
      <c r="M1356" s="135"/>
      <c r="N1356" s="147"/>
      <c r="O1356" s="138"/>
      <c r="P1356" s="139"/>
      <c r="Q1356" s="140"/>
      <c r="R1356" s="140"/>
      <c r="S1356" s="140"/>
      <c r="T1356" s="140">
        <f t="shared" si="102"/>
        <v>0</v>
      </c>
      <c r="U1356" s="140"/>
      <c r="V1356" s="141"/>
      <c r="W1356" s="141"/>
      <c r="X1356" s="141"/>
      <c r="Y1356" s="135"/>
      <c r="Z1356" s="135"/>
      <c r="AA1356" s="142"/>
      <c r="AB1356" s="135"/>
      <c r="AC1356" s="135"/>
      <c r="AD1356" s="135"/>
      <c r="AE1356" s="135"/>
      <c r="AF1356" s="143" t="e">
        <f t="shared" si="103"/>
        <v>#DIV/0!</v>
      </c>
      <c r="AG1356" s="144"/>
      <c r="AH1356" s="144" t="b">
        <f t="shared" si="104"/>
        <v>1</v>
      </c>
    </row>
    <row r="1357" spans="1:34" ht="44.25" customHeight="1" thickBot="1" x14ac:dyDescent="0.3">
      <c r="A1357" s="135"/>
      <c r="B1357" s="135"/>
      <c r="C1357" s="136"/>
      <c r="D1357" s="135"/>
      <c r="E1357" s="136" t="str">
        <f>IF(D1357=1,'Tipo '!$B$2,IF(D1357=2,'Tipo '!$B$3,IF(D1357=3,'Tipo '!$B$4,IF(D1357=4,'Tipo '!$B$5,IF(D1357=5,'Tipo '!$B$6,IF(D1357=6,'Tipo '!$B$7,IF(D1357=7,'Tipo '!$B$8,IF(D1357=8,'Tipo '!$B$9,IF(D1357=9,'Tipo '!$B$10,IF(D1357=10,'Tipo '!$B$11,IF(D1357=11,'Tipo '!$B$12,IF(D1357=12,'Tipo '!$B$13,IF(D1357=13,'Tipo '!$B$14,IF(D1357=14,'Tipo '!$B$15,IF(D1357=15,'Tipo '!$B$16,IF(D1357=16,'Tipo '!$B$17,IF(D1357=17,'Tipo '!$B$18,IF(D1357=18,'Tipo '!$B$19,IF(D1357=19,'Tipo '!$B$20,IF(D1357=20,'Tipo '!$B$21,"No ha seleccionado un tipo de contrato válido"))))))))))))))))))))</f>
        <v>No ha seleccionado un tipo de contrato válido</v>
      </c>
      <c r="F1357" s="136"/>
      <c r="G1357" s="136"/>
      <c r="H1357" s="146"/>
      <c r="I1357" s="146"/>
      <c r="J1357" s="135"/>
      <c r="K1357" s="136" t="str">
        <f>IF(J1357=1,'Equivalencia BH-BMPT'!$D$2,IF(J1357=2,'Equivalencia BH-BMPT'!$D$3,IF(J1357=3,'Equivalencia BH-BMPT'!$D$4,IF(J1357=4,'Equivalencia BH-BMPT'!$D$5,IF(J1357=5,'Equivalencia BH-BMPT'!$D$6,IF(J1357=6,'Equivalencia BH-BMPT'!$D$7,IF(J1357=7,'Equivalencia BH-BMPT'!$D$8,IF(J1357=8,'Equivalencia BH-BMPT'!$D$9,IF(J1357=9,'Equivalencia BH-BMPT'!$D$10,IF(J1357=10,'Equivalencia BH-BMPT'!$D$11,IF(J1357=11,'Equivalencia BH-BMPT'!$D$12,IF(J1357=12,'Equivalencia BH-BMPT'!$D$13,IF(J1357=13,'Equivalencia BH-BMPT'!$D$14,IF(J1357=14,'Equivalencia BH-BMPT'!$D$15,IF(J1357=15,'Equivalencia BH-BMPT'!$D$16,IF(J1357=16,'Equivalencia BH-BMPT'!$D$17,IF(J1357=17,'Equivalencia BH-BMPT'!$D$18,IF(J1357=18,'Equivalencia BH-BMPT'!$D$19,IF(J1357=19,'Equivalencia BH-BMPT'!$D$20,IF(J1357=20,'Equivalencia BH-BMPT'!$D$21,IF(J1357=21,'Equivalencia BH-BMPT'!$D$22,IF(J1357=22,'Equivalencia BH-BMPT'!$D$23,IF(J1357=23,'Equivalencia BH-BMPT'!#REF!,IF(J1357=24,'Equivalencia BH-BMPT'!$D$25,IF(J1357=25,'Equivalencia BH-BMPT'!$D$26,IF(J1357=26,'Equivalencia BH-BMPT'!$D$27,IF(J1357=27,'Equivalencia BH-BMPT'!$D$28,IF(J1357=28,'Equivalencia BH-BMPT'!$D$29,IF(J1357=29,'Equivalencia BH-BMPT'!$D$30,IF(J1357=30,'Equivalencia BH-BMPT'!$D$31,IF(J1357=31,'Equivalencia BH-BMPT'!$D$32,IF(J1357=32,'Equivalencia BH-BMPT'!$D$33,IF(J1357=33,'Equivalencia BH-BMPT'!$D$34,IF(J1357=34,'Equivalencia BH-BMPT'!$D$35,IF(J1357=35,'Equivalencia BH-BMPT'!$D$36,IF(J1357=36,'Equivalencia BH-BMPT'!$D$37,IF(J1357=37,'Equivalencia BH-BMPT'!$D$38,IF(J1357=38,'Equivalencia BH-BMPT'!#REF!,IF(J1357=39,'Equivalencia BH-BMPT'!$D$40,IF(J1357=40,'Equivalencia BH-BMPT'!$D$41,IF(J1357=41,'Equivalencia BH-BMPT'!$D$42,IF(J1357=42,'Equivalencia BH-BMPT'!$D$43,IF(J1357=43,'Equivalencia BH-BMPT'!$D$44,IF(J1357=44,'Equivalencia BH-BMPT'!$D$45,IF(J1357=45,'Equivalencia BH-BMPT'!$D$46,"No ha seleccionado un número de programa")))))))))))))))))))))))))))))))))))))))))))))</f>
        <v>No ha seleccionado un número de programa</v>
      </c>
      <c r="L1357" s="137"/>
      <c r="M1357" s="135"/>
      <c r="N1357" s="147"/>
      <c r="O1357" s="138"/>
      <c r="P1357" s="139"/>
      <c r="Q1357" s="140"/>
      <c r="R1357" s="140"/>
      <c r="S1357" s="140"/>
      <c r="T1357" s="140">
        <f t="shared" si="102"/>
        <v>0</v>
      </c>
      <c r="U1357" s="140"/>
      <c r="V1357" s="141"/>
      <c r="W1357" s="141"/>
      <c r="X1357" s="141"/>
      <c r="Y1357" s="135"/>
      <c r="Z1357" s="135"/>
      <c r="AA1357" s="142"/>
      <c r="AB1357" s="135"/>
      <c r="AC1357" s="135"/>
      <c r="AD1357" s="135"/>
      <c r="AE1357" s="135"/>
      <c r="AF1357" s="143" t="e">
        <f t="shared" si="103"/>
        <v>#DIV/0!</v>
      </c>
      <c r="AG1357" s="144"/>
      <c r="AH1357" s="144" t="b">
        <f t="shared" si="104"/>
        <v>1</v>
      </c>
    </row>
    <row r="1358" spans="1:34" ht="44.25" customHeight="1" thickBot="1" x14ac:dyDescent="0.3">
      <c r="A1358" s="135"/>
      <c r="B1358" s="135"/>
      <c r="C1358" s="136"/>
      <c r="D1358" s="135"/>
      <c r="E1358" s="136" t="str">
        <f>IF(D1358=1,'Tipo '!$B$2,IF(D1358=2,'Tipo '!$B$3,IF(D1358=3,'Tipo '!$B$4,IF(D1358=4,'Tipo '!$B$5,IF(D1358=5,'Tipo '!$B$6,IF(D1358=6,'Tipo '!$B$7,IF(D1358=7,'Tipo '!$B$8,IF(D1358=8,'Tipo '!$B$9,IF(D1358=9,'Tipo '!$B$10,IF(D1358=10,'Tipo '!$B$11,IF(D1358=11,'Tipo '!$B$12,IF(D1358=12,'Tipo '!$B$13,IF(D1358=13,'Tipo '!$B$14,IF(D1358=14,'Tipo '!$B$15,IF(D1358=15,'Tipo '!$B$16,IF(D1358=16,'Tipo '!$B$17,IF(D1358=17,'Tipo '!$B$18,IF(D1358=18,'Tipo '!$B$19,IF(D1358=19,'Tipo '!$B$20,IF(D1358=20,'Tipo '!$B$21,"No ha seleccionado un tipo de contrato válido"))))))))))))))))))))</f>
        <v>No ha seleccionado un tipo de contrato válido</v>
      </c>
      <c r="F1358" s="136"/>
      <c r="G1358" s="136"/>
      <c r="H1358" s="146"/>
      <c r="I1358" s="146"/>
      <c r="J1358" s="135"/>
      <c r="K1358" s="136" t="str">
        <f>IF(J1358=1,'Equivalencia BH-BMPT'!$D$2,IF(J1358=2,'Equivalencia BH-BMPT'!$D$3,IF(J1358=3,'Equivalencia BH-BMPT'!$D$4,IF(J1358=4,'Equivalencia BH-BMPT'!$D$5,IF(J1358=5,'Equivalencia BH-BMPT'!$D$6,IF(J1358=6,'Equivalencia BH-BMPT'!$D$7,IF(J1358=7,'Equivalencia BH-BMPT'!$D$8,IF(J1358=8,'Equivalencia BH-BMPT'!$D$9,IF(J1358=9,'Equivalencia BH-BMPT'!$D$10,IF(J1358=10,'Equivalencia BH-BMPT'!$D$11,IF(J1358=11,'Equivalencia BH-BMPT'!$D$12,IF(J1358=12,'Equivalencia BH-BMPT'!$D$13,IF(J1358=13,'Equivalencia BH-BMPT'!$D$14,IF(J1358=14,'Equivalencia BH-BMPT'!$D$15,IF(J1358=15,'Equivalencia BH-BMPT'!$D$16,IF(J1358=16,'Equivalencia BH-BMPT'!$D$17,IF(J1358=17,'Equivalencia BH-BMPT'!$D$18,IF(J1358=18,'Equivalencia BH-BMPT'!$D$19,IF(J1358=19,'Equivalencia BH-BMPT'!$D$20,IF(J1358=20,'Equivalencia BH-BMPT'!$D$21,IF(J1358=21,'Equivalencia BH-BMPT'!$D$22,IF(J1358=22,'Equivalencia BH-BMPT'!$D$23,IF(J1358=23,'Equivalencia BH-BMPT'!#REF!,IF(J1358=24,'Equivalencia BH-BMPT'!$D$25,IF(J1358=25,'Equivalencia BH-BMPT'!$D$26,IF(J1358=26,'Equivalencia BH-BMPT'!$D$27,IF(J1358=27,'Equivalencia BH-BMPT'!$D$28,IF(J1358=28,'Equivalencia BH-BMPT'!$D$29,IF(J1358=29,'Equivalencia BH-BMPT'!$D$30,IF(J1358=30,'Equivalencia BH-BMPT'!$D$31,IF(J1358=31,'Equivalencia BH-BMPT'!$D$32,IF(J1358=32,'Equivalencia BH-BMPT'!$D$33,IF(J1358=33,'Equivalencia BH-BMPT'!$D$34,IF(J1358=34,'Equivalencia BH-BMPT'!$D$35,IF(J1358=35,'Equivalencia BH-BMPT'!$D$36,IF(J1358=36,'Equivalencia BH-BMPT'!$D$37,IF(J1358=37,'Equivalencia BH-BMPT'!$D$38,IF(J1358=38,'Equivalencia BH-BMPT'!#REF!,IF(J1358=39,'Equivalencia BH-BMPT'!$D$40,IF(J1358=40,'Equivalencia BH-BMPT'!$D$41,IF(J1358=41,'Equivalencia BH-BMPT'!$D$42,IF(J1358=42,'Equivalencia BH-BMPT'!$D$43,IF(J1358=43,'Equivalencia BH-BMPT'!$D$44,IF(J1358=44,'Equivalencia BH-BMPT'!$D$45,IF(J1358=45,'Equivalencia BH-BMPT'!$D$46,"No ha seleccionado un número de programa")))))))))))))))))))))))))))))))))))))))))))))</f>
        <v>No ha seleccionado un número de programa</v>
      </c>
      <c r="L1358" s="137"/>
      <c r="M1358" s="135"/>
      <c r="N1358" s="147"/>
      <c r="O1358" s="138"/>
      <c r="P1358" s="139"/>
      <c r="Q1358" s="140"/>
      <c r="R1358" s="140"/>
      <c r="S1358" s="140"/>
      <c r="T1358" s="140">
        <f t="shared" si="102"/>
        <v>0</v>
      </c>
      <c r="U1358" s="140"/>
      <c r="V1358" s="141"/>
      <c r="W1358" s="141"/>
      <c r="X1358" s="141"/>
      <c r="Y1358" s="135"/>
      <c r="Z1358" s="135"/>
      <c r="AA1358" s="142"/>
      <c r="AB1358" s="135"/>
      <c r="AC1358" s="135"/>
      <c r="AD1358" s="135"/>
      <c r="AE1358" s="135"/>
      <c r="AF1358" s="143" t="e">
        <f t="shared" si="103"/>
        <v>#DIV/0!</v>
      </c>
      <c r="AG1358" s="144"/>
      <c r="AH1358" s="144" t="b">
        <f t="shared" si="104"/>
        <v>1</v>
      </c>
    </row>
    <row r="1359" spans="1:34" ht="44.25" customHeight="1" thickBot="1" x14ac:dyDescent="0.3">
      <c r="A1359" s="135"/>
      <c r="B1359" s="135"/>
      <c r="C1359" s="136"/>
      <c r="D1359" s="135"/>
      <c r="E1359" s="136" t="str">
        <f>IF(D1359=1,'Tipo '!$B$2,IF(D1359=2,'Tipo '!$B$3,IF(D1359=3,'Tipo '!$B$4,IF(D1359=4,'Tipo '!$B$5,IF(D1359=5,'Tipo '!$B$6,IF(D1359=6,'Tipo '!$B$7,IF(D1359=7,'Tipo '!$B$8,IF(D1359=8,'Tipo '!$B$9,IF(D1359=9,'Tipo '!$B$10,IF(D1359=10,'Tipo '!$B$11,IF(D1359=11,'Tipo '!$B$12,IF(D1359=12,'Tipo '!$B$13,IF(D1359=13,'Tipo '!$B$14,IF(D1359=14,'Tipo '!$B$15,IF(D1359=15,'Tipo '!$B$16,IF(D1359=16,'Tipo '!$B$17,IF(D1359=17,'Tipo '!$B$18,IF(D1359=18,'Tipo '!$B$19,IF(D1359=19,'Tipo '!$B$20,IF(D1359=20,'Tipo '!$B$21,"No ha seleccionado un tipo de contrato válido"))))))))))))))))))))</f>
        <v>No ha seleccionado un tipo de contrato válido</v>
      </c>
      <c r="F1359" s="136"/>
      <c r="G1359" s="136"/>
      <c r="H1359" s="146"/>
      <c r="I1359" s="146"/>
      <c r="J1359" s="135"/>
      <c r="K1359" s="136" t="str">
        <f>IF(J1359=1,'Equivalencia BH-BMPT'!$D$2,IF(J1359=2,'Equivalencia BH-BMPT'!$D$3,IF(J1359=3,'Equivalencia BH-BMPT'!$D$4,IF(J1359=4,'Equivalencia BH-BMPT'!$D$5,IF(J1359=5,'Equivalencia BH-BMPT'!$D$6,IF(J1359=6,'Equivalencia BH-BMPT'!$D$7,IF(J1359=7,'Equivalencia BH-BMPT'!$D$8,IF(J1359=8,'Equivalencia BH-BMPT'!$D$9,IF(J1359=9,'Equivalencia BH-BMPT'!$D$10,IF(J1359=10,'Equivalencia BH-BMPT'!$D$11,IF(J1359=11,'Equivalencia BH-BMPT'!$D$12,IF(J1359=12,'Equivalencia BH-BMPT'!$D$13,IF(J1359=13,'Equivalencia BH-BMPT'!$D$14,IF(J1359=14,'Equivalencia BH-BMPT'!$D$15,IF(J1359=15,'Equivalencia BH-BMPT'!$D$16,IF(J1359=16,'Equivalencia BH-BMPT'!$D$17,IF(J1359=17,'Equivalencia BH-BMPT'!$D$18,IF(J1359=18,'Equivalencia BH-BMPT'!$D$19,IF(J1359=19,'Equivalencia BH-BMPT'!$D$20,IF(J1359=20,'Equivalencia BH-BMPT'!$D$21,IF(J1359=21,'Equivalencia BH-BMPT'!$D$22,IF(J1359=22,'Equivalencia BH-BMPT'!$D$23,IF(J1359=23,'Equivalencia BH-BMPT'!#REF!,IF(J1359=24,'Equivalencia BH-BMPT'!$D$25,IF(J1359=25,'Equivalencia BH-BMPT'!$D$26,IF(J1359=26,'Equivalencia BH-BMPT'!$D$27,IF(J1359=27,'Equivalencia BH-BMPT'!$D$28,IF(J1359=28,'Equivalencia BH-BMPT'!$D$29,IF(J1359=29,'Equivalencia BH-BMPT'!$D$30,IF(J1359=30,'Equivalencia BH-BMPT'!$D$31,IF(J1359=31,'Equivalencia BH-BMPT'!$D$32,IF(J1359=32,'Equivalencia BH-BMPT'!$D$33,IF(J1359=33,'Equivalencia BH-BMPT'!$D$34,IF(J1359=34,'Equivalencia BH-BMPT'!$D$35,IF(J1359=35,'Equivalencia BH-BMPT'!$D$36,IF(J1359=36,'Equivalencia BH-BMPT'!$D$37,IF(J1359=37,'Equivalencia BH-BMPT'!$D$38,IF(J1359=38,'Equivalencia BH-BMPT'!#REF!,IF(J1359=39,'Equivalencia BH-BMPT'!$D$40,IF(J1359=40,'Equivalencia BH-BMPT'!$D$41,IF(J1359=41,'Equivalencia BH-BMPT'!$D$42,IF(J1359=42,'Equivalencia BH-BMPT'!$D$43,IF(J1359=43,'Equivalencia BH-BMPT'!$D$44,IF(J1359=44,'Equivalencia BH-BMPT'!$D$45,IF(J1359=45,'Equivalencia BH-BMPT'!$D$46,"No ha seleccionado un número de programa")))))))))))))))))))))))))))))))))))))))))))))</f>
        <v>No ha seleccionado un número de programa</v>
      </c>
      <c r="L1359" s="137"/>
      <c r="M1359" s="135"/>
      <c r="N1359" s="147"/>
      <c r="O1359" s="138"/>
      <c r="P1359" s="139"/>
      <c r="Q1359" s="140"/>
      <c r="R1359" s="140"/>
      <c r="S1359" s="140"/>
      <c r="T1359" s="140">
        <f t="shared" si="102"/>
        <v>0</v>
      </c>
      <c r="U1359" s="140"/>
      <c r="V1359" s="141"/>
      <c r="W1359" s="141"/>
      <c r="X1359" s="141"/>
      <c r="Y1359" s="135"/>
      <c r="Z1359" s="135"/>
      <c r="AA1359" s="142"/>
      <c r="AB1359" s="135"/>
      <c r="AC1359" s="135"/>
      <c r="AD1359" s="135"/>
      <c r="AE1359" s="135"/>
      <c r="AF1359" s="143" t="e">
        <f t="shared" si="103"/>
        <v>#DIV/0!</v>
      </c>
      <c r="AG1359" s="144"/>
      <c r="AH1359" s="144" t="b">
        <f t="shared" si="104"/>
        <v>1</v>
      </c>
    </row>
    <row r="1360" spans="1:34" ht="44.25" customHeight="1" thickBot="1" x14ac:dyDescent="0.3">
      <c r="A1360" s="135"/>
      <c r="B1360" s="135"/>
      <c r="C1360" s="136"/>
      <c r="D1360" s="135"/>
      <c r="E1360" s="136" t="str">
        <f>IF(D1360=1,'Tipo '!$B$2,IF(D1360=2,'Tipo '!$B$3,IF(D1360=3,'Tipo '!$B$4,IF(D1360=4,'Tipo '!$B$5,IF(D1360=5,'Tipo '!$B$6,IF(D1360=6,'Tipo '!$B$7,IF(D1360=7,'Tipo '!$B$8,IF(D1360=8,'Tipo '!$B$9,IF(D1360=9,'Tipo '!$B$10,IF(D1360=10,'Tipo '!$B$11,IF(D1360=11,'Tipo '!$B$12,IF(D1360=12,'Tipo '!$B$13,IF(D1360=13,'Tipo '!$B$14,IF(D1360=14,'Tipo '!$B$15,IF(D1360=15,'Tipo '!$B$16,IF(D1360=16,'Tipo '!$B$17,IF(D1360=17,'Tipo '!$B$18,IF(D1360=18,'Tipo '!$B$19,IF(D1360=19,'Tipo '!$B$20,IF(D1360=20,'Tipo '!$B$21,"No ha seleccionado un tipo de contrato válido"))))))))))))))))))))</f>
        <v>No ha seleccionado un tipo de contrato válido</v>
      </c>
      <c r="F1360" s="136"/>
      <c r="G1360" s="136"/>
      <c r="H1360" s="146"/>
      <c r="I1360" s="146"/>
      <c r="J1360" s="135"/>
      <c r="K1360" s="136" t="str">
        <f>IF(J1360=1,'Equivalencia BH-BMPT'!$D$2,IF(J1360=2,'Equivalencia BH-BMPT'!$D$3,IF(J1360=3,'Equivalencia BH-BMPT'!$D$4,IF(J1360=4,'Equivalencia BH-BMPT'!$D$5,IF(J1360=5,'Equivalencia BH-BMPT'!$D$6,IF(J1360=6,'Equivalencia BH-BMPT'!$D$7,IF(J1360=7,'Equivalencia BH-BMPT'!$D$8,IF(J1360=8,'Equivalencia BH-BMPT'!$D$9,IF(J1360=9,'Equivalencia BH-BMPT'!$D$10,IF(J1360=10,'Equivalencia BH-BMPT'!$D$11,IF(J1360=11,'Equivalencia BH-BMPT'!$D$12,IF(J1360=12,'Equivalencia BH-BMPT'!$D$13,IF(J1360=13,'Equivalencia BH-BMPT'!$D$14,IF(J1360=14,'Equivalencia BH-BMPT'!$D$15,IF(J1360=15,'Equivalencia BH-BMPT'!$D$16,IF(J1360=16,'Equivalencia BH-BMPT'!$D$17,IF(J1360=17,'Equivalencia BH-BMPT'!$D$18,IF(J1360=18,'Equivalencia BH-BMPT'!$D$19,IF(J1360=19,'Equivalencia BH-BMPT'!$D$20,IF(J1360=20,'Equivalencia BH-BMPT'!$D$21,IF(J1360=21,'Equivalencia BH-BMPT'!$D$22,IF(J1360=22,'Equivalencia BH-BMPT'!$D$23,IF(J1360=23,'Equivalencia BH-BMPT'!#REF!,IF(J1360=24,'Equivalencia BH-BMPT'!$D$25,IF(J1360=25,'Equivalencia BH-BMPT'!$D$26,IF(J1360=26,'Equivalencia BH-BMPT'!$D$27,IF(J1360=27,'Equivalencia BH-BMPT'!$D$28,IF(J1360=28,'Equivalencia BH-BMPT'!$D$29,IF(J1360=29,'Equivalencia BH-BMPT'!$D$30,IF(J1360=30,'Equivalencia BH-BMPT'!$D$31,IF(J1360=31,'Equivalencia BH-BMPT'!$D$32,IF(J1360=32,'Equivalencia BH-BMPT'!$D$33,IF(J1360=33,'Equivalencia BH-BMPT'!$D$34,IF(J1360=34,'Equivalencia BH-BMPT'!$D$35,IF(J1360=35,'Equivalencia BH-BMPT'!$D$36,IF(J1360=36,'Equivalencia BH-BMPT'!$D$37,IF(J1360=37,'Equivalencia BH-BMPT'!$D$38,IF(J1360=38,'Equivalencia BH-BMPT'!#REF!,IF(J1360=39,'Equivalencia BH-BMPT'!$D$40,IF(J1360=40,'Equivalencia BH-BMPT'!$D$41,IF(J1360=41,'Equivalencia BH-BMPT'!$D$42,IF(J1360=42,'Equivalencia BH-BMPT'!$D$43,IF(J1360=43,'Equivalencia BH-BMPT'!$D$44,IF(J1360=44,'Equivalencia BH-BMPT'!$D$45,IF(J1360=45,'Equivalencia BH-BMPT'!$D$46,"No ha seleccionado un número de programa")))))))))))))))))))))))))))))))))))))))))))))</f>
        <v>No ha seleccionado un número de programa</v>
      </c>
      <c r="L1360" s="137"/>
      <c r="M1360" s="135"/>
      <c r="N1360" s="147"/>
      <c r="O1360" s="138"/>
      <c r="P1360" s="139"/>
      <c r="Q1360" s="140"/>
      <c r="R1360" s="140"/>
      <c r="S1360" s="140"/>
      <c r="T1360" s="140">
        <f t="shared" si="102"/>
        <v>0</v>
      </c>
      <c r="U1360" s="140"/>
      <c r="V1360" s="141"/>
      <c r="W1360" s="141"/>
      <c r="X1360" s="141"/>
      <c r="Y1360" s="135"/>
      <c r="Z1360" s="135"/>
      <c r="AA1360" s="142"/>
      <c r="AB1360" s="135"/>
      <c r="AC1360" s="135"/>
      <c r="AD1360" s="135"/>
      <c r="AE1360" s="135"/>
      <c r="AF1360" s="143" t="e">
        <f t="shared" si="103"/>
        <v>#DIV/0!</v>
      </c>
      <c r="AG1360" s="144"/>
      <c r="AH1360" s="144" t="b">
        <f t="shared" si="104"/>
        <v>1</v>
      </c>
    </row>
    <row r="1361" spans="1:34" ht="44.25" customHeight="1" thickBot="1" x14ac:dyDescent="0.3">
      <c r="A1361" s="135"/>
      <c r="B1361" s="135"/>
      <c r="C1361" s="136"/>
      <c r="D1361" s="135"/>
      <c r="E1361" s="136" t="str">
        <f>IF(D1361=1,'Tipo '!$B$2,IF(D1361=2,'Tipo '!$B$3,IF(D1361=3,'Tipo '!$B$4,IF(D1361=4,'Tipo '!$B$5,IF(D1361=5,'Tipo '!$B$6,IF(D1361=6,'Tipo '!$B$7,IF(D1361=7,'Tipo '!$B$8,IF(D1361=8,'Tipo '!$B$9,IF(D1361=9,'Tipo '!$B$10,IF(D1361=10,'Tipo '!$B$11,IF(D1361=11,'Tipo '!$B$12,IF(D1361=12,'Tipo '!$B$13,IF(D1361=13,'Tipo '!$B$14,IF(D1361=14,'Tipo '!$B$15,IF(D1361=15,'Tipo '!$B$16,IF(D1361=16,'Tipo '!$B$17,IF(D1361=17,'Tipo '!$B$18,IF(D1361=18,'Tipo '!$B$19,IF(D1361=19,'Tipo '!$B$20,IF(D1361=20,'Tipo '!$B$21,"No ha seleccionado un tipo de contrato válido"))))))))))))))))))))</f>
        <v>No ha seleccionado un tipo de contrato válido</v>
      </c>
      <c r="F1361" s="136"/>
      <c r="G1361" s="136"/>
      <c r="H1361" s="146"/>
      <c r="I1361" s="146"/>
      <c r="J1361" s="135"/>
      <c r="K1361" s="136" t="str">
        <f>IF(J1361=1,'Equivalencia BH-BMPT'!$D$2,IF(J1361=2,'Equivalencia BH-BMPT'!$D$3,IF(J1361=3,'Equivalencia BH-BMPT'!$D$4,IF(J1361=4,'Equivalencia BH-BMPT'!$D$5,IF(J1361=5,'Equivalencia BH-BMPT'!$D$6,IF(J1361=6,'Equivalencia BH-BMPT'!$D$7,IF(J1361=7,'Equivalencia BH-BMPT'!$D$8,IF(J1361=8,'Equivalencia BH-BMPT'!$D$9,IF(J1361=9,'Equivalencia BH-BMPT'!$D$10,IF(J1361=10,'Equivalencia BH-BMPT'!$D$11,IF(J1361=11,'Equivalencia BH-BMPT'!$D$12,IF(J1361=12,'Equivalencia BH-BMPT'!$D$13,IF(J1361=13,'Equivalencia BH-BMPT'!$D$14,IF(J1361=14,'Equivalencia BH-BMPT'!$D$15,IF(J1361=15,'Equivalencia BH-BMPT'!$D$16,IF(J1361=16,'Equivalencia BH-BMPT'!$D$17,IF(J1361=17,'Equivalencia BH-BMPT'!$D$18,IF(J1361=18,'Equivalencia BH-BMPT'!$D$19,IF(J1361=19,'Equivalencia BH-BMPT'!$D$20,IF(J1361=20,'Equivalencia BH-BMPT'!$D$21,IF(J1361=21,'Equivalencia BH-BMPT'!$D$22,IF(J1361=22,'Equivalencia BH-BMPT'!$D$23,IF(J1361=23,'Equivalencia BH-BMPT'!#REF!,IF(J1361=24,'Equivalencia BH-BMPT'!$D$25,IF(J1361=25,'Equivalencia BH-BMPT'!$D$26,IF(J1361=26,'Equivalencia BH-BMPT'!$D$27,IF(J1361=27,'Equivalencia BH-BMPT'!$D$28,IF(J1361=28,'Equivalencia BH-BMPT'!$D$29,IF(J1361=29,'Equivalencia BH-BMPT'!$D$30,IF(J1361=30,'Equivalencia BH-BMPT'!$D$31,IF(J1361=31,'Equivalencia BH-BMPT'!$D$32,IF(J1361=32,'Equivalencia BH-BMPT'!$D$33,IF(J1361=33,'Equivalencia BH-BMPT'!$D$34,IF(J1361=34,'Equivalencia BH-BMPT'!$D$35,IF(J1361=35,'Equivalencia BH-BMPT'!$D$36,IF(J1361=36,'Equivalencia BH-BMPT'!$D$37,IF(J1361=37,'Equivalencia BH-BMPT'!$D$38,IF(J1361=38,'Equivalencia BH-BMPT'!#REF!,IF(J1361=39,'Equivalencia BH-BMPT'!$D$40,IF(J1361=40,'Equivalencia BH-BMPT'!$D$41,IF(J1361=41,'Equivalencia BH-BMPT'!$D$42,IF(J1361=42,'Equivalencia BH-BMPT'!$D$43,IF(J1361=43,'Equivalencia BH-BMPT'!$D$44,IF(J1361=44,'Equivalencia BH-BMPT'!$D$45,IF(J1361=45,'Equivalencia BH-BMPT'!$D$46,"No ha seleccionado un número de programa")))))))))))))))))))))))))))))))))))))))))))))</f>
        <v>No ha seleccionado un número de programa</v>
      </c>
      <c r="L1361" s="137"/>
      <c r="M1361" s="135"/>
      <c r="N1361" s="147"/>
      <c r="O1361" s="138"/>
      <c r="P1361" s="139"/>
      <c r="Q1361" s="140"/>
      <c r="R1361" s="140"/>
      <c r="S1361" s="140"/>
      <c r="T1361" s="140">
        <f t="shared" si="102"/>
        <v>0</v>
      </c>
      <c r="U1361" s="140"/>
      <c r="V1361" s="141"/>
      <c r="W1361" s="141"/>
      <c r="X1361" s="141"/>
      <c r="Y1361" s="135"/>
      <c r="Z1361" s="135"/>
      <c r="AA1361" s="142"/>
      <c r="AB1361" s="135"/>
      <c r="AC1361" s="135"/>
      <c r="AD1361" s="135"/>
      <c r="AE1361" s="135"/>
      <c r="AF1361" s="143" t="e">
        <f t="shared" si="103"/>
        <v>#DIV/0!</v>
      </c>
      <c r="AG1361" s="144"/>
      <c r="AH1361" s="144" t="b">
        <f t="shared" si="104"/>
        <v>1</v>
      </c>
    </row>
    <row r="1362" spans="1:34" ht="44.25" customHeight="1" thickBot="1" x14ac:dyDescent="0.3">
      <c r="A1362" s="135"/>
      <c r="B1362" s="135"/>
      <c r="C1362" s="136"/>
      <c r="D1362" s="135"/>
      <c r="E1362" s="136" t="str">
        <f>IF(D1362=1,'Tipo '!$B$2,IF(D1362=2,'Tipo '!$B$3,IF(D1362=3,'Tipo '!$B$4,IF(D1362=4,'Tipo '!$B$5,IF(D1362=5,'Tipo '!$B$6,IF(D1362=6,'Tipo '!$B$7,IF(D1362=7,'Tipo '!$B$8,IF(D1362=8,'Tipo '!$B$9,IF(D1362=9,'Tipo '!$B$10,IF(D1362=10,'Tipo '!$B$11,IF(D1362=11,'Tipo '!$B$12,IF(D1362=12,'Tipo '!$B$13,IF(D1362=13,'Tipo '!$B$14,IF(D1362=14,'Tipo '!$B$15,IF(D1362=15,'Tipo '!$B$16,IF(D1362=16,'Tipo '!$B$17,IF(D1362=17,'Tipo '!$B$18,IF(D1362=18,'Tipo '!$B$19,IF(D1362=19,'Tipo '!$B$20,IF(D1362=20,'Tipo '!$B$21,"No ha seleccionado un tipo de contrato válido"))))))))))))))))))))</f>
        <v>No ha seleccionado un tipo de contrato válido</v>
      </c>
      <c r="F1362" s="136"/>
      <c r="G1362" s="136"/>
      <c r="H1362" s="146"/>
      <c r="I1362" s="146"/>
      <c r="J1362" s="135"/>
      <c r="K1362" s="136" t="str">
        <f>IF(J1362=1,'Equivalencia BH-BMPT'!$D$2,IF(J1362=2,'Equivalencia BH-BMPT'!$D$3,IF(J1362=3,'Equivalencia BH-BMPT'!$D$4,IF(J1362=4,'Equivalencia BH-BMPT'!$D$5,IF(J1362=5,'Equivalencia BH-BMPT'!$D$6,IF(J1362=6,'Equivalencia BH-BMPT'!$D$7,IF(J1362=7,'Equivalencia BH-BMPT'!$D$8,IF(J1362=8,'Equivalencia BH-BMPT'!$D$9,IF(J1362=9,'Equivalencia BH-BMPT'!$D$10,IF(J1362=10,'Equivalencia BH-BMPT'!$D$11,IF(J1362=11,'Equivalencia BH-BMPT'!$D$12,IF(J1362=12,'Equivalencia BH-BMPT'!$D$13,IF(J1362=13,'Equivalencia BH-BMPT'!$D$14,IF(J1362=14,'Equivalencia BH-BMPT'!$D$15,IF(J1362=15,'Equivalencia BH-BMPT'!$D$16,IF(J1362=16,'Equivalencia BH-BMPT'!$D$17,IF(J1362=17,'Equivalencia BH-BMPT'!$D$18,IF(J1362=18,'Equivalencia BH-BMPT'!$D$19,IF(J1362=19,'Equivalencia BH-BMPT'!$D$20,IF(J1362=20,'Equivalencia BH-BMPT'!$D$21,IF(J1362=21,'Equivalencia BH-BMPT'!$D$22,IF(J1362=22,'Equivalencia BH-BMPT'!$D$23,IF(J1362=23,'Equivalencia BH-BMPT'!#REF!,IF(J1362=24,'Equivalencia BH-BMPT'!$D$25,IF(J1362=25,'Equivalencia BH-BMPT'!$D$26,IF(J1362=26,'Equivalencia BH-BMPT'!$D$27,IF(J1362=27,'Equivalencia BH-BMPT'!$D$28,IF(J1362=28,'Equivalencia BH-BMPT'!$D$29,IF(J1362=29,'Equivalencia BH-BMPT'!$D$30,IF(J1362=30,'Equivalencia BH-BMPT'!$D$31,IF(J1362=31,'Equivalencia BH-BMPT'!$D$32,IF(J1362=32,'Equivalencia BH-BMPT'!$D$33,IF(J1362=33,'Equivalencia BH-BMPT'!$D$34,IF(J1362=34,'Equivalencia BH-BMPT'!$D$35,IF(J1362=35,'Equivalencia BH-BMPT'!$D$36,IF(J1362=36,'Equivalencia BH-BMPT'!$D$37,IF(J1362=37,'Equivalencia BH-BMPT'!$D$38,IF(J1362=38,'Equivalencia BH-BMPT'!#REF!,IF(J1362=39,'Equivalencia BH-BMPT'!$D$40,IF(J1362=40,'Equivalencia BH-BMPT'!$D$41,IF(J1362=41,'Equivalencia BH-BMPT'!$D$42,IF(J1362=42,'Equivalencia BH-BMPT'!$D$43,IF(J1362=43,'Equivalencia BH-BMPT'!$D$44,IF(J1362=44,'Equivalencia BH-BMPT'!$D$45,IF(J1362=45,'Equivalencia BH-BMPT'!$D$46,"No ha seleccionado un número de programa")))))))))))))))))))))))))))))))))))))))))))))</f>
        <v>No ha seleccionado un número de programa</v>
      </c>
      <c r="L1362" s="137"/>
      <c r="M1362" s="135"/>
      <c r="N1362" s="147"/>
      <c r="O1362" s="138"/>
      <c r="P1362" s="139"/>
      <c r="Q1362" s="140"/>
      <c r="R1362" s="140"/>
      <c r="S1362" s="140"/>
      <c r="T1362" s="140">
        <f t="shared" si="102"/>
        <v>0</v>
      </c>
      <c r="U1362" s="140"/>
      <c r="V1362" s="141"/>
      <c r="W1362" s="141"/>
      <c r="X1362" s="141"/>
      <c r="Y1362" s="135"/>
      <c r="Z1362" s="135"/>
      <c r="AA1362" s="142"/>
      <c r="AB1362" s="135"/>
      <c r="AC1362" s="135"/>
      <c r="AD1362" s="135"/>
      <c r="AE1362" s="135"/>
      <c r="AF1362" s="143" t="e">
        <f t="shared" si="103"/>
        <v>#DIV/0!</v>
      </c>
      <c r="AG1362" s="144"/>
      <c r="AH1362" s="144" t="b">
        <f t="shared" si="104"/>
        <v>1</v>
      </c>
    </row>
    <row r="1363" spans="1:34" ht="44.25" customHeight="1" thickBot="1" x14ac:dyDescent="0.3">
      <c r="A1363" s="135"/>
      <c r="B1363" s="135"/>
      <c r="C1363" s="136"/>
      <c r="D1363" s="135"/>
      <c r="E1363" s="136" t="str">
        <f>IF(D1363=1,'Tipo '!$B$2,IF(D1363=2,'Tipo '!$B$3,IF(D1363=3,'Tipo '!$B$4,IF(D1363=4,'Tipo '!$B$5,IF(D1363=5,'Tipo '!$B$6,IF(D1363=6,'Tipo '!$B$7,IF(D1363=7,'Tipo '!$B$8,IF(D1363=8,'Tipo '!$B$9,IF(D1363=9,'Tipo '!$B$10,IF(D1363=10,'Tipo '!$B$11,IF(D1363=11,'Tipo '!$B$12,IF(D1363=12,'Tipo '!$B$13,IF(D1363=13,'Tipo '!$B$14,IF(D1363=14,'Tipo '!$B$15,IF(D1363=15,'Tipo '!$B$16,IF(D1363=16,'Tipo '!$B$17,IF(D1363=17,'Tipo '!$B$18,IF(D1363=18,'Tipo '!$B$19,IF(D1363=19,'Tipo '!$B$20,IF(D1363=20,'Tipo '!$B$21,"No ha seleccionado un tipo de contrato válido"))))))))))))))))))))</f>
        <v>No ha seleccionado un tipo de contrato válido</v>
      </c>
      <c r="F1363" s="136"/>
      <c r="G1363" s="136"/>
      <c r="H1363" s="146"/>
      <c r="I1363" s="146"/>
      <c r="J1363" s="135"/>
      <c r="K1363" s="136" t="str">
        <f>IF(J1363=1,'Equivalencia BH-BMPT'!$D$2,IF(J1363=2,'Equivalencia BH-BMPT'!$D$3,IF(J1363=3,'Equivalencia BH-BMPT'!$D$4,IF(J1363=4,'Equivalencia BH-BMPT'!$D$5,IF(J1363=5,'Equivalencia BH-BMPT'!$D$6,IF(J1363=6,'Equivalencia BH-BMPT'!$D$7,IF(J1363=7,'Equivalencia BH-BMPT'!$D$8,IF(J1363=8,'Equivalencia BH-BMPT'!$D$9,IF(J1363=9,'Equivalencia BH-BMPT'!$D$10,IF(J1363=10,'Equivalencia BH-BMPT'!$D$11,IF(J1363=11,'Equivalencia BH-BMPT'!$D$12,IF(J1363=12,'Equivalencia BH-BMPT'!$D$13,IF(J1363=13,'Equivalencia BH-BMPT'!$D$14,IF(J1363=14,'Equivalencia BH-BMPT'!$D$15,IF(J1363=15,'Equivalencia BH-BMPT'!$D$16,IF(J1363=16,'Equivalencia BH-BMPT'!$D$17,IF(J1363=17,'Equivalencia BH-BMPT'!$D$18,IF(J1363=18,'Equivalencia BH-BMPT'!$D$19,IF(J1363=19,'Equivalencia BH-BMPT'!$D$20,IF(J1363=20,'Equivalencia BH-BMPT'!$D$21,IF(J1363=21,'Equivalencia BH-BMPT'!$D$22,IF(J1363=22,'Equivalencia BH-BMPT'!$D$23,IF(J1363=23,'Equivalencia BH-BMPT'!#REF!,IF(J1363=24,'Equivalencia BH-BMPT'!$D$25,IF(J1363=25,'Equivalencia BH-BMPT'!$D$26,IF(J1363=26,'Equivalencia BH-BMPT'!$D$27,IF(J1363=27,'Equivalencia BH-BMPT'!$D$28,IF(J1363=28,'Equivalencia BH-BMPT'!$D$29,IF(J1363=29,'Equivalencia BH-BMPT'!$D$30,IF(J1363=30,'Equivalencia BH-BMPT'!$D$31,IF(J1363=31,'Equivalencia BH-BMPT'!$D$32,IF(J1363=32,'Equivalencia BH-BMPT'!$D$33,IF(J1363=33,'Equivalencia BH-BMPT'!$D$34,IF(J1363=34,'Equivalencia BH-BMPT'!$D$35,IF(J1363=35,'Equivalencia BH-BMPT'!$D$36,IF(J1363=36,'Equivalencia BH-BMPT'!$D$37,IF(J1363=37,'Equivalencia BH-BMPT'!$D$38,IF(J1363=38,'Equivalencia BH-BMPT'!#REF!,IF(J1363=39,'Equivalencia BH-BMPT'!$D$40,IF(J1363=40,'Equivalencia BH-BMPT'!$D$41,IF(J1363=41,'Equivalencia BH-BMPT'!$D$42,IF(J1363=42,'Equivalencia BH-BMPT'!$D$43,IF(J1363=43,'Equivalencia BH-BMPT'!$D$44,IF(J1363=44,'Equivalencia BH-BMPT'!$D$45,IF(J1363=45,'Equivalencia BH-BMPT'!$D$46,"No ha seleccionado un número de programa")))))))))))))))))))))))))))))))))))))))))))))</f>
        <v>No ha seleccionado un número de programa</v>
      </c>
      <c r="L1363" s="137"/>
      <c r="M1363" s="135"/>
      <c r="N1363" s="147"/>
      <c r="O1363" s="138"/>
      <c r="P1363" s="139"/>
      <c r="Q1363" s="140"/>
      <c r="R1363" s="140"/>
      <c r="S1363" s="140"/>
      <c r="T1363" s="140">
        <f t="shared" si="102"/>
        <v>0</v>
      </c>
      <c r="U1363" s="140"/>
      <c r="V1363" s="141"/>
      <c r="W1363" s="141"/>
      <c r="X1363" s="141"/>
      <c r="Y1363" s="135"/>
      <c r="Z1363" s="135"/>
      <c r="AA1363" s="142"/>
      <c r="AB1363" s="135"/>
      <c r="AC1363" s="135"/>
      <c r="AD1363" s="135"/>
      <c r="AE1363" s="135"/>
      <c r="AF1363" s="143" t="e">
        <f t="shared" si="103"/>
        <v>#DIV/0!</v>
      </c>
      <c r="AG1363" s="144"/>
      <c r="AH1363" s="144" t="b">
        <f t="shared" si="104"/>
        <v>1</v>
      </c>
    </row>
    <row r="1364" spans="1:34" ht="44.25" customHeight="1" thickBot="1" x14ac:dyDescent="0.3">
      <c r="A1364" s="135"/>
      <c r="B1364" s="135"/>
      <c r="C1364" s="136"/>
      <c r="D1364" s="135"/>
      <c r="E1364" s="136" t="str">
        <f>IF(D1364=1,'Tipo '!$B$2,IF(D1364=2,'Tipo '!$B$3,IF(D1364=3,'Tipo '!$B$4,IF(D1364=4,'Tipo '!$B$5,IF(D1364=5,'Tipo '!$B$6,IF(D1364=6,'Tipo '!$B$7,IF(D1364=7,'Tipo '!$B$8,IF(D1364=8,'Tipo '!$B$9,IF(D1364=9,'Tipo '!$B$10,IF(D1364=10,'Tipo '!$B$11,IF(D1364=11,'Tipo '!$B$12,IF(D1364=12,'Tipo '!$B$13,IF(D1364=13,'Tipo '!$B$14,IF(D1364=14,'Tipo '!$B$15,IF(D1364=15,'Tipo '!$B$16,IF(D1364=16,'Tipo '!$B$17,IF(D1364=17,'Tipo '!$B$18,IF(D1364=18,'Tipo '!$B$19,IF(D1364=19,'Tipo '!$B$20,IF(D1364=20,'Tipo '!$B$21,"No ha seleccionado un tipo de contrato válido"))))))))))))))))))))</f>
        <v>No ha seleccionado un tipo de contrato válido</v>
      </c>
      <c r="F1364" s="136"/>
      <c r="G1364" s="136"/>
      <c r="H1364" s="146"/>
      <c r="I1364" s="146"/>
      <c r="J1364" s="135"/>
      <c r="K1364" s="136" t="str">
        <f>IF(J1364=1,'Equivalencia BH-BMPT'!$D$2,IF(J1364=2,'Equivalencia BH-BMPT'!$D$3,IF(J1364=3,'Equivalencia BH-BMPT'!$D$4,IF(J1364=4,'Equivalencia BH-BMPT'!$D$5,IF(J1364=5,'Equivalencia BH-BMPT'!$D$6,IF(J1364=6,'Equivalencia BH-BMPT'!$D$7,IF(J1364=7,'Equivalencia BH-BMPT'!$D$8,IF(J1364=8,'Equivalencia BH-BMPT'!$D$9,IF(J1364=9,'Equivalencia BH-BMPT'!$D$10,IF(J1364=10,'Equivalencia BH-BMPT'!$D$11,IF(J1364=11,'Equivalencia BH-BMPT'!$D$12,IF(J1364=12,'Equivalencia BH-BMPT'!$D$13,IF(J1364=13,'Equivalencia BH-BMPT'!$D$14,IF(J1364=14,'Equivalencia BH-BMPT'!$D$15,IF(J1364=15,'Equivalencia BH-BMPT'!$D$16,IF(J1364=16,'Equivalencia BH-BMPT'!$D$17,IF(J1364=17,'Equivalencia BH-BMPT'!$D$18,IF(J1364=18,'Equivalencia BH-BMPT'!$D$19,IF(J1364=19,'Equivalencia BH-BMPT'!$D$20,IF(J1364=20,'Equivalencia BH-BMPT'!$D$21,IF(J1364=21,'Equivalencia BH-BMPT'!$D$22,IF(J1364=22,'Equivalencia BH-BMPT'!$D$23,IF(J1364=23,'Equivalencia BH-BMPT'!#REF!,IF(J1364=24,'Equivalencia BH-BMPT'!$D$25,IF(J1364=25,'Equivalencia BH-BMPT'!$D$26,IF(J1364=26,'Equivalencia BH-BMPT'!$D$27,IF(J1364=27,'Equivalencia BH-BMPT'!$D$28,IF(J1364=28,'Equivalencia BH-BMPT'!$D$29,IF(J1364=29,'Equivalencia BH-BMPT'!$D$30,IF(J1364=30,'Equivalencia BH-BMPT'!$D$31,IF(J1364=31,'Equivalencia BH-BMPT'!$D$32,IF(J1364=32,'Equivalencia BH-BMPT'!$D$33,IF(J1364=33,'Equivalencia BH-BMPT'!$D$34,IF(J1364=34,'Equivalencia BH-BMPT'!$D$35,IF(J1364=35,'Equivalencia BH-BMPT'!$D$36,IF(J1364=36,'Equivalencia BH-BMPT'!$D$37,IF(J1364=37,'Equivalencia BH-BMPT'!$D$38,IF(J1364=38,'Equivalencia BH-BMPT'!#REF!,IF(J1364=39,'Equivalencia BH-BMPT'!$D$40,IF(J1364=40,'Equivalencia BH-BMPT'!$D$41,IF(J1364=41,'Equivalencia BH-BMPT'!$D$42,IF(J1364=42,'Equivalencia BH-BMPT'!$D$43,IF(J1364=43,'Equivalencia BH-BMPT'!$D$44,IF(J1364=44,'Equivalencia BH-BMPT'!$D$45,IF(J1364=45,'Equivalencia BH-BMPT'!$D$46,"No ha seleccionado un número de programa")))))))))))))))))))))))))))))))))))))))))))))</f>
        <v>No ha seleccionado un número de programa</v>
      </c>
      <c r="L1364" s="137"/>
      <c r="M1364" s="135"/>
      <c r="N1364" s="147"/>
      <c r="O1364" s="138"/>
      <c r="P1364" s="139"/>
      <c r="Q1364" s="140"/>
      <c r="R1364" s="140"/>
      <c r="S1364" s="140"/>
      <c r="T1364" s="140">
        <f t="shared" si="102"/>
        <v>0</v>
      </c>
      <c r="U1364" s="140"/>
      <c r="V1364" s="141"/>
      <c r="W1364" s="141"/>
      <c r="X1364" s="141"/>
      <c r="Y1364" s="135"/>
      <c r="Z1364" s="135"/>
      <c r="AA1364" s="142"/>
      <c r="AB1364" s="135"/>
      <c r="AC1364" s="135"/>
      <c r="AD1364" s="135"/>
      <c r="AE1364" s="135"/>
      <c r="AF1364" s="143" t="e">
        <f t="shared" si="103"/>
        <v>#DIV/0!</v>
      </c>
      <c r="AG1364" s="144"/>
      <c r="AH1364" s="144" t="b">
        <f t="shared" si="104"/>
        <v>1</v>
      </c>
    </row>
    <row r="1365" spans="1:34" ht="44.25" customHeight="1" thickBot="1" x14ac:dyDescent="0.3">
      <c r="A1365" s="135"/>
      <c r="B1365" s="135"/>
      <c r="C1365" s="136"/>
      <c r="D1365" s="135"/>
      <c r="E1365" s="136" t="str">
        <f>IF(D1365=1,'Tipo '!$B$2,IF(D1365=2,'Tipo '!$B$3,IF(D1365=3,'Tipo '!$B$4,IF(D1365=4,'Tipo '!$B$5,IF(D1365=5,'Tipo '!$B$6,IF(D1365=6,'Tipo '!$B$7,IF(D1365=7,'Tipo '!$B$8,IF(D1365=8,'Tipo '!$B$9,IF(D1365=9,'Tipo '!$B$10,IF(D1365=10,'Tipo '!$B$11,IF(D1365=11,'Tipo '!$B$12,IF(D1365=12,'Tipo '!$B$13,IF(D1365=13,'Tipo '!$B$14,IF(D1365=14,'Tipo '!$B$15,IF(D1365=15,'Tipo '!$B$16,IF(D1365=16,'Tipo '!$B$17,IF(D1365=17,'Tipo '!$B$18,IF(D1365=18,'Tipo '!$B$19,IF(D1365=19,'Tipo '!$B$20,IF(D1365=20,'Tipo '!$B$21,"No ha seleccionado un tipo de contrato válido"))))))))))))))))))))</f>
        <v>No ha seleccionado un tipo de contrato válido</v>
      </c>
      <c r="F1365" s="136"/>
      <c r="G1365" s="136"/>
      <c r="H1365" s="146"/>
      <c r="I1365" s="146"/>
      <c r="J1365" s="135"/>
      <c r="K1365" s="136" t="str">
        <f>IF(J1365=1,'Equivalencia BH-BMPT'!$D$2,IF(J1365=2,'Equivalencia BH-BMPT'!$D$3,IF(J1365=3,'Equivalencia BH-BMPT'!$D$4,IF(J1365=4,'Equivalencia BH-BMPT'!$D$5,IF(J1365=5,'Equivalencia BH-BMPT'!$D$6,IF(J1365=6,'Equivalencia BH-BMPT'!$D$7,IF(J1365=7,'Equivalencia BH-BMPT'!$D$8,IF(J1365=8,'Equivalencia BH-BMPT'!$D$9,IF(J1365=9,'Equivalencia BH-BMPT'!$D$10,IF(J1365=10,'Equivalencia BH-BMPT'!$D$11,IF(J1365=11,'Equivalencia BH-BMPT'!$D$12,IF(J1365=12,'Equivalencia BH-BMPT'!$D$13,IF(J1365=13,'Equivalencia BH-BMPT'!$D$14,IF(J1365=14,'Equivalencia BH-BMPT'!$D$15,IF(J1365=15,'Equivalencia BH-BMPT'!$D$16,IF(J1365=16,'Equivalencia BH-BMPT'!$D$17,IF(J1365=17,'Equivalencia BH-BMPT'!$D$18,IF(J1365=18,'Equivalencia BH-BMPT'!$D$19,IF(J1365=19,'Equivalencia BH-BMPT'!$D$20,IF(J1365=20,'Equivalencia BH-BMPT'!$D$21,IF(J1365=21,'Equivalencia BH-BMPT'!$D$22,IF(J1365=22,'Equivalencia BH-BMPT'!$D$23,IF(J1365=23,'Equivalencia BH-BMPT'!#REF!,IF(J1365=24,'Equivalencia BH-BMPT'!$D$25,IF(J1365=25,'Equivalencia BH-BMPT'!$D$26,IF(J1365=26,'Equivalencia BH-BMPT'!$D$27,IF(J1365=27,'Equivalencia BH-BMPT'!$D$28,IF(J1365=28,'Equivalencia BH-BMPT'!$D$29,IF(J1365=29,'Equivalencia BH-BMPT'!$D$30,IF(J1365=30,'Equivalencia BH-BMPT'!$D$31,IF(J1365=31,'Equivalencia BH-BMPT'!$D$32,IF(J1365=32,'Equivalencia BH-BMPT'!$D$33,IF(J1365=33,'Equivalencia BH-BMPT'!$D$34,IF(J1365=34,'Equivalencia BH-BMPT'!$D$35,IF(J1365=35,'Equivalencia BH-BMPT'!$D$36,IF(J1365=36,'Equivalencia BH-BMPT'!$D$37,IF(J1365=37,'Equivalencia BH-BMPT'!$D$38,IF(J1365=38,'Equivalencia BH-BMPT'!#REF!,IF(J1365=39,'Equivalencia BH-BMPT'!$D$40,IF(J1365=40,'Equivalencia BH-BMPT'!$D$41,IF(J1365=41,'Equivalencia BH-BMPT'!$D$42,IF(J1365=42,'Equivalencia BH-BMPT'!$D$43,IF(J1365=43,'Equivalencia BH-BMPT'!$D$44,IF(J1365=44,'Equivalencia BH-BMPT'!$D$45,IF(J1365=45,'Equivalencia BH-BMPT'!$D$46,"No ha seleccionado un número de programa")))))))))))))))))))))))))))))))))))))))))))))</f>
        <v>No ha seleccionado un número de programa</v>
      </c>
      <c r="L1365" s="137"/>
      <c r="M1365" s="135"/>
      <c r="N1365" s="147"/>
      <c r="O1365" s="138"/>
      <c r="P1365" s="139"/>
      <c r="Q1365" s="140"/>
      <c r="R1365" s="140"/>
      <c r="S1365" s="140"/>
      <c r="T1365" s="140">
        <f t="shared" si="102"/>
        <v>0</v>
      </c>
      <c r="U1365" s="140"/>
      <c r="V1365" s="141"/>
      <c r="W1365" s="141"/>
      <c r="X1365" s="141"/>
      <c r="Y1365" s="135"/>
      <c r="Z1365" s="135"/>
      <c r="AA1365" s="142"/>
      <c r="AB1365" s="135"/>
      <c r="AC1365" s="135"/>
      <c r="AD1365" s="135"/>
      <c r="AE1365" s="135"/>
      <c r="AF1365" s="143" t="e">
        <f t="shared" si="103"/>
        <v>#DIV/0!</v>
      </c>
      <c r="AG1365" s="144"/>
      <c r="AH1365" s="144" t="b">
        <f t="shared" si="104"/>
        <v>1</v>
      </c>
    </row>
    <row r="1366" spans="1:34" ht="44.25" customHeight="1" thickBot="1" x14ac:dyDescent="0.3">
      <c r="A1366" s="135"/>
      <c r="B1366" s="135"/>
      <c r="C1366" s="136"/>
      <c r="D1366" s="135"/>
      <c r="E1366" s="136" t="str">
        <f>IF(D1366=1,'Tipo '!$B$2,IF(D1366=2,'Tipo '!$B$3,IF(D1366=3,'Tipo '!$B$4,IF(D1366=4,'Tipo '!$B$5,IF(D1366=5,'Tipo '!$B$6,IF(D1366=6,'Tipo '!$B$7,IF(D1366=7,'Tipo '!$B$8,IF(D1366=8,'Tipo '!$B$9,IF(D1366=9,'Tipo '!$B$10,IF(D1366=10,'Tipo '!$B$11,IF(D1366=11,'Tipo '!$B$12,IF(D1366=12,'Tipo '!$B$13,IF(D1366=13,'Tipo '!$B$14,IF(D1366=14,'Tipo '!$B$15,IF(D1366=15,'Tipo '!$B$16,IF(D1366=16,'Tipo '!$B$17,IF(D1366=17,'Tipo '!$B$18,IF(D1366=18,'Tipo '!$B$19,IF(D1366=19,'Tipo '!$B$20,IF(D1366=20,'Tipo '!$B$21,"No ha seleccionado un tipo de contrato válido"))))))))))))))))))))</f>
        <v>No ha seleccionado un tipo de contrato válido</v>
      </c>
      <c r="F1366" s="136"/>
      <c r="G1366" s="136"/>
      <c r="H1366" s="146"/>
      <c r="I1366" s="146"/>
      <c r="J1366" s="135"/>
      <c r="K1366" s="136" t="str">
        <f>IF(J1366=1,'Equivalencia BH-BMPT'!$D$2,IF(J1366=2,'Equivalencia BH-BMPT'!$D$3,IF(J1366=3,'Equivalencia BH-BMPT'!$D$4,IF(J1366=4,'Equivalencia BH-BMPT'!$D$5,IF(J1366=5,'Equivalencia BH-BMPT'!$D$6,IF(J1366=6,'Equivalencia BH-BMPT'!$D$7,IF(J1366=7,'Equivalencia BH-BMPT'!$D$8,IF(J1366=8,'Equivalencia BH-BMPT'!$D$9,IF(J1366=9,'Equivalencia BH-BMPT'!$D$10,IF(J1366=10,'Equivalencia BH-BMPT'!$D$11,IF(J1366=11,'Equivalencia BH-BMPT'!$D$12,IF(J1366=12,'Equivalencia BH-BMPT'!$D$13,IF(J1366=13,'Equivalencia BH-BMPT'!$D$14,IF(J1366=14,'Equivalencia BH-BMPT'!$D$15,IF(J1366=15,'Equivalencia BH-BMPT'!$D$16,IF(J1366=16,'Equivalencia BH-BMPT'!$D$17,IF(J1366=17,'Equivalencia BH-BMPT'!$D$18,IF(J1366=18,'Equivalencia BH-BMPT'!$D$19,IF(J1366=19,'Equivalencia BH-BMPT'!$D$20,IF(J1366=20,'Equivalencia BH-BMPT'!$D$21,IF(J1366=21,'Equivalencia BH-BMPT'!$D$22,IF(J1366=22,'Equivalencia BH-BMPT'!$D$23,IF(J1366=23,'Equivalencia BH-BMPT'!#REF!,IF(J1366=24,'Equivalencia BH-BMPT'!$D$25,IF(J1366=25,'Equivalencia BH-BMPT'!$D$26,IF(J1366=26,'Equivalencia BH-BMPT'!$D$27,IF(J1366=27,'Equivalencia BH-BMPT'!$D$28,IF(J1366=28,'Equivalencia BH-BMPT'!$D$29,IF(J1366=29,'Equivalencia BH-BMPT'!$D$30,IF(J1366=30,'Equivalencia BH-BMPT'!$D$31,IF(J1366=31,'Equivalencia BH-BMPT'!$D$32,IF(J1366=32,'Equivalencia BH-BMPT'!$D$33,IF(J1366=33,'Equivalencia BH-BMPT'!$D$34,IF(J1366=34,'Equivalencia BH-BMPT'!$D$35,IF(J1366=35,'Equivalencia BH-BMPT'!$D$36,IF(J1366=36,'Equivalencia BH-BMPT'!$D$37,IF(J1366=37,'Equivalencia BH-BMPT'!$D$38,IF(J1366=38,'Equivalencia BH-BMPT'!#REF!,IF(J1366=39,'Equivalencia BH-BMPT'!$D$40,IF(J1366=40,'Equivalencia BH-BMPT'!$D$41,IF(J1366=41,'Equivalencia BH-BMPT'!$D$42,IF(J1366=42,'Equivalencia BH-BMPT'!$D$43,IF(J1366=43,'Equivalencia BH-BMPT'!$D$44,IF(J1366=44,'Equivalencia BH-BMPT'!$D$45,IF(J1366=45,'Equivalencia BH-BMPT'!$D$46,"No ha seleccionado un número de programa")))))))))))))))))))))))))))))))))))))))))))))</f>
        <v>No ha seleccionado un número de programa</v>
      </c>
      <c r="L1366" s="137"/>
      <c r="M1366" s="135"/>
      <c r="N1366" s="147"/>
      <c r="O1366" s="138"/>
      <c r="P1366" s="139"/>
      <c r="Q1366" s="140"/>
      <c r="R1366" s="140"/>
      <c r="S1366" s="140"/>
      <c r="T1366" s="140">
        <f t="shared" si="102"/>
        <v>0</v>
      </c>
      <c r="U1366" s="140"/>
      <c r="V1366" s="141"/>
      <c r="W1366" s="141"/>
      <c r="X1366" s="141"/>
      <c r="Y1366" s="135"/>
      <c r="Z1366" s="135"/>
      <c r="AA1366" s="142"/>
      <c r="AB1366" s="135"/>
      <c r="AC1366" s="135"/>
      <c r="AD1366" s="135"/>
      <c r="AE1366" s="135"/>
      <c r="AF1366" s="143" t="e">
        <f t="shared" si="103"/>
        <v>#DIV/0!</v>
      </c>
      <c r="AG1366" s="144"/>
      <c r="AH1366" s="144" t="b">
        <f t="shared" si="104"/>
        <v>1</v>
      </c>
    </row>
    <row r="1367" spans="1:34" ht="44.25" customHeight="1" thickBot="1" x14ac:dyDescent="0.3">
      <c r="A1367" s="135"/>
      <c r="B1367" s="135"/>
      <c r="C1367" s="136"/>
      <c r="D1367" s="135"/>
      <c r="E1367" s="136" t="str">
        <f>IF(D1367=1,'Tipo '!$B$2,IF(D1367=2,'Tipo '!$B$3,IF(D1367=3,'Tipo '!$B$4,IF(D1367=4,'Tipo '!$B$5,IF(D1367=5,'Tipo '!$B$6,IF(D1367=6,'Tipo '!$B$7,IF(D1367=7,'Tipo '!$B$8,IF(D1367=8,'Tipo '!$B$9,IF(D1367=9,'Tipo '!$B$10,IF(D1367=10,'Tipo '!$B$11,IF(D1367=11,'Tipo '!$B$12,IF(D1367=12,'Tipo '!$B$13,IF(D1367=13,'Tipo '!$B$14,IF(D1367=14,'Tipo '!$B$15,IF(D1367=15,'Tipo '!$B$16,IF(D1367=16,'Tipo '!$B$17,IF(D1367=17,'Tipo '!$B$18,IF(D1367=18,'Tipo '!$B$19,IF(D1367=19,'Tipo '!$B$20,IF(D1367=20,'Tipo '!$B$21,"No ha seleccionado un tipo de contrato válido"))))))))))))))))))))</f>
        <v>No ha seleccionado un tipo de contrato válido</v>
      </c>
      <c r="F1367" s="136"/>
      <c r="G1367" s="136"/>
      <c r="H1367" s="146"/>
      <c r="I1367" s="146"/>
      <c r="J1367" s="135"/>
      <c r="K1367" s="136" t="str">
        <f>IF(J1367=1,'Equivalencia BH-BMPT'!$D$2,IF(J1367=2,'Equivalencia BH-BMPT'!$D$3,IF(J1367=3,'Equivalencia BH-BMPT'!$D$4,IF(J1367=4,'Equivalencia BH-BMPT'!$D$5,IF(J1367=5,'Equivalencia BH-BMPT'!$D$6,IF(J1367=6,'Equivalencia BH-BMPT'!$D$7,IF(J1367=7,'Equivalencia BH-BMPT'!$D$8,IF(J1367=8,'Equivalencia BH-BMPT'!$D$9,IF(J1367=9,'Equivalencia BH-BMPT'!$D$10,IF(J1367=10,'Equivalencia BH-BMPT'!$D$11,IF(J1367=11,'Equivalencia BH-BMPT'!$D$12,IF(J1367=12,'Equivalencia BH-BMPT'!$D$13,IF(J1367=13,'Equivalencia BH-BMPT'!$D$14,IF(J1367=14,'Equivalencia BH-BMPT'!$D$15,IF(J1367=15,'Equivalencia BH-BMPT'!$D$16,IF(J1367=16,'Equivalencia BH-BMPT'!$D$17,IF(J1367=17,'Equivalencia BH-BMPT'!$D$18,IF(J1367=18,'Equivalencia BH-BMPT'!$D$19,IF(J1367=19,'Equivalencia BH-BMPT'!$D$20,IF(J1367=20,'Equivalencia BH-BMPT'!$D$21,IF(J1367=21,'Equivalencia BH-BMPT'!$D$22,IF(J1367=22,'Equivalencia BH-BMPT'!$D$23,IF(J1367=23,'Equivalencia BH-BMPT'!#REF!,IF(J1367=24,'Equivalencia BH-BMPT'!$D$25,IF(J1367=25,'Equivalencia BH-BMPT'!$D$26,IF(J1367=26,'Equivalencia BH-BMPT'!$D$27,IF(J1367=27,'Equivalencia BH-BMPT'!$D$28,IF(J1367=28,'Equivalencia BH-BMPT'!$D$29,IF(J1367=29,'Equivalencia BH-BMPT'!$D$30,IF(J1367=30,'Equivalencia BH-BMPT'!$D$31,IF(J1367=31,'Equivalencia BH-BMPT'!$D$32,IF(J1367=32,'Equivalencia BH-BMPT'!$D$33,IF(J1367=33,'Equivalencia BH-BMPT'!$D$34,IF(J1367=34,'Equivalencia BH-BMPT'!$D$35,IF(J1367=35,'Equivalencia BH-BMPT'!$D$36,IF(J1367=36,'Equivalencia BH-BMPT'!$D$37,IF(J1367=37,'Equivalencia BH-BMPT'!$D$38,IF(J1367=38,'Equivalencia BH-BMPT'!#REF!,IF(J1367=39,'Equivalencia BH-BMPT'!$D$40,IF(J1367=40,'Equivalencia BH-BMPT'!$D$41,IF(J1367=41,'Equivalencia BH-BMPT'!$D$42,IF(J1367=42,'Equivalencia BH-BMPT'!$D$43,IF(J1367=43,'Equivalencia BH-BMPT'!$D$44,IF(J1367=44,'Equivalencia BH-BMPT'!$D$45,IF(J1367=45,'Equivalencia BH-BMPT'!$D$46,"No ha seleccionado un número de programa")))))))))))))))))))))))))))))))))))))))))))))</f>
        <v>No ha seleccionado un número de programa</v>
      </c>
      <c r="L1367" s="137"/>
      <c r="M1367" s="135"/>
      <c r="N1367" s="147"/>
      <c r="O1367" s="138"/>
      <c r="P1367" s="139"/>
      <c r="Q1367" s="140"/>
      <c r="R1367" s="140"/>
      <c r="S1367" s="140"/>
      <c r="T1367" s="140">
        <f t="shared" si="102"/>
        <v>0</v>
      </c>
      <c r="U1367" s="140"/>
      <c r="V1367" s="141"/>
      <c r="W1367" s="141"/>
      <c r="X1367" s="141"/>
      <c r="Y1367" s="135"/>
      <c r="Z1367" s="135"/>
      <c r="AA1367" s="142"/>
      <c r="AB1367" s="135"/>
      <c r="AC1367" s="135"/>
      <c r="AD1367" s="135"/>
      <c r="AE1367" s="135"/>
      <c r="AF1367" s="143" t="e">
        <f t="shared" si="103"/>
        <v>#DIV/0!</v>
      </c>
      <c r="AG1367" s="144"/>
      <c r="AH1367" s="144" t="b">
        <f t="shared" si="104"/>
        <v>1</v>
      </c>
    </row>
    <row r="1368" spans="1:34" ht="44.25" customHeight="1" thickBot="1" x14ac:dyDescent="0.3">
      <c r="A1368" s="135"/>
      <c r="B1368" s="135"/>
      <c r="C1368" s="136"/>
      <c r="D1368" s="135"/>
      <c r="E1368" s="136" t="str">
        <f>IF(D1368=1,'Tipo '!$B$2,IF(D1368=2,'Tipo '!$B$3,IF(D1368=3,'Tipo '!$B$4,IF(D1368=4,'Tipo '!$B$5,IF(D1368=5,'Tipo '!$B$6,IF(D1368=6,'Tipo '!$B$7,IF(D1368=7,'Tipo '!$B$8,IF(D1368=8,'Tipo '!$B$9,IF(D1368=9,'Tipo '!$B$10,IF(D1368=10,'Tipo '!$B$11,IF(D1368=11,'Tipo '!$B$12,IF(D1368=12,'Tipo '!$B$13,IF(D1368=13,'Tipo '!$B$14,IF(D1368=14,'Tipo '!$B$15,IF(D1368=15,'Tipo '!$B$16,IF(D1368=16,'Tipo '!$B$17,IF(D1368=17,'Tipo '!$B$18,IF(D1368=18,'Tipo '!$B$19,IF(D1368=19,'Tipo '!$B$20,IF(D1368=20,'Tipo '!$B$21,"No ha seleccionado un tipo de contrato válido"))))))))))))))))))))</f>
        <v>No ha seleccionado un tipo de contrato válido</v>
      </c>
      <c r="F1368" s="136"/>
      <c r="G1368" s="136"/>
      <c r="H1368" s="146"/>
      <c r="I1368" s="146"/>
      <c r="J1368" s="135"/>
      <c r="K1368" s="136" t="str">
        <f>IF(J1368=1,'Equivalencia BH-BMPT'!$D$2,IF(J1368=2,'Equivalencia BH-BMPT'!$D$3,IF(J1368=3,'Equivalencia BH-BMPT'!$D$4,IF(J1368=4,'Equivalencia BH-BMPT'!$D$5,IF(J1368=5,'Equivalencia BH-BMPT'!$D$6,IF(J1368=6,'Equivalencia BH-BMPT'!$D$7,IF(J1368=7,'Equivalencia BH-BMPT'!$D$8,IF(J1368=8,'Equivalencia BH-BMPT'!$D$9,IF(J1368=9,'Equivalencia BH-BMPT'!$D$10,IF(J1368=10,'Equivalencia BH-BMPT'!$D$11,IF(J1368=11,'Equivalencia BH-BMPT'!$D$12,IF(J1368=12,'Equivalencia BH-BMPT'!$D$13,IF(J1368=13,'Equivalencia BH-BMPT'!$D$14,IF(J1368=14,'Equivalencia BH-BMPT'!$D$15,IF(J1368=15,'Equivalencia BH-BMPT'!$D$16,IF(J1368=16,'Equivalencia BH-BMPT'!$D$17,IF(J1368=17,'Equivalencia BH-BMPT'!$D$18,IF(J1368=18,'Equivalencia BH-BMPT'!$D$19,IF(J1368=19,'Equivalencia BH-BMPT'!$D$20,IF(J1368=20,'Equivalencia BH-BMPT'!$D$21,IF(J1368=21,'Equivalencia BH-BMPT'!$D$22,IF(J1368=22,'Equivalencia BH-BMPT'!$D$23,IF(J1368=23,'Equivalencia BH-BMPT'!#REF!,IF(J1368=24,'Equivalencia BH-BMPT'!$D$25,IF(J1368=25,'Equivalencia BH-BMPT'!$D$26,IF(J1368=26,'Equivalencia BH-BMPT'!$D$27,IF(J1368=27,'Equivalencia BH-BMPT'!$D$28,IF(J1368=28,'Equivalencia BH-BMPT'!$D$29,IF(J1368=29,'Equivalencia BH-BMPT'!$D$30,IF(J1368=30,'Equivalencia BH-BMPT'!$D$31,IF(J1368=31,'Equivalencia BH-BMPT'!$D$32,IF(J1368=32,'Equivalencia BH-BMPT'!$D$33,IF(J1368=33,'Equivalencia BH-BMPT'!$D$34,IF(J1368=34,'Equivalencia BH-BMPT'!$D$35,IF(J1368=35,'Equivalencia BH-BMPT'!$D$36,IF(J1368=36,'Equivalencia BH-BMPT'!$D$37,IF(J1368=37,'Equivalencia BH-BMPT'!$D$38,IF(J1368=38,'Equivalencia BH-BMPT'!#REF!,IF(J1368=39,'Equivalencia BH-BMPT'!$D$40,IF(J1368=40,'Equivalencia BH-BMPT'!$D$41,IF(J1368=41,'Equivalencia BH-BMPT'!$D$42,IF(J1368=42,'Equivalencia BH-BMPT'!$D$43,IF(J1368=43,'Equivalencia BH-BMPT'!$D$44,IF(J1368=44,'Equivalencia BH-BMPT'!$D$45,IF(J1368=45,'Equivalencia BH-BMPT'!$D$46,"No ha seleccionado un número de programa")))))))))))))))))))))))))))))))))))))))))))))</f>
        <v>No ha seleccionado un número de programa</v>
      </c>
      <c r="L1368" s="137"/>
      <c r="M1368" s="135"/>
      <c r="N1368" s="147"/>
      <c r="O1368" s="138"/>
      <c r="P1368" s="139"/>
      <c r="Q1368" s="140"/>
      <c r="R1368" s="140"/>
      <c r="S1368" s="140"/>
      <c r="T1368" s="140">
        <f t="shared" si="102"/>
        <v>0</v>
      </c>
      <c r="U1368" s="140"/>
      <c r="V1368" s="141"/>
      <c r="W1368" s="141"/>
      <c r="X1368" s="141"/>
      <c r="Y1368" s="135"/>
      <c r="Z1368" s="135"/>
      <c r="AA1368" s="142"/>
      <c r="AB1368" s="135"/>
      <c r="AC1368" s="135"/>
      <c r="AD1368" s="135"/>
      <c r="AE1368" s="135"/>
      <c r="AF1368" s="143" t="e">
        <f t="shared" si="103"/>
        <v>#DIV/0!</v>
      </c>
      <c r="AG1368" s="144"/>
      <c r="AH1368" s="144" t="b">
        <f t="shared" si="104"/>
        <v>1</v>
      </c>
    </row>
    <row r="1369" spans="1:34" ht="44.25" customHeight="1" thickBot="1" x14ac:dyDescent="0.3">
      <c r="A1369" s="135"/>
      <c r="B1369" s="135"/>
      <c r="C1369" s="136"/>
      <c r="D1369" s="135"/>
      <c r="E1369" s="136" t="str">
        <f>IF(D1369=1,'Tipo '!$B$2,IF(D1369=2,'Tipo '!$B$3,IF(D1369=3,'Tipo '!$B$4,IF(D1369=4,'Tipo '!$B$5,IF(D1369=5,'Tipo '!$B$6,IF(D1369=6,'Tipo '!$B$7,IF(D1369=7,'Tipo '!$B$8,IF(D1369=8,'Tipo '!$B$9,IF(D1369=9,'Tipo '!$B$10,IF(D1369=10,'Tipo '!$B$11,IF(D1369=11,'Tipo '!$B$12,IF(D1369=12,'Tipo '!$B$13,IF(D1369=13,'Tipo '!$B$14,IF(D1369=14,'Tipo '!$B$15,IF(D1369=15,'Tipo '!$B$16,IF(D1369=16,'Tipo '!$B$17,IF(D1369=17,'Tipo '!$B$18,IF(D1369=18,'Tipo '!$B$19,IF(D1369=19,'Tipo '!$B$20,IF(D1369=20,'Tipo '!$B$21,"No ha seleccionado un tipo de contrato válido"))))))))))))))))))))</f>
        <v>No ha seleccionado un tipo de contrato válido</v>
      </c>
      <c r="F1369" s="136"/>
      <c r="G1369" s="136"/>
      <c r="H1369" s="146"/>
      <c r="I1369" s="146"/>
      <c r="J1369" s="135"/>
      <c r="K1369" s="136" t="str">
        <f>IF(J1369=1,'Equivalencia BH-BMPT'!$D$2,IF(J1369=2,'Equivalencia BH-BMPT'!$D$3,IF(J1369=3,'Equivalencia BH-BMPT'!$D$4,IF(J1369=4,'Equivalencia BH-BMPT'!$D$5,IF(J1369=5,'Equivalencia BH-BMPT'!$D$6,IF(J1369=6,'Equivalencia BH-BMPT'!$D$7,IF(J1369=7,'Equivalencia BH-BMPT'!$D$8,IF(J1369=8,'Equivalencia BH-BMPT'!$D$9,IF(J1369=9,'Equivalencia BH-BMPT'!$D$10,IF(J1369=10,'Equivalencia BH-BMPT'!$D$11,IF(J1369=11,'Equivalencia BH-BMPT'!$D$12,IF(J1369=12,'Equivalencia BH-BMPT'!$D$13,IF(J1369=13,'Equivalencia BH-BMPT'!$D$14,IF(J1369=14,'Equivalencia BH-BMPT'!$D$15,IF(J1369=15,'Equivalencia BH-BMPT'!$D$16,IF(J1369=16,'Equivalencia BH-BMPT'!$D$17,IF(J1369=17,'Equivalencia BH-BMPT'!$D$18,IF(J1369=18,'Equivalencia BH-BMPT'!$D$19,IF(J1369=19,'Equivalencia BH-BMPT'!$D$20,IF(J1369=20,'Equivalencia BH-BMPT'!$D$21,IF(J1369=21,'Equivalencia BH-BMPT'!$D$22,IF(J1369=22,'Equivalencia BH-BMPT'!$D$23,IF(J1369=23,'Equivalencia BH-BMPT'!#REF!,IF(J1369=24,'Equivalencia BH-BMPT'!$D$25,IF(J1369=25,'Equivalencia BH-BMPT'!$D$26,IF(J1369=26,'Equivalencia BH-BMPT'!$D$27,IF(J1369=27,'Equivalencia BH-BMPT'!$D$28,IF(J1369=28,'Equivalencia BH-BMPT'!$D$29,IF(J1369=29,'Equivalencia BH-BMPT'!$D$30,IF(J1369=30,'Equivalencia BH-BMPT'!$D$31,IF(J1369=31,'Equivalencia BH-BMPT'!$D$32,IF(J1369=32,'Equivalencia BH-BMPT'!$D$33,IF(J1369=33,'Equivalencia BH-BMPT'!$D$34,IF(J1369=34,'Equivalencia BH-BMPT'!$D$35,IF(J1369=35,'Equivalencia BH-BMPT'!$D$36,IF(J1369=36,'Equivalencia BH-BMPT'!$D$37,IF(J1369=37,'Equivalencia BH-BMPT'!$D$38,IF(J1369=38,'Equivalencia BH-BMPT'!#REF!,IF(J1369=39,'Equivalencia BH-BMPT'!$D$40,IF(J1369=40,'Equivalencia BH-BMPT'!$D$41,IF(J1369=41,'Equivalencia BH-BMPT'!$D$42,IF(J1369=42,'Equivalencia BH-BMPT'!$D$43,IF(J1369=43,'Equivalencia BH-BMPT'!$D$44,IF(J1369=44,'Equivalencia BH-BMPT'!$D$45,IF(J1369=45,'Equivalencia BH-BMPT'!$D$46,"No ha seleccionado un número de programa")))))))))))))))))))))))))))))))))))))))))))))</f>
        <v>No ha seleccionado un número de programa</v>
      </c>
      <c r="L1369" s="137"/>
      <c r="M1369" s="135"/>
      <c r="N1369" s="147"/>
      <c r="O1369" s="138"/>
      <c r="P1369" s="139"/>
      <c r="Q1369" s="140"/>
      <c r="R1369" s="140"/>
      <c r="S1369" s="140"/>
      <c r="T1369" s="140">
        <f t="shared" si="102"/>
        <v>0</v>
      </c>
      <c r="U1369" s="140"/>
      <c r="V1369" s="141"/>
      <c r="W1369" s="141"/>
      <c r="X1369" s="141"/>
      <c r="Y1369" s="135"/>
      <c r="Z1369" s="135"/>
      <c r="AA1369" s="142"/>
      <c r="AB1369" s="135"/>
      <c r="AC1369" s="135"/>
      <c r="AD1369" s="135"/>
      <c r="AE1369" s="135"/>
      <c r="AF1369" s="143" t="e">
        <f t="shared" si="103"/>
        <v>#DIV/0!</v>
      </c>
      <c r="AG1369" s="144"/>
      <c r="AH1369" s="144" t="b">
        <f t="shared" si="104"/>
        <v>1</v>
      </c>
    </row>
    <row r="1370" spans="1:34" ht="44.25" customHeight="1" thickBot="1" x14ac:dyDescent="0.3">
      <c r="A1370" s="135"/>
      <c r="B1370" s="135"/>
      <c r="C1370" s="136"/>
      <c r="D1370" s="135"/>
      <c r="E1370" s="136" t="str">
        <f>IF(D1370=1,'Tipo '!$B$2,IF(D1370=2,'Tipo '!$B$3,IF(D1370=3,'Tipo '!$B$4,IF(D1370=4,'Tipo '!$B$5,IF(D1370=5,'Tipo '!$B$6,IF(D1370=6,'Tipo '!$B$7,IF(D1370=7,'Tipo '!$B$8,IF(D1370=8,'Tipo '!$B$9,IF(D1370=9,'Tipo '!$B$10,IF(D1370=10,'Tipo '!$B$11,IF(D1370=11,'Tipo '!$B$12,IF(D1370=12,'Tipo '!$B$13,IF(D1370=13,'Tipo '!$B$14,IF(D1370=14,'Tipo '!$B$15,IF(D1370=15,'Tipo '!$B$16,IF(D1370=16,'Tipo '!$B$17,IF(D1370=17,'Tipo '!$B$18,IF(D1370=18,'Tipo '!$B$19,IF(D1370=19,'Tipo '!$B$20,IF(D1370=20,'Tipo '!$B$21,"No ha seleccionado un tipo de contrato válido"))))))))))))))))))))</f>
        <v>No ha seleccionado un tipo de contrato válido</v>
      </c>
      <c r="F1370" s="136"/>
      <c r="G1370" s="136"/>
      <c r="H1370" s="146"/>
      <c r="I1370" s="146"/>
      <c r="J1370" s="135"/>
      <c r="K1370" s="136" t="str">
        <f>IF(J1370=1,'Equivalencia BH-BMPT'!$D$2,IF(J1370=2,'Equivalencia BH-BMPT'!$D$3,IF(J1370=3,'Equivalencia BH-BMPT'!$D$4,IF(J1370=4,'Equivalencia BH-BMPT'!$D$5,IF(J1370=5,'Equivalencia BH-BMPT'!$D$6,IF(J1370=6,'Equivalencia BH-BMPT'!$D$7,IF(J1370=7,'Equivalencia BH-BMPT'!$D$8,IF(J1370=8,'Equivalencia BH-BMPT'!$D$9,IF(J1370=9,'Equivalencia BH-BMPT'!$D$10,IF(J1370=10,'Equivalencia BH-BMPT'!$D$11,IF(J1370=11,'Equivalencia BH-BMPT'!$D$12,IF(J1370=12,'Equivalencia BH-BMPT'!$D$13,IF(J1370=13,'Equivalencia BH-BMPT'!$D$14,IF(J1370=14,'Equivalencia BH-BMPT'!$D$15,IF(J1370=15,'Equivalencia BH-BMPT'!$D$16,IF(J1370=16,'Equivalencia BH-BMPT'!$D$17,IF(J1370=17,'Equivalencia BH-BMPT'!$D$18,IF(J1370=18,'Equivalencia BH-BMPT'!$D$19,IF(J1370=19,'Equivalencia BH-BMPT'!$D$20,IF(J1370=20,'Equivalencia BH-BMPT'!$D$21,IF(J1370=21,'Equivalencia BH-BMPT'!$D$22,IF(J1370=22,'Equivalencia BH-BMPT'!$D$23,IF(J1370=23,'Equivalencia BH-BMPT'!#REF!,IF(J1370=24,'Equivalencia BH-BMPT'!$D$25,IF(J1370=25,'Equivalencia BH-BMPT'!$D$26,IF(J1370=26,'Equivalencia BH-BMPT'!$D$27,IF(J1370=27,'Equivalencia BH-BMPT'!$D$28,IF(J1370=28,'Equivalencia BH-BMPT'!$D$29,IF(J1370=29,'Equivalencia BH-BMPT'!$D$30,IF(J1370=30,'Equivalencia BH-BMPT'!$D$31,IF(J1370=31,'Equivalencia BH-BMPT'!$D$32,IF(J1370=32,'Equivalencia BH-BMPT'!$D$33,IF(J1370=33,'Equivalencia BH-BMPT'!$D$34,IF(J1370=34,'Equivalencia BH-BMPT'!$D$35,IF(J1370=35,'Equivalencia BH-BMPT'!$D$36,IF(J1370=36,'Equivalencia BH-BMPT'!$D$37,IF(J1370=37,'Equivalencia BH-BMPT'!$D$38,IF(J1370=38,'Equivalencia BH-BMPT'!#REF!,IF(J1370=39,'Equivalencia BH-BMPT'!$D$40,IF(J1370=40,'Equivalencia BH-BMPT'!$D$41,IF(J1370=41,'Equivalencia BH-BMPT'!$D$42,IF(J1370=42,'Equivalencia BH-BMPT'!$D$43,IF(J1370=43,'Equivalencia BH-BMPT'!$D$44,IF(J1370=44,'Equivalencia BH-BMPT'!$D$45,IF(J1370=45,'Equivalencia BH-BMPT'!$D$46,"No ha seleccionado un número de programa")))))))))))))))))))))))))))))))))))))))))))))</f>
        <v>No ha seleccionado un número de programa</v>
      </c>
      <c r="L1370" s="137"/>
      <c r="M1370" s="135"/>
      <c r="N1370" s="147"/>
      <c r="O1370" s="138"/>
      <c r="P1370" s="139"/>
      <c r="Q1370" s="140"/>
      <c r="R1370" s="140"/>
      <c r="S1370" s="140"/>
      <c r="T1370" s="140">
        <f t="shared" si="102"/>
        <v>0</v>
      </c>
      <c r="U1370" s="140"/>
      <c r="V1370" s="141"/>
      <c r="W1370" s="141"/>
      <c r="X1370" s="141"/>
      <c r="Y1370" s="135"/>
      <c r="Z1370" s="135"/>
      <c r="AA1370" s="142"/>
      <c r="AB1370" s="135"/>
      <c r="AC1370" s="135"/>
      <c r="AD1370" s="135"/>
      <c r="AE1370" s="135"/>
      <c r="AF1370" s="143" t="e">
        <f t="shared" si="103"/>
        <v>#DIV/0!</v>
      </c>
      <c r="AG1370" s="144"/>
      <c r="AH1370" s="144" t="b">
        <f t="shared" si="104"/>
        <v>1</v>
      </c>
    </row>
    <row r="1371" spans="1:34" ht="44.25" customHeight="1" thickBot="1" x14ac:dyDescent="0.3">
      <c r="A1371" s="135"/>
      <c r="B1371" s="135"/>
      <c r="C1371" s="136"/>
      <c r="D1371" s="135"/>
      <c r="E1371" s="136" t="str">
        <f>IF(D1371=1,'Tipo '!$B$2,IF(D1371=2,'Tipo '!$B$3,IF(D1371=3,'Tipo '!$B$4,IF(D1371=4,'Tipo '!$B$5,IF(D1371=5,'Tipo '!$B$6,IF(D1371=6,'Tipo '!$B$7,IF(D1371=7,'Tipo '!$B$8,IF(D1371=8,'Tipo '!$B$9,IF(D1371=9,'Tipo '!$B$10,IF(D1371=10,'Tipo '!$B$11,IF(D1371=11,'Tipo '!$B$12,IF(D1371=12,'Tipo '!$B$13,IF(D1371=13,'Tipo '!$B$14,IF(D1371=14,'Tipo '!$B$15,IF(D1371=15,'Tipo '!$B$16,IF(D1371=16,'Tipo '!$B$17,IF(D1371=17,'Tipo '!$B$18,IF(D1371=18,'Tipo '!$B$19,IF(D1371=19,'Tipo '!$B$20,IF(D1371=20,'Tipo '!$B$21,"No ha seleccionado un tipo de contrato válido"))))))))))))))))))))</f>
        <v>No ha seleccionado un tipo de contrato válido</v>
      </c>
      <c r="F1371" s="136"/>
      <c r="G1371" s="136"/>
      <c r="H1371" s="146"/>
      <c r="I1371" s="146"/>
      <c r="J1371" s="135"/>
      <c r="K1371" s="136" t="str">
        <f>IF(J1371=1,'Equivalencia BH-BMPT'!$D$2,IF(J1371=2,'Equivalencia BH-BMPT'!$D$3,IF(J1371=3,'Equivalencia BH-BMPT'!$D$4,IF(J1371=4,'Equivalencia BH-BMPT'!$D$5,IF(J1371=5,'Equivalencia BH-BMPT'!$D$6,IF(J1371=6,'Equivalencia BH-BMPT'!$D$7,IF(J1371=7,'Equivalencia BH-BMPT'!$D$8,IF(J1371=8,'Equivalencia BH-BMPT'!$D$9,IF(J1371=9,'Equivalencia BH-BMPT'!$D$10,IF(J1371=10,'Equivalencia BH-BMPT'!$D$11,IF(J1371=11,'Equivalencia BH-BMPT'!$D$12,IF(J1371=12,'Equivalencia BH-BMPT'!$D$13,IF(J1371=13,'Equivalencia BH-BMPT'!$D$14,IF(J1371=14,'Equivalencia BH-BMPT'!$D$15,IF(J1371=15,'Equivalencia BH-BMPT'!$D$16,IF(J1371=16,'Equivalencia BH-BMPT'!$D$17,IF(J1371=17,'Equivalencia BH-BMPT'!$D$18,IF(J1371=18,'Equivalencia BH-BMPT'!$D$19,IF(J1371=19,'Equivalencia BH-BMPT'!$D$20,IF(J1371=20,'Equivalencia BH-BMPT'!$D$21,IF(J1371=21,'Equivalencia BH-BMPT'!$D$22,IF(J1371=22,'Equivalencia BH-BMPT'!$D$23,IF(J1371=23,'Equivalencia BH-BMPT'!#REF!,IF(J1371=24,'Equivalencia BH-BMPT'!$D$25,IF(J1371=25,'Equivalencia BH-BMPT'!$D$26,IF(J1371=26,'Equivalencia BH-BMPT'!$D$27,IF(J1371=27,'Equivalencia BH-BMPT'!$D$28,IF(J1371=28,'Equivalencia BH-BMPT'!$D$29,IF(J1371=29,'Equivalencia BH-BMPT'!$D$30,IF(J1371=30,'Equivalencia BH-BMPT'!$D$31,IF(J1371=31,'Equivalencia BH-BMPT'!$D$32,IF(J1371=32,'Equivalencia BH-BMPT'!$D$33,IF(J1371=33,'Equivalencia BH-BMPT'!$D$34,IF(J1371=34,'Equivalencia BH-BMPT'!$D$35,IF(J1371=35,'Equivalencia BH-BMPT'!$D$36,IF(J1371=36,'Equivalencia BH-BMPT'!$D$37,IF(J1371=37,'Equivalencia BH-BMPT'!$D$38,IF(J1371=38,'Equivalencia BH-BMPT'!#REF!,IF(J1371=39,'Equivalencia BH-BMPT'!$D$40,IF(J1371=40,'Equivalencia BH-BMPT'!$D$41,IF(J1371=41,'Equivalencia BH-BMPT'!$D$42,IF(J1371=42,'Equivalencia BH-BMPT'!$D$43,IF(J1371=43,'Equivalencia BH-BMPT'!$D$44,IF(J1371=44,'Equivalencia BH-BMPT'!$D$45,IF(J1371=45,'Equivalencia BH-BMPT'!$D$46,"No ha seleccionado un número de programa")))))))))))))))))))))))))))))))))))))))))))))</f>
        <v>No ha seleccionado un número de programa</v>
      </c>
      <c r="L1371" s="137"/>
      <c r="M1371" s="135"/>
      <c r="N1371" s="147"/>
      <c r="O1371" s="138"/>
      <c r="P1371" s="139"/>
      <c r="Q1371" s="140"/>
      <c r="R1371" s="140"/>
      <c r="S1371" s="140"/>
      <c r="T1371" s="140">
        <f t="shared" si="102"/>
        <v>0</v>
      </c>
      <c r="U1371" s="140"/>
      <c r="V1371" s="141"/>
      <c r="W1371" s="141"/>
      <c r="X1371" s="141"/>
      <c r="Y1371" s="135"/>
      <c r="Z1371" s="135"/>
      <c r="AA1371" s="142"/>
      <c r="AB1371" s="135"/>
      <c r="AC1371" s="135"/>
      <c r="AD1371" s="135"/>
      <c r="AE1371" s="135"/>
      <c r="AF1371" s="143" t="e">
        <f t="shared" si="103"/>
        <v>#DIV/0!</v>
      </c>
      <c r="AG1371" s="144"/>
      <c r="AH1371" s="144" t="b">
        <f t="shared" si="104"/>
        <v>1</v>
      </c>
    </row>
    <row r="1372" spans="1:34" ht="44.25" customHeight="1" thickBot="1" x14ac:dyDescent="0.3">
      <c r="A1372" s="135"/>
      <c r="B1372" s="135"/>
      <c r="C1372" s="136"/>
      <c r="D1372" s="135"/>
      <c r="E1372" s="136" t="str">
        <f>IF(D1372=1,'Tipo '!$B$2,IF(D1372=2,'Tipo '!$B$3,IF(D1372=3,'Tipo '!$B$4,IF(D1372=4,'Tipo '!$B$5,IF(D1372=5,'Tipo '!$B$6,IF(D1372=6,'Tipo '!$B$7,IF(D1372=7,'Tipo '!$B$8,IF(D1372=8,'Tipo '!$B$9,IF(D1372=9,'Tipo '!$B$10,IF(D1372=10,'Tipo '!$B$11,IF(D1372=11,'Tipo '!$B$12,IF(D1372=12,'Tipo '!$B$13,IF(D1372=13,'Tipo '!$B$14,IF(D1372=14,'Tipo '!$B$15,IF(D1372=15,'Tipo '!$B$16,IF(D1372=16,'Tipo '!$B$17,IF(D1372=17,'Tipo '!$B$18,IF(D1372=18,'Tipo '!$B$19,IF(D1372=19,'Tipo '!$B$20,IF(D1372=20,'Tipo '!$B$21,"No ha seleccionado un tipo de contrato válido"))))))))))))))))))))</f>
        <v>No ha seleccionado un tipo de contrato válido</v>
      </c>
      <c r="F1372" s="136"/>
      <c r="G1372" s="136"/>
      <c r="H1372" s="146"/>
      <c r="I1372" s="146"/>
      <c r="J1372" s="135"/>
      <c r="K1372" s="136" t="str">
        <f>IF(J1372=1,'Equivalencia BH-BMPT'!$D$2,IF(J1372=2,'Equivalencia BH-BMPT'!$D$3,IF(J1372=3,'Equivalencia BH-BMPT'!$D$4,IF(J1372=4,'Equivalencia BH-BMPT'!$D$5,IF(J1372=5,'Equivalencia BH-BMPT'!$D$6,IF(J1372=6,'Equivalencia BH-BMPT'!$D$7,IF(J1372=7,'Equivalencia BH-BMPT'!$D$8,IF(J1372=8,'Equivalencia BH-BMPT'!$D$9,IF(J1372=9,'Equivalencia BH-BMPT'!$D$10,IF(J1372=10,'Equivalencia BH-BMPT'!$D$11,IF(J1372=11,'Equivalencia BH-BMPT'!$D$12,IF(J1372=12,'Equivalencia BH-BMPT'!$D$13,IF(J1372=13,'Equivalencia BH-BMPT'!$D$14,IF(J1372=14,'Equivalencia BH-BMPT'!$D$15,IF(J1372=15,'Equivalencia BH-BMPT'!$D$16,IF(J1372=16,'Equivalencia BH-BMPT'!$D$17,IF(J1372=17,'Equivalencia BH-BMPT'!$D$18,IF(J1372=18,'Equivalencia BH-BMPT'!$D$19,IF(J1372=19,'Equivalencia BH-BMPT'!$D$20,IF(J1372=20,'Equivalencia BH-BMPT'!$D$21,IF(J1372=21,'Equivalencia BH-BMPT'!$D$22,IF(J1372=22,'Equivalencia BH-BMPT'!$D$23,IF(J1372=23,'Equivalencia BH-BMPT'!#REF!,IF(J1372=24,'Equivalencia BH-BMPT'!$D$25,IF(J1372=25,'Equivalencia BH-BMPT'!$D$26,IF(J1372=26,'Equivalencia BH-BMPT'!$D$27,IF(J1372=27,'Equivalencia BH-BMPT'!$D$28,IF(J1372=28,'Equivalencia BH-BMPT'!$D$29,IF(J1372=29,'Equivalencia BH-BMPT'!$D$30,IF(J1372=30,'Equivalencia BH-BMPT'!$D$31,IF(J1372=31,'Equivalencia BH-BMPT'!$D$32,IF(J1372=32,'Equivalencia BH-BMPT'!$D$33,IF(J1372=33,'Equivalencia BH-BMPT'!$D$34,IF(J1372=34,'Equivalencia BH-BMPT'!$D$35,IF(J1372=35,'Equivalencia BH-BMPT'!$D$36,IF(J1372=36,'Equivalencia BH-BMPT'!$D$37,IF(J1372=37,'Equivalencia BH-BMPT'!$D$38,IF(J1372=38,'Equivalencia BH-BMPT'!#REF!,IF(J1372=39,'Equivalencia BH-BMPT'!$D$40,IF(J1372=40,'Equivalencia BH-BMPT'!$D$41,IF(J1372=41,'Equivalencia BH-BMPT'!$D$42,IF(J1372=42,'Equivalencia BH-BMPT'!$D$43,IF(J1372=43,'Equivalencia BH-BMPT'!$D$44,IF(J1372=44,'Equivalencia BH-BMPT'!$D$45,IF(J1372=45,'Equivalencia BH-BMPT'!$D$46,"No ha seleccionado un número de programa")))))))))))))))))))))))))))))))))))))))))))))</f>
        <v>No ha seleccionado un número de programa</v>
      </c>
      <c r="L1372" s="137"/>
      <c r="M1372" s="135"/>
      <c r="N1372" s="147"/>
      <c r="O1372" s="138"/>
      <c r="P1372" s="139"/>
      <c r="Q1372" s="140"/>
      <c r="R1372" s="140"/>
      <c r="S1372" s="140"/>
      <c r="T1372" s="140">
        <f t="shared" si="102"/>
        <v>0</v>
      </c>
      <c r="U1372" s="140"/>
      <c r="V1372" s="141"/>
      <c r="W1372" s="141"/>
      <c r="X1372" s="141"/>
      <c r="Y1372" s="135"/>
      <c r="Z1372" s="135"/>
      <c r="AA1372" s="142"/>
      <c r="AB1372" s="135"/>
      <c r="AC1372" s="135"/>
      <c r="AD1372" s="135"/>
      <c r="AE1372" s="135"/>
      <c r="AF1372" s="143" t="e">
        <f t="shared" si="103"/>
        <v>#DIV/0!</v>
      </c>
      <c r="AG1372" s="144"/>
      <c r="AH1372" s="144" t="b">
        <f t="shared" si="104"/>
        <v>1</v>
      </c>
    </row>
    <row r="1373" spans="1:34" ht="44.25" customHeight="1" thickBot="1" x14ac:dyDescent="0.3">
      <c r="A1373" s="135"/>
      <c r="B1373" s="135"/>
      <c r="C1373" s="136"/>
      <c r="D1373" s="135"/>
      <c r="E1373" s="136" t="str">
        <f>IF(D1373=1,'Tipo '!$B$2,IF(D1373=2,'Tipo '!$B$3,IF(D1373=3,'Tipo '!$B$4,IF(D1373=4,'Tipo '!$B$5,IF(D1373=5,'Tipo '!$B$6,IF(D1373=6,'Tipo '!$B$7,IF(D1373=7,'Tipo '!$B$8,IF(D1373=8,'Tipo '!$B$9,IF(D1373=9,'Tipo '!$B$10,IF(D1373=10,'Tipo '!$B$11,IF(D1373=11,'Tipo '!$B$12,IF(D1373=12,'Tipo '!$B$13,IF(D1373=13,'Tipo '!$B$14,IF(D1373=14,'Tipo '!$B$15,IF(D1373=15,'Tipo '!$B$16,IF(D1373=16,'Tipo '!$B$17,IF(D1373=17,'Tipo '!$B$18,IF(D1373=18,'Tipo '!$B$19,IF(D1373=19,'Tipo '!$B$20,IF(D1373=20,'Tipo '!$B$21,"No ha seleccionado un tipo de contrato válido"))))))))))))))))))))</f>
        <v>No ha seleccionado un tipo de contrato válido</v>
      </c>
      <c r="F1373" s="136"/>
      <c r="G1373" s="136"/>
      <c r="H1373" s="146"/>
      <c r="I1373" s="146"/>
      <c r="J1373" s="135"/>
      <c r="K1373" s="136" t="str">
        <f>IF(J1373=1,'Equivalencia BH-BMPT'!$D$2,IF(J1373=2,'Equivalencia BH-BMPT'!$D$3,IF(J1373=3,'Equivalencia BH-BMPT'!$D$4,IF(J1373=4,'Equivalencia BH-BMPT'!$D$5,IF(J1373=5,'Equivalencia BH-BMPT'!$D$6,IF(J1373=6,'Equivalencia BH-BMPT'!$D$7,IF(J1373=7,'Equivalencia BH-BMPT'!$D$8,IF(J1373=8,'Equivalencia BH-BMPT'!$D$9,IF(J1373=9,'Equivalencia BH-BMPT'!$D$10,IF(J1373=10,'Equivalencia BH-BMPT'!$D$11,IF(J1373=11,'Equivalencia BH-BMPT'!$D$12,IF(J1373=12,'Equivalencia BH-BMPT'!$D$13,IF(J1373=13,'Equivalencia BH-BMPT'!$D$14,IF(J1373=14,'Equivalencia BH-BMPT'!$D$15,IF(J1373=15,'Equivalencia BH-BMPT'!$D$16,IF(J1373=16,'Equivalencia BH-BMPT'!$D$17,IF(J1373=17,'Equivalencia BH-BMPT'!$D$18,IF(J1373=18,'Equivalencia BH-BMPT'!$D$19,IF(J1373=19,'Equivalencia BH-BMPT'!$D$20,IF(J1373=20,'Equivalencia BH-BMPT'!$D$21,IF(J1373=21,'Equivalencia BH-BMPT'!$D$22,IF(J1373=22,'Equivalencia BH-BMPT'!$D$23,IF(J1373=23,'Equivalencia BH-BMPT'!#REF!,IF(J1373=24,'Equivalencia BH-BMPT'!$D$25,IF(J1373=25,'Equivalencia BH-BMPT'!$D$26,IF(J1373=26,'Equivalencia BH-BMPT'!$D$27,IF(J1373=27,'Equivalencia BH-BMPT'!$D$28,IF(J1373=28,'Equivalencia BH-BMPT'!$D$29,IF(J1373=29,'Equivalencia BH-BMPT'!$D$30,IF(J1373=30,'Equivalencia BH-BMPT'!$D$31,IF(J1373=31,'Equivalencia BH-BMPT'!$D$32,IF(J1373=32,'Equivalencia BH-BMPT'!$D$33,IF(J1373=33,'Equivalencia BH-BMPT'!$D$34,IF(J1373=34,'Equivalencia BH-BMPT'!$D$35,IF(J1373=35,'Equivalencia BH-BMPT'!$D$36,IF(J1373=36,'Equivalencia BH-BMPT'!$D$37,IF(J1373=37,'Equivalencia BH-BMPT'!$D$38,IF(J1373=38,'Equivalencia BH-BMPT'!#REF!,IF(J1373=39,'Equivalencia BH-BMPT'!$D$40,IF(J1373=40,'Equivalencia BH-BMPT'!$D$41,IF(J1373=41,'Equivalencia BH-BMPT'!$D$42,IF(J1373=42,'Equivalencia BH-BMPT'!$D$43,IF(J1373=43,'Equivalencia BH-BMPT'!$D$44,IF(J1373=44,'Equivalencia BH-BMPT'!$D$45,IF(J1373=45,'Equivalencia BH-BMPT'!$D$46,"No ha seleccionado un número de programa")))))))))))))))))))))))))))))))))))))))))))))</f>
        <v>No ha seleccionado un número de programa</v>
      </c>
      <c r="L1373" s="137"/>
      <c r="M1373" s="135"/>
      <c r="N1373" s="147"/>
      <c r="O1373" s="138"/>
      <c r="P1373" s="139"/>
      <c r="Q1373" s="140"/>
      <c r="R1373" s="140"/>
      <c r="S1373" s="140"/>
      <c r="T1373" s="140">
        <f t="shared" si="102"/>
        <v>0</v>
      </c>
      <c r="U1373" s="140"/>
      <c r="V1373" s="141"/>
      <c r="W1373" s="141"/>
      <c r="X1373" s="141"/>
      <c r="Y1373" s="135"/>
      <c r="Z1373" s="135"/>
      <c r="AA1373" s="142"/>
      <c r="AB1373" s="135"/>
      <c r="AC1373" s="135"/>
      <c r="AD1373" s="135"/>
      <c r="AE1373" s="135"/>
      <c r="AF1373" s="143" t="e">
        <f t="shared" si="103"/>
        <v>#DIV/0!</v>
      </c>
      <c r="AG1373" s="144"/>
      <c r="AH1373" s="144" t="b">
        <f t="shared" si="104"/>
        <v>1</v>
      </c>
    </row>
    <row r="1374" spans="1:34" ht="44.25" customHeight="1" thickBot="1" x14ac:dyDescent="0.3">
      <c r="A1374" s="135"/>
      <c r="B1374" s="135"/>
      <c r="C1374" s="136"/>
      <c r="D1374" s="135"/>
      <c r="E1374" s="136" t="str">
        <f>IF(D1374=1,'Tipo '!$B$2,IF(D1374=2,'Tipo '!$B$3,IF(D1374=3,'Tipo '!$B$4,IF(D1374=4,'Tipo '!$B$5,IF(D1374=5,'Tipo '!$B$6,IF(D1374=6,'Tipo '!$B$7,IF(D1374=7,'Tipo '!$B$8,IF(D1374=8,'Tipo '!$B$9,IF(D1374=9,'Tipo '!$B$10,IF(D1374=10,'Tipo '!$B$11,IF(D1374=11,'Tipo '!$B$12,IF(D1374=12,'Tipo '!$B$13,IF(D1374=13,'Tipo '!$B$14,IF(D1374=14,'Tipo '!$B$15,IF(D1374=15,'Tipo '!$B$16,IF(D1374=16,'Tipo '!$B$17,IF(D1374=17,'Tipo '!$B$18,IF(D1374=18,'Tipo '!$B$19,IF(D1374=19,'Tipo '!$B$20,IF(D1374=20,'Tipo '!$B$21,"No ha seleccionado un tipo de contrato válido"))))))))))))))))))))</f>
        <v>No ha seleccionado un tipo de contrato válido</v>
      </c>
      <c r="F1374" s="136"/>
      <c r="G1374" s="136"/>
      <c r="H1374" s="146"/>
      <c r="I1374" s="146"/>
      <c r="J1374" s="135"/>
      <c r="K1374" s="136" t="str">
        <f>IF(J1374=1,'Equivalencia BH-BMPT'!$D$2,IF(J1374=2,'Equivalencia BH-BMPT'!$D$3,IF(J1374=3,'Equivalencia BH-BMPT'!$D$4,IF(J1374=4,'Equivalencia BH-BMPT'!$D$5,IF(J1374=5,'Equivalencia BH-BMPT'!$D$6,IF(J1374=6,'Equivalencia BH-BMPT'!$D$7,IF(J1374=7,'Equivalencia BH-BMPT'!$D$8,IF(J1374=8,'Equivalencia BH-BMPT'!$D$9,IF(J1374=9,'Equivalencia BH-BMPT'!$D$10,IF(J1374=10,'Equivalencia BH-BMPT'!$D$11,IF(J1374=11,'Equivalencia BH-BMPT'!$D$12,IF(J1374=12,'Equivalencia BH-BMPT'!$D$13,IF(J1374=13,'Equivalencia BH-BMPT'!$D$14,IF(J1374=14,'Equivalencia BH-BMPT'!$D$15,IF(J1374=15,'Equivalencia BH-BMPT'!$D$16,IF(J1374=16,'Equivalencia BH-BMPT'!$D$17,IF(J1374=17,'Equivalencia BH-BMPT'!$D$18,IF(J1374=18,'Equivalencia BH-BMPT'!$D$19,IF(J1374=19,'Equivalencia BH-BMPT'!$D$20,IF(J1374=20,'Equivalencia BH-BMPT'!$D$21,IF(J1374=21,'Equivalencia BH-BMPT'!$D$22,IF(J1374=22,'Equivalencia BH-BMPT'!$D$23,IF(J1374=23,'Equivalencia BH-BMPT'!#REF!,IF(J1374=24,'Equivalencia BH-BMPT'!$D$25,IF(J1374=25,'Equivalencia BH-BMPT'!$D$26,IF(J1374=26,'Equivalencia BH-BMPT'!$D$27,IF(J1374=27,'Equivalencia BH-BMPT'!$D$28,IF(J1374=28,'Equivalencia BH-BMPT'!$D$29,IF(J1374=29,'Equivalencia BH-BMPT'!$D$30,IF(J1374=30,'Equivalencia BH-BMPT'!$D$31,IF(J1374=31,'Equivalencia BH-BMPT'!$D$32,IF(J1374=32,'Equivalencia BH-BMPT'!$D$33,IF(J1374=33,'Equivalencia BH-BMPT'!$D$34,IF(J1374=34,'Equivalencia BH-BMPT'!$D$35,IF(J1374=35,'Equivalencia BH-BMPT'!$D$36,IF(J1374=36,'Equivalencia BH-BMPT'!$D$37,IF(J1374=37,'Equivalencia BH-BMPT'!$D$38,IF(J1374=38,'Equivalencia BH-BMPT'!#REF!,IF(J1374=39,'Equivalencia BH-BMPT'!$D$40,IF(J1374=40,'Equivalencia BH-BMPT'!$D$41,IF(J1374=41,'Equivalencia BH-BMPT'!$D$42,IF(J1374=42,'Equivalencia BH-BMPT'!$D$43,IF(J1374=43,'Equivalencia BH-BMPT'!$D$44,IF(J1374=44,'Equivalencia BH-BMPT'!$D$45,IF(J1374=45,'Equivalencia BH-BMPT'!$D$46,"No ha seleccionado un número de programa")))))))))))))))))))))))))))))))))))))))))))))</f>
        <v>No ha seleccionado un número de programa</v>
      </c>
      <c r="L1374" s="137"/>
      <c r="M1374" s="135"/>
      <c r="N1374" s="147"/>
      <c r="O1374" s="138"/>
      <c r="P1374" s="139"/>
      <c r="Q1374" s="140"/>
      <c r="R1374" s="140"/>
      <c r="S1374" s="140"/>
      <c r="T1374" s="140">
        <f t="shared" si="102"/>
        <v>0</v>
      </c>
      <c r="U1374" s="140"/>
      <c r="V1374" s="141"/>
      <c r="W1374" s="141"/>
      <c r="X1374" s="141"/>
      <c r="Y1374" s="135"/>
      <c r="Z1374" s="135"/>
      <c r="AA1374" s="142"/>
      <c r="AB1374" s="135"/>
      <c r="AC1374" s="135"/>
      <c r="AD1374" s="135"/>
      <c r="AE1374" s="135"/>
      <c r="AF1374" s="143" t="e">
        <f t="shared" si="103"/>
        <v>#DIV/0!</v>
      </c>
      <c r="AG1374" s="144"/>
      <c r="AH1374" s="144" t="b">
        <f t="shared" si="104"/>
        <v>1</v>
      </c>
    </row>
    <row r="1375" spans="1:34" ht="44.25" customHeight="1" thickBot="1" x14ac:dyDescent="0.3">
      <c r="A1375" s="135"/>
      <c r="B1375" s="135"/>
      <c r="C1375" s="136"/>
      <c r="D1375" s="135"/>
      <c r="E1375" s="136" t="str">
        <f>IF(D1375=1,'Tipo '!$B$2,IF(D1375=2,'Tipo '!$B$3,IF(D1375=3,'Tipo '!$B$4,IF(D1375=4,'Tipo '!$B$5,IF(D1375=5,'Tipo '!$B$6,IF(D1375=6,'Tipo '!$B$7,IF(D1375=7,'Tipo '!$B$8,IF(D1375=8,'Tipo '!$B$9,IF(D1375=9,'Tipo '!$B$10,IF(D1375=10,'Tipo '!$B$11,IF(D1375=11,'Tipo '!$B$12,IF(D1375=12,'Tipo '!$B$13,IF(D1375=13,'Tipo '!$B$14,IF(D1375=14,'Tipo '!$B$15,IF(D1375=15,'Tipo '!$B$16,IF(D1375=16,'Tipo '!$B$17,IF(D1375=17,'Tipo '!$B$18,IF(D1375=18,'Tipo '!$B$19,IF(D1375=19,'Tipo '!$B$20,IF(D1375=20,'Tipo '!$B$21,"No ha seleccionado un tipo de contrato válido"))))))))))))))))))))</f>
        <v>No ha seleccionado un tipo de contrato válido</v>
      </c>
      <c r="F1375" s="136"/>
      <c r="G1375" s="136"/>
      <c r="H1375" s="146"/>
      <c r="I1375" s="146"/>
      <c r="J1375" s="135"/>
      <c r="K1375" s="136" t="str">
        <f>IF(J1375=1,'Equivalencia BH-BMPT'!$D$2,IF(J1375=2,'Equivalencia BH-BMPT'!$D$3,IF(J1375=3,'Equivalencia BH-BMPT'!$D$4,IF(J1375=4,'Equivalencia BH-BMPT'!$D$5,IF(J1375=5,'Equivalencia BH-BMPT'!$D$6,IF(J1375=6,'Equivalencia BH-BMPT'!$D$7,IF(J1375=7,'Equivalencia BH-BMPT'!$D$8,IF(J1375=8,'Equivalencia BH-BMPT'!$D$9,IF(J1375=9,'Equivalencia BH-BMPT'!$D$10,IF(J1375=10,'Equivalencia BH-BMPT'!$D$11,IF(J1375=11,'Equivalencia BH-BMPT'!$D$12,IF(J1375=12,'Equivalencia BH-BMPT'!$D$13,IF(J1375=13,'Equivalencia BH-BMPT'!$D$14,IF(J1375=14,'Equivalencia BH-BMPT'!$D$15,IF(J1375=15,'Equivalencia BH-BMPT'!$D$16,IF(J1375=16,'Equivalencia BH-BMPT'!$D$17,IF(J1375=17,'Equivalencia BH-BMPT'!$D$18,IF(J1375=18,'Equivalencia BH-BMPT'!$D$19,IF(J1375=19,'Equivalencia BH-BMPT'!$D$20,IF(J1375=20,'Equivalencia BH-BMPT'!$D$21,IF(J1375=21,'Equivalencia BH-BMPT'!$D$22,IF(J1375=22,'Equivalencia BH-BMPT'!$D$23,IF(J1375=23,'Equivalencia BH-BMPT'!#REF!,IF(J1375=24,'Equivalencia BH-BMPT'!$D$25,IF(J1375=25,'Equivalencia BH-BMPT'!$D$26,IF(J1375=26,'Equivalencia BH-BMPT'!$D$27,IF(J1375=27,'Equivalencia BH-BMPT'!$D$28,IF(J1375=28,'Equivalencia BH-BMPT'!$D$29,IF(J1375=29,'Equivalencia BH-BMPT'!$D$30,IF(J1375=30,'Equivalencia BH-BMPT'!$D$31,IF(J1375=31,'Equivalencia BH-BMPT'!$D$32,IF(J1375=32,'Equivalencia BH-BMPT'!$D$33,IF(J1375=33,'Equivalencia BH-BMPT'!$D$34,IF(J1375=34,'Equivalencia BH-BMPT'!$D$35,IF(J1375=35,'Equivalencia BH-BMPT'!$D$36,IF(J1375=36,'Equivalencia BH-BMPT'!$D$37,IF(J1375=37,'Equivalencia BH-BMPT'!$D$38,IF(J1375=38,'Equivalencia BH-BMPT'!#REF!,IF(J1375=39,'Equivalencia BH-BMPT'!$D$40,IF(J1375=40,'Equivalencia BH-BMPT'!$D$41,IF(J1375=41,'Equivalencia BH-BMPT'!$D$42,IF(J1375=42,'Equivalencia BH-BMPT'!$D$43,IF(J1375=43,'Equivalencia BH-BMPT'!$D$44,IF(J1375=44,'Equivalencia BH-BMPT'!$D$45,IF(J1375=45,'Equivalencia BH-BMPT'!$D$46,"No ha seleccionado un número de programa")))))))))))))))))))))))))))))))))))))))))))))</f>
        <v>No ha seleccionado un número de programa</v>
      </c>
      <c r="L1375" s="137"/>
      <c r="M1375" s="135"/>
      <c r="N1375" s="147"/>
      <c r="O1375" s="138"/>
      <c r="P1375" s="139"/>
      <c r="Q1375" s="140"/>
      <c r="R1375" s="140"/>
      <c r="S1375" s="140"/>
      <c r="T1375" s="140">
        <f t="shared" si="102"/>
        <v>0</v>
      </c>
      <c r="U1375" s="140"/>
      <c r="V1375" s="141"/>
      <c r="W1375" s="141"/>
      <c r="X1375" s="141"/>
      <c r="Y1375" s="135"/>
      <c r="Z1375" s="135"/>
      <c r="AA1375" s="142"/>
      <c r="AB1375" s="135"/>
      <c r="AC1375" s="135"/>
      <c r="AD1375" s="135"/>
      <c r="AE1375" s="135"/>
      <c r="AF1375" s="143" t="e">
        <f t="shared" si="103"/>
        <v>#DIV/0!</v>
      </c>
      <c r="AG1375" s="144"/>
      <c r="AH1375" s="144" t="b">
        <f t="shared" si="104"/>
        <v>1</v>
      </c>
    </row>
    <row r="1376" spans="1:34" ht="44.25" customHeight="1" thickBot="1" x14ac:dyDescent="0.3">
      <c r="A1376" s="135"/>
      <c r="B1376" s="135"/>
      <c r="C1376" s="136"/>
      <c r="D1376" s="135"/>
      <c r="E1376" s="136" t="str">
        <f>IF(D1376=1,'Tipo '!$B$2,IF(D1376=2,'Tipo '!$B$3,IF(D1376=3,'Tipo '!$B$4,IF(D1376=4,'Tipo '!$B$5,IF(D1376=5,'Tipo '!$B$6,IF(D1376=6,'Tipo '!$B$7,IF(D1376=7,'Tipo '!$B$8,IF(D1376=8,'Tipo '!$B$9,IF(D1376=9,'Tipo '!$B$10,IF(D1376=10,'Tipo '!$B$11,IF(D1376=11,'Tipo '!$B$12,IF(D1376=12,'Tipo '!$B$13,IF(D1376=13,'Tipo '!$B$14,IF(D1376=14,'Tipo '!$B$15,IF(D1376=15,'Tipo '!$B$16,IF(D1376=16,'Tipo '!$B$17,IF(D1376=17,'Tipo '!$B$18,IF(D1376=18,'Tipo '!$B$19,IF(D1376=19,'Tipo '!$B$20,IF(D1376=20,'Tipo '!$B$21,"No ha seleccionado un tipo de contrato válido"))))))))))))))))))))</f>
        <v>No ha seleccionado un tipo de contrato válido</v>
      </c>
      <c r="F1376" s="136"/>
      <c r="G1376" s="136"/>
      <c r="H1376" s="146"/>
      <c r="I1376" s="146"/>
      <c r="J1376" s="135"/>
      <c r="K1376" s="136" t="str">
        <f>IF(J1376=1,'Equivalencia BH-BMPT'!$D$2,IF(J1376=2,'Equivalencia BH-BMPT'!$D$3,IF(J1376=3,'Equivalencia BH-BMPT'!$D$4,IF(J1376=4,'Equivalencia BH-BMPT'!$D$5,IF(J1376=5,'Equivalencia BH-BMPT'!$D$6,IF(J1376=6,'Equivalencia BH-BMPT'!$D$7,IF(J1376=7,'Equivalencia BH-BMPT'!$D$8,IF(J1376=8,'Equivalencia BH-BMPT'!$D$9,IF(J1376=9,'Equivalencia BH-BMPT'!$D$10,IF(J1376=10,'Equivalencia BH-BMPT'!$D$11,IF(J1376=11,'Equivalencia BH-BMPT'!$D$12,IF(J1376=12,'Equivalencia BH-BMPT'!$D$13,IF(J1376=13,'Equivalencia BH-BMPT'!$D$14,IF(J1376=14,'Equivalencia BH-BMPT'!$D$15,IF(J1376=15,'Equivalencia BH-BMPT'!$D$16,IF(J1376=16,'Equivalencia BH-BMPT'!$D$17,IF(J1376=17,'Equivalencia BH-BMPT'!$D$18,IF(J1376=18,'Equivalencia BH-BMPT'!$D$19,IF(J1376=19,'Equivalencia BH-BMPT'!$D$20,IF(J1376=20,'Equivalencia BH-BMPT'!$D$21,IF(J1376=21,'Equivalencia BH-BMPT'!$D$22,IF(J1376=22,'Equivalencia BH-BMPT'!$D$23,IF(J1376=23,'Equivalencia BH-BMPT'!#REF!,IF(J1376=24,'Equivalencia BH-BMPT'!$D$25,IF(J1376=25,'Equivalencia BH-BMPT'!$D$26,IF(J1376=26,'Equivalencia BH-BMPT'!$D$27,IF(J1376=27,'Equivalencia BH-BMPT'!$D$28,IF(J1376=28,'Equivalencia BH-BMPT'!$D$29,IF(J1376=29,'Equivalencia BH-BMPT'!$D$30,IF(J1376=30,'Equivalencia BH-BMPT'!$D$31,IF(J1376=31,'Equivalencia BH-BMPT'!$D$32,IF(J1376=32,'Equivalencia BH-BMPT'!$D$33,IF(J1376=33,'Equivalencia BH-BMPT'!$D$34,IF(J1376=34,'Equivalencia BH-BMPT'!$D$35,IF(J1376=35,'Equivalencia BH-BMPT'!$D$36,IF(J1376=36,'Equivalencia BH-BMPT'!$D$37,IF(J1376=37,'Equivalencia BH-BMPT'!$D$38,IF(J1376=38,'Equivalencia BH-BMPT'!#REF!,IF(J1376=39,'Equivalencia BH-BMPT'!$D$40,IF(J1376=40,'Equivalencia BH-BMPT'!$D$41,IF(J1376=41,'Equivalencia BH-BMPT'!$D$42,IF(J1376=42,'Equivalencia BH-BMPT'!$D$43,IF(J1376=43,'Equivalencia BH-BMPT'!$D$44,IF(J1376=44,'Equivalencia BH-BMPT'!$D$45,IF(J1376=45,'Equivalencia BH-BMPT'!$D$46,"No ha seleccionado un número de programa")))))))))))))))))))))))))))))))))))))))))))))</f>
        <v>No ha seleccionado un número de programa</v>
      </c>
      <c r="L1376" s="137"/>
      <c r="M1376" s="135"/>
      <c r="N1376" s="147"/>
      <c r="O1376" s="138"/>
      <c r="P1376" s="139"/>
      <c r="Q1376" s="140"/>
      <c r="R1376" s="140"/>
      <c r="S1376" s="140"/>
      <c r="T1376" s="140">
        <f t="shared" si="102"/>
        <v>0</v>
      </c>
      <c r="U1376" s="140"/>
      <c r="V1376" s="141"/>
      <c r="W1376" s="141"/>
      <c r="X1376" s="141"/>
      <c r="Y1376" s="135"/>
      <c r="Z1376" s="135"/>
      <c r="AA1376" s="142"/>
      <c r="AB1376" s="135"/>
      <c r="AC1376" s="135"/>
      <c r="AD1376" s="135"/>
      <c r="AE1376" s="135"/>
      <c r="AF1376" s="143" t="e">
        <f t="shared" si="103"/>
        <v>#DIV/0!</v>
      </c>
      <c r="AG1376" s="144"/>
      <c r="AH1376" s="144" t="b">
        <f t="shared" si="104"/>
        <v>1</v>
      </c>
    </row>
    <row r="1377" spans="1:34" ht="44.25" customHeight="1" thickBot="1" x14ac:dyDescent="0.3">
      <c r="A1377" s="135"/>
      <c r="B1377" s="135"/>
      <c r="C1377" s="136"/>
      <c r="D1377" s="135"/>
      <c r="E1377" s="136" t="str">
        <f>IF(D1377=1,'Tipo '!$B$2,IF(D1377=2,'Tipo '!$B$3,IF(D1377=3,'Tipo '!$B$4,IF(D1377=4,'Tipo '!$B$5,IF(D1377=5,'Tipo '!$B$6,IF(D1377=6,'Tipo '!$B$7,IF(D1377=7,'Tipo '!$B$8,IF(D1377=8,'Tipo '!$B$9,IF(D1377=9,'Tipo '!$B$10,IF(D1377=10,'Tipo '!$B$11,IF(D1377=11,'Tipo '!$B$12,IF(D1377=12,'Tipo '!$B$13,IF(D1377=13,'Tipo '!$B$14,IF(D1377=14,'Tipo '!$B$15,IF(D1377=15,'Tipo '!$B$16,IF(D1377=16,'Tipo '!$B$17,IF(D1377=17,'Tipo '!$B$18,IF(D1377=18,'Tipo '!$B$19,IF(D1377=19,'Tipo '!$B$20,IF(D1377=20,'Tipo '!$B$21,"No ha seleccionado un tipo de contrato válido"))))))))))))))))))))</f>
        <v>No ha seleccionado un tipo de contrato válido</v>
      </c>
      <c r="F1377" s="136"/>
      <c r="G1377" s="136"/>
      <c r="H1377" s="146"/>
      <c r="I1377" s="146"/>
      <c r="J1377" s="135"/>
      <c r="K1377" s="136" t="str">
        <f>IF(J1377=1,'Equivalencia BH-BMPT'!$D$2,IF(J1377=2,'Equivalencia BH-BMPT'!$D$3,IF(J1377=3,'Equivalencia BH-BMPT'!$D$4,IF(J1377=4,'Equivalencia BH-BMPT'!$D$5,IF(J1377=5,'Equivalencia BH-BMPT'!$D$6,IF(J1377=6,'Equivalencia BH-BMPT'!$D$7,IF(J1377=7,'Equivalencia BH-BMPT'!$D$8,IF(J1377=8,'Equivalencia BH-BMPT'!$D$9,IF(J1377=9,'Equivalencia BH-BMPT'!$D$10,IF(J1377=10,'Equivalencia BH-BMPT'!$D$11,IF(J1377=11,'Equivalencia BH-BMPT'!$D$12,IF(J1377=12,'Equivalencia BH-BMPT'!$D$13,IF(J1377=13,'Equivalencia BH-BMPT'!$D$14,IF(J1377=14,'Equivalencia BH-BMPT'!$D$15,IF(J1377=15,'Equivalencia BH-BMPT'!$D$16,IF(J1377=16,'Equivalencia BH-BMPT'!$D$17,IF(J1377=17,'Equivalencia BH-BMPT'!$D$18,IF(J1377=18,'Equivalencia BH-BMPT'!$D$19,IF(J1377=19,'Equivalencia BH-BMPT'!$D$20,IF(J1377=20,'Equivalencia BH-BMPT'!$D$21,IF(J1377=21,'Equivalencia BH-BMPT'!$D$22,IF(J1377=22,'Equivalencia BH-BMPT'!$D$23,IF(J1377=23,'Equivalencia BH-BMPT'!#REF!,IF(J1377=24,'Equivalencia BH-BMPT'!$D$25,IF(J1377=25,'Equivalencia BH-BMPT'!$D$26,IF(J1377=26,'Equivalencia BH-BMPT'!$D$27,IF(J1377=27,'Equivalencia BH-BMPT'!$D$28,IF(J1377=28,'Equivalencia BH-BMPT'!$D$29,IF(J1377=29,'Equivalencia BH-BMPT'!$D$30,IF(J1377=30,'Equivalencia BH-BMPT'!$D$31,IF(J1377=31,'Equivalencia BH-BMPT'!$D$32,IF(J1377=32,'Equivalencia BH-BMPT'!$D$33,IF(J1377=33,'Equivalencia BH-BMPT'!$D$34,IF(J1377=34,'Equivalencia BH-BMPT'!$D$35,IF(J1377=35,'Equivalencia BH-BMPT'!$D$36,IF(J1377=36,'Equivalencia BH-BMPT'!$D$37,IF(J1377=37,'Equivalencia BH-BMPT'!$D$38,IF(J1377=38,'Equivalencia BH-BMPT'!#REF!,IF(J1377=39,'Equivalencia BH-BMPT'!$D$40,IF(J1377=40,'Equivalencia BH-BMPT'!$D$41,IF(J1377=41,'Equivalencia BH-BMPT'!$D$42,IF(J1377=42,'Equivalencia BH-BMPT'!$D$43,IF(J1377=43,'Equivalencia BH-BMPT'!$D$44,IF(J1377=44,'Equivalencia BH-BMPT'!$D$45,IF(J1377=45,'Equivalencia BH-BMPT'!$D$46,"No ha seleccionado un número de programa")))))))))))))))))))))))))))))))))))))))))))))</f>
        <v>No ha seleccionado un número de programa</v>
      </c>
      <c r="L1377" s="137"/>
      <c r="M1377" s="135"/>
      <c r="N1377" s="147"/>
      <c r="O1377" s="138"/>
      <c r="P1377" s="139"/>
      <c r="Q1377" s="140"/>
      <c r="R1377" s="140"/>
      <c r="S1377" s="140"/>
      <c r="T1377" s="140">
        <f t="shared" si="102"/>
        <v>0</v>
      </c>
      <c r="U1377" s="140"/>
      <c r="V1377" s="141"/>
      <c r="W1377" s="141"/>
      <c r="X1377" s="141"/>
      <c r="Y1377" s="135"/>
      <c r="Z1377" s="135"/>
      <c r="AA1377" s="142"/>
      <c r="AB1377" s="135"/>
      <c r="AC1377" s="135"/>
      <c r="AD1377" s="135"/>
      <c r="AE1377" s="135"/>
      <c r="AF1377" s="143" t="e">
        <f t="shared" si="103"/>
        <v>#DIV/0!</v>
      </c>
      <c r="AG1377" s="144"/>
      <c r="AH1377" s="144" t="b">
        <f t="shared" si="104"/>
        <v>1</v>
      </c>
    </row>
    <row r="1378" spans="1:34" ht="44.25" customHeight="1" thickBot="1" x14ac:dyDescent="0.3">
      <c r="A1378" s="135"/>
      <c r="B1378" s="135"/>
      <c r="C1378" s="136"/>
      <c r="D1378" s="135"/>
      <c r="E1378" s="136" t="str">
        <f>IF(D1378=1,'Tipo '!$B$2,IF(D1378=2,'Tipo '!$B$3,IF(D1378=3,'Tipo '!$B$4,IF(D1378=4,'Tipo '!$B$5,IF(D1378=5,'Tipo '!$B$6,IF(D1378=6,'Tipo '!$B$7,IF(D1378=7,'Tipo '!$B$8,IF(D1378=8,'Tipo '!$B$9,IF(D1378=9,'Tipo '!$B$10,IF(D1378=10,'Tipo '!$B$11,IF(D1378=11,'Tipo '!$B$12,IF(D1378=12,'Tipo '!$B$13,IF(D1378=13,'Tipo '!$B$14,IF(D1378=14,'Tipo '!$B$15,IF(D1378=15,'Tipo '!$B$16,IF(D1378=16,'Tipo '!$B$17,IF(D1378=17,'Tipo '!$B$18,IF(D1378=18,'Tipo '!$B$19,IF(D1378=19,'Tipo '!$B$20,IF(D1378=20,'Tipo '!$B$21,"No ha seleccionado un tipo de contrato válido"))))))))))))))))))))</f>
        <v>No ha seleccionado un tipo de contrato válido</v>
      </c>
      <c r="F1378" s="136"/>
      <c r="G1378" s="136"/>
      <c r="H1378" s="146"/>
      <c r="I1378" s="146"/>
      <c r="J1378" s="135"/>
      <c r="K1378" s="136" t="str">
        <f>IF(J1378=1,'Equivalencia BH-BMPT'!$D$2,IF(J1378=2,'Equivalencia BH-BMPT'!$D$3,IF(J1378=3,'Equivalencia BH-BMPT'!$D$4,IF(J1378=4,'Equivalencia BH-BMPT'!$D$5,IF(J1378=5,'Equivalencia BH-BMPT'!$D$6,IF(J1378=6,'Equivalencia BH-BMPT'!$D$7,IF(J1378=7,'Equivalencia BH-BMPT'!$D$8,IF(J1378=8,'Equivalencia BH-BMPT'!$D$9,IF(J1378=9,'Equivalencia BH-BMPT'!$D$10,IF(J1378=10,'Equivalencia BH-BMPT'!$D$11,IF(J1378=11,'Equivalencia BH-BMPT'!$D$12,IF(J1378=12,'Equivalencia BH-BMPT'!$D$13,IF(J1378=13,'Equivalencia BH-BMPT'!$D$14,IF(J1378=14,'Equivalencia BH-BMPT'!$D$15,IF(J1378=15,'Equivalencia BH-BMPT'!$D$16,IF(J1378=16,'Equivalencia BH-BMPT'!$D$17,IF(J1378=17,'Equivalencia BH-BMPT'!$D$18,IF(J1378=18,'Equivalencia BH-BMPT'!$D$19,IF(J1378=19,'Equivalencia BH-BMPT'!$D$20,IF(J1378=20,'Equivalencia BH-BMPT'!$D$21,IF(J1378=21,'Equivalencia BH-BMPT'!$D$22,IF(J1378=22,'Equivalencia BH-BMPT'!$D$23,IF(J1378=23,'Equivalencia BH-BMPT'!#REF!,IF(J1378=24,'Equivalencia BH-BMPT'!$D$25,IF(J1378=25,'Equivalencia BH-BMPT'!$D$26,IF(J1378=26,'Equivalencia BH-BMPT'!$D$27,IF(J1378=27,'Equivalencia BH-BMPT'!$D$28,IF(J1378=28,'Equivalencia BH-BMPT'!$D$29,IF(J1378=29,'Equivalencia BH-BMPT'!$D$30,IF(J1378=30,'Equivalencia BH-BMPT'!$D$31,IF(J1378=31,'Equivalencia BH-BMPT'!$D$32,IF(J1378=32,'Equivalencia BH-BMPT'!$D$33,IF(J1378=33,'Equivalencia BH-BMPT'!$D$34,IF(J1378=34,'Equivalencia BH-BMPT'!$D$35,IF(J1378=35,'Equivalencia BH-BMPT'!$D$36,IF(J1378=36,'Equivalencia BH-BMPT'!$D$37,IF(J1378=37,'Equivalencia BH-BMPT'!$D$38,IF(J1378=38,'Equivalencia BH-BMPT'!#REF!,IF(J1378=39,'Equivalencia BH-BMPT'!$D$40,IF(J1378=40,'Equivalencia BH-BMPT'!$D$41,IF(J1378=41,'Equivalencia BH-BMPT'!$D$42,IF(J1378=42,'Equivalencia BH-BMPT'!$D$43,IF(J1378=43,'Equivalencia BH-BMPT'!$D$44,IF(J1378=44,'Equivalencia BH-BMPT'!$D$45,IF(J1378=45,'Equivalencia BH-BMPT'!$D$46,"No ha seleccionado un número de programa")))))))))))))))))))))))))))))))))))))))))))))</f>
        <v>No ha seleccionado un número de programa</v>
      </c>
      <c r="L1378" s="137"/>
      <c r="M1378" s="135"/>
      <c r="N1378" s="147"/>
      <c r="O1378" s="138"/>
      <c r="P1378" s="139"/>
      <c r="Q1378" s="140"/>
      <c r="R1378" s="140"/>
      <c r="S1378" s="140"/>
      <c r="T1378" s="140">
        <f t="shared" si="102"/>
        <v>0</v>
      </c>
      <c r="U1378" s="140"/>
      <c r="V1378" s="141"/>
      <c r="W1378" s="141"/>
      <c r="X1378" s="141"/>
      <c r="Y1378" s="135"/>
      <c r="Z1378" s="135"/>
      <c r="AA1378" s="142"/>
      <c r="AB1378" s="135"/>
      <c r="AC1378" s="135"/>
      <c r="AD1378" s="135"/>
      <c r="AE1378" s="135"/>
      <c r="AF1378" s="143" t="e">
        <f t="shared" si="103"/>
        <v>#DIV/0!</v>
      </c>
      <c r="AG1378" s="144"/>
      <c r="AH1378" s="144" t="b">
        <f t="shared" si="104"/>
        <v>1</v>
      </c>
    </row>
    <row r="1379" spans="1:34" ht="44.25" customHeight="1" thickBot="1" x14ac:dyDescent="0.3">
      <c r="A1379" s="135"/>
      <c r="B1379" s="135"/>
      <c r="C1379" s="136"/>
      <c r="D1379" s="135"/>
      <c r="E1379" s="136" t="str">
        <f>IF(D1379=1,'Tipo '!$B$2,IF(D1379=2,'Tipo '!$B$3,IF(D1379=3,'Tipo '!$B$4,IF(D1379=4,'Tipo '!$B$5,IF(D1379=5,'Tipo '!$B$6,IF(D1379=6,'Tipo '!$B$7,IF(D1379=7,'Tipo '!$B$8,IF(D1379=8,'Tipo '!$B$9,IF(D1379=9,'Tipo '!$B$10,IF(D1379=10,'Tipo '!$B$11,IF(D1379=11,'Tipo '!$B$12,IF(D1379=12,'Tipo '!$B$13,IF(D1379=13,'Tipo '!$B$14,IF(D1379=14,'Tipo '!$B$15,IF(D1379=15,'Tipo '!$B$16,IF(D1379=16,'Tipo '!$B$17,IF(D1379=17,'Tipo '!$B$18,IF(D1379=18,'Tipo '!$B$19,IF(D1379=19,'Tipo '!$B$20,IF(D1379=20,'Tipo '!$B$21,"No ha seleccionado un tipo de contrato válido"))))))))))))))))))))</f>
        <v>No ha seleccionado un tipo de contrato válido</v>
      </c>
      <c r="F1379" s="136"/>
      <c r="G1379" s="136"/>
      <c r="H1379" s="146"/>
      <c r="I1379" s="146"/>
      <c r="J1379" s="135"/>
      <c r="K1379" s="136" t="str">
        <f>IF(J1379=1,'Equivalencia BH-BMPT'!$D$2,IF(J1379=2,'Equivalencia BH-BMPT'!$D$3,IF(J1379=3,'Equivalencia BH-BMPT'!$D$4,IF(J1379=4,'Equivalencia BH-BMPT'!$D$5,IF(J1379=5,'Equivalencia BH-BMPT'!$D$6,IF(J1379=6,'Equivalencia BH-BMPT'!$D$7,IF(J1379=7,'Equivalencia BH-BMPT'!$D$8,IF(J1379=8,'Equivalencia BH-BMPT'!$D$9,IF(J1379=9,'Equivalencia BH-BMPT'!$D$10,IF(J1379=10,'Equivalencia BH-BMPT'!$D$11,IF(J1379=11,'Equivalencia BH-BMPT'!$D$12,IF(J1379=12,'Equivalencia BH-BMPT'!$D$13,IF(J1379=13,'Equivalencia BH-BMPT'!$D$14,IF(J1379=14,'Equivalencia BH-BMPT'!$D$15,IF(J1379=15,'Equivalencia BH-BMPT'!$D$16,IF(J1379=16,'Equivalencia BH-BMPT'!$D$17,IF(J1379=17,'Equivalencia BH-BMPT'!$D$18,IF(J1379=18,'Equivalencia BH-BMPT'!$D$19,IF(J1379=19,'Equivalencia BH-BMPT'!$D$20,IF(J1379=20,'Equivalencia BH-BMPT'!$D$21,IF(J1379=21,'Equivalencia BH-BMPT'!$D$22,IF(J1379=22,'Equivalencia BH-BMPT'!$D$23,IF(J1379=23,'Equivalencia BH-BMPT'!#REF!,IF(J1379=24,'Equivalencia BH-BMPT'!$D$25,IF(J1379=25,'Equivalencia BH-BMPT'!$D$26,IF(J1379=26,'Equivalencia BH-BMPT'!$D$27,IF(J1379=27,'Equivalencia BH-BMPT'!$D$28,IF(J1379=28,'Equivalencia BH-BMPT'!$D$29,IF(J1379=29,'Equivalencia BH-BMPT'!$D$30,IF(J1379=30,'Equivalencia BH-BMPT'!$D$31,IF(J1379=31,'Equivalencia BH-BMPT'!$D$32,IF(J1379=32,'Equivalencia BH-BMPT'!$D$33,IF(J1379=33,'Equivalencia BH-BMPT'!$D$34,IF(J1379=34,'Equivalencia BH-BMPT'!$D$35,IF(J1379=35,'Equivalencia BH-BMPT'!$D$36,IF(J1379=36,'Equivalencia BH-BMPT'!$D$37,IF(J1379=37,'Equivalencia BH-BMPT'!$D$38,IF(J1379=38,'Equivalencia BH-BMPT'!#REF!,IF(J1379=39,'Equivalencia BH-BMPT'!$D$40,IF(J1379=40,'Equivalencia BH-BMPT'!$D$41,IF(J1379=41,'Equivalencia BH-BMPT'!$D$42,IF(J1379=42,'Equivalencia BH-BMPT'!$D$43,IF(J1379=43,'Equivalencia BH-BMPT'!$D$44,IF(J1379=44,'Equivalencia BH-BMPT'!$D$45,IF(J1379=45,'Equivalencia BH-BMPT'!$D$46,"No ha seleccionado un número de programa")))))))))))))))))))))))))))))))))))))))))))))</f>
        <v>No ha seleccionado un número de programa</v>
      </c>
      <c r="L1379" s="137"/>
      <c r="M1379" s="135"/>
      <c r="N1379" s="147"/>
      <c r="O1379" s="138"/>
      <c r="P1379" s="139"/>
      <c r="Q1379" s="140"/>
      <c r="R1379" s="140"/>
      <c r="S1379" s="140"/>
      <c r="T1379" s="140">
        <f t="shared" si="102"/>
        <v>0</v>
      </c>
      <c r="U1379" s="140"/>
      <c r="V1379" s="141"/>
      <c r="W1379" s="141"/>
      <c r="X1379" s="141"/>
      <c r="Y1379" s="135"/>
      <c r="Z1379" s="135"/>
      <c r="AA1379" s="142"/>
      <c r="AB1379" s="135"/>
      <c r="AC1379" s="135"/>
      <c r="AD1379" s="135"/>
      <c r="AE1379" s="135"/>
      <c r="AF1379" s="143" t="e">
        <f t="shared" si="103"/>
        <v>#DIV/0!</v>
      </c>
      <c r="AG1379" s="144"/>
      <c r="AH1379" s="144" t="b">
        <f t="shared" si="104"/>
        <v>1</v>
      </c>
    </row>
    <row r="1380" spans="1:34" ht="44.25" customHeight="1" thickBot="1" x14ac:dyDescent="0.3">
      <c r="A1380" s="135"/>
      <c r="B1380" s="135"/>
      <c r="C1380" s="136"/>
      <c r="D1380" s="135"/>
      <c r="E1380" s="136" t="str">
        <f>IF(D1380=1,'Tipo '!$B$2,IF(D1380=2,'Tipo '!$B$3,IF(D1380=3,'Tipo '!$B$4,IF(D1380=4,'Tipo '!$B$5,IF(D1380=5,'Tipo '!$B$6,IF(D1380=6,'Tipo '!$B$7,IF(D1380=7,'Tipo '!$B$8,IF(D1380=8,'Tipo '!$B$9,IF(D1380=9,'Tipo '!$B$10,IF(D1380=10,'Tipo '!$B$11,IF(D1380=11,'Tipo '!$B$12,IF(D1380=12,'Tipo '!$B$13,IF(D1380=13,'Tipo '!$B$14,IF(D1380=14,'Tipo '!$B$15,IF(D1380=15,'Tipo '!$B$16,IF(D1380=16,'Tipo '!$B$17,IF(D1380=17,'Tipo '!$B$18,IF(D1380=18,'Tipo '!$B$19,IF(D1380=19,'Tipo '!$B$20,IF(D1380=20,'Tipo '!$B$21,"No ha seleccionado un tipo de contrato válido"))))))))))))))))))))</f>
        <v>No ha seleccionado un tipo de contrato válido</v>
      </c>
      <c r="F1380" s="136"/>
      <c r="G1380" s="136"/>
      <c r="H1380" s="146"/>
      <c r="I1380" s="146"/>
      <c r="J1380" s="135"/>
      <c r="K1380" s="136" t="str">
        <f>IF(J1380=1,'Equivalencia BH-BMPT'!$D$2,IF(J1380=2,'Equivalencia BH-BMPT'!$D$3,IF(J1380=3,'Equivalencia BH-BMPT'!$D$4,IF(J1380=4,'Equivalencia BH-BMPT'!$D$5,IF(J1380=5,'Equivalencia BH-BMPT'!$D$6,IF(J1380=6,'Equivalencia BH-BMPT'!$D$7,IF(J1380=7,'Equivalencia BH-BMPT'!$D$8,IF(J1380=8,'Equivalencia BH-BMPT'!$D$9,IF(J1380=9,'Equivalencia BH-BMPT'!$D$10,IF(J1380=10,'Equivalencia BH-BMPT'!$D$11,IF(J1380=11,'Equivalencia BH-BMPT'!$D$12,IF(J1380=12,'Equivalencia BH-BMPT'!$D$13,IF(J1380=13,'Equivalencia BH-BMPT'!$D$14,IF(J1380=14,'Equivalencia BH-BMPT'!$D$15,IF(J1380=15,'Equivalencia BH-BMPT'!$D$16,IF(J1380=16,'Equivalencia BH-BMPT'!$D$17,IF(J1380=17,'Equivalencia BH-BMPT'!$D$18,IF(J1380=18,'Equivalencia BH-BMPT'!$D$19,IF(J1380=19,'Equivalencia BH-BMPT'!$D$20,IF(J1380=20,'Equivalencia BH-BMPT'!$D$21,IF(J1380=21,'Equivalencia BH-BMPT'!$D$22,IF(J1380=22,'Equivalencia BH-BMPT'!$D$23,IF(J1380=23,'Equivalencia BH-BMPT'!#REF!,IF(J1380=24,'Equivalencia BH-BMPT'!$D$25,IF(J1380=25,'Equivalencia BH-BMPT'!$D$26,IF(J1380=26,'Equivalencia BH-BMPT'!$D$27,IF(J1380=27,'Equivalencia BH-BMPT'!$D$28,IF(J1380=28,'Equivalencia BH-BMPT'!$D$29,IF(J1380=29,'Equivalencia BH-BMPT'!$D$30,IF(J1380=30,'Equivalencia BH-BMPT'!$D$31,IF(J1380=31,'Equivalencia BH-BMPT'!$D$32,IF(J1380=32,'Equivalencia BH-BMPT'!$D$33,IF(J1380=33,'Equivalencia BH-BMPT'!$D$34,IF(J1380=34,'Equivalencia BH-BMPT'!$D$35,IF(J1380=35,'Equivalencia BH-BMPT'!$D$36,IF(J1380=36,'Equivalencia BH-BMPT'!$D$37,IF(J1380=37,'Equivalencia BH-BMPT'!$D$38,IF(J1380=38,'Equivalencia BH-BMPT'!#REF!,IF(J1380=39,'Equivalencia BH-BMPT'!$D$40,IF(J1380=40,'Equivalencia BH-BMPT'!$D$41,IF(J1380=41,'Equivalencia BH-BMPT'!$D$42,IF(J1380=42,'Equivalencia BH-BMPT'!$D$43,IF(J1380=43,'Equivalencia BH-BMPT'!$D$44,IF(J1380=44,'Equivalencia BH-BMPT'!$D$45,IF(J1380=45,'Equivalencia BH-BMPT'!$D$46,"No ha seleccionado un número de programa")))))))))))))))))))))))))))))))))))))))))))))</f>
        <v>No ha seleccionado un número de programa</v>
      </c>
      <c r="L1380" s="137"/>
      <c r="M1380" s="135"/>
      <c r="N1380" s="147"/>
      <c r="O1380" s="138"/>
      <c r="P1380" s="139"/>
      <c r="Q1380" s="140"/>
      <c r="R1380" s="140"/>
      <c r="S1380" s="140"/>
      <c r="T1380" s="140">
        <f t="shared" si="102"/>
        <v>0</v>
      </c>
      <c r="U1380" s="140"/>
      <c r="V1380" s="141"/>
      <c r="W1380" s="141"/>
      <c r="X1380" s="141"/>
      <c r="Y1380" s="135"/>
      <c r="Z1380" s="135"/>
      <c r="AA1380" s="142"/>
      <c r="AB1380" s="135"/>
      <c r="AC1380" s="135"/>
      <c r="AD1380" s="135"/>
      <c r="AE1380" s="135"/>
      <c r="AF1380" s="143" t="e">
        <f t="shared" si="103"/>
        <v>#DIV/0!</v>
      </c>
      <c r="AG1380" s="144"/>
      <c r="AH1380" s="144" t="b">
        <f t="shared" si="104"/>
        <v>1</v>
      </c>
    </row>
    <row r="1381" spans="1:34" ht="44.25" customHeight="1" thickBot="1" x14ac:dyDescent="0.3">
      <c r="A1381" s="135"/>
      <c r="B1381" s="135"/>
      <c r="C1381" s="136"/>
      <c r="D1381" s="135"/>
      <c r="E1381" s="136" t="str">
        <f>IF(D1381=1,'Tipo '!$B$2,IF(D1381=2,'Tipo '!$B$3,IF(D1381=3,'Tipo '!$B$4,IF(D1381=4,'Tipo '!$B$5,IF(D1381=5,'Tipo '!$B$6,IF(D1381=6,'Tipo '!$B$7,IF(D1381=7,'Tipo '!$B$8,IF(D1381=8,'Tipo '!$B$9,IF(D1381=9,'Tipo '!$B$10,IF(D1381=10,'Tipo '!$B$11,IF(D1381=11,'Tipo '!$B$12,IF(D1381=12,'Tipo '!$B$13,IF(D1381=13,'Tipo '!$B$14,IF(D1381=14,'Tipo '!$B$15,IF(D1381=15,'Tipo '!$B$16,IF(D1381=16,'Tipo '!$B$17,IF(D1381=17,'Tipo '!$B$18,IF(D1381=18,'Tipo '!$B$19,IF(D1381=19,'Tipo '!$B$20,IF(D1381=20,'Tipo '!$B$21,"No ha seleccionado un tipo de contrato válido"))))))))))))))))))))</f>
        <v>No ha seleccionado un tipo de contrato válido</v>
      </c>
      <c r="F1381" s="136"/>
      <c r="G1381" s="136"/>
      <c r="H1381" s="146"/>
      <c r="I1381" s="146"/>
      <c r="J1381" s="135"/>
      <c r="K1381" s="136" t="str">
        <f>IF(J1381=1,'Equivalencia BH-BMPT'!$D$2,IF(J1381=2,'Equivalencia BH-BMPT'!$D$3,IF(J1381=3,'Equivalencia BH-BMPT'!$D$4,IF(J1381=4,'Equivalencia BH-BMPT'!$D$5,IF(J1381=5,'Equivalencia BH-BMPT'!$D$6,IF(J1381=6,'Equivalencia BH-BMPT'!$D$7,IF(J1381=7,'Equivalencia BH-BMPT'!$D$8,IF(J1381=8,'Equivalencia BH-BMPT'!$D$9,IF(J1381=9,'Equivalencia BH-BMPT'!$D$10,IF(J1381=10,'Equivalencia BH-BMPT'!$D$11,IF(J1381=11,'Equivalencia BH-BMPT'!$D$12,IF(J1381=12,'Equivalencia BH-BMPT'!$D$13,IF(J1381=13,'Equivalencia BH-BMPT'!$D$14,IF(J1381=14,'Equivalencia BH-BMPT'!$D$15,IF(J1381=15,'Equivalencia BH-BMPT'!$D$16,IF(J1381=16,'Equivalencia BH-BMPT'!$D$17,IF(J1381=17,'Equivalencia BH-BMPT'!$D$18,IF(J1381=18,'Equivalencia BH-BMPT'!$D$19,IF(J1381=19,'Equivalencia BH-BMPT'!$D$20,IF(J1381=20,'Equivalencia BH-BMPT'!$D$21,IF(J1381=21,'Equivalencia BH-BMPT'!$D$22,IF(J1381=22,'Equivalencia BH-BMPT'!$D$23,IF(J1381=23,'Equivalencia BH-BMPT'!#REF!,IF(J1381=24,'Equivalencia BH-BMPT'!$D$25,IF(J1381=25,'Equivalencia BH-BMPT'!$D$26,IF(J1381=26,'Equivalencia BH-BMPT'!$D$27,IF(J1381=27,'Equivalencia BH-BMPT'!$D$28,IF(J1381=28,'Equivalencia BH-BMPT'!$D$29,IF(J1381=29,'Equivalencia BH-BMPT'!$D$30,IF(J1381=30,'Equivalencia BH-BMPT'!$D$31,IF(J1381=31,'Equivalencia BH-BMPT'!$D$32,IF(J1381=32,'Equivalencia BH-BMPT'!$D$33,IF(J1381=33,'Equivalencia BH-BMPT'!$D$34,IF(J1381=34,'Equivalencia BH-BMPT'!$D$35,IF(J1381=35,'Equivalencia BH-BMPT'!$D$36,IF(J1381=36,'Equivalencia BH-BMPT'!$D$37,IF(J1381=37,'Equivalencia BH-BMPT'!$D$38,IF(J1381=38,'Equivalencia BH-BMPT'!#REF!,IF(J1381=39,'Equivalencia BH-BMPT'!$D$40,IF(J1381=40,'Equivalencia BH-BMPT'!$D$41,IF(J1381=41,'Equivalencia BH-BMPT'!$D$42,IF(J1381=42,'Equivalencia BH-BMPT'!$D$43,IF(J1381=43,'Equivalencia BH-BMPT'!$D$44,IF(J1381=44,'Equivalencia BH-BMPT'!$D$45,IF(J1381=45,'Equivalencia BH-BMPT'!$D$46,"No ha seleccionado un número de programa")))))))))))))))))))))))))))))))))))))))))))))</f>
        <v>No ha seleccionado un número de programa</v>
      </c>
      <c r="L1381" s="137"/>
      <c r="M1381" s="135"/>
      <c r="N1381" s="147"/>
      <c r="O1381" s="138"/>
      <c r="P1381" s="139"/>
      <c r="Q1381" s="140"/>
      <c r="R1381" s="140"/>
      <c r="S1381" s="140"/>
      <c r="T1381" s="140">
        <f t="shared" si="102"/>
        <v>0</v>
      </c>
      <c r="U1381" s="140"/>
      <c r="V1381" s="141"/>
      <c r="W1381" s="141"/>
      <c r="X1381" s="141"/>
      <c r="Y1381" s="135"/>
      <c r="Z1381" s="135"/>
      <c r="AA1381" s="142"/>
      <c r="AB1381" s="135"/>
      <c r="AC1381" s="135"/>
      <c r="AD1381" s="135"/>
      <c r="AE1381" s="135"/>
      <c r="AF1381" s="143" t="e">
        <f t="shared" si="103"/>
        <v>#DIV/0!</v>
      </c>
      <c r="AG1381" s="144"/>
      <c r="AH1381" s="144" t="b">
        <f t="shared" si="104"/>
        <v>1</v>
      </c>
    </row>
    <row r="1382" spans="1:34" ht="44.25" customHeight="1" thickBot="1" x14ac:dyDescent="0.3">
      <c r="A1382" s="135"/>
      <c r="B1382" s="135"/>
      <c r="C1382" s="136"/>
      <c r="D1382" s="135"/>
      <c r="E1382" s="136" t="str">
        <f>IF(D1382=1,'Tipo '!$B$2,IF(D1382=2,'Tipo '!$B$3,IF(D1382=3,'Tipo '!$B$4,IF(D1382=4,'Tipo '!$B$5,IF(D1382=5,'Tipo '!$B$6,IF(D1382=6,'Tipo '!$B$7,IF(D1382=7,'Tipo '!$B$8,IF(D1382=8,'Tipo '!$B$9,IF(D1382=9,'Tipo '!$B$10,IF(D1382=10,'Tipo '!$B$11,IF(D1382=11,'Tipo '!$B$12,IF(D1382=12,'Tipo '!$B$13,IF(D1382=13,'Tipo '!$B$14,IF(D1382=14,'Tipo '!$B$15,IF(D1382=15,'Tipo '!$B$16,IF(D1382=16,'Tipo '!$B$17,IF(D1382=17,'Tipo '!$B$18,IF(D1382=18,'Tipo '!$B$19,IF(D1382=19,'Tipo '!$B$20,IF(D1382=20,'Tipo '!$B$21,"No ha seleccionado un tipo de contrato válido"))))))))))))))))))))</f>
        <v>No ha seleccionado un tipo de contrato válido</v>
      </c>
      <c r="F1382" s="136"/>
      <c r="G1382" s="136"/>
      <c r="H1382" s="146"/>
      <c r="I1382" s="146"/>
      <c r="J1382" s="135"/>
      <c r="K1382" s="136" t="str">
        <f>IF(J1382=1,'Equivalencia BH-BMPT'!$D$2,IF(J1382=2,'Equivalencia BH-BMPT'!$D$3,IF(J1382=3,'Equivalencia BH-BMPT'!$D$4,IF(J1382=4,'Equivalencia BH-BMPT'!$D$5,IF(J1382=5,'Equivalencia BH-BMPT'!$D$6,IF(J1382=6,'Equivalencia BH-BMPT'!$D$7,IF(J1382=7,'Equivalencia BH-BMPT'!$D$8,IF(J1382=8,'Equivalencia BH-BMPT'!$D$9,IF(J1382=9,'Equivalencia BH-BMPT'!$D$10,IF(J1382=10,'Equivalencia BH-BMPT'!$D$11,IF(J1382=11,'Equivalencia BH-BMPT'!$D$12,IF(J1382=12,'Equivalencia BH-BMPT'!$D$13,IF(J1382=13,'Equivalencia BH-BMPT'!$D$14,IF(J1382=14,'Equivalencia BH-BMPT'!$D$15,IF(J1382=15,'Equivalencia BH-BMPT'!$D$16,IF(J1382=16,'Equivalencia BH-BMPT'!$D$17,IF(J1382=17,'Equivalencia BH-BMPT'!$D$18,IF(J1382=18,'Equivalencia BH-BMPT'!$D$19,IF(J1382=19,'Equivalencia BH-BMPT'!$D$20,IF(J1382=20,'Equivalencia BH-BMPT'!$D$21,IF(J1382=21,'Equivalencia BH-BMPT'!$D$22,IF(J1382=22,'Equivalencia BH-BMPT'!$D$23,IF(J1382=23,'Equivalencia BH-BMPT'!#REF!,IF(J1382=24,'Equivalencia BH-BMPT'!$D$25,IF(J1382=25,'Equivalencia BH-BMPT'!$D$26,IF(J1382=26,'Equivalencia BH-BMPT'!$D$27,IF(J1382=27,'Equivalencia BH-BMPT'!$D$28,IF(J1382=28,'Equivalencia BH-BMPT'!$D$29,IF(J1382=29,'Equivalencia BH-BMPT'!$D$30,IF(J1382=30,'Equivalencia BH-BMPT'!$D$31,IF(J1382=31,'Equivalencia BH-BMPT'!$D$32,IF(J1382=32,'Equivalencia BH-BMPT'!$D$33,IF(J1382=33,'Equivalencia BH-BMPT'!$D$34,IF(J1382=34,'Equivalencia BH-BMPT'!$D$35,IF(J1382=35,'Equivalencia BH-BMPT'!$D$36,IF(J1382=36,'Equivalencia BH-BMPT'!$D$37,IF(J1382=37,'Equivalencia BH-BMPT'!$D$38,IF(J1382=38,'Equivalencia BH-BMPT'!#REF!,IF(J1382=39,'Equivalencia BH-BMPT'!$D$40,IF(J1382=40,'Equivalencia BH-BMPT'!$D$41,IF(J1382=41,'Equivalencia BH-BMPT'!$D$42,IF(J1382=42,'Equivalencia BH-BMPT'!$D$43,IF(J1382=43,'Equivalencia BH-BMPT'!$D$44,IF(J1382=44,'Equivalencia BH-BMPT'!$D$45,IF(J1382=45,'Equivalencia BH-BMPT'!$D$46,"No ha seleccionado un número de programa")))))))))))))))))))))))))))))))))))))))))))))</f>
        <v>No ha seleccionado un número de programa</v>
      </c>
      <c r="L1382" s="137"/>
      <c r="M1382" s="135"/>
      <c r="N1382" s="147"/>
      <c r="O1382" s="138"/>
      <c r="P1382" s="139"/>
      <c r="Q1382" s="140"/>
      <c r="R1382" s="140"/>
      <c r="S1382" s="140"/>
      <c r="T1382" s="140">
        <f t="shared" ref="T1382:T1439" si="105">O1382+Q1382+S1382</f>
        <v>0</v>
      </c>
      <c r="U1382" s="140"/>
      <c r="V1382" s="141"/>
      <c r="W1382" s="141"/>
      <c r="X1382" s="141"/>
      <c r="Y1382" s="135"/>
      <c r="Z1382" s="135"/>
      <c r="AA1382" s="142"/>
      <c r="AB1382" s="135"/>
      <c r="AC1382" s="135"/>
      <c r="AD1382" s="135"/>
      <c r="AE1382" s="135"/>
      <c r="AF1382" s="143" t="e">
        <f t="shared" ref="AF1382:AF1439" si="106">SUM(U1382/T1382)</f>
        <v>#DIV/0!</v>
      </c>
      <c r="AG1382" s="144"/>
      <c r="AH1382" s="144" t="b">
        <f t="shared" ref="AH1382:AH1439" si="107">IF(I1382="Funcionamiento",J1382=0,J1382="")</f>
        <v>1</v>
      </c>
    </row>
    <row r="1383" spans="1:34" ht="44.25" customHeight="1" thickBot="1" x14ac:dyDescent="0.3">
      <c r="A1383" s="135"/>
      <c r="B1383" s="135"/>
      <c r="C1383" s="136"/>
      <c r="D1383" s="135"/>
      <c r="E1383" s="136" t="str">
        <f>IF(D1383=1,'Tipo '!$B$2,IF(D1383=2,'Tipo '!$B$3,IF(D1383=3,'Tipo '!$B$4,IF(D1383=4,'Tipo '!$B$5,IF(D1383=5,'Tipo '!$B$6,IF(D1383=6,'Tipo '!$B$7,IF(D1383=7,'Tipo '!$B$8,IF(D1383=8,'Tipo '!$B$9,IF(D1383=9,'Tipo '!$B$10,IF(D1383=10,'Tipo '!$B$11,IF(D1383=11,'Tipo '!$B$12,IF(D1383=12,'Tipo '!$B$13,IF(D1383=13,'Tipo '!$B$14,IF(D1383=14,'Tipo '!$B$15,IF(D1383=15,'Tipo '!$B$16,IF(D1383=16,'Tipo '!$B$17,IF(D1383=17,'Tipo '!$B$18,IF(D1383=18,'Tipo '!$B$19,IF(D1383=19,'Tipo '!$B$20,IF(D1383=20,'Tipo '!$B$21,"No ha seleccionado un tipo de contrato válido"))))))))))))))))))))</f>
        <v>No ha seleccionado un tipo de contrato válido</v>
      </c>
      <c r="F1383" s="136"/>
      <c r="G1383" s="136"/>
      <c r="H1383" s="146"/>
      <c r="I1383" s="146"/>
      <c r="J1383" s="135"/>
      <c r="K1383" s="136" t="str">
        <f>IF(J1383=1,'Equivalencia BH-BMPT'!$D$2,IF(J1383=2,'Equivalencia BH-BMPT'!$D$3,IF(J1383=3,'Equivalencia BH-BMPT'!$D$4,IF(J1383=4,'Equivalencia BH-BMPT'!$D$5,IF(J1383=5,'Equivalencia BH-BMPT'!$D$6,IF(J1383=6,'Equivalencia BH-BMPT'!$D$7,IF(J1383=7,'Equivalencia BH-BMPT'!$D$8,IF(J1383=8,'Equivalencia BH-BMPT'!$D$9,IF(J1383=9,'Equivalencia BH-BMPT'!$D$10,IF(J1383=10,'Equivalencia BH-BMPT'!$D$11,IF(J1383=11,'Equivalencia BH-BMPT'!$D$12,IF(J1383=12,'Equivalencia BH-BMPT'!$D$13,IF(J1383=13,'Equivalencia BH-BMPT'!$D$14,IF(J1383=14,'Equivalencia BH-BMPT'!$D$15,IF(J1383=15,'Equivalencia BH-BMPT'!$D$16,IF(J1383=16,'Equivalencia BH-BMPT'!$D$17,IF(J1383=17,'Equivalencia BH-BMPT'!$D$18,IF(J1383=18,'Equivalencia BH-BMPT'!$D$19,IF(J1383=19,'Equivalencia BH-BMPT'!$D$20,IF(J1383=20,'Equivalencia BH-BMPT'!$D$21,IF(J1383=21,'Equivalencia BH-BMPT'!$D$22,IF(J1383=22,'Equivalencia BH-BMPT'!$D$23,IF(J1383=23,'Equivalencia BH-BMPT'!#REF!,IF(J1383=24,'Equivalencia BH-BMPT'!$D$25,IF(J1383=25,'Equivalencia BH-BMPT'!$D$26,IF(J1383=26,'Equivalencia BH-BMPT'!$D$27,IF(J1383=27,'Equivalencia BH-BMPT'!$D$28,IF(J1383=28,'Equivalencia BH-BMPT'!$D$29,IF(J1383=29,'Equivalencia BH-BMPT'!$D$30,IF(J1383=30,'Equivalencia BH-BMPT'!$D$31,IF(J1383=31,'Equivalencia BH-BMPT'!$D$32,IF(J1383=32,'Equivalencia BH-BMPT'!$D$33,IF(J1383=33,'Equivalencia BH-BMPT'!$D$34,IF(J1383=34,'Equivalencia BH-BMPT'!$D$35,IF(J1383=35,'Equivalencia BH-BMPT'!$D$36,IF(J1383=36,'Equivalencia BH-BMPT'!$D$37,IF(J1383=37,'Equivalencia BH-BMPT'!$D$38,IF(J1383=38,'Equivalencia BH-BMPT'!#REF!,IF(J1383=39,'Equivalencia BH-BMPT'!$D$40,IF(J1383=40,'Equivalencia BH-BMPT'!$D$41,IF(J1383=41,'Equivalencia BH-BMPT'!$D$42,IF(J1383=42,'Equivalencia BH-BMPT'!$D$43,IF(J1383=43,'Equivalencia BH-BMPT'!$D$44,IF(J1383=44,'Equivalencia BH-BMPT'!$D$45,IF(J1383=45,'Equivalencia BH-BMPT'!$D$46,"No ha seleccionado un número de programa")))))))))))))))))))))))))))))))))))))))))))))</f>
        <v>No ha seleccionado un número de programa</v>
      </c>
      <c r="L1383" s="137"/>
      <c r="M1383" s="135"/>
      <c r="N1383" s="147"/>
      <c r="O1383" s="138"/>
      <c r="P1383" s="139"/>
      <c r="Q1383" s="140"/>
      <c r="R1383" s="140"/>
      <c r="S1383" s="140"/>
      <c r="T1383" s="140">
        <f t="shared" si="105"/>
        <v>0</v>
      </c>
      <c r="U1383" s="140"/>
      <c r="V1383" s="141"/>
      <c r="W1383" s="141"/>
      <c r="X1383" s="141"/>
      <c r="Y1383" s="135"/>
      <c r="Z1383" s="135"/>
      <c r="AA1383" s="142"/>
      <c r="AB1383" s="135"/>
      <c r="AC1383" s="135"/>
      <c r="AD1383" s="135"/>
      <c r="AE1383" s="135"/>
      <c r="AF1383" s="143" t="e">
        <f t="shared" si="106"/>
        <v>#DIV/0!</v>
      </c>
      <c r="AG1383" s="144"/>
      <c r="AH1383" s="144" t="b">
        <f t="shared" si="107"/>
        <v>1</v>
      </c>
    </row>
    <row r="1384" spans="1:34" ht="44.25" customHeight="1" thickBot="1" x14ac:dyDescent="0.3">
      <c r="A1384" s="135"/>
      <c r="B1384" s="135"/>
      <c r="C1384" s="136"/>
      <c r="D1384" s="135"/>
      <c r="E1384" s="136" t="str">
        <f>IF(D1384=1,'Tipo '!$B$2,IF(D1384=2,'Tipo '!$B$3,IF(D1384=3,'Tipo '!$B$4,IF(D1384=4,'Tipo '!$B$5,IF(D1384=5,'Tipo '!$B$6,IF(D1384=6,'Tipo '!$B$7,IF(D1384=7,'Tipo '!$B$8,IF(D1384=8,'Tipo '!$B$9,IF(D1384=9,'Tipo '!$B$10,IF(D1384=10,'Tipo '!$B$11,IF(D1384=11,'Tipo '!$B$12,IF(D1384=12,'Tipo '!$B$13,IF(D1384=13,'Tipo '!$B$14,IF(D1384=14,'Tipo '!$B$15,IF(D1384=15,'Tipo '!$B$16,IF(D1384=16,'Tipo '!$B$17,IF(D1384=17,'Tipo '!$B$18,IF(D1384=18,'Tipo '!$B$19,IF(D1384=19,'Tipo '!$B$20,IF(D1384=20,'Tipo '!$B$21,"No ha seleccionado un tipo de contrato válido"))))))))))))))))))))</f>
        <v>No ha seleccionado un tipo de contrato válido</v>
      </c>
      <c r="F1384" s="136"/>
      <c r="G1384" s="136"/>
      <c r="H1384" s="146"/>
      <c r="I1384" s="146"/>
      <c r="J1384" s="135"/>
      <c r="K1384" s="136" t="str">
        <f>IF(J1384=1,'Equivalencia BH-BMPT'!$D$2,IF(J1384=2,'Equivalencia BH-BMPT'!$D$3,IF(J1384=3,'Equivalencia BH-BMPT'!$D$4,IF(J1384=4,'Equivalencia BH-BMPT'!$D$5,IF(J1384=5,'Equivalencia BH-BMPT'!$D$6,IF(J1384=6,'Equivalencia BH-BMPT'!$D$7,IF(J1384=7,'Equivalencia BH-BMPT'!$D$8,IF(J1384=8,'Equivalencia BH-BMPT'!$D$9,IF(J1384=9,'Equivalencia BH-BMPT'!$D$10,IF(J1384=10,'Equivalencia BH-BMPT'!$D$11,IF(J1384=11,'Equivalencia BH-BMPT'!$D$12,IF(J1384=12,'Equivalencia BH-BMPT'!$D$13,IF(J1384=13,'Equivalencia BH-BMPT'!$D$14,IF(J1384=14,'Equivalencia BH-BMPT'!$D$15,IF(J1384=15,'Equivalencia BH-BMPT'!$D$16,IF(J1384=16,'Equivalencia BH-BMPT'!$D$17,IF(J1384=17,'Equivalencia BH-BMPT'!$D$18,IF(J1384=18,'Equivalencia BH-BMPT'!$D$19,IF(J1384=19,'Equivalencia BH-BMPT'!$D$20,IF(J1384=20,'Equivalencia BH-BMPT'!$D$21,IF(J1384=21,'Equivalencia BH-BMPT'!$D$22,IF(J1384=22,'Equivalencia BH-BMPT'!$D$23,IF(J1384=23,'Equivalencia BH-BMPT'!#REF!,IF(J1384=24,'Equivalencia BH-BMPT'!$D$25,IF(J1384=25,'Equivalencia BH-BMPT'!$D$26,IF(J1384=26,'Equivalencia BH-BMPT'!$D$27,IF(J1384=27,'Equivalencia BH-BMPT'!$D$28,IF(J1384=28,'Equivalencia BH-BMPT'!$D$29,IF(J1384=29,'Equivalencia BH-BMPT'!$D$30,IF(J1384=30,'Equivalencia BH-BMPT'!$D$31,IF(J1384=31,'Equivalencia BH-BMPT'!$D$32,IF(J1384=32,'Equivalencia BH-BMPT'!$D$33,IF(J1384=33,'Equivalencia BH-BMPT'!$D$34,IF(J1384=34,'Equivalencia BH-BMPT'!$D$35,IF(J1384=35,'Equivalencia BH-BMPT'!$D$36,IF(J1384=36,'Equivalencia BH-BMPT'!$D$37,IF(J1384=37,'Equivalencia BH-BMPT'!$D$38,IF(J1384=38,'Equivalencia BH-BMPT'!#REF!,IF(J1384=39,'Equivalencia BH-BMPT'!$D$40,IF(J1384=40,'Equivalencia BH-BMPT'!$D$41,IF(J1384=41,'Equivalencia BH-BMPT'!$D$42,IF(J1384=42,'Equivalencia BH-BMPT'!$D$43,IF(J1384=43,'Equivalencia BH-BMPT'!$D$44,IF(J1384=44,'Equivalencia BH-BMPT'!$D$45,IF(J1384=45,'Equivalencia BH-BMPT'!$D$46,"No ha seleccionado un número de programa")))))))))))))))))))))))))))))))))))))))))))))</f>
        <v>No ha seleccionado un número de programa</v>
      </c>
      <c r="L1384" s="137"/>
      <c r="M1384" s="135"/>
      <c r="N1384" s="147"/>
      <c r="O1384" s="138"/>
      <c r="P1384" s="139"/>
      <c r="Q1384" s="140"/>
      <c r="R1384" s="140"/>
      <c r="S1384" s="140"/>
      <c r="T1384" s="140">
        <f t="shared" si="105"/>
        <v>0</v>
      </c>
      <c r="U1384" s="140"/>
      <c r="V1384" s="141"/>
      <c r="W1384" s="141"/>
      <c r="X1384" s="141"/>
      <c r="Y1384" s="135"/>
      <c r="Z1384" s="135"/>
      <c r="AA1384" s="142"/>
      <c r="AB1384" s="135"/>
      <c r="AC1384" s="135"/>
      <c r="AD1384" s="135"/>
      <c r="AE1384" s="135"/>
      <c r="AF1384" s="143" t="e">
        <f t="shared" si="106"/>
        <v>#DIV/0!</v>
      </c>
      <c r="AG1384" s="144"/>
      <c r="AH1384" s="144" t="b">
        <f t="shared" si="107"/>
        <v>1</v>
      </c>
    </row>
    <row r="1385" spans="1:34" ht="44.25" customHeight="1" thickBot="1" x14ac:dyDescent="0.3">
      <c r="A1385" s="135"/>
      <c r="B1385" s="135"/>
      <c r="C1385" s="136"/>
      <c r="D1385" s="135"/>
      <c r="E1385" s="136" t="str">
        <f>IF(D1385=1,'Tipo '!$B$2,IF(D1385=2,'Tipo '!$B$3,IF(D1385=3,'Tipo '!$B$4,IF(D1385=4,'Tipo '!$B$5,IF(D1385=5,'Tipo '!$B$6,IF(D1385=6,'Tipo '!$B$7,IF(D1385=7,'Tipo '!$B$8,IF(D1385=8,'Tipo '!$B$9,IF(D1385=9,'Tipo '!$B$10,IF(D1385=10,'Tipo '!$B$11,IF(D1385=11,'Tipo '!$B$12,IF(D1385=12,'Tipo '!$B$13,IF(D1385=13,'Tipo '!$B$14,IF(D1385=14,'Tipo '!$B$15,IF(D1385=15,'Tipo '!$B$16,IF(D1385=16,'Tipo '!$B$17,IF(D1385=17,'Tipo '!$B$18,IF(D1385=18,'Tipo '!$B$19,IF(D1385=19,'Tipo '!$B$20,IF(D1385=20,'Tipo '!$B$21,"No ha seleccionado un tipo de contrato válido"))))))))))))))))))))</f>
        <v>No ha seleccionado un tipo de contrato válido</v>
      </c>
      <c r="F1385" s="136"/>
      <c r="G1385" s="136"/>
      <c r="H1385" s="146"/>
      <c r="I1385" s="146"/>
      <c r="J1385" s="135"/>
      <c r="K1385" s="136" t="str">
        <f>IF(J1385=1,'Equivalencia BH-BMPT'!$D$2,IF(J1385=2,'Equivalencia BH-BMPT'!$D$3,IF(J1385=3,'Equivalencia BH-BMPT'!$D$4,IF(J1385=4,'Equivalencia BH-BMPT'!$D$5,IF(J1385=5,'Equivalencia BH-BMPT'!$D$6,IF(J1385=6,'Equivalencia BH-BMPT'!$D$7,IF(J1385=7,'Equivalencia BH-BMPT'!$D$8,IF(J1385=8,'Equivalencia BH-BMPT'!$D$9,IF(J1385=9,'Equivalencia BH-BMPT'!$D$10,IF(J1385=10,'Equivalencia BH-BMPT'!$D$11,IF(J1385=11,'Equivalencia BH-BMPT'!$D$12,IF(J1385=12,'Equivalencia BH-BMPT'!$D$13,IF(J1385=13,'Equivalencia BH-BMPT'!$D$14,IF(J1385=14,'Equivalencia BH-BMPT'!$D$15,IF(J1385=15,'Equivalencia BH-BMPT'!$D$16,IF(J1385=16,'Equivalencia BH-BMPT'!$D$17,IF(J1385=17,'Equivalencia BH-BMPT'!$D$18,IF(J1385=18,'Equivalencia BH-BMPT'!$D$19,IF(J1385=19,'Equivalencia BH-BMPT'!$D$20,IF(J1385=20,'Equivalencia BH-BMPT'!$D$21,IF(J1385=21,'Equivalencia BH-BMPT'!$D$22,IF(J1385=22,'Equivalencia BH-BMPT'!$D$23,IF(J1385=23,'Equivalencia BH-BMPT'!#REF!,IF(J1385=24,'Equivalencia BH-BMPT'!$D$25,IF(J1385=25,'Equivalencia BH-BMPT'!$D$26,IF(J1385=26,'Equivalencia BH-BMPT'!$D$27,IF(J1385=27,'Equivalencia BH-BMPT'!$D$28,IF(J1385=28,'Equivalencia BH-BMPT'!$D$29,IF(J1385=29,'Equivalencia BH-BMPT'!$D$30,IF(J1385=30,'Equivalencia BH-BMPT'!$D$31,IF(J1385=31,'Equivalencia BH-BMPT'!$D$32,IF(J1385=32,'Equivalencia BH-BMPT'!$D$33,IF(J1385=33,'Equivalencia BH-BMPT'!$D$34,IF(J1385=34,'Equivalencia BH-BMPT'!$D$35,IF(J1385=35,'Equivalencia BH-BMPT'!$D$36,IF(J1385=36,'Equivalencia BH-BMPT'!$D$37,IF(J1385=37,'Equivalencia BH-BMPT'!$D$38,IF(J1385=38,'Equivalencia BH-BMPT'!#REF!,IF(J1385=39,'Equivalencia BH-BMPT'!$D$40,IF(J1385=40,'Equivalencia BH-BMPT'!$D$41,IF(J1385=41,'Equivalencia BH-BMPT'!$D$42,IF(J1385=42,'Equivalencia BH-BMPT'!$D$43,IF(J1385=43,'Equivalencia BH-BMPT'!$D$44,IF(J1385=44,'Equivalencia BH-BMPT'!$D$45,IF(J1385=45,'Equivalencia BH-BMPT'!$D$46,"No ha seleccionado un número de programa")))))))))))))))))))))))))))))))))))))))))))))</f>
        <v>No ha seleccionado un número de programa</v>
      </c>
      <c r="L1385" s="137"/>
      <c r="M1385" s="135"/>
      <c r="N1385" s="147"/>
      <c r="O1385" s="138"/>
      <c r="P1385" s="139"/>
      <c r="Q1385" s="140"/>
      <c r="R1385" s="140"/>
      <c r="S1385" s="140"/>
      <c r="T1385" s="140">
        <f t="shared" si="105"/>
        <v>0</v>
      </c>
      <c r="U1385" s="140"/>
      <c r="V1385" s="141"/>
      <c r="W1385" s="141"/>
      <c r="X1385" s="141"/>
      <c r="Y1385" s="135"/>
      <c r="Z1385" s="135"/>
      <c r="AA1385" s="142"/>
      <c r="AB1385" s="135"/>
      <c r="AC1385" s="135"/>
      <c r="AD1385" s="135"/>
      <c r="AE1385" s="135"/>
      <c r="AF1385" s="143" t="e">
        <f t="shared" si="106"/>
        <v>#DIV/0!</v>
      </c>
      <c r="AG1385" s="144"/>
      <c r="AH1385" s="144" t="b">
        <f t="shared" si="107"/>
        <v>1</v>
      </c>
    </row>
    <row r="1386" spans="1:34" ht="44.25" customHeight="1" thickBot="1" x14ac:dyDescent="0.3">
      <c r="A1386" s="135"/>
      <c r="B1386" s="135"/>
      <c r="C1386" s="136"/>
      <c r="D1386" s="135"/>
      <c r="E1386" s="136" t="str">
        <f>IF(D1386=1,'Tipo '!$B$2,IF(D1386=2,'Tipo '!$B$3,IF(D1386=3,'Tipo '!$B$4,IF(D1386=4,'Tipo '!$B$5,IF(D1386=5,'Tipo '!$B$6,IF(D1386=6,'Tipo '!$B$7,IF(D1386=7,'Tipo '!$B$8,IF(D1386=8,'Tipo '!$B$9,IF(D1386=9,'Tipo '!$B$10,IF(D1386=10,'Tipo '!$B$11,IF(D1386=11,'Tipo '!$B$12,IF(D1386=12,'Tipo '!$B$13,IF(D1386=13,'Tipo '!$B$14,IF(D1386=14,'Tipo '!$B$15,IF(D1386=15,'Tipo '!$B$16,IF(D1386=16,'Tipo '!$B$17,IF(D1386=17,'Tipo '!$B$18,IF(D1386=18,'Tipo '!$B$19,IF(D1386=19,'Tipo '!$B$20,IF(D1386=20,'Tipo '!$B$21,"No ha seleccionado un tipo de contrato válido"))))))))))))))))))))</f>
        <v>No ha seleccionado un tipo de contrato válido</v>
      </c>
      <c r="F1386" s="136"/>
      <c r="G1386" s="136"/>
      <c r="H1386" s="146"/>
      <c r="I1386" s="146"/>
      <c r="J1386" s="135"/>
      <c r="K1386" s="136" t="str">
        <f>IF(J1386=1,'Equivalencia BH-BMPT'!$D$2,IF(J1386=2,'Equivalencia BH-BMPT'!$D$3,IF(J1386=3,'Equivalencia BH-BMPT'!$D$4,IF(J1386=4,'Equivalencia BH-BMPT'!$D$5,IF(J1386=5,'Equivalencia BH-BMPT'!$D$6,IF(J1386=6,'Equivalencia BH-BMPT'!$D$7,IF(J1386=7,'Equivalencia BH-BMPT'!$D$8,IF(J1386=8,'Equivalencia BH-BMPT'!$D$9,IF(J1386=9,'Equivalencia BH-BMPT'!$D$10,IF(J1386=10,'Equivalencia BH-BMPT'!$D$11,IF(J1386=11,'Equivalencia BH-BMPT'!$D$12,IF(J1386=12,'Equivalencia BH-BMPT'!$D$13,IF(J1386=13,'Equivalencia BH-BMPT'!$D$14,IF(J1386=14,'Equivalencia BH-BMPT'!$D$15,IF(J1386=15,'Equivalencia BH-BMPT'!$D$16,IF(J1386=16,'Equivalencia BH-BMPT'!$D$17,IF(J1386=17,'Equivalencia BH-BMPT'!$D$18,IF(J1386=18,'Equivalencia BH-BMPT'!$D$19,IF(J1386=19,'Equivalencia BH-BMPT'!$D$20,IF(J1386=20,'Equivalencia BH-BMPT'!$D$21,IF(J1386=21,'Equivalencia BH-BMPT'!$D$22,IF(J1386=22,'Equivalencia BH-BMPT'!$D$23,IF(J1386=23,'Equivalencia BH-BMPT'!#REF!,IF(J1386=24,'Equivalencia BH-BMPT'!$D$25,IF(J1386=25,'Equivalencia BH-BMPT'!$D$26,IF(J1386=26,'Equivalencia BH-BMPT'!$D$27,IF(J1386=27,'Equivalencia BH-BMPT'!$D$28,IF(J1386=28,'Equivalencia BH-BMPT'!$D$29,IF(J1386=29,'Equivalencia BH-BMPT'!$D$30,IF(J1386=30,'Equivalencia BH-BMPT'!$D$31,IF(J1386=31,'Equivalencia BH-BMPT'!$D$32,IF(J1386=32,'Equivalencia BH-BMPT'!$D$33,IF(J1386=33,'Equivalencia BH-BMPT'!$D$34,IF(J1386=34,'Equivalencia BH-BMPT'!$D$35,IF(J1386=35,'Equivalencia BH-BMPT'!$D$36,IF(J1386=36,'Equivalencia BH-BMPT'!$D$37,IF(J1386=37,'Equivalencia BH-BMPT'!$D$38,IF(J1386=38,'Equivalencia BH-BMPT'!#REF!,IF(J1386=39,'Equivalencia BH-BMPT'!$D$40,IF(J1386=40,'Equivalencia BH-BMPT'!$D$41,IF(J1386=41,'Equivalencia BH-BMPT'!$D$42,IF(J1386=42,'Equivalencia BH-BMPT'!$D$43,IF(J1386=43,'Equivalencia BH-BMPT'!$D$44,IF(J1386=44,'Equivalencia BH-BMPT'!$D$45,IF(J1386=45,'Equivalencia BH-BMPT'!$D$46,"No ha seleccionado un número de programa")))))))))))))))))))))))))))))))))))))))))))))</f>
        <v>No ha seleccionado un número de programa</v>
      </c>
      <c r="L1386" s="137"/>
      <c r="M1386" s="135"/>
      <c r="N1386" s="147"/>
      <c r="O1386" s="138"/>
      <c r="P1386" s="139"/>
      <c r="Q1386" s="140"/>
      <c r="R1386" s="140"/>
      <c r="S1386" s="140"/>
      <c r="T1386" s="140">
        <f t="shared" si="105"/>
        <v>0</v>
      </c>
      <c r="U1386" s="140"/>
      <c r="V1386" s="141"/>
      <c r="W1386" s="141"/>
      <c r="X1386" s="141"/>
      <c r="Y1386" s="135"/>
      <c r="Z1386" s="135"/>
      <c r="AA1386" s="142"/>
      <c r="AB1386" s="135"/>
      <c r="AC1386" s="135"/>
      <c r="AD1386" s="135"/>
      <c r="AE1386" s="135"/>
      <c r="AF1386" s="143" t="e">
        <f t="shared" si="106"/>
        <v>#DIV/0!</v>
      </c>
      <c r="AG1386" s="144"/>
      <c r="AH1386" s="144" t="b">
        <f t="shared" si="107"/>
        <v>1</v>
      </c>
    </row>
    <row r="1387" spans="1:34" ht="44.25" customHeight="1" thickBot="1" x14ac:dyDescent="0.3">
      <c r="A1387" s="135"/>
      <c r="B1387" s="135"/>
      <c r="C1387" s="136"/>
      <c r="D1387" s="135"/>
      <c r="E1387" s="136" t="str">
        <f>IF(D1387=1,'Tipo '!$B$2,IF(D1387=2,'Tipo '!$B$3,IF(D1387=3,'Tipo '!$B$4,IF(D1387=4,'Tipo '!$B$5,IF(D1387=5,'Tipo '!$B$6,IF(D1387=6,'Tipo '!$B$7,IF(D1387=7,'Tipo '!$B$8,IF(D1387=8,'Tipo '!$B$9,IF(D1387=9,'Tipo '!$B$10,IF(D1387=10,'Tipo '!$B$11,IF(D1387=11,'Tipo '!$B$12,IF(D1387=12,'Tipo '!$B$13,IF(D1387=13,'Tipo '!$B$14,IF(D1387=14,'Tipo '!$B$15,IF(D1387=15,'Tipo '!$B$16,IF(D1387=16,'Tipo '!$B$17,IF(D1387=17,'Tipo '!$B$18,IF(D1387=18,'Tipo '!$B$19,IF(D1387=19,'Tipo '!$B$20,IF(D1387=20,'Tipo '!$B$21,"No ha seleccionado un tipo de contrato válido"))))))))))))))))))))</f>
        <v>No ha seleccionado un tipo de contrato válido</v>
      </c>
      <c r="F1387" s="136"/>
      <c r="G1387" s="136"/>
      <c r="H1387" s="146"/>
      <c r="I1387" s="146"/>
      <c r="J1387" s="135"/>
      <c r="K1387" s="136" t="str">
        <f>IF(J1387=1,'Equivalencia BH-BMPT'!$D$2,IF(J1387=2,'Equivalencia BH-BMPT'!$D$3,IF(J1387=3,'Equivalencia BH-BMPT'!$D$4,IF(J1387=4,'Equivalencia BH-BMPT'!$D$5,IF(J1387=5,'Equivalencia BH-BMPT'!$D$6,IF(J1387=6,'Equivalencia BH-BMPT'!$D$7,IF(J1387=7,'Equivalencia BH-BMPT'!$D$8,IF(J1387=8,'Equivalencia BH-BMPT'!$D$9,IF(J1387=9,'Equivalencia BH-BMPT'!$D$10,IF(J1387=10,'Equivalencia BH-BMPT'!$D$11,IF(J1387=11,'Equivalencia BH-BMPT'!$D$12,IF(J1387=12,'Equivalencia BH-BMPT'!$D$13,IF(J1387=13,'Equivalencia BH-BMPT'!$D$14,IF(J1387=14,'Equivalencia BH-BMPT'!$D$15,IF(J1387=15,'Equivalencia BH-BMPT'!$D$16,IF(J1387=16,'Equivalencia BH-BMPT'!$D$17,IF(J1387=17,'Equivalencia BH-BMPT'!$D$18,IF(J1387=18,'Equivalencia BH-BMPT'!$D$19,IF(J1387=19,'Equivalencia BH-BMPT'!$D$20,IF(J1387=20,'Equivalencia BH-BMPT'!$D$21,IF(J1387=21,'Equivalencia BH-BMPT'!$D$22,IF(J1387=22,'Equivalencia BH-BMPT'!$D$23,IF(J1387=23,'Equivalencia BH-BMPT'!#REF!,IF(J1387=24,'Equivalencia BH-BMPT'!$D$25,IF(J1387=25,'Equivalencia BH-BMPT'!$D$26,IF(J1387=26,'Equivalencia BH-BMPT'!$D$27,IF(J1387=27,'Equivalencia BH-BMPT'!$D$28,IF(J1387=28,'Equivalencia BH-BMPT'!$D$29,IF(J1387=29,'Equivalencia BH-BMPT'!$D$30,IF(J1387=30,'Equivalencia BH-BMPT'!$D$31,IF(J1387=31,'Equivalencia BH-BMPT'!$D$32,IF(J1387=32,'Equivalencia BH-BMPT'!$D$33,IF(J1387=33,'Equivalencia BH-BMPT'!$D$34,IF(J1387=34,'Equivalencia BH-BMPT'!$D$35,IF(J1387=35,'Equivalencia BH-BMPT'!$D$36,IF(J1387=36,'Equivalencia BH-BMPT'!$D$37,IF(J1387=37,'Equivalencia BH-BMPT'!$D$38,IF(J1387=38,'Equivalencia BH-BMPT'!#REF!,IF(J1387=39,'Equivalencia BH-BMPT'!$D$40,IF(J1387=40,'Equivalencia BH-BMPT'!$D$41,IF(J1387=41,'Equivalencia BH-BMPT'!$D$42,IF(J1387=42,'Equivalencia BH-BMPT'!$D$43,IF(J1387=43,'Equivalencia BH-BMPT'!$D$44,IF(J1387=44,'Equivalencia BH-BMPT'!$D$45,IF(J1387=45,'Equivalencia BH-BMPT'!$D$46,"No ha seleccionado un número de programa")))))))))))))))))))))))))))))))))))))))))))))</f>
        <v>No ha seleccionado un número de programa</v>
      </c>
      <c r="L1387" s="137"/>
      <c r="M1387" s="135"/>
      <c r="N1387" s="147"/>
      <c r="O1387" s="138"/>
      <c r="P1387" s="139"/>
      <c r="Q1387" s="140"/>
      <c r="R1387" s="140"/>
      <c r="S1387" s="140"/>
      <c r="T1387" s="140">
        <f t="shared" si="105"/>
        <v>0</v>
      </c>
      <c r="U1387" s="140"/>
      <c r="V1387" s="141"/>
      <c r="W1387" s="141"/>
      <c r="X1387" s="141"/>
      <c r="Y1387" s="135"/>
      <c r="Z1387" s="135"/>
      <c r="AA1387" s="142"/>
      <c r="AB1387" s="135"/>
      <c r="AC1387" s="135"/>
      <c r="AD1387" s="135"/>
      <c r="AE1387" s="135"/>
      <c r="AF1387" s="143" t="e">
        <f t="shared" si="106"/>
        <v>#DIV/0!</v>
      </c>
      <c r="AG1387" s="144"/>
      <c r="AH1387" s="144" t="b">
        <f t="shared" si="107"/>
        <v>1</v>
      </c>
    </row>
    <row r="1388" spans="1:34" ht="44.25" customHeight="1" thickBot="1" x14ac:dyDescent="0.3">
      <c r="A1388" s="135"/>
      <c r="B1388" s="135"/>
      <c r="C1388" s="136"/>
      <c r="D1388" s="135"/>
      <c r="E1388" s="136" t="str">
        <f>IF(D1388=1,'Tipo '!$B$2,IF(D1388=2,'Tipo '!$B$3,IF(D1388=3,'Tipo '!$B$4,IF(D1388=4,'Tipo '!$B$5,IF(D1388=5,'Tipo '!$B$6,IF(D1388=6,'Tipo '!$B$7,IF(D1388=7,'Tipo '!$B$8,IF(D1388=8,'Tipo '!$B$9,IF(D1388=9,'Tipo '!$B$10,IF(D1388=10,'Tipo '!$B$11,IF(D1388=11,'Tipo '!$B$12,IF(D1388=12,'Tipo '!$B$13,IF(D1388=13,'Tipo '!$B$14,IF(D1388=14,'Tipo '!$B$15,IF(D1388=15,'Tipo '!$B$16,IF(D1388=16,'Tipo '!$B$17,IF(D1388=17,'Tipo '!$B$18,IF(D1388=18,'Tipo '!$B$19,IF(D1388=19,'Tipo '!$B$20,IF(D1388=20,'Tipo '!$B$21,"No ha seleccionado un tipo de contrato válido"))))))))))))))))))))</f>
        <v>No ha seleccionado un tipo de contrato válido</v>
      </c>
      <c r="F1388" s="136"/>
      <c r="G1388" s="136"/>
      <c r="H1388" s="146"/>
      <c r="I1388" s="146"/>
      <c r="J1388" s="135"/>
      <c r="K1388" s="136" t="str">
        <f>IF(J1388=1,'Equivalencia BH-BMPT'!$D$2,IF(J1388=2,'Equivalencia BH-BMPT'!$D$3,IF(J1388=3,'Equivalencia BH-BMPT'!$D$4,IF(J1388=4,'Equivalencia BH-BMPT'!$D$5,IF(J1388=5,'Equivalencia BH-BMPT'!$D$6,IF(J1388=6,'Equivalencia BH-BMPT'!$D$7,IF(J1388=7,'Equivalencia BH-BMPT'!$D$8,IF(J1388=8,'Equivalencia BH-BMPT'!$D$9,IF(J1388=9,'Equivalencia BH-BMPT'!$D$10,IF(J1388=10,'Equivalencia BH-BMPT'!$D$11,IF(J1388=11,'Equivalencia BH-BMPT'!$D$12,IF(J1388=12,'Equivalencia BH-BMPT'!$D$13,IF(J1388=13,'Equivalencia BH-BMPT'!$D$14,IF(J1388=14,'Equivalencia BH-BMPT'!$D$15,IF(J1388=15,'Equivalencia BH-BMPT'!$D$16,IF(J1388=16,'Equivalencia BH-BMPT'!$D$17,IF(J1388=17,'Equivalencia BH-BMPT'!$D$18,IF(J1388=18,'Equivalencia BH-BMPT'!$D$19,IF(J1388=19,'Equivalencia BH-BMPT'!$D$20,IF(J1388=20,'Equivalencia BH-BMPT'!$D$21,IF(J1388=21,'Equivalencia BH-BMPT'!$D$22,IF(J1388=22,'Equivalencia BH-BMPT'!$D$23,IF(J1388=23,'Equivalencia BH-BMPT'!#REF!,IF(J1388=24,'Equivalencia BH-BMPT'!$D$25,IF(J1388=25,'Equivalencia BH-BMPT'!$D$26,IF(J1388=26,'Equivalencia BH-BMPT'!$D$27,IF(J1388=27,'Equivalencia BH-BMPT'!$D$28,IF(J1388=28,'Equivalencia BH-BMPT'!$D$29,IF(J1388=29,'Equivalencia BH-BMPT'!$D$30,IF(J1388=30,'Equivalencia BH-BMPT'!$D$31,IF(J1388=31,'Equivalencia BH-BMPT'!$D$32,IF(J1388=32,'Equivalencia BH-BMPT'!$D$33,IF(J1388=33,'Equivalencia BH-BMPT'!$D$34,IF(J1388=34,'Equivalencia BH-BMPT'!$D$35,IF(J1388=35,'Equivalencia BH-BMPT'!$D$36,IF(J1388=36,'Equivalencia BH-BMPT'!$D$37,IF(J1388=37,'Equivalencia BH-BMPT'!$D$38,IF(J1388=38,'Equivalencia BH-BMPT'!#REF!,IF(J1388=39,'Equivalencia BH-BMPT'!$D$40,IF(J1388=40,'Equivalencia BH-BMPT'!$D$41,IF(J1388=41,'Equivalencia BH-BMPT'!$D$42,IF(J1388=42,'Equivalencia BH-BMPT'!$D$43,IF(J1388=43,'Equivalencia BH-BMPT'!$D$44,IF(J1388=44,'Equivalencia BH-BMPT'!$D$45,IF(J1388=45,'Equivalencia BH-BMPT'!$D$46,"No ha seleccionado un número de programa")))))))))))))))))))))))))))))))))))))))))))))</f>
        <v>No ha seleccionado un número de programa</v>
      </c>
      <c r="L1388" s="137"/>
      <c r="M1388" s="135"/>
      <c r="N1388" s="147"/>
      <c r="O1388" s="138"/>
      <c r="P1388" s="139"/>
      <c r="Q1388" s="140"/>
      <c r="R1388" s="140"/>
      <c r="S1388" s="140"/>
      <c r="T1388" s="140">
        <f t="shared" si="105"/>
        <v>0</v>
      </c>
      <c r="U1388" s="140"/>
      <c r="V1388" s="141"/>
      <c r="W1388" s="141"/>
      <c r="X1388" s="141"/>
      <c r="Y1388" s="135"/>
      <c r="Z1388" s="135"/>
      <c r="AA1388" s="142"/>
      <c r="AB1388" s="135"/>
      <c r="AC1388" s="135"/>
      <c r="AD1388" s="135"/>
      <c r="AE1388" s="135"/>
      <c r="AF1388" s="143" t="e">
        <f t="shared" si="106"/>
        <v>#DIV/0!</v>
      </c>
      <c r="AG1388" s="144"/>
      <c r="AH1388" s="144" t="b">
        <f t="shared" si="107"/>
        <v>1</v>
      </c>
    </row>
    <row r="1389" spans="1:34" ht="44.25" customHeight="1" thickBot="1" x14ac:dyDescent="0.3">
      <c r="A1389" s="135"/>
      <c r="B1389" s="135"/>
      <c r="C1389" s="136"/>
      <c r="D1389" s="135"/>
      <c r="E1389" s="136" t="str">
        <f>IF(D1389=1,'Tipo '!$B$2,IF(D1389=2,'Tipo '!$B$3,IF(D1389=3,'Tipo '!$B$4,IF(D1389=4,'Tipo '!$B$5,IF(D1389=5,'Tipo '!$B$6,IF(D1389=6,'Tipo '!$B$7,IF(D1389=7,'Tipo '!$B$8,IF(D1389=8,'Tipo '!$B$9,IF(D1389=9,'Tipo '!$B$10,IF(D1389=10,'Tipo '!$B$11,IF(D1389=11,'Tipo '!$B$12,IF(D1389=12,'Tipo '!$B$13,IF(D1389=13,'Tipo '!$B$14,IF(D1389=14,'Tipo '!$B$15,IF(D1389=15,'Tipo '!$B$16,IF(D1389=16,'Tipo '!$B$17,IF(D1389=17,'Tipo '!$B$18,IF(D1389=18,'Tipo '!$B$19,IF(D1389=19,'Tipo '!$B$20,IF(D1389=20,'Tipo '!$B$21,"No ha seleccionado un tipo de contrato válido"))))))))))))))))))))</f>
        <v>No ha seleccionado un tipo de contrato válido</v>
      </c>
      <c r="F1389" s="136"/>
      <c r="G1389" s="136"/>
      <c r="H1389" s="146"/>
      <c r="I1389" s="146"/>
      <c r="J1389" s="135"/>
      <c r="K1389" s="136" t="str">
        <f>IF(J1389=1,'Equivalencia BH-BMPT'!$D$2,IF(J1389=2,'Equivalencia BH-BMPT'!$D$3,IF(J1389=3,'Equivalencia BH-BMPT'!$D$4,IF(J1389=4,'Equivalencia BH-BMPT'!$D$5,IF(J1389=5,'Equivalencia BH-BMPT'!$D$6,IF(J1389=6,'Equivalencia BH-BMPT'!$D$7,IF(J1389=7,'Equivalencia BH-BMPT'!$D$8,IF(J1389=8,'Equivalencia BH-BMPT'!$D$9,IF(J1389=9,'Equivalencia BH-BMPT'!$D$10,IF(J1389=10,'Equivalencia BH-BMPT'!$D$11,IF(J1389=11,'Equivalencia BH-BMPT'!$D$12,IF(J1389=12,'Equivalencia BH-BMPT'!$D$13,IF(J1389=13,'Equivalencia BH-BMPT'!$D$14,IF(J1389=14,'Equivalencia BH-BMPT'!$D$15,IF(J1389=15,'Equivalencia BH-BMPT'!$D$16,IF(J1389=16,'Equivalencia BH-BMPT'!$D$17,IF(J1389=17,'Equivalencia BH-BMPT'!$D$18,IF(J1389=18,'Equivalencia BH-BMPT'!$D$19,IF(J1389=19,'Equivalencia BH-BMPT'!$D$20,IF(J1389=20,'Equivalencia BH-BMPT'!$D$21,IF(J1389=21,'Equivalencia BH-BMPT'!$D$22,IF(J1389=22,'Equivalencia BH-BMPT'!$D$23,IF(J1389=23,'Equivalencia BH-BMPT'!#REF!,IF(J1389=24,'Equivalencia BH-BMPT'!$D$25,IF(J1389=25,'Equivalencia BH-BMPT'!$D$26,IF(J1389=26,'Equivalencia BH-BMPT'!$D$27,IF(J1389=27,'Equivalencia BH-BMPT'!$D$28,IF(J1389=28,'Equivalencia BH-BMPT'!$D$29,IF(J1389=29,'Equivalencia BH-BMPT'!$D$30,IF(J1389=30,'Equivalencia BH-BMPT'!$D$31,IF(J1389=31,'Equivalencia BH-BMPT'!$D$32,IF(J1389=32,'Equivalencia BH-BMPT'!$D$33,IF(J1389=33,'Equivalencia BH-BMPT'!$D$34,IF(J1389=34,'Equivalencia BH-BMPT'!$D$35,IF(J1389=35,'Equivalencia BH-BMPT'!$D$36,IF(J1389=36,'Equivalencia BH-BMPT'!$D$37,IF(J1389=37,'Equivalencia BH-BMPT'!$D$38,IF(J1389=38,'Equivalencia BH-BMPT'!#REF!,IF(J1389=39,'Equivalencia BH-BMPT'!$D$40,IF(J1389=40,'Equivalencia BH-BMPT'!$D$41,IF(J1389=41,'Equivalencia BH-BMPT'!$D$42,IF(J1389=42,'Equivalencia BH-BMPT'!$D$43,IF(J1389=43,'Equivalencia BH-BMPT'!$D$44,IF(J1389=44,'Equivalencia BH-BMPT'!$D$45,IF(J1389=45,'Equivalencia BH-BMPT'!$D$46,"No ha seleccionado un número de programa")))))))))))))))))))))))))))))))))))))))))))))</f>
        <v>No ha seleccionado un número de programa</v>
      </c>
      <c r="L1389" s="137"/>
      <c r="M1389" s="135"/>
      <c r="N1389" s="147"/>
      <c r="O1389" s="138"/>
      <c r="P1389" s="139"/>
      <c r="Q1389" s="140"/>
      <c r="R1389" s="140"/>
      <c r="S1389" s="140"/>
      <c r="T1389" s="140">
        <f t="shared" si="105"/>
        <v>0</v>
      </c>
      <c r="U1389" s="140"/>
      <c r="V1389" s="141"/>
      <c r="W1389" s="141"/>
      <c r="X1389" s="141"/>
      <c r="Y1389" s="135"/>
      <c r="Z1389" s="135"/>
      <c r="AA1389" s="142"/>
      <c r="AB1389" s="135"/>
      <c r="AC1389" s="135"/>
      <c r="AD1389" s="135"/>
      <c r="AE1389" s="135"/>
      <c r="AF1389" s="143" t="e">
        <f t="shared" si="106"/>
        <v>#DIV/0!</v>
      </c>
      <c r="AG1389" s="144"/>
      <c r="AH1389" s="144" t="b">
        <f t="shared" si="107"/>
        <v>1</v>
      </c>
    </row>
    <row r="1390" spans="1:34" ht="44.25" customHeight="1" thickBot="1" x14ac:dyDescent="0.3">
      <c r="A1390" s="135"/>
      <c r="B1390" s="135"/>
      <c r="C1390" s="136"/>
      <c r="D1390" s="135"/>
      <c r="E1390" s="136" t="str">
        <f>IF(D1390=1,'Tipo '!$B$2,IF(D1390=2,'Tipo '!$B$3,IF(D1390=3,'Tipo '!$B$4,IF(D1390=4,'Tipo '!$B$5,IF(D1390=5,'Tipo '!$B$6,IF(D1390=6,'Tipo '!$B$7,IF(D1390=7,'Tipo '!$B$8,IF(D1390=8,'Tipo '!$B$9,IF(D1390=9,'Tipo '!$B$10,IF(D1390=10,'Tipo '!$B$11,IF(D1390=11,'Tipo '!$B$12,IF(D1390=12,'Tipo '!$B$13,IF(D1390=13,'Tipo '!$B$14,IF(D1390=14,'Tipo '!$B$15,IF(D1390=15,'Tipo '!$B$16,IF(D1390=16,'Tipo '!$B$17,IF(D1390=17,'Tipo '!$B$18,IF(D1390=18,'Tipo '!$B$19,IF(D1390=19,'Tipo '!$B$20,IF(D1390=20,'Tipo '!$B$21,"No ha seleccionado un tipo de contrato válido"))))))))))))))))))))</f>
        <v>No ha seleccionado un tipo de contrato válido</v>
      </c>
      <c r="F1390" s="136"/>
      <c r="G1390" s="136"/>
      <c r="H1390" s="146"/>
      <c r="I1390" s="146"/>
      <c r="J1390" s="135"/>
      <c r="K1390" s="136" t="str">
        <f>IF(J1390=1,'Equivalencia BH-BMPT'!$D$2,IF(J1390=2,'Equivalencia BH-BMPT'!$D$3,IF(J1390=3,'Equivalencia BH-BMPT'!$D$4,IF(J1390=4,'Equivalencia BH-BMPT'!$D$5,IF(J1390=5,'Equivalencia BH-BMPT'!$D$6,IF(J1390=6,'Equivalencia BH-BMPT'!$D$7,IF(J1390=7,'Equivalencia BH-BMPT'!$D$8,IF(J1390=8,'Equivalencia BH-BMPT'!$D$9,IF(J1390=9,'Equivalencia BH-BMPT'!$D$10,IF(J1390=10,'Equivalencia BH-BMPT'!$D$11,IF(J1390=11,'Equivalencia BH-BMPT'!$D$12,IF(J1390=12,'Equivalencia BH-BMPT'!$D$13,IF(J1390=13,'Equivalencia BH-BMPT'!$D$14,IF(J1390=14,'Equivalencia BH-BMPT'!$D$15,IF(J1390=15,'Equivalencia BH-BMPT'!$D$16,IF(J1390=16,'Equivalencia BH-BMPT'!$D$17,IF(J1390=17,'Equivalencia BH-BMPT'!$D$18,IF(J1390=18,'Equivalencia BH-BMPT'!$D$19,IF(J1390=19,'Equivalencia BH-BMPT'!$D$20,IF(J1390=20,'Equivalencia BH-BMPT'!$D$21,IF(J1390=21,'Equivalencia BH-BMPT'!$D$22,IF(J1390=22,'Equivalencia BH-BMPT'!$D$23,IF(J1390=23,'Equivalencia BH-BMPT'!#REF!,IF(J1390=24,'Equivalencia BH-BMPT'!$D$25,IF(J1390=25,'Equivalencia BH-BMPT'!$D$26,IF(J1390=26,'Equivalencia BH-BMPT'!$D$27,IF(J1390=27,'Equivalencia BH-BMPT'!$D$28,IF(J1390=28,'Equivalencia BH-BMPT'!$D$29,IF(J1390=29,'Equivalencia BH-BMPT'!$D$30,IF(J1390=30,'Equivalencia BH-BMPT'!$D$31,IF(J1390=31,'Equivalencia BH-BMPT'!$D$32,IF(J1390=32,'Equivalencia BH-BMPT'!$D$33,IF(J1390=33,'Equivalencia BH-BMPT'!$D$34,IF(J1390=34,'Equivalencia BH-BMPT'!$D$35,IF(J1390=35,'Equivalencia BH-BMPT'!$D$36,IF(J1390=36,'Equivalencia BH-BMPT'!$D$37,IF(J1390=37,'Equivalencia BH-BMPT'!$D$38,IF(J1390=38,'Equivalencia BH-BMPT'!#REF!,IF(J1390=39,'Equivalencia BH-BMPT'!$D$40,IF(J1390=40,'Equivalencia BH-BMPT'!$D$41,IF(J1390=41,'Equivalencia BH-BMPT'!$D$42,IF(J1390=42,'Equivalencia BH-BMPT'!$D$43,IF(J1390=43,'Equivalencia BH-BMPT'!$D$44,IF(J1390=44,'Equivalencia BH-BMPT'!$D$45,IF(J1390=45,'Equivalencia BH-BMPT'!$D$46,"No ha seleccionado un número de programa")))))))))))))))))))))))))))))))))))))))))))))</f>
        <v>No ha seleccionado un número de programa</v>
      </c>
      <c r="L1390" s="137"/>
      <c r="M1390" s="135"/>
      <c r="N1390" s="147"/>
      <c r="O1390" s="138"/>
      <c r="P1390" s="139"/>
      <c r="Q1390" s="140"/>
      <c r="R1390" s="140"/>
      <c r="S1390" s="140"/>
      <c r="T1390" s="140">
        <f t="shared" si="105"/>
        <v>0</v>
      </c>
      <c r="U1390" s="140"/>
      <c r="V1390" s="141"/>
      <c r="W1390" s="141"/>
      <c r="X1390" s="141"/>
      <c r="Y1390" s="135"/>
      <c r="Z1390" s="135"/>
      <c r="AA1390" s="142"/>
      <c r="AB1390" s="135"/>
      <c r="AC1390" s="135"/>
      <c r="AD1390" s="135"/>
      <c r="AE1390" s="135"/>
      <c r="AF1390" s="143" t="e">
        <f t="shared" si="106"/>
        <v>#DIV/0!</v>
      </c>
      <c r="AG1390" s="144"/>
      <c r="AH1390" s="144" t="b">
        <f t="shared" si="107"/>
        <v>1</v>
      </c>
    </row>
    <row r="1391" spans="1:34" ht="44.25" customHeight="1" thickBot="1" x14ac:dyDescent="0.3">
      <c r="A1391" s="135"/>
      <c r="B1391" s="135"/>
      <c r="C1391" s="136"/>
      <c r="D1391" s="135"/>
      <c r="E1391" s="136" t="str">
        <f>IF(D1391=1,'Tipo '!$B$2,IF(D1391=2,'Tipo '!$B$3,IF(D1391=3,'Tipo '!$B$4,IF(D1391=4,'Tipo '!$B$5,IF(D1391=5,'Tipo '!$B$6,IF(D1391=6,'Tipo '!$B$7,IF(D1391=7,'Tipo '!$B$8,IF(D1391=8,'Tipo '!$B$9,IF(D1391=9,'Tipo '!$B$10,IF(D1391=10,'Tipo '!$B$11,IF(D1391=11,'Tipo '!$B$12,IF(D1391=12,'Tipo '!$B$13,IF(D1391=13,'Tipo '!$B$14,IF(D1391=14,'Tipo '!$B$15,IF(D1391=15,'Tipo '!$B$16,IF(D1391=16,'Tipo '!$B$17,IF(D1391=17,'Tipo '!$B$18,IF(D1391=18,'Tipo '!$B$19,IF(D1391=19,'Tipo '!$B$20,IF(D1391=20,'Tipo '!$B$21,"No ha seleccionado un tipo de contrato válido"))))))))))))))))))))</f>
        <v>No ha seleccionado un tipo de contrato válido</v>
      </c>
      <c r="F1391" s="136"/>
      <c r="G1391" s="136"/>
      <c r="H1391" s="146"/>
      <c r="I1391" s="146"/>
      <c r="J1391" s="135"/>
      <c r="K1391" s="136" t="str">
        <f>IF(J1391=1,'Equivalencia BH-BMPT'!$D$2,IF(J1391=2,'Equivalencia BH-BMPT'!$D$3,IF(J1391=3,'Equivalencia BH-BMPT'!$D$4,IF(J1391=4,'Equivalencia BH-BMPT'!$D$5,IF(J1391=5,'Equivalencia BH-BMPT'!$D$6,IF(J1391=6,'Equivalencia BH-BMPT'!$D$7,IF(J1391=7,'Equivalencia BH-BMPT'!$D$8,IF(J1391=8,'Equivalencia BH-BMPT'!$D$9,IF(J1391=9,'Equivalencia BH-BMPT'!$D$10,IF(J1391=10,'Equivalencia BH-BMPT'!$D$11,IF(J1391=11,'Equivalencia BH-BMPT'!$D$12,IF(J1391=12,'Equivalencia BH-BMPT'!$D$13,IF(J1391=13,'Equivalencia BH-BMPT'!$D$14,IF(J1391=14,'Equivalencia BH-BMPT'!$D$15,IF(J1391=15,'Equivalencia BH-BMPT'!$D$16,IF(J1391=16,'Equivalencia BH-BMPT'!$D$17,IF(J1391=17,'Equivalencia BH-BMPT'!$D$18,IF(J1391=18,'Equivalencia BH-BMPT'!$D$19,IF(J1391=19,'Equivalencia BH-BMPT'!$D$20,IF(J1391=20,'Equivalencia BH-BMPT'!$D$21,IF(J1391=21,'Equivalencia BH-BMPT'!$D$22,IF(J1391=22,'Equivalencia BH-BMPT'!$D$23,IF(J1391=23,'Equivalencia BH-BMPT'!#REF!,IF(J1391=24,'Equivalencia BH-BMPT'!$D$25,IF(J1391=25,'Equivalencia BH-BMPT'!$D$26,IF(J1391=26,'Equivalencia BH-BMPT'!$D$27,IF(J1391=27,'Equivalencia BH-BMPT'!$D$28,IF(J1391=28,'Equivalencia BH-BMPT'!$D$29,IF(J1391=29,'Equivalencia BH-BMPT'!$D$30,IF(J1391=30,'Equivalencia BH-BMPT'!$D$31,IF(J1391=31,'Equivalencia BH-BMPT'!$D$32,IF(J1391=32,'Equivalencia BH-BMPT'!$D$33,IF(J1391=33,'Equivalencia BH-BMPT'!$D$34,IF(J1391=34,'Equivalencia BH-BMPT'!$D$35,IF(J1391=35,'Equivalencia BH-BMPT'!$D$36,IF(J1391=36,'Equivalencia BH-BMPT'!$D$37,IF(J1391=37,'Equivalencia BH-BMPT'!$D$38,IF(J1391=38,'Equivalencia BH-BMPT'!#REF!,IF(J1391=39,'Equivalencia BH-BMPT'!$D$40,IF(J1391=40,'Equivalencia BH-BMPT'!$D$41,IF(J1391=41,'Equivalencia BH-BMPT'!$D$42,IF(J1391=42,'Equivalencia BH-BMPT'!$D$43,IF(J1391=43,'Equivalencia BH-BMPT'!$D$44,IF(J1391=44,'Equivalencia BH-BMPT'!$D$45,IF(J1391=45,'Equivalencia BH-BMPT'!$D$46,"No ha seleccionado un número de programa")))))))))))))))))))))))))))))))))))))))))))))</f>
        <v>No ha seleccionado un número de programa</v>
      </c>
      <c r="L1391" s="137"/>
      <c r="M1391" s="135"/>
      <c r="N1391" s="147"/>
      <c r="O1391" s="138"/>
      <c r="P1391" s="139"/>
      <c r="Q1391" s="140"/>
      <c r="R1391" s="140"/>
      <c r="S1391" s="140"/>
      <c r="T1391" s="140">
        <f t="shared" si="105"/>
        <v>0</v>
      </c>
      <c r="U1391" s="140"/>
      <c r="V1391" s="141"/>
      <c r="W1391" s="141"/>
      <c r="X1391" s="141"/>
      <c r="Y1391" s="135"/>
      <c r="Z1391" s="135"/>
      <c r="AA1391" s="142"/>
      <c r="AB1391" s="135"/>
      <c r="AC1391" s="135"/>
      <c r="AD1391" s="135"/>
      <c r="AE1391" s="135"/>
      <c r="AF1391" s="143" t="e">
        <f t="shared" si="106"/>
        <v>#DIV/0!</v>
      </c>
      <c r="AG1391" s="144"/>
      <c r="AH1391" s="144" t="b">
        <f t="shared" si="107"/>
        <v>1</v>
      </c>
    </row>
    <row r="1392" spans="1:34" ht="44.25" customHeight="1" thickBot="1" x14ac:dyDescent="0.3">
      <c r="A1392" s="135"/>
      <c r="B1392" s="135"/>
      <c r="C1392" s="136"/>
      <c r="D1392" s="135"/>
      <c r="E1392" s="136" t="str">
        <f>IF(D1392=1,'Tipo '!$B$2,IF(D1392=2,'Tipo '!$B$3,IF(D1392=3,'Tipo '!$B$4,IF(D1392=4,'Tipo '!$B$5,IF(D1392=5,'Tipo '!$B$6,IF(D1392=6,'Tipo '!$B$7,IF(D1392=7,'Tipo '!$B$8,IF(D1392=8,'Tipo '!$B$9,IF(D1392=9,'Tipo '!$B$10,IF(D1392=10,'Tipo '!$B$11,IF(D1392=11,'Tipo '!$B$12,IF(D1392=12,'Tipo '!$B$13,IF(D1392=13,'Tipo '!$B$14,IF(D1392=14,'Tipo '!$B$15,IF(D1392=15,'Tipo '!$B$16,IF(D1392=16,'Tipo '!$B$17,IF(D1392=17,'Tipo '!$B$18,IF(D1392=18,'Tipo '!$B$19,IF(D1392=19,'Tipo '!$B$20,IF(D1392=20,'Tipo '!$B$21,"No ha seleccionado un tipo de contrato válido"))))))))))))))))))))</f>
        <v>No ha seleccionado un tipo de contrato válido</v>
      </c>
      <c r="F1392" s="136"/>
      <c r="G1392" s="136"/>
      <c r="H1392" s="146"/>
      <c r="I1392" s="146"/>
      <c r="J1392" s="135"/>
      <c r="K1392" s="136" t="str">
        <f>IF(J1392=1,'Equivalencia BH-BMPT'!$D$2,IF(J1392=2,'Equivalencia BH-BMPT'!$D$3,IF(J1392=3,'Equivalencia BH-BMPT'!$D$4,IF(J1392=4,'Equivalencia BH-BMPT'!$D$5,IF(J1392=5,'Equivalencia BH-BMPT'!$D$6,IF(J1392=6,'Equivalencia BH-BMPT'!$D$7,IF(J1392=7,'Equivalencia BH-BMPT'!$D$8,IF(J1392=8,'Equivalencia BH-BMPT'!$D$9,IF(J1392=9,'Equivalencia BH-BMPT'!$D$10,IF(J1392=10,'Equivalencia BH-BMPT'!$D$11,IF(J1392=11,'Equivalencia BH-BMPT'!$D$12,IF(J1392=12,'Equivalencia BH-BMPT'!$D$13,IF(J1392=13,'Equivalencia BH-BMPT'!$D$14,IF(J1392=14,'Equivalencia BH-BMPT'!$D$15,IF(J1392=15,'Equivalencia BH-BMPT'!$D$16,IF(J1392=16,'Equivalencia BH-BMPT'!$D$17,IF(J1392=17,'Equivalencia BH-BMPT'!$D$18,IF(J1392=18,'Equivalencia BH-BMPT'!$D$19,IF(J1392=19,'Equivalencia BH-BMPT'!$D$20,IF(J1392=20,'Equivalencia BH-BMPT'!$D$21,IF(J1392=21,'Equivalencia BH-BMPT'!$D$22,IF(J1392=22,'Equivalencia BH-BMPT'!$D$23,IF(J1392=23,'Equivalencia BH-BMPT'!#REF!,IF(J1392=24,'Equivalencia BH-BMPT'!$D$25,IF(J1392=25,'Equivalencia BH-BMPT'!$D$26,IF(J1392=26,'Equivalencia BH-BMPT'!$D$27,IF(J1392=27,'Equivalencia BH-BMPT'!$D$28,IF(J1392=28,'Equivalencia BH-BMPT'!$D$29,IF(J1392=29,'Equivalencia BH-BMPT'!$D$30,IF(J1392=30,'Equivalencia BH-BMPT'!$D$31,IF(J1392=31,'Equivalencia BH-BMPT'!$D$32,IF(J1392=32,'Equivalencia BH-BMPT'!$D$33,IF(J1392=33,'Equivalencia BH-BMPT'!$D$34,IF(J1392=34,'Equivalencia BH-BMPT'!$D$35,IF(J1392=35,'Equivalencia BH-BMPT'!$D$36,IF(J1392=36,'Equivalencia BH-BMPT'!$D$37,IF(J1392=37,'Equivalencia BH-BMPT'!$D$38,IF(J1392=38,'Equivalencia BH-BMPT'!#REF!,IF(J1392=39,'Equivalencia BH-BMPT'!$D$40,IF(J1392=40,'Equivalencia BH-BMPT'!$D$41,IF(J1392=41,'Equivalencia BH-BMPT'!$D$42,IF(J1392=42,'Equivalencia BH-BMPT'!$D$43,IF(J1392=43,'Equivalencia BH-BMPT'!$D$44,IF(J1392=44,'Equivalencia BH-BMPT'!$D$45,IF(J1392=45,'Equivalencia BH-BMPT'!$D$46,"No ha seleccionado un número de programa")))))))))))))))))))))))))))))))))))))))))))))</f>
        <v>No ha seleccionado un número de programa</v>
      </c>
      <c r="L1392" s="137"/>
      <c r="M1392" s="135"/>
      <c r="N1392" s="147"/>
      <c r="O1392" s="138"/>
      <c r="P1392" s="139"/>
      <c r="Q1392" s="140"/>
      <c r="R1392" s="140"/>
      <c r="S1392" s="140"/>
      <c r="T1392" s="140">
        <f t="shared" si="105"/>
        <v>0</v>
      </c>
      <c r="U1392" s="140"/>
      <c r="V1392" s="141"/>
      <c r="W1392" s="141"/>
      <c r="X1392" s="141"/>
      <c r="Y1392" s="135"/>
      <c r="Z1392" s="135"/>
      <c r="AA1392" s="142"/>
      <c r="AB1392" s="135"/>
      <c r="AC1392" s="135"/>
      <c r="AD1392" s="135"/>
      <c r="AE1392" s="135"/>
      <c r="AF1392" s="143" t="e">
        <f t="shared" si="106"/>
        <v>#DIV/0!</v>
      </c>
      <c r="AG1392" s="144"/>
      <c r="AH1392" s="144" t="b">
        <f t="shared" si="107"/>
        <v>1</v>
      </c>
    </row>
    <row r="1393" spans="1:34" ht="44.25" customHeight="1" thickBot="1" x14ac:dyDescent="0.3">
      <c r="A1393" s="135"/>
      <c r="B1393" s="135"/>
      <c r="C1393" s="136"/>
      <c r="D1393" s="135"/>
      <c r="E1393" s="136" t="str">
        <f>IF(D1393=1,'Tipo '!$B$2,IF(D1393=2,'Tipo '!$B$3,IF(D1393=3,'Tipo '!$B$4,IF(D1393=4,'Tipo '!$B$5,IF(D1393=5,'Tipo '!$B$6,IF(D1393=6,'Tipo '!$B$7,IF(D1393=7,'Tipo '!$B$8,IF(D1393=8,'Tipo '!$B$9,IF(D1393=9,'Tipo '!$B$10,IF(D1393=10,'Tipo '!$B$11,IF(D1393=11,'Tipo '!$B$12,IF(D1393=12,'Tipo '!$B$13,IF(D1393=13,'Tipo '!$B$14,IF(D1393=14,'Tipo '!$B$15,IF(D1393=15,'Tipo '!$B$16,IF(D1393=16,'Tipo '!$B$17,IF(D1393=17,'Tipo '!$B$18,IF(D1393=18,'Tipo '!$B$19,IF(D1393=19,'Tipo '!$B$20,IF(D1393=20,'Tipo '!$B$21,"No ha seleccionado un tipo de contrato válido"))))))))))))))))))))</f>
        <v>No ha seleccionado un tipo de contrato válido</v>
      </c>
      <c r="F1393" s="136"/>
      <c r="G1393" s="136"/>
      <c r="H1393" s="146"/>
      <c r="I1393" s="146"/>
      <c r="J1393" s="135"/>
      <c r="K1393" s="136" t="str">
        <f>IF(J1393=1,'Equivalencia BH-BMPT'!$D$2,IF(J1393=2,'Equivalencia BH-BMPT'!$D$3,IF(J1393=3,'Equivalencia BH-BMPT'!$D$4,IF(J1393=4,'Equivalencia BH-BMPT'!$D$5,IF(J1393=5,'Equivalencia BH-BMPT'!$D$6,IF(J1393=6,'Equivalencia BH-BMPT'!$D$7,IF(J1393=7,'Equivalencia BH-BMPT'!$D$8,IF(J1393=8,'Equivalencia BH-BMPT'!$D$9,IF(J1393=9,'Equivalencia BH-BMPT'!$D$10,IF(J1393=10,'Equivalencia BH-BMPT'!$D$11,IF(J1393=11,'Equivalencia BH-BMPT'!$D$12,IF(J1393=12,'Equivalencia BH-BMPT'!$D$13,IF(J1393=13,'Equivalencia BH-BMPT'!$D$14,IF(J1393=14,'Equivalencia BH-BMPT'!$D$15,IF(J1393=15,'Equivalencia BH-BMPT'!$D$16,IF(J1393=16,'Equivalencia BH-BMPT'!$D$17,IF(J1393=17,'Equivalencia BH-BMPT'!$D$18,IF(J1393=18,'Equivalencia BH-BMPT'!$D$19,IF(J1393=19,'Equivalencia BH-BMPT'!$D$20,IF(J1393=20,'Equivalencia BH-BMPT'!$D$21,IF(J1393=21,'Equivalencia BH-BMPT'!$D$22,IF(J1393=22,'Equivalencia BH-BMPT'!$D$23,IF(J1393=23,'Equivalencia BH-BMPT'!#REF!,IF(J1393=24,'Equivalencia BH-BMPT'!$D$25,IF(J1393=25,'Equivalencia BH-BMPT'!$D$26,IF(J1393=26,'Equivalencia BH-BMPT'!$D$27,IF(J1393=27,'Equivalencia BH-BMPT'!$D$28,IF(J1393=28,'Equivalencia BH-BMPT'!$D$29,IF(J1393=29,'Equivalencia BH-BMPT'!$D$30,IF(J1393=30,'Equivalencia BH-BMPT'!$D$31,IF(J1393=31,'Equivalencia BH-BMPT'!$D$32,IF(J1393=32,'Equivalencia BH-BMPT'!$D$33,IF(J1393=33,'Equivalencia BH-BMPT'!$D$34,IF(J1393=34,'Equivalencia BH-BMPT'!$D$35,IF(J1393=35,'Equivalencia BH-BMPT'!$D$36,IF(J1393=36,'Equivalencia BH-BMPT'!$D$37,IF(J1393=37,'Equivalencia BH-BMPT'!$D$38,IF(J1393=38,'Equivalencia BH-BMPT'!#REF!,IF(J1393=39,'Equivalencia BH-BMPT'!$D$40,IF(J1393=40,'Equivalencia BH-BMPT'!$D$41,IF(J1393=41,'Equivalencia BH-BMPT'!$D$42,IF(J1393=42,'Equivalencia BH-BMPT'!$D$43,IF(J1393=43,'Equivalencia BH-BMPT'!$D$44,IF(J1393=44,'Equivalencia BH-BMPT'!$D$45,IF(J1393=45,'Equivalencia BH-BMPT'!$D$46,"No ha seleccionado un número de programa")))))))))))))))))))))))))))))))))))))))))))))</f>
        <v>No ha seleccionado un número de programa</v>
      </c>
      <c r="L1393" s="137"/>
      <c r="M1393" s="135"/>
      <c r="N1393" s="147"/>
      <c r="O1393" s="138"/>
      <c r="P1393" s="139"/>
      <c r="Q1393" s="140"/>
      <c r="R1393" s="140"/>
      <c r="S1393" s="140"/>
      <c r="T1393" s="140">
        <f t="shared" si="105"/>
        <v>0</v>
      </c>
      <c r="U1393" s="140"/>
      <c r="V1393" s="141"/>
      <c r="W1393" s="141"/>
      <c r="X1393" s="141"/>
      <c r="Y1393" s="135"/>
      <c r="Z1393" s="135"/>
      <c r="AA1393" s="142"/>
      <c r="AB1393" s="135"/>
      <c r="AC1393" s="135"/>
      <c r="AD1393" s="135"/>
      <c r="AE1393" s="135"/>
      <c r="AF1393" s="143" t="e">
        <f t="shared" si="106"/>
        <v>#DIV/0!</v>
      </c>
      <c r="AG1393" s="144"/>
      <c r="AH1393" s="144" t="b">
        <f t="shared" si="107"/>
        <v>1</v>
      </c>
    </row>
    <row r="1394" spans="1:34" ht="44.25" customHeight="1" thickBot="1" x14ac:dyDescent="0.3">
      <c r="A1394" s="135"/>
      <c r="B1394" s="135"/>
      <c r="C1394" s="136"/>
      <c r="D1394" s="135"/>
      <c r="E1394" s="136" t="str">
        <f>IF(D1394=1,'Tipo '!$B$2,IF(D1394=2,'Tipo '!$B$3,IF(D1394=3,'Tipo '!$B$4,IF(D1394=4,'Tipo '!$B$5,IF(D1394=5,'Tipo '!$B$6,IF(D1394=6,'Tipo '!$B$7,IF(D1394=7,'Tipo '!$B$8,IF(D1394=8,'Tipo '!$B$9,IF(D1394=9,'Tipo '!$B$10,IF(D1394=10,'Tipo '!$B$11,IF(D1394=11,'Tipo '!$B$12,IF(D1394=12,'Tipo '!$B$13,IF(D1394=13,'Tipo '!$B$14,IF(D1394=14,'Tipo '!$B$15,IF(D1394=15,'Tipo '!$B$16,IF(D1394=16,'Tipo '!$B$17,IF(D1394=17,'Tipo '!$B$18,IF(D1394=18,'Tipo '!$B$19,IF(D1394=19,'Tipo '!$B$20,IF(D1394=20,'Tipo '!$B$21,"No ha seleccionado un tipo de contrato válido"))))))))))))))))))))</f>
        <v>No ha seleccionado un tipo de contrato válido</v>
      </c>
      <c r="F1394" s="136"/>
      <c r="G1394" s="136"/>
      <c r="H1394" s="146"/>
      <c r="I1394" s="146"/>
      <c r="J1394" s="135"/>
      <c r="K1394" s="136" t="str">
        <f>IF(J1394=1,'Equivalencia BH-BMPT'!$D$2,IF(J1394=2,'Equivalencia BH-BMPT'!$D$3,IF(J1394=3,'Equivalencia BH-BMPT'!$D$4,IF(J1394=4,'Equivalencia BH-BMPT'!$D$5,IF(J1394=5,'Equivalencia BH-BMPT'!$D$6,IF(J1394=6,'Equivalencia BH-BMPT'!$D$7,IF(J1394=7,'Equivalencia BH-BMPT'!$D$8,IF(J1394=8,'Equivalencia BH-BMPT'!$D$9,IF(J1394=9,'Equivalencia BH-BMPT'!$D$10,IF(J1394=10,'Equivalencia BH-BMPT'!$D$11,IF(J1394=11,'Equivalencia BH-BMPT'!$D$12,IF(J1394=12,'Equivalencia BH-BMPT'!$D$13,IF(J1394=13,'Equivalencia BH-BMPT'!$D$14,IF(J1394=14,'Equivalencia BH-BMPT'!$D$15,IF(J1394=15,'Equivalencia BH-BMPT'!$D$16,IF(J1394=16,'Equivalencia BH-BMPT'!$D$17,IF(J1394=17,'Equivalencia BH-BMPT'!$D$18,IF(J1394=18,'Equivalencia BH-BMPT'!$D$19,IF(J1394=19,'Equivalencia BH-BMPT'!$D$20,IF(J1394=20,'Equivalencia BH-BMPT'!$D$21,IF(J1394=21,'Equivalencia BH-BMPT'!$D$22,IF(J1394=22,'Equivalencia BH-BMPT'!$D$23,IF(J1394=23,'Equivalencia BH-BMPT'!#REF!,IF(J1394=24,'Equivalencia BH-BMPT'!$D$25,IF(J1394=25,'Equivalencia BH-BMPT'!$D$26,IF(J1394=26,'Equivalencia BH-BMPT'!$D$27,IF(J1394=27,'Equivalencia BH-BMPT'!$D$28,IF(J1394=28,'Equivalencia BH-BMPT'!$D$29,IF(J1394=29,'Equivalencia BH-BMPT'!$D$30,IF(J1394=30,'Equivalencia BH-BMPT'!$D$31,IF(J1394=31,'Equivalencia BH-BMPT'!$D$32,IF(J1394=32,'Equivalencia BH-BMPT'!$D$33,IF(J1394=33,'Equivalencia BH-BMPT'!$D$34,IF(J1394=34,'Equivalencia BH-BMPT'!$D$35,IF(J1394=35,'Equivalencia BH-BMPT'!$D$36,IF(J1394=36,'Equivalencia BH-BMPT'!$D$37,IF(J1394=37,'Equivalencia BH-BMPT'!$D$38,IF(J1394=38,'Equivalencia BH-BMPT'!#REF!,IF(J1394=39,'Equivalencia BH-BMPT'!$D$40,IF(J1394=40,'Equivalencia BH-BMPT'!$D$41,IF(J1394=41,'Equivalencia BH-BMPT'!$D$42,IF(J1394=42,'Equivalencia BH-BMPT'!$D$43,IF(J1394=43,'Equivalencia BH-BMPT'!$D$44,IF(J1394=44,'Equivalencia BH-BMPT'!$D$45,IF(J1394=45,'Equivalencia BH-BMPT'!$D$46,"No ha seleccionado un número de programa")))))))))))))))))))))))))))))))))))))))))))))</f>
        <v>No ha seleccionado un número de programa</v>
      </c>
      <c r="L1394" s="137"/>
      <c r="M1394" s="135"/>
      <c r="N1394" s="147"/>
      <c r="O1394" s="138"/>
      <c r="P1394" s="139"/>
      <c r="Q1394" s="140"/>
      <c r="R1394" s="140"/>
      <c r="S1394" s="140"/>
      <c r="T1394" s="140">
        <f t="shared" si="105"/>
        <v>0</v>
      </c>
      <c r="U1394" s="140"/>
      <c r="V1394" s="141"/>
      <c r="W1394" s="141"/>
      <c r="X1394" s="141"/>
      <c r="Y1394" s="135"/>
      <c r="Z1394" s="135"/>
      <c r="AA1394" s="142"/>
      <c r="AB1394" s="135"/>
      <c r="AC1394" s="135"/>
      <c r="AD1394" s="135"/>
      <c r="AE1394" s="135"/>
      <c r="AF1394" s="143" t="e">
        <f t="shared" si="106"/>
        <v>#DIV/0!</v>
      </c>
      <c r="AG1394" s="144"/>
      <c r="AH1394" s="144" t="b">
        <f t="shared" si="107"/>
        <v>1</v>
      </c>
    </row>
    <row r="1395" spans="1:34" ht="44.25" customHeight="1" thickBot="1" x14ac:dyDescent="0.3">
      <c r="A1395" s="135"/>
      <c r="B1395" s="135"/>
      <c r="C1395" s="136"/>
      <c r="D1395" s="135"/>
      <c r="E1395" s="136" t="str">
        <f>IF(D1395=1,'Tipo '!$B$2,IF(D1395=2,'Tipo '!$B$3,IF(D1395=3,'Tipo '!$B$4,IF(D1395=4,'Tipo '!$B$5,IF(D1395=5,'Tipo '!$B$6,IF(D1395=6,'Tipo '!$B$7,IF(D1395=7,'Tipo '!$B$8,IF(D1395=8,'Tipo '!$B$9,IF(D1395=9,'Tipo '!$B$10,IF(D1395=10,'Tipo '!$B$11,IF(D1395=11,'Tipo '!$B$12,IF(D1395=12,'Tipo '!$B$13,IF(D1395=13,'Tipo '!$B$14,IF(D1395=14,'Tipo '!$B$15,IF(D1395=15,'Tipo '!$B$16,IF(D1395=16,'Tipo '!$B$17,IF(D1395=17,'Tipo '!$B$18,IF(D1395=18,'Tipo '!$B$19,IF(D1395=19,'Tipo '!$B$20,IF(D1395=20,'Tipo '!$B$21,"No ha seleccionado un tipo de contrato válido"))))))))))))))))))))</f>
        <v>No ha seleccionado un tipo de contrato válido</v>
      </c>
      <c r="F1395" s="136"/>
      <c r="G1395" s="136"/>
      <c r="H1395" s="146"/>
      <c r="I1395" s="146"/>
      <c r="J1395" s="135"/>
      <c r="K1395" s="136" t="str">
        <f>IF(J1395=1,'Equivalencia BH-BMPT'!$D$2,IF(J1395=2,'Equivalencia BH-BMPT'!$D$3,IF(J1395=3,'Equivalencia BH-BMPT'!$D$4,IF(J1395=4,'Equivalencia BH-BMPT'!$D$5,IF(J1395=5,'Equivalencia BH-BMPT'!$D$6,IF(J1395=6,'Equivalencia BH-BMPT'!$D$7,IF(J1395=7,'Equivalencia BH-BMPT'!$D$8,IF(J1395=8,'Equivalencia BH-BMPT'!$D$9,IF(J1395=9,'Equivalencia BH-BMPT'!$D$10,IF(J1395=10,'Equivalencia BH-BMPT'!$D$11,IF(J1395=11,'Equivalencia BH-BMPT'!$D$12,IF(J1395=12,'Equivalencia BH-BMPT'!$D$13,IF(J1395=13,'Equivalencia BH-BMPT'!$D$14,IF(J1395=14,'Equivalencia BH-BMPT'!$D$15,IF(J1395=15,'Equivalencia BH-BMPT'!$D$16,IF(J1395=16,'Equivalencia BH-BMPT'!$D$17,IF(J1395=17,'Equivalencia BH-BMPT'!$D$18,IF(J1395=18,'Equivalencia BH-BMPT'!$D$19,IF(J1395=19,'Equivalencia BH-BMPT'!$D$20,IF(J1395=20,'Equivalencia BH-BMPT'!$D$21,IF(J1395=21,'Equivalencia BH-BMPT'!$D$22,IF(J1395=22,'Equivalencia BH-BMPT'!$D$23,IF(J1395=23,'Equivalencia BH-BMPT'!#REF!,IF(J1395=24,'Equivalencia BH-BMPT'!$D$25,IF(J1395=25,'Equivalencia BH-BMPT'!$D$26,IF(J1395=26,'Equivalencia BH-BMPT'!$D$27,IF(J1395=27,'Equivalencia BH-BMPT'!$D$28,IF(J1395=28,'Equivalencia BH-BMPT'!$D$29,IF(J1395=29,'Equivalencia BH-BMPT'!$D$30,IF(J1395=30,'Equivalencia BH-BMPT'!$D$31,IF(J1395=31,'Equivalencia BH-BMPT'!$D$32,IF(J1395=32,'Equivalencia BH-BMPT'!$D$33,IF(J1395=33,'Equivalencia BH-BMPT'!$D$34,IF(J1395=34,'Equivalencia BH-BMPT'!$D$35,IF(J1395=35,'Equivalencia BH-BMPT'!$D$36,IF(J1395=36,'Equivalencia BH-BMPT'!$D$37,IF(J1395=37,'Equivalencia BH-BMPT'!$D$38,IF(J1395=38,'Equivalencia BH-BMPT'!#REF!,IF(J1395=39,'Equivalencia BH-BMPT'!$D$40,IF(J1395=40,'Equivalencia BH-BMPT'!$D$41,IF(J1395=41,'Equivalencia BH-BMPT'!$D$42,IF(J1395=42,'Equivalencia BH-BMPT'!$D$43,IF(J1395=43,'Equivalencia BH-BMPT'!$D$44,IF(J1395=44,'Equivalencia BH-BMPT'!$D$45,IF(J1395=45,'Equivalencia BH-BMPT'!$D$46,"No ha seleccionado un número de programa")))))))))))))))))))))))))))))))))))))))))))))</f>
        <v>No ha seleccionado un número de programa</v>
      </c>
      <c r="L1395" s="137"/>
      <c r="M1395" s="135"/>
      <c r="N1395" s="147"/>
      <c r="O1395" s="138"/>
      <c r="P1395" s="139"/>
      <c r="Q1395" s="140"/>
      <c r="R1395" s="140"/>
      <c r="S1395" s="140"/>
      <c r="T1395" s="140">
        <f t="shared" si="105"/>
        <v>0</v>
      </c>
      <c r="U1395" s="140"/>
      <c r="V1395" s="141"/>
      <c r="W1395" s="141"/>
      <c r="X1395" s="141"/>
      <c r="Y1395" s="135"/>
      <c r="Z1395" s="135"/>
      <c r="AA1395" s="142"/>
      <c r="AB1395" s="135"/>
      <c r="AC1395" s="135"/>
      <c r="AD1395" s="135"/>
      <c r="AE1395" s="135"/>
      <c r="AF1395" s="143" t="e">
        <f t="shared" si="106"/>
        <v>#DIV/0!</v>
      </c>
      <c r="AG1395" s="144"/>
      <c r="AH1395" s="144" t="b">
        <f t="shared" si="107"/>
        <v>1</v>
      </c>
    </row>
    <row r="1396" spans="1:34" ht="44.25" customHeight="1" thickBot="1" x14ac:dyDescent="0.3">
      <c r="A1396" s="135"/>
      <c r="B1396" s="135"/>
      <c r="C1396" s="136"/>
      <c r="D1396" s="135"/>
      <c r="E1396" s="136" t="str">
        <f>IF(D1396=1,'Tipo '!$B$2,IF(D1396=2,'Tipo '!$B$3,IF(D1396=3,'Tipo '!$B$4,IF(D1396=4,'Tipo '!$B$5,IF(D1396=5,'Tipo '!$B$6,IF(D1396=6,'Tipo '!$B$7,IF(D1396=7,'Tipo '!$B$8,IF(D1396=8,'Tipo '!$B$9,IF(D1396=9,'Tipo '!$B$10,IF(D1396=10,'Tipo '!$B$11,IF(D1396=11,'Tipo '!$B$12,IF(D1396=12,'Tipo '!$B$13,IF(D1396=13,'Tipo '!$B$14,IF(D1396=14,'Tipo '!$B$15,IF(D1396=15,'Tipo '!$B$16,IF(D1396=16,'Tipo '!$B$17,IF(D1396=17,'Tipo '!$B$18,IF(D1396=18,'Tipo '!$B$19,IF(D1396=19,'Tipo '!$B$20,IF(D1396=20,'Tipo '!$B$21,"No ha seleccionado un tipo de contrato válido"))))))))))))))))))))</f>
        <v>No ha seleccionado un tipo de contrato válido</v>
      </c>
      <c r="F1396" s="136"/>
      <c r="G1396" s="136"/>
      <c r="H1396" s="146"/>
      <c r="I1396" s="146"/>
      <c r="J1396" s="135"/>
      <c r="K1396" s="136" t="str">
        <f>IF(J1396=1,'Equivalencia BH-BMPT'!$D$2,IF(J1396=2,'Equivalencia BH-BMPT'!$D$3,IF(J1396=3,'Equivalencia BH-BMPT'!$D$4,IF(J1396=4,'Equivalencia BH-BMPT'!$D$5,IF(J1396=5,'Equivalencia BH-BMPT'!$D$6,IF(J1396=6,'Equivalencia BH-BMPT'!$D$7,IF(J1396=7,'Equivalencia BH-BMPT'!$D$8,IF(J1396=8,'Equivalencia BH-BMPT'!$D$9,IF(J1396=9,'Equivalencia BH-BMPT'!$D$10,IF(J1396=10,'Equivalencia BH-BMPT'!$D$11,IF(J1396=11,'Equivalencia BH-BMPT'!$D$12,IF(J1396=12,'Equivalencia BH-BMPT'!$D$13,IF(J1396=13,'Equivalencia BH-BMPT'!$D$14,IF(J1396=14,'Equivalencia BH-BMPT'!$D$15,IF(J1396=15,'Equivalencia BH-BMPT'!$D$16,IF(J1396=16,'Equivalencia BH-BMPT'!$D$17,IF(J1396=17,'Equivalencia BH-BMPT'!$D$18,IF(J1396=18,'Equivalencia BH-BMPT'!$D$19,IF(J1396=19,'Equivalencia BH-BMPT'!$D$20,IF(J1396=20,'Equivalencia BH-BMPT'!$D$21,IF(J1396=21,'Equivalencia BH-BMPT'!$D$22,IF(J1396=22,'Equivalencia BH-BMPT'!$D$23,IF(J1396=23,'Equivalencia BH-BMPT'!#REF!,IF(J1396=24,'Equivalencia BH-BMPT'!$D$25,IF(J1396=25,'Equivalencia BH-BMPT'!$D$26,IF(J1396=26,'Equivalencia BH-BMPT'!$D$27,IF(J1396=27,'Equivalencia BH-BMPT'!$D$28,IF(J1396=28,'Equivalencia BH-BMPT'!$D$29,IF(J1396=29,'Equivalencia BH-BMPT'!$D$30,IF(J1396=30,'Equivalencia BH-BMPT'!$D$31,IF(J1396=31,'Equivalencia BH-BMPT'!$D$32,IF(J1396=32,'Equivalencia BH-BMPT'!$D$33,IF(J1396=33,'Equivalencia BH-BMPT'!$D$34,IF(J1396=34,'Equivalencia BH-BMPT'!$D$35,IF(J1396=35,'Equivalencia BH-BMPT'!$D$36,IF(J1396=36,'Equivalencia BH-BMPT'!$D$37,IF(J1396=37,'Equivalencia BH-BMPT'!$D$38,IF(J1396=38,'Equivalencia BH-BMPT'!#REF!,IF(J1396=39,'Equivalencia BH-BMPT'!$D$40,IF(J1396=40,'Equivalencia BH-BMPT'!$D$41,IF(J1396=41,'Equivalencia BH-BMPT'!$D$42,IF(J1396=42,'Equivalencia BH-BMPT'!$D$43,IF(J1396=43,'Equivalencia BH-BMPT'!$D$44,IF(J1396=44,'Equivalencia BH-BMPT'!$D$45,IF(J1396=45,'Equivalencia BH-BMPT'!$D$46,"No ha seleccionado un número de programa")))))))))))))))))))))))))))))))))))))))))))))</f>
        <v>No ha seleccionado un número de programa</v>
      </c>
      <c r="L1396" s="137"/>
      <c r="M1396" s="135"/>
      <c r="N1396" s="147"/>
      <c r="O1396" s="138"/>
      <c r="P1396" s="139"/>
      <c r="Q1396" s="140"/>
      <c r="R1396" s="140"/>
      <c r="S1396" s="140"/>
      <c r="T1396" s="140">
        <f t="shared" si="105"/>
        <v>0</v>
      </c>
      <c r="U1396" s="140"/>
      <c r="V1396" s="141"/>
      <c r="W1396" s="141"/>
      <c r="X1396" s="141"/>
      <c r="Y1396" s="135"/>
      <c r="Z1396" s="135"/>
      <c r="AA1396" s="142"/>
      <c r="AB1396" s="135"/>
      <c r="AC1396" s="135"/>
      <c r="AD1396" s="135"/>
      <c r="AE1396" s="135"/>
      <c r="AF1396" s="143" t="e">
        <f t="shared" si="106"/>
        <v>#DIV/0!</v>
      </c>
      <c r="AG1396" s="144"/>
      <c r="AH1396" s="144" t="b">
        <f t="shared" si="107"/>
        <v>1</v>
      </c>
    </row>
    <row r="1397" spans="1:34" ht="44.25" customHeight="1" thickBot="1" x14ac:dyDescent="0.3">
      <c r="A1397" s="135"/>
      <c r="B1397" s="135"/>
      <c r="C1397" s="136"/>
      <c r="D1397" s="135"/>
      <c r="E1397" s="136" t="str">
        <f>IF(D1397=1,'Tipo '!$B$2,IF(D1397=2,'Tipo '!$B$3,IF(D1397=3,'Tipo '!$B$4,IF(D1397=4,'Tipo '!$B$5,IF(D1397=5,'Tipo '!$B$6,IF(D1397=6,'Tipo '!$B$7,IF(D1397=7,'Tipo '!$B$8,IF(D1397=8,'Tipo '!$B$9,IF(D1397=9,'Tipo '!$B$10,IF(D1397=10,'Tipo '!$B$11,IF(D1397=11,'Tipo '!$B$12,IF(D1397=12,'Tipo '!$B$13,IF(D1397=13,'Tipo '!$B$14,IF(D1397=14,'Tipo '!$B$15,IF(D1397=15,'Tipo '!$B$16,IF(D1397=16,'Tipo '!$B$17,IF(D1397=17,'Tipo '!$B$18,IF(D1397=18,'Tipo '!$B$19,IF(D1397=19,'Tipo '!$B$20,IF(D1397=20,'Tipo '!$B$21,"No ha seleccionado un tipo de contrato válido"))))))))))))))))))))</f>
        <v>No ha seleccionado un tipo de contrato válido</v>
      </c>
      <c r="F1397" s="136"/>
      <c r="G1397" s="136"/>
      <c r="H1397" s="146"/>
      <c r="I1397" s="146"/>
      <c r="J1397" s="135"/>
      <c r="K1397" s="136" t="str">
        <f>IF(J1397=1,'Equivalencia BH-BMPT'!$D$2,IF(J1397=2,'Equivalencia BH-BMPT'!$D$3,IF(J1397=3,'Equivalencia BH-BMPT'!$D$4,IF(J1397=4,'Equivalencia BH-BMPT'!$D$5,IF(J1397=5,'Equivalencia BH-BMPT'!$D$6,IF(J1397=6,'Equivalencia BH-BMPT'!$D$7,IF(J1397=7,'Equivalencia BH-BMPT'!$D$8,IF(J1397=8,'Equivalencia BH-BMPT'!$D$9,IF(J1397=9,'Equivalencia BH-BMPT'!$D$10,IF(J1397=10,'Equivalencia BH-BMPT'!$D$11,IF(J1397=11,'Equivalencia BH-BMPT'!$D$12,IF(J1397=12,'Equivalencia BH-BMPT'!$D$13,IF(J1397=13,'Equivalencia BH-BMPT'!$D$14,IF(J1397=14,'Equivalencia BH-BMPT'!$D$15,IF(J1397=15,'Equivalencia BH-BMPT'!$D$16,IF(J1397=16,'Equivalencia BH-BMPT'!$D$17,IF(J1397=17,'Equivalencia BH-BMPT'!$D$18,IF(J1397=18,'Equivalencia BH-BMPT'!$D$19,IF(J1397=19,'Equivalencia BH-BMPT'!$D$20,IF(J1397=20,'Equivalencia BH-BMPT'!$D$21,IF(J1397=21,'Equivalencia BH-BMPT'!$D$22,IF(J1397=22,'Equivalencia BH-BMPT'!$D$23,IF(J1397=23,'Equivalencia BH-BMPT'!#REF!,IF(J1397=24,'Equivalencia BH-BMPT'!$D$25,IF(J1397=25,'Equivalencia BH-BMPT'!$D$26,IF(J1397=26,'Equivalencia BH-BMPT'!$D$27,IF(J1397=27,'Equivalencia BH-BMPT'!$D$28,IF(J1397=28,'Equivalencia BH-BMPT'!$D$29,IF(J1397=29,'Equivalencia BH-BMPT'!$D$30,IF(J1397=30,'Equivalencia BH-BMPT'!$D$31,IF(J1397=31,'Equivalencia BH-BMPT'!$D$32,IF(J1397=32,'Equivalencia BH-BMPT'!$D$33,IF(J1397=33,'Equivalencia BH-BMPT'!$D$34,IF(J1397=34,'Equivalencia BH-BMPT'!$D$35,IF(J1397=35,'Equivalencia BH-BMPT'!$D$36,IF(J1397=36,'Equivalencia BH-BMPT'!$D$37,IF(J1397=37,'Equivalencia BH-BMPT'!$D$38,IF(J1397=38,'Equivalencia BH-BMPT'!#REF!,IF(J1397=39,'Equivalencia BH-BMPT'!$D$40,IF(J1397=40,'Equivalencia BH-BMPT'!$D$41,IF(J1397=41,'Equivalencia BH-BMPT'!$D$42,IF(J1397=42,'Equivalencia BH-BMPT'!$D$43,IF(J1397=43,'Equivalencia BH-BMPT'!$D$44,IF(J1397=44,'Equivalencia BH-BMPT'!$D$45,IF(J1397=45,'Equivalencia BH-BMPT'!$D$46,"No ha seleccionado un número de programa")))))))))))))))))))))))))))))))))))))))))))))</f>
        <v>No ha seleccionado un número de programa</v>
      </c>
      <c r="L1397" s="137"/>
      <c r="M1397" s="135"/>
      <c r="N1397" s="147"/>
      <c r="O1397" s="138"/>
      <c r="P1397" s="139"/>
      <c r="Q1397" s="140"/>
      <c r="R1397" s="140"/>
      <c r="S1397" s="140"/>
      <c r="T1397" s="140">
        <f t="shared" si="105"/>
        <v>0</v>
      </c>
      <c r="U1397" s="140"/>
      <c r="V1397" s="141"/>
      <c r="W1397" s="141"/>
      <c r="X1397" s="141"/>
      <c r="Y1397" s="135"/>
      <c r="Z1397" s="135"/>
      <c r="AA1397" s="142"/>
      <c r="AB1397" s="135"/>
      <c r="AC1397" s="135"/>
      <c r="AD1397" s="135"/>
      <c r="AE1397" s="135"/>
      <c r="AF1397" s="143" t="e">
        <f t="shared" si="106"/>
        <v>#DIV/0!</v>
      </c>
      <c r="AG1397" s="144"/>
      <c r="AH1397" s="144" t="b">
        <f t="shared" si="107"/>
        <v>1</v>
      </c>
    </row>
    <row r="1398" spans="1:34" ht="44.25" customHeight="1" thickBot="1" x14ac:dyDescent="0.3">
      <c r="A1398" s="135"/>
      <c r="B1398" s="135"/>
      <c r="C1398" s="136"/>
      <c r="D1398" s="135"/>
      <c r="E1398" s="136" t="str">
        <f>IF(D1398=1,'Tipo '!$B$2,IF(D1398=2,'Tipo '!$B$3,IF(D1398=3,'Tipo '!$B$4,IF(D1398=4,'Tipo '!$B$5,IF(D1398=5,'Tipo '!$B$6,IF(D1398=6,'Tipo '!$B$7,IF(D1398=7,'Tipo '!$B$8,IF(D1398=8,'Tipo '!$B$9,IF(D1398=9,'Tipo '!$B$10,IF(D1398=10,'Tipo '!$B$11,IF(D1398=11,'Tipo '!$B$12,IF(D1398=12,'Tipo '!$B$13,IF(D1398=13,'Tipo '!$B$14,IF(D1398=14,'Tipo '!$B$15,IF(D1398=15,'Tipo '!$B$16,IF(D1398=16,'Tipo '!$B$17,IF(D1398=17,'Tipo '!$B$18,IF(D1398=18,'Tipo '!$B$19,IF(D1398=19,'Tipo '!$B$20,IF(D1398=20,'Tipo '!$B$21,"No ha seleccionado un tipo de contrato válido"))))))))))))))))))))</f>
        <v>No ha seleccionado un tipo de contrato válido</v>
      </c>
      <c r="F1398" s="136"/>
      <c r="G1398" s="136"/>
      <c r="H1398" s="146"/>
      <c r="I1398" s="146"/>
      <c r="J1398" s="135"/>
      <c r="K1398" s="136" t="str">
        <f>IF(J1398=1,'Equivalencia BH-BMPT'!$D$2,IF(J1398=2,'Equivalencia BH-BMPT'!$D$3,IF(J1398=3,'Equivalencia BH-BMPT'!$D$4,IF(J1398=4,'Equivalencia BH-BMPT'!$D$5,IF(J1398=5,'Equivalencia BH-BMPT'!$D$6,IF(J1398=6,'Equivalencia BH-BMPT'!$D$7,IF(J1398=7,'Equivalencia BH-BMPT'!$D$8,IF(J1398=8,'Equivalencia BH-BMPT'!$D$9,IF(J1398=9,'Equivalencia BH-BMPT'!$D$10,IF(J1398=10,'Equivalencia BH-BMPT'!$D$11,IF(J1398=11,'Equivalencia BH-BMPT'!$D$12,IF(J1398=12,'Equivalencia BH-BMPT'!$D$13,IF(J1398=13,'Equivalencia BH-BMPT'!$D$14,IF(J1398=14,'Equivalencia BH-BMPT'!$D$15,IF(J1398=15,'Equivalencia BH-BMPT'!$D$16,IF(J1398=16,'Equivalencia BH-BMPT'!$D$17,IF(J1398=17,'Equivalencia BH-BMPT'!$D$18,IF(J1398=18,'Equivalencia BH-BMPT'!$D$19,IF(J1398=19,'Equivalencia BH-BMPT'!$D$20,IF(J1398=20,'Equivalencia BH-BMPT'!$D$21,IF(J1398=21,'Equivalencia BH-BMPT'!$D$22,IF(J1398=22,'Equivalencia BH-BMPT'!$D$23,IF(J1398=23,'Equivalencia BH-BMPT'!#REF!,IF(J1398=24,'Equivalencia BH-BMPT'!$D$25,IF(J1398=25,'Equivalencia BH-BMPT'!$D$26,IF(J1398=26,'Equivalencia BH-BMPT'!$D$27,IF(J1398=27,'Equivalencia BH-BMPT'!$D$28,IF(J1398=28,'Equivalencia BH-BMPT'!$D$29,IF(J1398=29,'Equivalencia BH-BMPT'!$D$30,IF(J1398=30,'Equivalencia BH-BMPT'!$D$31,IF(J1398=31,'Equivalencia BH-BMPT'!$D$32,IF(J1398=32,'Equivalencia BH-BMPT'!$D$33,IF(J1398=33,'Equivalencia BH-BMPT'!$D$34,IF(J1398=34,'Equivalencia BH-BMPT'!$D$35,IF(J1398=35,'Equivalencia BH-BMPT'!$D$36,IF(J1398=36,'Equivalencia BH-BMPT'!$D$37,IF(J1398=37,'Equivalencia BH-BMPT'!$D$38,IF(J1398=38,'Equivalencia BH-BMPT'!#REF!,IF(J1398=39,'Equivalencia BH-BMPT'!$D$40,IF(J1398=40,'Equivalencia BH-BMPT'!$D$41,IF(J1398=41,'Equivalencia BH-BMPT'!$D$42,IF(J1398=42,'Equivalencia BH-BMPT'!$D$43,IF(J1398=43,'Equivalencia BH-BMPT'!$D$44,IF(J1398=44,'Equivalencia BH-BMPT'!$D$45,IF(J1398=45,'Equivalencia BH-BMPT'!$D$46,"No ha seleccionado un número de programa")))))))))))))))))))))))))))))))))))))))))))))</f>
        <v>No ha seleccionado un número de programa</v>
      </c>
      <c r="L1398" s="137"/>
      <c r="M1398" s="135"/>
      <c r="N1398" s="147"/>
      <c r="O1398" s="138"/>
      <c r="P1398" s="139"/>
      <c r="Q1398" s="140"/>
      <c r="R1398" s="140"/>
      <c r="S1398" s="140"/>
      <c r="T1398" s="140">
        <f t="shared" si="105"/>
        <v>0</v>
      </c>
      <c r="U1398" s="140"/>
      <c r="V1398" s="141"/>
      <c r="W1398" s="141"/>
      <c r="X1398" s="141"/>
      <c r="Y1398" s="135"/>
      <c r="Z1398" s="135"/>
      <c r="AA1398" s="142"/>
      <c r="AB1398" s="135"/>
      <c r="AC1398" s="135"/>
      <c r="AD1398" s="135"/>
      <c r="AE1398" s="135"/>
      <c r="AF1398" s="143" t="e">
        <f t="shared" si="106"/>
        <v>#DIV/0!</v>
      </c>
      <c r="AG1398" s="144"/>
      <c r="AH1398" s="144" t="b">
        <f t="shared" si="107"/>
        <v>1</v>
      </c>
    </row>
    <row r="1399" spans="1:34" ht="44.25" customHeight="1" thickBot="1" x14ac:dyDescent="0.3">
      <c r="A1399" s="135"/>
      <c r="B1399" s="135"/>
      <c r="C1399" s="136"/>
      <c r="D1399" s="135"/>
      <c r="E1399" s="136" t="str">
        <f>IF(D1399=1,'Tipo '!$B$2,IF(D1399=2,'Tipo '!$B$3,IF(D1399=3,'Tipo '!$B$4,IF(D1399=4,'Tipo '!$B$5,IF(D1399=5,'Tipo '!$B$6,IF(D1399=6,'Tipo '!$B$7,IF(D1399=7,'Tipo '!$B$8,IF(D1399=8,'Tipo '!$B$9,IF(D1399=9,'Tipo '!$B$10,IF(D1399=10,'Tipo '!$B$11,IF(D1399=11,'Tipo '!$B$12,IF(D1399=12,'Tipo '!$B$13,IF(D1399=13,'Tipo '!$B$14,IF(D1399=14,'Tipo '!$B$15,IF(D1399=15,'Tipo '!$B$16,IF(D1399=16,'Tipo '!$B$17,IF(D1399=17,'Tipo '!$B$18,IF(D1399=18,'Tipo '!$B$19,IF(D1399=19,'Tipo '!$B$20,IF(D1399=20,'Tipo '!$B$21,"No ha seleccionado un tipo de contrato válido"))))))))))))))))))))</f>
        <v>No ha seleccionado un tipo de contrato válido</v>
      </c>
      <c r="F1399" s="136"/>
      <c r="G1399" s="136"/>
      <c r="H1399" s="146"/>
      <c r="I1399" s="146"/>
      <c r="J1399" s="135"/>
      <c r="K1399" s="136" t="str">
        <f>IF(J1399=1,'Equivalencia BH-BMPT'!$D$2,IF(J1399=2,'Equivalencia BH-BMPT'!$D$3,IF(J1399=3,'Equivalencia BH-BMPT'!$D$4,IF(J1399=4,'Equivalencia BH-BMPT'!$D$5,IF(J1399=5,'Equivalencia BH-BMPT'!$D$6,IF(J1399=6,'Equivalencia BH-BMPT'!$D$7,IF(J1399=7,'Equivalencia BH-BMPT'!$D$8,IF(J1399=8,'Equivalencia BH-BMPT'!$D$9,IF(J1399=9,'Equivalencia BH-BMPT'!$D$10,IF(J1399=10,'Equivalencia BH-BMPT'!$D$11,IF(J1399=11,'Equivalencia BH-BMPT'!$D$12,IF(J1399=12,'Equivalencia BH-BMPT'!$D$13,IF(J1399=13,'Equivalencia BH-BMPT'!$D$14,IF(J1399=14,'Equivalencia BH-BMPT'!$D$15,IF(J1399=15,'Equivalencia BH-BMPT'!$D$16,IF(J1399=16,'Equivalencia BH-BMPT'!$D$17,IF(J1399=17,'Equivalencia BH-BMPT'!$D$18,IF(J1399=18,'Equivalencia BH-BMPT'!$D$19,IF(J1399=19,'Equivalencia BH-BMPT'!$D$20,IF(J1399=20,'Equivalencia BH-BMPT'!$D$21,IF(J1399=21,'Equivalencia BH-BMPT'!$D$22,IF(J1399=22,'Equivalencia BH-BMPT'!$D$23,IF(J1399=23,'Equivalencia BH-BMPT'!#REF!,IF(J1399=24,'Equivalencia BH-BMPT'!$D$25,IF(J1399=25,'Equivalencia BH-BMPT'!$D$26,IF(J1399=26,'Equivalencia BH-BMPT'!$D$27,IF(J1399=27,'Equivalencia BH-BMPT'!$D$28,IF(J1399=28,'Equivalencia BH-BMPT'!$D$29,IF(J1399=29,'Equivalencia BH-BMPT'!$D$30,IF(J1399=30,'Equivalencia BH-BMPT'!$D$31,IF(J1399=31,'Equivalencia BH-BMPT'!$D$32,IF(J1399=32,'Equivalencia BH-BMPT'!$D$33,IF(J1399=33,'Equivalencia BH-BMPT'!$D$34,IF(J1399=34,'Equivalencia BH-BMPT'!$D$35,IF(J1399=35,'Equivalencia BH-BMPT'!$D$36,IF(J1399=36,'Equivalencia BH-BMPT'!$D$37,IF(J1399=37,'Equivalencia BH-BMPT'!$D$38,IF(J1399=38,'Equivalencia BH-BMPT'!#REF!,IF(J1399=39,'Equivalencia BH-BMPT'!$D$40,IF(J1399=40,'Equivalencia BH-BMPT'!$D$41,IF(J1399=41,'Equivalencia BH-BMPT'!$D$42,IF(J1399=42,'Equivalencia BH-BMPT'!$D$43,IF(J1399=43,'Equivalencia BH-BMPT'!$D$44,IF(J1399=44,'Equivalencia BH-BMPT'!$D$45,IF(J1399=45,'Equivalencia BH-BMPT'!$D$46,"No ha seleccionado un número de programa")))))))))))))))))))))))))))))))))))))))))))))</f>
        <v>No ha seleccionado un número de programa</v>
      </c>
      <c r="L1399" s="137"/>
      <c r="M1399" s="135"/>
      <c r="N1399" s="147"/>
      <c r="O1399" s="138"/>
      <c r="P1399" s="139"/>
      <c r="Q1399" s="140"/>
      <c r="R1399" s="140"/>
      <c r="S1399" s="140"/>
      <c r="T1399" s="140">
        <f t="shared" si="105"/>
        <v>0</v>
      </c>
      <c r="U1399" s="140"/>
      <c r="V1399" s="141"/>
      <c r="W1399" s="141"/>
      <c r="X1399" s="141"/>
      <c r="Y1399" s="135"/>
      <c r="Z1399" s="135"/>
      <c r="AA1399" s="142"/>
      <c r="AB1399" s="135"/>
      <c r="AC1399" s="135"/>
      <c r="AD1399" s="135"/>
      <c r="AE1399" s="135"/>
      <c r="AF1399" s="143" t="e">
        <f t="shared" si="106"/>
        <v>#DIV/0!</v>
      </c>
      <c r="AG1399" s="144"/>
      <c r="AH1399" s="144" t="b">
        <f t="shared" si="107"/>
        <v>1</v>
      </c>
    </row>
    <row r="1400" spans="1:34" ht="44.25" customHeight="1" thickBot="1" x14ac:dyDescent="0.3">
      <c r="A1400" s="135"/>
      <c r="B1400" s="135"/>
      <c r="C1400" s="136"/>
      <c r="D1400" s="135"/>
      <c r="E1400" s="136" t="str">
        <f>IF(D1400=1,'Tipo '!$B$2,IF(D1400=2,'Tipo '!$B$3,IF(D1400=3,'Tipo '!$B$4,IF(D1400=4,'Tipo '!$B$5,IF(D1400=5,'Tipo '!$B$6,IF(D1400=6,'Tipo '!$B$7,IF(D1400=7,'Tipo '!$B$8,IF(D1400=8,'Tipo '!$B$9,IF(D1400=9,'Tipo '!$B$10,IF(D1400=10,'Tipo '!$B$11,IF(D1400=11,'Tipo '!$B$12,IF(D1400=12,'Tipo '!$B$13,IF(D1400=13,'Tipo '!$B$14,IF(D1400=14,'Tipo '!$B$15,IF(D1400=15,'Tipo '!$B$16,IF(D1400=16,'Tipo '!$B$17,IF(D1400=17,'Tipo '!$B$18,IF(D1400=18,'Tipo '!$B$19,IF(D1400=19,'Tipo '!$B$20,IF(D1400=20,'Tipo '!$B$21,"No ha seleccionado un tipo de contrato válido"))))))))))))))))))))</f>
        <v>No ha seleccionado un tipo de contrato válido</v>
      </c>
      <c r="F1400" s="136"/>
      <c r="G1400" s="136"/>
      <c r="H1400" s="146"/>
      <c r="I1400" s="146"/>
      <c r="J1400" s="135"/>
      <c r="K1400" s="136" t="str">
        <f>IF(J1400=1,'Equivalencia BH-BMPT'!$D$2,IF(J1400=2,'Equivalencia BH-BMPT'!$D$3,IF(J1400=3,'Equivalencia BH-BMPT'!$D$4,IF(J1400=4,'Equivalencia BH-BMPT'!$D$5,IF(J1400=5,'Equivalencia BH-BMPT'!$D$6,IF(J1400=6,'Equivalencia BH-BMPT'!$D$7,IF(J1400=7,'Equivalencia BH-BMPT'!$D$8,IF(J1400=8,'Equivalencia BH-BMPT'!$D$9,IF(J1400=9,'Equivalencia BH-BMPT'!$D$10,IF(J1400=10,'Equivalencia BH-BMPT'!$D$11,IF(J1400=11,'Equivalencia BH-BMPT'!$D$12,IF(J1400=12,'Equivalencia BH-BMPT'!$D$13,IF(J1400=13,'Equivalencia BH-BMPT'!$D$14,IF(J1400=14,'Equivalencia BH-BMPT'!$D$15,IF(J1400=15,'Equivalencia BH-BMPT'!$D$16,IF(J1400=16,'Equivalencia BH-BMPT'!$D$17,IF(J1400=17,'Equivalencia BH-BMPT'!$D$18,IF(J1400=18,'Equivalencia BH-BMPT'!$D$19,IF(J1400=19,'Equivalencia BH-BMPT'!$D$20,IF(J1400=20,'Equivalencia BH-BMPT'!$D$21,IF(J1400=21,'Equivalencia BH-BMPT'!$D$22,IF(J1400=22,'Equivalencia BH-BMPT'!$D$23,IF(J1400=23,'Equivalencia BH-BMPT'!#REF!,IF(J1400=24,'Equivalencia BH-BMPT'!$D$25,IF(J1400=25,'Equivalencia BH-BMPT'!$D$26,IF(J1400=26,'Equivalencia BH-BMPT'!$D$27,IF(J1400=27,'Equivalencia BH-BMPT'!$D$28,IF(J1400=28,'Equivalencia BH-BMPT'!$D$29,IF(J1400=29,'Equivalencia BH-BMPT'!$D$30,IF(J1400=30,'Equivalencia BH-BMPT'!$D$31,IF(J1400=31,'Equivalencia BH-BMPT'!$D$32,IF(J1400=32,'Equivalencia BH-BMPT'!$D$33,IF(J1400=33,'Equivalencia BH-BMPT'!$D$34,IF(J1400=34,'Equivalencia BH-BMPT'!$D$35,IF(J1400=35,'Equivalencia BH-BMPT'!$D$36,IF(J1400=36,'Equivalencia BH-BMPT'!$D$37,IF(J1400=37,'Equivalencia BH-BMPT'!$D$38,IF(J1400=38,'Equivalencia BH-BMPT'!#REF!,IF(J1400=39,'Equivalencia BH-BMPT'!$D$40,IF(J1400=40,'Equivalencia BH-BMPT'!$D$41,IF(J1400=41,'Equivalencia BH-BMPT'!$D$42,IF(J1400=42,'Equivalencia BH-BMPT'!$D$43,IF(J1400=43,'Equivalencia BH-BMPT'!$D$44,IF(J1400=44,'Equivalencia BH-BMPT'!$D$45,IF(J1400=45,'Equivalencia BH-BMPT'!$D$46,"No ha seleccionado un número de programa")))))))))))))))))))))))))))))))))))))))))))))</f>
        <v>No ha seleccionado un número de programa</v>
      </c>
      <c r="L1400" s="137"/>
      <c r="M1400" s="135"/>
      <c r="N1400" s="147"/>
      <c r="O1400" s="138"/>
      <c r="P1400" s="139"/>
      <c r="Q1400" s="140"/>
      <c r="R1400" s="140"/>
      <c r="S1400" s="140"/>
      <c r="T1400" s="140">
        <f t="shared" si="105"/>
        <v>0</v>
      </c>
      <c r="U1400" s="140"/>
      <c r="V1400" s="141"/>
      <c r="W1400" s="141"/>
      <c r="X1400" s="141"/>
      <c r="Y1400" s="135"/>
      <c r="Z1400" s="135"/>
      <c r="AA1400" s="142"/>
      <c r="AB1400" s="135"/>
      <c r="AC1400" s="135"/>
      <c r="AD1400" s="135"/>
      <c r="AE1400" s="135"/>
      <c r="AF1400" s="143" t="e">
        <f t="shared" si="106"/>
        <v>#DIV/0!</v>
      </c>
      <c r="AG1400" s="144"/>
      <c r="AH1400" s="144" t="b">
        <f t="shared" si="107"/>
        <v>1</v>
      </c>
    </row>
    <row r="1401" spans="1:34" ht="44.25" customHeight="1" thickBot="1" x14ac:dyDescent="0.3">
      <c r="A1401" s="135"/>
      <c r="B1401" s="135"/>
      <c r="C1401" s="136"/>
      <c r="D1401" s="135"/>
      <c r="E1401" s="136" t="str">
        <f>IF(D1401=1,'Tipo '!$B$2,IF(D1401=2,'Tipo '!$B$3,IF(D1401=3,'Tipo '!$B$4,IF(D1401=4,'Tipo '!$B$5,IF(D1401=5,'Tipo '!$B$6,IF(D1401=6,'Tipo '!$B$7,IF(D1401=7,'Tipo '!$B$8,IF(D1401=8,'Tipo '!$B$9,IF(D1401=9,'Tipo '!$B$10,IF(D1401=10,'Tipo '!$B$11,IF(D1401=11,'Tipo '!$B$12,IF(D1401=12,'Tipo '!$B$13,IF(D1401=13,'Tipo '!$B$14,IF(D1401=14,'Tipo '!$B$15,IF(D1401=15,'Tipo '!$B$16,IF(D1401=16,'Tipo '!$B$17,IF(D1401=17,'Tipo '!$B$18,IF(D1401=18,'Tipo '!$B$19,IF(D1401=19,'Tipo '!$B$20,IF(D1401=20,'Tipo '!$B$21,"No ha seleccionado un tipo de contrato válido"))))))))))))))))))))</f>
        <v>No ha seleccionado un tipo de contrato válido</v>
      </c>
      <c r="F1401" s="136"/>
      <c r="G1401" s="136"/>
      <c r="H1401" s="146"/>
      <c r="I1401" s="146"/>
      <c r="J1401" s="135"/>
      <c r="K1401" s="136" t="str">
        <f>IF(J1401=1,'Equivalencia BH-BMPT'!$D$2,IF(J1401=2,'Equivalencia BH-BMPT'!$D$3,IF(J1401=3,'Equivalencia BH-BMPT'!$D$4,IF(J1401=4,'Equivalencia BH-BMPT'!$D$5,IF(J1401=5,'Equivalencia BH-BMPT'!$D$6,IF(J1401=6,'Equivalencia BH-BMPT'!$D$7,IF(J1401=7,'Equivalencia BH-BMPT'!$D$8,IF(J1401=8,'Equivalencia BH-BMPT'!$D$9,IF(J1401=9,'Equivalencia BH-BMPT'!$D$10,IF(J1401=10,'Equivalencia BH-BMPT'!$D$11,IF(J1401=11,'Equivalencia BH-BMPT'!$D$12,IF(J1401=12,'Equivalencia BH-BMPT'!$D$13,IF(J1401=13,'Equivalencia BH-BMPT'!$D$14,IF(J1401=14,'Equivalencia BH-BMPT'!$D$15,IF(J1401=15,'Equivalencia BH-BMPT'!$D$16,IF(J1401=16,'Equivalencia BH-BMPT'!$D$17,IF(J1401=17,'Equivalencia BH-BMPT'!$D$18,IF(J1401=18,'Equivalencia BH-BMPT'!$D$19,IF(J1401=19,'Equivalencia BH-BMPT'!$D$20,IF(J1401=20,'Equivalencia BH-BMPT'!$D$21,IF(J1401=21,'Equivalencia BH-BMPT'!$D$22,IF(J1401=22,'Equivalencia BH-BMPT'!$D$23,IF(J1401=23,'Equivalencia BH-BMPT'!#REF!,IF(J1401=24,'Equivalencia BH-BMPT'!$D$25,IF(J1401=25,'Equivalencia BH-BMPT'!$D$26,IF(J1401=26,'Equivalencia BH-BMPT'!$D$27,IF(J1401=27,'Equivalencia BH-BMPT'!$D$28,IF(J1401=28,'Equivalencia BH-BMPT'!$D$29,IF(J1401=29,'Equivalencia BH-BMPT'!$D$30,IF(J1401=30,'Equivalencia BH-BMPT'!$D$31,IF(J1401=31,'Equivalencia BH-BMPT'!$D$32,IF(J1401=32,'Equivalencia BH-BMPT'!$D$33,IF(J1401=33,'Equivalencia BH-BMPT'!$D$34,IF(J1401=34,'Equivalencia BH-BMPT'!$D$35,IF(J1401=35,'Equivalencia BH-BMPT'!$D$36,IF(J1401=36,'Equivalencia BH-BMPT'!$D$37,IF(J1401=37,'Equivalencia BH-BMPT'!$D$38,IF(J1401=38,'Equivalencia BH-BMPT'!#REF!,IF(J1401=39,'Equivalencia BH-BMPT'!$D$40,IF(J1401=40,'Equivalencia BH-BMPT'!$D$41,IF(J1401=41,'Equivalencia BH-BMPT'!$D$42,IF(J1401=42,'Equivalencia BH-BMPT'!$D$43,IF(J1401=43,'Equivalencia BH-BMPT'!$D$44,IF(J1401=44,'Equivalencia BH-BMPT'!$D$45,IF(J1401=45,'Equivalencia BH-BMPT'!$D$46,"No ha seleccionado un número de programa")))))))))))))))))))))))))))))))))))))))))))))</f>
        <v>No ha seleccionado un número de programa</v>
      </c>
      <c r="L1401" s="137"/>
      <c r="M1401" s="135"/>
      <c r="N1401" s="147"/>
      <c r="O1401" s="138"/>
      <c r="P1401" s="139"/>
      <c r="Q1401" s="140"/>
      <c r="R1401" s="140"/>
      <c r="S1401" s="140"/>
      <c r="T1401" s="140">
        <f t="shared" si="105"/>
        <v>0</v>
      </c>
      <c r="U1401" s="140"/>
      <c r="V1401" s="141"/>
      <c r="W1401" s="141"/>
      <c r="X1401" s="141"/>
      <c r="Y1401" s="135"/>
      <c r="Z1401" s="135"/>
      <c r="AA1401" s="142"/>
      <c r="AB1401" s="135"/>
      <c r="AC1401" s="135"/>
      <c r="AD1401" s="135"/>
      <c r="AE1401" s="135"/>
      <c r="AF1401" s="143" t="e">
        <f t="shared" si="106"/>
        <v>#DIV/0!</v>
      </c>
      <c r="AG1401" s="144"/>
      <c r="AH1401" s="144" t="b">
        <f t="shared" si="107"/>
        <v>1</v>
      </c>
    </row>
    <row r="1402" spans="1:34" ht="44.25" customHeight="1" thickBot="1" x14ac:dyDescent="0.3">
      <c r="A1402" s="135"/>
      <c r="B1402" s="135"/>
      <c r="C1402" s="136"/>
      <c r="D1402" s="135"/>
      <c r="E1402" s="136" t="str">
        <f>IF(D1402=1,'Tipo '!$B$2,IF(D1402=2,'Tipo '!$B$3,IF(D1402=3,'Tipo '!$B$4,IF(D1402=4,'Tipo '!$B$5,IF(D1402=5,'Tipo '!$B$6,IF(D1402=6,'Tipo '!$B$7,IF(D1402=7,'Tipo '!$B$8,IF(D1402=8,'Tipo '!$B$9,IF(D1402=9,'Tipo '!$B$10,IF(D1402=10,'Tipo '!$B$11,IF(D1402=11,'Tipo '!$B$12,IF(D1402=12,'Tipo '!$B$13,IF(D1402=13,'Tipo '!$B$14,IF(D1402=14,'Tipo '!$B$15,IF(D1402=15,'Tipo '!$B$16,IF(D1402=16,'Tipo '!$B$17,IF(D1402=17,'Tipo '!$B$18,IF(D1402=18,'Tipo '!$B$19,IF(D1402=19,'Tipo '!$B$20,IF(D1402=20,'Tipo '!$B$21,"No ha seleccionado un tipo de contrato válido"))))))))))))))))))))</f>
        <v>No ha seleccionado un tipo de contrato válido</v>
      </c>
      <c r="F1402" s="136"/>
      <c r="G1402" s="136"/>
      <c r="H1402" s="146"/>
      <c r="I1402" s="146"/>
      <c r="J1402" s="135"/>
      <c r="K1402" s="136" t="str">
        <f>IF(J1402=1,'Equivalencia BH-BMPT'!$D$2,IF(J1402=2,'Equivalencia BH-BMPT'!$D$3,IF(J1402=3,'Equivalencia BH-BMPT'!$D$4,IF(J1402=4,'Equivalencia BH-BMPT'!$D$5,IF(J1402=5,'Equivalencia BH-BMPT'!$D$6,IF(J1402=6,'Equivalencia BH-BMPT'!$D$7,IF(J1402=7,'Equivalencia BH-BMPT'!$D$8,IF(J1402=8,'Equivalencia BH-BMPT'!$D$9,IF(J1402=9,'Equivalencia BH-BMPT'!$D$10,IF(J1402=10,'Equivalencia BH-BMPT'!$D$11,IF(J1402=11,'Equivalencia BH-BMPT'!$D$12,IF(J1402=12,'Equivalencia BH-BMPT'!$D$13,IF(J1402=13,'Equivalencia BH-BMPT'!$D$14,IF(J1402=14,'Equivalencia BH-BMPT'!$D$15,IF(J1402=15,'Equivalencia BH-BMPT'!$D$16,IF(J1402=16,'Equivalencia BH-BMPT'!$D$17,IF(J1402=17,'Equivalencia BH-BMPT'!$D$18,IF(J1402=18,'Equivalencia BH-BMPT'!$D$19,IF(J1402=19,'Equivalencia BH-BMPT'!$D$20,IF(J1402=20,'Equivalencia BH-BMPT'!$D$21,IF(J1402=21,'Equivalencia BH-BMPT'!$D$22,IF(J1402=22,'Equivalencia BH-BMPT'!$D$23,IF(J1402=23,'Equivalencia BH-BMPT'!#REF!,IF(J1402=24,'Equivalencia BH-BMPT'!$D$25,IF(J1402=25,'Equivalencia BH-BMPT'!$D$26,IF(J1402=26,'Equivalencia BH-BMPT'!$D$27,IF(J1402=27,'Equivalencia BH-BMPT'!$D$28,IF(J1402=28,'Equivalencia BH-BMPT'!$D$29,IF(J1402=29,'Equivalencia BH-BMPT'!$D$30,IF(J1402=30,'Equivalencia BH-BMPT'!$D$31,IF(J1402=31,'Equivalencia BH-BMPT'!$D$32,IF(J1402=32,'Equivalencia BH-BMPT'!$D$33,IF(J1402=33,'Equivalencia BH-BMPT'!$D$34,IF(J1402=34,'Equivalencia BH-BMPT'!$D$35,IF(J1402=35,'Equivalencia BH-BMPT'!$D$36,IF(J1402=36,'Equivalencia BH-BMPT'!$D$37,IF(J1402=37,'Equivalencia BH-BMPT'!$D$38,IF(J1402=38,'Equivalencia BH-BMPT'!#REF!,IF(J1402=39,'Equivalencia BH-BMPT'!$D$40,IF(J1402=40,'Equivalencia BH-BMPT'!$D$41,IF(J1402=41,'Equivalencia BH-BMPT'!$D$42,IF(J1402=42,'Equivalencia BH-BMPT'!$D$43,IF(J1402=43,'Equivalencia BH-BMPT'!$D$44,IF(J1402=44,'Equivalencia BH-BMPT'!$D$45,IF(J1402=45,'Equivalencia BH-BMPT'!$D$46,"No ha seleccionado un número de programa")))))))))))))))))))))))))))))))))))))))))))))</f>
        <v>No ha seleccionado un número de programa</v>
      </c>
      <c r="L1402" s="137"/>
      <c r="M1402" s="135"/>
      <c r="N1402" s="147"/>
      <c r="O1402" s="138"/>
      <c r="P1402" s="139"/>
      <c r="Q1402" s="140"/>
      <c r="R1402" s="140"/>
      <c r="S1402" s="140"/>
      <c r="T1402" s="140">
        <f t="shared" si="105"/>
        <v>0</v>
      </c>
      <c r="U1402" s="140"/>
      <c r="V1402" s="141"/>
      <c r="W1402" s="141"/>
      <c r="X1402" s="141"/>
      <c r="Y1402" s="135"/>
      <c r="Z1402" s="135"/>
      <c r="AA1402" s="142"/>
      <c r="AB1402" s="135"/>
      <c r="AC1402" s="135"/>
      <c r="AD1402" s="135"/>
      <c r="AE1402" s="135"/>
      <c r="AF1402" s="143" t="e">
        <f t="shared" si="106"/>
        <v>#DIV/0!</v>
      </c>
      <c r="AG1402" s="144"/>
      <c r="AH1402" s="144" t="b">
        <f t="shared" si="107"/>
        <v>1</v>
      </c>
    </row>
    <row r="1403" spans="1:34" ht="44.25" customHeight="1" thickBot="1" x14ac:dyDescent="0.3">
      <c r="A1403" s="135"/>
      <c r="B1403" s="135"/>
      <c r="C1403" s="136"/>
      <c r="D1403" s="135"/>
      <c r="E1403" s="136" t="str">
        <f>IF(D1403=1,'Tipo '!$B$2,IF(D1403=2,'Tipo '!$B$3,IF(D1403=3,'Tipo '!$B$4,IF(D1403=4,'Tipo '!$B$5,IF(D1403=5,'Tipo '!$B$6,IF(D1403=6,'Tipo '!$B$7,IF(D1403=7,'Tipo '!$B$8,IF(D1403=8,'Tipo '!$B$9,IF(D1403=9,'Tipo '!$B$10,IF(D1403=10,'Tipo '!$B$11,IF(D1403=11,'Tipo '!$B$12,IF(D1403=12,'Tipo '!$B$13,IF(D1403=13,'Tipo '!$B$14,IF(D1403=14,'Tipo '!$B$15,IF(D1403=15,'Tipo '!$B$16,IF(D1403=16,'Tipo '!$B$17,IF(D1403=17,'Tipo '!$B$18,IF(D1403=18,'Tipo '!$B$19,IF(D1403=19,'Tipo '!$B$20,IF(D1403=20,'Tipo '!$B$21,"No ha seleccionado un tipo de contrato válido"))))))))))))))))))))</f>
        <v>No ha seleccionado un tipo de contrato válido</v>
      </c>
      <c r="F1403" s="136"/>
      <c r="G1403" s="136"/>
      <c r="H1403" s="146"/>
      <c r="I1403" s="146"/>
      <c r="J1403" s="135"/>
      <c r="K1403" s="136" t="str">
        <f>IF(J1403=1,'Equivalencia BH-BMPT'!$D$2,IF(J1403=2,'Equivalencia BH-BMPT'!$D$3,IF(J1403=3,'Equivalencia BH-BMPT'!$D$4,IF(J1403=4,'Equivalencia BH-BMPT'!$D$5,IF(J1403=5,'Equivalencia BH-BMPT'!$D$6,IF(J1403=6,'Equivalencia BH-BMPT'!$D$7,IF(J1403=7,'Equivalencia BH-BMPT'!$D$8,IF(J1403=8,'Equivalencia BH-BMPT'!$D$9,IF(J1403=9,'Equivalencia BH-BMPT'!$D$10,IF(J1403=10,'Equivalencia BH-BMPT'!$D$11,IF(J1403=11,'Equivalencia BH-BMPT'!$D$12,IF(J1403=12,'Equivalencia BH-BMPT'!$D$13,IF(J1403=13,'Equivalencia BH-BMPT'!$D$14,IF(J1403=14,'Equivalencia BH-BMPT'!$D$15,IF(J1403=15,'Equivalencia BH-BMPT'!$D$16,IF(J1403=16,'Equivalencia BH-BMPT'!$D$17,IF(J1403=17,'Equivalencia BH-BMPT'!$D$18,IF(J1403=18,'Equivalencia BH-BMPT'!$D$19,IF(J1403=19,'Equivalencia BH-BMPT'!$D$20,IF(J1403=20,'Equivalencia BH-BMPT'!$D$21,IF(J1403=21,'Equivalencia BH-BMPT'!$D$22,IF(J1403=22,'Equivalencia BH-BMPT'!$D$23,IF(J1403=23,'Equivalencia BH-BMPT'!#REF!,IF(J1403=24,'Equivalencia BH-BMPT'!$D$25,IF(J1403=25,'Equivalencia BH-BMPT'!$D$26,IF(J1403=26,'Equivalencia BH-BMPT'!$D$27,IF(J1403=27,'Equivalencia BH-BMPT'!$D$28,IF(J1403=28,'Equivalencia BH-BMPT'!$D$29,IF(J1403=29,'Equivalencia BH-BMPT'!$D$30,IF(J1403=30,'Equivalencia BH-BMPT'!$D$31,IF(J1403=31,'Equivalencia BH-BMPT'!$D$32,IF(J1403=32,'Equivalencia BH-BMPT'!$D$33,IF(J1403=33,'Equivalencia BH-BMPT'!$D$34,IF(J1403=34,'Equivalencia BH-BMPT'!$D$35,IF(J1403=35,'Equivalencia BH-BMPT'!$D$36,IF(J1403=36,'Equivalencia BH-BMPT'!$D$37,IF(J1403=37,'Equivalencia BH-BMPT'!$D$38,IF(J1403=38,'Equivalencia BH-BMPT'!#REF!,IF(J1403=39,'Equivalencia BH-BMPT'!$D$40,IF(J1403=40,'Equivalencia BH-BMPT'!$D$41,IF(J1403=41,'Equivalencia BH-BMPT'!$D$42,IF(J1403=42,'Equivalencia BH-BMPT'!$D$43,IF(J1403=43,'Equivalencia BH-BMPT'!$D$44,IF(J1403=44,'Equivalencia BH-BMPT'!$D$45,IF(J1403=45,'Equivalencia BH-BMPT'!$D$46,"No ha seleccionado un número de programa")))))))))))))))))))))))))))))))))))))))))))))</f>
        <v>No ha seleccionado un número de programa</v>
      </c>
      <c r="L1403" s="137"/>
      <c r="M1403" s="135"/>
      <c r="N1403" s="147"/>
      <c r="O1403" s="138"/>
      <c r="P1403" s="139"/>
      <c r="Q1403" s="140"/>
      <c r="R1403" s="140"/>
      <c r="S1403" s="140"/>
      <c r="T1403" s="140">
        <f t="shared" si="105"/>
        <v>0</v>
      </c>
      <c r="U1403" s="140"/>
      <c r="V1403" s="141"/>
      <c r="W1403" s="141"/>
      <c r="X1403" s="141"/>
      <c r="Y1403" s="135"/>
      <c r="Z1403" s="135"/>
      <c r="AA1403" s="142"/>
      <c r="AB1403" s="135"/>
      <c r="AC1403" s="135"/>
      <c r="AD1403" s="135"/>
      <c r="AE1403" s="135"/>
      <c r="AF1403" s="143" t="e">
        <f t="shared" si="106"/>
        <v>#DIV/0!</v>
      </c>
      <c r="AG1403" s="144"/>
      <c r="AH1403" s="144" t="b">
        <f t="shared" si="107"/>
        <v>1</v>
      </c>
    </row>
    <row r="1404" spans="1:34" ht="44.25" customHeight="1" thickBot="1" x14ac:dyDescent="0.3">
      <c r="A1404" s="135"/>
      <c r="B1404" s="135"/>
      <c r="C1404" s="136"/>
      <c r="D1404" s="135"/>
      <c r="E1404" s="136" t="str">
        <f>IF(D1404=1,'Tipo '!$B$2,IF(D1404=2,'Tipo '!$B$3,IF(D1404=3,'Tipo '!$B$4,IF(D1404=4,'Tipo '!$B$5,IF(D1404=5,'Tipo '!$B$6,IF(D1404=6,'Tipo '!$B$7,IF(D1404=7,'Tipo '!$B$8,IF(D1404=8,'Tipo '!$B$9,IF(D1404=9,'Tipo '!$B$10,IF(D1404=10,'Tipo '!$B$11,IF(D1404=11,'Tipo '!$B$12,IF(D1404=12,'Tipo '!$B$13,IF(D1404=13,'Tipo '!$B$14,IF(D1404=14,'Tipo '!$B$15,IF(D1404=15,'Tipo '!$B$16,IF(D1404=16,'Tipo '!$B$17,IF(D1404=17,'Tipo '!$B$18,IF(D1404=18,'Tipo '!$B$19,IF(D1404=19,'Tipo '!$B$20,IF(D1404=20,'Tipo '!$B$21,"No ha seleccionado un tipo de contrato válido"))))))))))))))))))))</f>
        <v>No ha seleccionado un tipo de contrato válido</v>
      </c>
      <c r="F1404" s="136"/>
      <c r="G1404" s="136"/>
      <c r="H1404" s="146"/>
      <c r="I1404" s="146"/>
      <c r="J1404" s="135"/>
      <c r="K1404" s="136" t="str">
        <f>IF(J1404=1,'Equivalencia BH-BMPT'!$D$2,IF(J1404=2,'Equivalencia BH-BMPT'!$D$3,IF(J1404=3,'Equivalencia BH-BMPT'!$D$4,IF(J1404=4,'Equivalencia BH-BMPT'!$D$5,IF(J1404=5,'Equivalencia BH-BMPT'!$D$6,IF(J1404=6,'Equivalencia BH-BMPT'!$D$7,IF(J1404=7,'Equivalencia BH-BMPT'!$D$8,IF(J1404=8,'Equivalencia BH-BMPT'!$D$9,IF(J1404=9,'Equivalencia BH-BMPT'!$D$10,IF(J1404=10,'Equivalencia BH-BMPT'!$D$11,IF(J1404=11,'Equivalencia BH-BMPT'!$D$12,IF(J1404=12,'Equivalencia BH-BMPT'!$D$13,IF(J1404=13,'Equivalencia BH-BMPT'!$D$14,IF(J1404=14,'Equivalencia BH-BMPT'!$D$15,IF(J1404=15,'Equivalencia BH-BMPT'!$D$16,IF(J1404=16,'Equivalencia BH-BMPT'!$D$17,IF(J1404=17,'Equivalencia BH-BMPT'!$D$18,IF(J1404=18,'Equivalencia BH-BMPT'!$D$19,IF(J1404=19,'Equivalencia BH-BMPT'!$D$20,IF(J1404=20,'Equivalencia BH-BMPT'!$D$21,IF(J1404=21,'Equivalencia BH-BMPT'!$D$22,IF(J1404=22,'Equivalencia BH-BMPT'!$D$23,IF(J1404=23,'Equivalencia BH-BMPT'!#REF!,IF(J1404=24,'Equivalencia BH-BMPT'!$D$25,IF(J1404=25,'Equivalencia BH-BMPT'!$D$26,IF(J1404=26,'Equivalencia BH-BMPT'!$D$27,IF(J1404=27,'Equivalencia BH-BMPT'!$D$28,IF(J1404=28,'Equivalencia BH-BMPT'!$D$29,IF(J1404=29,'Equivalencia BH-BMPT'!$D$30,IF(J1404=30,'Equivalencia BH-BMPT'!$D$31,IF(J1404=31,'Equivalencia BH-BMPT'!$D$32,IF(J1404=32,'Equivalencia BH-BMPT'!$D$33,IF(J1404=33,'Equivalencia BH-BMPT'!$D$34,IF(J1404=34,'Equivalencia BH-BMPT'!$D$35,IF(J1404=35,'Equivalencia BH-BMPT'!$D$36,IF(J1404=36,'Equivalencia BH-BMPT'!$D$37,IF(J1404=37,'Equivalencia BH-BMPT'!$D$38,IF(J1404=38,'Equivalencia BH-BMPT'!#REF!,IF(J1404=39,'Equivalencia BH-BMPT'!$D$40,IF(J1404=40,'Equivalencia BH-BMPT'!$D$41,IF(J1404=41,'Equivalencia BH-BMPT'!$D$42,IF(J1404=42,'Equivalencia BH-BMPT'!$D$43,IF(J1404=43,'Equivalencia BH-BMPT'!$D$44,IF(J1404=44,'Equivalencia BH-BMPT'!$D$45,IF(J1404=45,'Equivalencia BH-BMPT'!$D$46,"No ha seleccionado un número de programa")))))))))))))))))))))))))))))))))))))))))))))</f>
        <v>No ha seleccionado un número de programa</v>
      </c>
      <c r="L1404" s="137"/>
      <c r="M1404" s="135"/>
      <c r="N1404" s="147"/>
      <c r="O1404" s="138"/>
      <c r="P1404" s="139"/>
      <c r="Q1404" s="140"/>
      <c r="R1404" s="140"/>
      <c r="S1404" s="140"/>
      <c r="T1404" s="140">
        <f t="shared" si="105"/>
        <v>0</v>
      </c>
      <c r="U1404" s="140"/>
      <c r="V1404" s="141"/>
      <c r="W1404" s="141"/>
      <c r="X1404" s="141"/>
      <c r="Y1404" s="135"/>
      <c r="Z1404" s="135"/>
      <c r="AA1404" s="142"/>
      <c r="AB1404" s="135"/>
      <c r="AC1404" s="135"/>
      <c r="AD1404" s="135"/>
      <c r="AE1404" s="135"/>
      <c r="AF1404" s="143" t="e">
        <f t="shared" si="106"/>
        <v>#DIV/0!</v>
      </c>
      <c r="AG1404" s="144"/>
      <c r="AH1404" s="144" t="b">
        <f t="shared" si="107"/>
        <v>1</v>
      </c>
    </row>
    <row r="1405" spans="1:34" ht="44.25" customHeight="1" thickBot="1" x14ac:dyDescent="0.3">
      <c r="A1405" s="135"/>
      <c r="B1405" s="135"/>
      <c r="C1405" s="136"/>
      <c r="D1405" s="135"/>
      <c r="E1405" s="136" t="str">
        <f>IF(D1405=1,'Tipo '!$B$2,IF(D1405=2,'Tipo '!$B$3,IF(D1405=3,'Tipo '!$B$4,IF(D1405=4,'Tipo '!$B$5,IF(D1405=5,'Tipo '!$B$6,IF(D1405=6,'Tipo '!$B$7,IF(D1405=7,'Tipo '!$B$8,IF(D1405=8,'Tipo '!$B$9,IF(D1405=9,'Tipo '!$B$10,IF(D1405=10,'Tipo '!$B$11,IF(D1405=11,'Tipo '!$B$12,IF(D1405=12,'Tipo '!$B$13,IF(D1405=13,'Tipo '!$B$14,IF(D1405=14,'Tipo '!$B$15,IF(D1405=15,'Tipo '!$B$16,IF(D1405=16,'Tipo '!$B$17,IF(D1405=17,'Tipo '!$B$18,IF(D1405=18,'Tipo '!$B$19,IF(D1405=19,'Tipo '!$B$20,IF(D1405=20,'Tipo '!$B$21,"No ha seleccionado un tipo de contrato válido"))))))))))))))))))))</f>
        <v>No ha seleccionado un tipo de contrato válido</v>
      </c>
      <c r="F1405" s="136"/>
      <c r="G1405" s="136"/>
      <c r="H1405" s="146"/>
      <c r="I1405" s="146"/>
      <c r="J1405" s="135"/>
      <c r="K1405" s="136" t="str">
        <f>IF(J1405=1,'Equivalencia BH-BMPT'!$D$2,IF(J1405=2,'Equivalencia BH-BMPT'!$D$3,IF(J1405=3,'Equivalencia BH-BMPT'!$D$4,IF(J1405=4,'Equivalencia BH-BMPT'!$D$5,IF(J1405=5,'Equivalencia BH-BMPT'!$D$6,IF(J1405=6,'Equivalencia BH-BMPT'!$D$7,IF(J1405=7,'Equivalencia BH-BMPT'!$D$8,IF(J1405=8,'Equivalencia BH-BMPT'!$D$9,IF(J1405=9,'Equivalencia BH-BMPT'!$D$10,IF(J1405=10,'Equivalencia BH-BMPT'!$D$11,IF(J1405=11,'Equivalencia BH-BMPT'!$D$12,IF(J1405=12,'Equivalencia BH-BMPT'!$D$13,IF(J1405=13,'Equivalencia BH-BMPT'!$D$14,IF(J1405=14,'Equivalencia BH-BMPT'!$D$15,IF(J1405=15,'Equivalencia BH-BMPT'!$D$16,IF(J1405=16,'Equivalencia BH-BMPT'!$D$17,IF(J1405=17,'Equivalencia BH-BMPT'!$D$18,IF(J1405=18,'Equivalencia BH-BMPT'!$D$19,IF(J1405=19,'Equivalencia BH-BMPT'!$D$20,IF(J1405=20,'Equivalencia BH-BMPT'!$D$21,IF(J1405=21,'Equivalencia BH-BMPT'!$D$22,IF(J1405=22,'Equivalencia BH-BMPT'!$D$23,IF(J1405=23,'Equivalencia BH-BMPT'!#REF!,IF(J1405=24,'Equivalencia BH-BMPT'!$D$25,IF(J1405=25,'Equivalencia BH-BMPT'!$D$26,IF(J1405=26,'Equivalencia BH-BMPT'!$D$27,IF(J1405=27,'Equivalencia BH-BMPT'!$D$28,IF(J1405=28,'Equivalencia BH-BMPT'!$D$29,IF(J1405=29,'Equivalencia BH-BMPT'!$D$30,IF(J1405=30,'Equivalencia BH-BMPT'!$D$31,IF(J1405=31,'Equivalencia BH-BMPT'!$D$32,IF(J1405=32,'Equivalencia BH-BMPT'!$D$33,IF(J1405=33,'Equivalencia BH-BMPT'!$D$34,IF(J1405=34,'Equivalencia BH-BMPT'!$D$35,IF(J1405=35,'Equivalencia BH-BMPT'!$D$36,IF(J1405=36,'Equivalencia BH-BMPT'!$D$37,IF(J1405=37,'Equivalencia BH-BMPT'!$D$38,IF(J1405=38,'Equivalencia BH-BMPT'!#REF!,IF(J1405=39,'Equivalencia BH-BMPT'!$D$40,IF(J1405=40,'Equivalencia BH-BMPT'!$D$41,IF(J1405=41,'Equivalencia BH-BMPT'!$D$42,IF(J1405=42,'Equivalencia BH-BMPT'!$D$43,IF(J1405=43,'Equivalencia BH-BMPT'!$D$44,IF(J1405=44,'Equivalencia BH-BMPT'!$D$45,IF(J1405=45,'Equivalencia BH-BMPT'!$D$46,"No ha seleccionado un número de programa")))))))))))))))))))))))))))))))))))))))))))))</f>
        <v>No ha seleccionado un número de programa</v>
      </c>
      <c r="L1405" s="137"/>
      <c r="M1405" s="135"/>
      <c r="N1405" s="147"/>
      <c r="O1405" s="138"/>
      <c r="P1405" s="139"/>
      <c r="Q1405" s="140"/>
      <c r="R1405" s="140"/>
      <c r="S1405" s="140"/>
      <c r="T1405" s="140">
        <f t="shared" si="105"/>
        <v>0</v>
      </c>
      <c r="U1405" s="140"/>
      <c r="V1405" s="141"/>
      <c r="W1405" s="141"/>
      <c r="X1405" s="141"/>
      <c r="Y1405" s="135"/>
      <c r="Z1405" s="135"/>
      <c r="AA1405" s="142"/>
      <c r="AB1405" s="135"/>
      <c r="AC1405" s="135"/>
      <c r="AD1405" s="135"/>
      <c r="AE1405" s="135"/>
      <c r="AF1405" s="143" t="e">
        <f t="shared" si="106"/>
        <v>#DIV/0!</v>
      </c>
      <c r="AG1405" s="144"/>
      <c r="AH1405" s="144" t="b">
        <f t="shared" si="107"/>
        <v>1</v>
      </c>
    </row>
    <row r="1406" spans="1:34" ht="44.25" customHeight="1" thickBot="1" x14ac:dyDescent="0.3">
      <c r="A1406" s="135"/>
      <c r="B1406" s="135"/>
      <c r="C1406" s="136"/>
      <c r="D1406" s="135"/>
      <c r="E1406" s="136" t="str">
        <f>IF(D1406=1,'Tipo '!$B$2,IF(D1406=2,'Tipo '!$B$3,IF(D1406=3,'Tipo '!$B$4,IF(D1406=4,'Tipo '!$B$5,IF(D1406=5,'Tipo '!$B$6,IF(D1406=6,'Tipo '!$B$7,IF(D1406=7,'Tipo '!$B$8,IF(D1406=8,'Tipo '!$B$9,IF(D1406=9,'Tipo '!$B$10,IF(D1406=10,'Tipo '!$B$11,IF(D1406=11,'Tipo '!$B$12,IF(D1406=12,'Tipo '!$B$13,IF(D1406=13,'Tipo '!$B$14,IF(D1406=14,'Tipo '!$B$15,IF(D1406=15,'Tipo '!$B$16,IF(D1406=16,'Tipo '!$B$17,IF(D1406=17,'Tipo '!$B$18,IF(D1406=18,'Tipo '!$B$19,IF(D1406=19,'Tipo '!$B$20,IF(D1406=20,'Tipo '!$B$21,"No ha seleccionado un tipo de contrato válido"))))))))))))))))))))</f>
        <v>No ha seleccionado un tipo de contrato válido</v>
      </c>
      <c r="F1406" s="136"/>
      <c r="G1406" s="136"/>
      <c r="H1406" s="146"/>
      <c r="I1406" s="146"/>
      <c r="J1406" s="135"/>
      <c r="K1406" s="136" t="str">
        <f>IF(J1406=1,'Equivalencia BH-BMPT'!$D$2,IF(J1406=2,'Equivalencia BH-BMPT'!$D$3,IF(J1406=3,'Equivalencia BH-BMPT'!$D$4,IF(J1406=4,'Equivalencia BH-BMPT'!$D$5,IF(J1406=5,'Equivalencia BH-BMPT'!$D$6,IF(J1406=6,'Equivalencia BH-BMPT'!$D$7,IF(J1406=7,'Equivalencia BH-BMPT'!$D$8,IF(J1406=8,'Equivalencia BH-BMPT'!$D$9,IF(J1406=9,'Equivalencia BH-BMPT'!$D$10,IF(J1406=10,'Equivalencia BH-BMPT'!$D$11,IF(J1406=11,'Equivalencia BH-BMPT'!$D$12,IF(J1406=12,'Equivalencia BH-BMPT'!$D$13,IF(J1406=13,'Equivalencia BH-BMPT'!$D$14,IF(J1406=14,'Equivalencia BH-BMPT'!$D$15,IF(J1406=15,'Equivalencia BH-BMPT'!$D$16,IF(J1406=16,'Equivalencia BH-BMPT'!$D$17,IF(J1406=17,'Equivalencia BH-BMPT'!$D$18,IF(J1406=18,'Equivalencia BH-BMPT'!$D$19,IF(J1406=19,'Equivalencia BH-BMPT'!$D$20,IF(J1406=20,'Equivalencia BH-BMPT'!$D$21,IF(J1406=21,'Equivalencia BH-BMPT'!$D$22,IF(J1406=22,'Equivalencia BH-BMPT'!$D$23,IF(J1406=23,'Equivalencia BH-BMPT'!#REF!,IF(J1406=24,'Equivalencia BH-BMPT'!$D$25,IF(J1406=25,'Equivalencia BH-BMPT'!$D$26,IF(J1406=26,'Equivalencia BH-BMPT'!$D$27,IF(J1406=27,'Equivalencia BH-BMPT'!$D$28,IF(J1406=28,'Equivalencia BH-BMPT'!$D$29,IF(J1406=29,'Equivalencia BH-BMPT'!$D$30,IF(J1406=30,'Equivalencia BH-BMPT'!$D$31,IF(J1406=31,'Equivalencia BH-BMPT'!$D$32,IF(J1406=32,'Equivalencia BH-BMPT'!$D$33,IF(J1406=33,'Equivalencia BH-BMPT'!$D$34,IF(J1406=34,'Equivalencia BH-BMPT'!$D$35,IF(J1406=35,'Equivalencia BH-BMPT'!$D$36,IF(J1406=36,'Equivalencia BH-BMPT'!$D$37,IF(J1406=37,'Equivalencia BH-BMPT'!$D$38,IF(J1406=38,'Equivalencia BH-BMPT'!#REF!,IF(J1406=39,'Equivalencia BH-BMPT'!$D$40,IF(J1406=40,'Equivalencia BH-BMPT'!$D$41,IF(J1406=41,'Equivalencia BH-BMPT'!$D$42,IF(J1406=42,'Equivalencia BH-BMPT'!$D$43,IF(J1406=43,'Equivalencia BH-BMPT'!$D$44,IF(J1406=44,'Equivalencia BH-BMPT'!$D$45,IF(J1406=45,'Equivalencia BH-BMPT'!$D$46,"No ha seleccionado un número de programa")))))))))))))))))))))))))))))))))))))))))))))</f>
        <v>No ha seleccionado un número de programa</v>
      </c>
      <c r="L1406" s="137"/>
      <c r="M1406" s="135"/>
      <c r="N1406" s="147"/>
      <c r="O1406" s="138"/>
      <c r="P1406" s="139"/>
      <c r="Q1406" s="140"/>
      <c r="R1406" s="140"/>
      <c r="S1406" s="140"/>
      <c r="T1406" s="140">
        <f t="shared" si="105"/>
        <v>0</v>
      </c>
      <c r="U1406" s="140"/>
      <c r="V1406" s="141"/>
      <c r="W1406" s="141"/>
      <c r="X1406" s="141"/>
      <c r="Y1406" s="135"/>
      <c r="Z1406" s="135"/>
      <c r="AA1406" s="142"/>
      <c r="AB1406" s="135"/>
      <c r="AC1406" s="135"/>
      <c r="AD1406" s="135"/>
      <c r="AE1406" s="135"/>
      <c r="AF1406" s="143" t="e">
        <f t="shared" si="106"/>
        <v>#DIV/0!</v>
      </c>
      <c r="AG1406" s="144"/>
      <c r="AH1406" s="144" t="b">
        <f t="shared" si="107"/>
        <v>1</v>
      </c>
    </row>
    <row r="1407" spans="1:34" ht="44.25" customHeight="1" thickBot="1" x14ac:dyDescent="0.3">
      <c r="A1407" s="135"/>
      <c r="B1407" s="135"/>
      <c r="C1407" s="136"/>
      <c r="D1407" s="135"/>
      <c r="E1407" s="136" t="str">
        <f>IF(D1407=1,'Tipo '!$B$2,IF(D1407=2,'Tipo '!$B$3,IF(D1407=3,'Tipo '!$B$4,IF(D1407=4,'Tipo '!$B$5,IF(D1407=5,'Tipo '!$B$6,IF(D1407=6,'Tipo '!$B$7,IF(D1407=7,'Tipo '!$B$8,IF(D1407=8,'Tipo '!$B$9,IF(D1407=9,'Tipo '!$B$10,IF(D1407=10,'Tipo '!$B$11,IF(D1407=11,'Tipo '!$B$12,IF(D1407=12,'Tipo '!$B$13,IF(D1407=13,'Tipo '!$B$14,IF(D1407=14,'Tipo '!$B$15,IF(D1407=15,'Tipo '!$B$16,IF(D1407=16,'Tipo '!$B$17,IF(D1407=17,'Tipo '!$B$18,IF(D1407=18,'Tipo '!$B$19,IF(D1407=19,'Tipo '!$B$20,IF(D1407=20,'Tipo '!$B$21,"No ha seleccionado un tipo de contrato válido"))))))))))))))))))))</f>
        <v>No ha seleccionado un tipo de contrato válido</v>
      </c>
      <c r="F1407" s="136"/>
      <c r="G1407" s="136"/>
      <c r="H1407" s="146"/>
      <c r="I1407" s="146"/>
      <c r="J1407" s="135"/>
      <c r="K1407" s="136" t="str">
        <f>IF(J1407=1,'Equivalencia BH-BMPT'!$D$2,IF(J1407=2,'Equivalencia BH-BMPT'!$D$3,IF(J1407=3,'Equivalencia BH-BMPT'!$D$4,IF(J1407=4,'Equivalencia BH-BMPT'!$D$5,IF(J1407=5,'Equivalencia BH-BMPT'!$D$6,IF(J1407=6,'Equivalencia BH-BMPT'!$D$7,IF(J1407=7,'Equivalencia BH-BMPT'!$D$8,IF(J1407=8,'Equivalencia BH-BMPT'!$D$9,IF(J1407=9,'Equivalencia BH-BMPT'!$D$10,IF(J1407=10,'Equivalencia BH-BMPT'!$D$11,IF(J1407=11,'Equivalencia BH-BMPT'!$D$12,IF(J1407=12,'Equivalencia BH-BMPT'!$D$13,IF(J1407=13,'Equivalencia BH-BMPT'!$D$14,IF(J1407=14,'Equivalencia BH-BMPT'!$D$15,IF(J1407=15,'Equivalencia BH-BMPT'!$D$16,IF(J1407=16,'Equivalencia BH-BMPT'!$D$17,IF(J1407=17,'Equivalencia BH-BMPT'!$D$18,IF(J1407=18,'Equivalencia BH-BMPT'!$D$19,IF(J1407=19,'Equivalencia BH-BMPT'!$D$20,IF(J1407=20,'Equivalencia BH-BMPT'!$D$21,IF(J1407=21,'Equivalencia BH-BMPT'!$D$22,IF(J1407=22,'Equivalencia BH-BMPT'!$D$23,IF(J1407=23,'Equivalencia BH-BMPT'!#REF!,IF(J1407=24,'Equivalencia BH-BMPT'!$D$25,IF(J1407=25,'Equivalencia BH-BMPT'!$D$26,IF(J1407=26,'Equivalencia BH-BMPT'!$D$27,IF(J1407=27,'Equivalencia BH-BMPT'!$D$28,IF(J1407=28,'Equivalencia BH-BMPT'!$D$29,IF(J1407=29,'Equivalencia BH-BMPT'!$D$30,IF(J1407=30,'Equivalencia BH-BMPT'!$D$31,IF(J1407=31,'Equivalencia BH-BMPT'!$D$32,IF(J1407=32,'Equivalencia BH-BMPT'!$D$33,IF(J1407=33,'Equivalencia BH-BMPT'!$D$34,IF(J1407=34,'Equivalencia BH-BMPT'!$D$35,IF(J1407=35,'Equivalencia BH-BMPT'!$D$36,IF(J1407=36,'Equivalencia BH-BMPT'!$D$37,IF(J1407=37,'Equivalencia BH-BMPT'!$D$38,IF(J1407=38,'Equivalencia BH-BMPT'!#REF!,IF(J1407=39,'Equivalencia BH-BMPT'!$D$40,IF(J1407=40,'Equivalencia BH-BMPT'!$D$41,IF(J1407=41,'Equivalencia BH-BMPT'!$D$42,IF(J1407=42,'Equivalencia BH-BMPT'!$D$43,IF(J1407=43,'Equivalencia BH-BMPT'!$D$44,IF(J1407=44,'Equivalencia BH-BMPT'!$D$45,IF(J1407=45,'Equivalencia BH-BMPT'!$D$46,"No ha seleccionado un número de programa")))))))))))))))))))))))))))))))))))))))))))))</f>
        <v>No ha seleccionado un número de programa</v>
      </c>
      <c r="L1407" s="137"/>
      <c r="M1407" s="135"/>
      <c r="N1407" s="147"/>
      <c r="O1407" s="138"/>
      <c r="P1407" s="139"/>
      <c r="Q1407" s="140"/>
      <c r="R1407" s="140"/>
      <c r="S1407" s="140"/>
      <c r="T1407" s="140">
        <f t="shared" si="105"/>
        <v>0</v>
      </c>
      <c r="U1407" s="140"/>
      <c r="V1407" s="141"/>
      <c r="W1407" s="141"/>
      <c r="X1407" s="141"/>
      <c r="Y1407" s="135"/>
      <c r="Z1407" s="135"/>
      <c r="AA1407" s="142"/>
      <c r="AB1407" s="135"/>
      <c r="AC1407" s="135"/>
      <c r="AD1407" s="135"/>
      <c r="AE1407" s="135"/>
      <c r="AF1407" s="143" t="e">
        <f t="shared" si="106"/>
        <v>#DIV/0!</v>
      </c>
      <c r="AG1407" s="144"/>
      <c r="AH1407" s="144" t="b">
        <f t="shared" si="107"/>
        <v>1</v>
      </c>
    </row>
    <row r="1408" spans="1:34" ht="44.25" customHeight="1" thickBot="1" x14ac:dyDescent="0.3">
      <c r="A1408" s="135"/>
      <c r="B1408" s="135"/>
      <c r="C1408" s="136"/>
      <c r="D1408" s="135"/>
      <c r="E1408" s="136" t="str">
        <f>IF(D1408=1,'Tipo '!$B$2,IF(D1408=2,'Tipo '!$B$3,IF(D1408=3,'Tipo '!$B$4,IF(D1408=4,'Tipo '!$B$5,IF(D1408=5,'Tipo '!$B$6,IF(D1408=6,'Tipo '!$B$7,IF(D1408=7,'Tipo '!$B$8,IF(D1408=8,'Tipo '!$B$9,IF(D1408=9,'Tipo '!$B$10,IF(D1408=10,'Tipo '!$B$11,IF(D1408=11,'Tipo '!$B$12,IF(D1408=12,'Tipo '!$B$13,IF(D1408=13,'Tipo '!$B$14,IF(D1408=14,'Tipo '!$B$15,IF(D1408=15,'Tipo '!$B$16,IF(D1408=16,'Tipo '!$B$17,IF(D1408=17,'Tipo '!$B$18,IF(D1408=18,'Tipo '!$B$19,IF(D1408=19,'Tipo '!$B$20,IF(D1408=20,'Tipo '!$B$21,"No ha seleccionado un tipo de contrato válido"))))))))))))))))))))</f>
        <v>No ha seleccionado un tipo de contrato válido</v>
      </c>
      <c r="F1408" s="136"/>
      <c r="G1408" s="136"/>
      <c r="H1408" s="146"/>
      <c r="I1408" s="146"/>
      <c r="J1408" s="135"/>
      <c r="K1408" s="136" t="str">
        <f>IF(J1408=1,'Equivalencia BH-BMPT'!$D$2,IF(J1408=2,'Equivalencia BH-BMPT'!$D$3,IF(J1408=3,'Equivalencia BH-BMPT'!$D$4,IF(J1408=4,'Equivalencia BH-BMPT'!$D$5,IF(J1408=5,'Equivalencia BH-BMPT'!$D$6,IF(J1408=6,'Equivalencia BH-BMPT'!$D$7,IF(J1408=7,'Equivalencia BH-BMPT'!$D$8,IF(J1408=8,'Equivalencia BH-BMPT'!$D$9,IF(J1408=9,'Equivalencia BH-BMPT'!$D$10,IF(J1408=10,'Equivalencia BH-BMPT'!$D$11,IF(J1408=11,'Equivalencia BH-BMPT'!$D$12,IF(J1408=12,'Equivalencia BH-BMPT'!$D$13,IF(J1408=13,'Equivalencia BH-BMPT'!$D$14,IF(J1408=14,'Equivalencia BH-BMPT'!$D$15,IF(J1408=15,'Equivalencia BH-BMPT'!$D$16,IF(J1408=16,'Equivalencia BH-BMPT'!$D$17,IF(J1408=17,'Equivalencia BH-BMPT'!$D$18,IF(J1408=18,'Equivalencia BH-BMPT'!$D$19,IF(J1408=19,'Equivalencia BH-BMPT'!$D$20,IF(J1408=20,'Equivalencia BH-BMPT'!$D$21,IF(J1408=21,'Equivalencia BH-BMPT'!$D$22,IF(J1408=22,'Equivalencia BH-BMPT'!$D$23,IF(J1408=23,'Equivalencia BH-BMPT'!#REF!,IF(J1408=24,'Equivalencia BH-BMPT'!$D$25,IF(J1408=25,'Equivalencia BH-BMPT'!$D$26,IF(J1408=26,'Equivalencia BH-BMPT'!$D$27,IF(J1408=27,'Equivalencia BH-BMPT'!$D$28,IF(J1408=28,'Equivalencia BH-BMPT'!$D$29,IF(J1408=29,'Equivalencia BH-BMPT'!$D$30,IF(J1408=30,'Equivalencia BH-BMPT'!$D$31,IF(J1408=31,'Equivalencia BH-BMPT'!$D$32,IF(J1408=32,'Equivalencia BH-BMPT'!$D$33,IF(J1408=33,'Equivalencia BH-BMPT'!$D$34,IF(J1408=34,'Equivalencia BH-BMPT'!$D$35,IF(J1408=35,'Equivalencia BH-BMPT'!$D$36,IF(J1408=36,'Equivalencia BH-BMPT'!$D$37,IF(J1408=37,'Equivalencia BH-BMPT'!$D$38,IF(J1408=38,'Equivalencia BH-BMPT'!#REF!,IF(J1408=39,'Equivalencia BH-BMPT'!$D$40,IF(J1408=40,'Equivalencia BH-BMPT'!$D$41,IF(J1408=41,'Equivalencia BH-BMPT'!$D$42,IF(J1408=42,'Equivalencia BH-BMPT'!$D$43,IF(J1408=43,'Equivalencia BH-BMPT'!$D$44,IF(J1408=44,'Equivalencia BH-BMPT'!$D$45,IF(J1408=45,'Equivalencia BH-BMPT'!$D$46,"No ha seleccionado un número de programa")))))))))))))))))))))))))))))))))))))))))))))</f>
        <v>No ha seleccionado un número de programa</v>
      </c>
      <c r="L1408" s="137"/>
      <c r="M1408" s="135"/>
      <c r="N1408" s="147"/>
      <c r="O1408" s="138"/>
      <c r="P1408" s="139"/>
      <c r="Q1408" s="140"/>
      <c r="R1408" s="140"/>
      <c r="S1408" s="140"/>
      <c r="T1408" s="140">
        <f t="shared" si="105"/>
        <v>0</v>
      </c>
      <c r="U1408" s="140"/>
      <c r="V1408" s="141"/>
      <c r="W1408" s="141"/>
      <c r="X1408" s="141"/>
      <c r="Y1408" s="135"/>
      <c r="Z1408" s="135"/>
      <c r="AA1408" s="142"/>
      <c r="AB1408" s="135"/>
      <c r="AC1408" s="135"/>
      <c r="AD1408" s="135"/>
      <c r="AE1408" s="135"/>
      <c r="AF1408" s="143" t="e">
        <f t="shared" si="106"/>
        <v>#DIV/0!</v>
      </c>
      <c r="AG1408" s="144"/>
      <c r="AH1408" s="144" t="b">
        <f t="shared" si="107"/>
        <v>1</v>
      </c>
    </row>
    <row r="1409" spans="1:34" ht="44.25" customHeight="1" thickBot="1" x14ac:dyDescent="0.3">
      <c r="A1409" s="135"/>
      <c r="B1409" s="135"/>
      <c r="C1409" s="136"/>
      <c r="D1409" s="135"/>
      <c r="E1409" s="136" t="str">
        <f>IF(D1409=1,'Tipo '!$B$2,IF(D1409=2,'Tipo '!$B$3,IF(D1409=3,'Tipo '!$B$4,IF(D1409=4,'Tipo '!$B$5,IF(D1409=5,'Tipo '!$B$6,IF(D1409=6,'Tipo '!$B$7,IF(D1409=7,'Tipo '!$B$8,IF(D1409=8,'Tipo '!$B$9,IF(D1409=9,'Tipo '!$B$10,IF(D1409=10,'Tipo '!$B$11,IF(D1409=11,'Tipo '!$B$12,IF(D1409=12,'Tipo '!$B$13,IF(D1409=13,'Tipo '!$B$14,IF(D1409=14,'Tipo '!$B$15,IF(D1409=15,'Tipo '!$B$16,IF(D1409=16,'Tipo '!$B$17,IF(D1409=17,'Tipo '!$B$18,IF(D1409=18,'Tipo '!$B$19,IF(D1409=19,'Tipo '!$B$20,IF(D1409=20,'Tipo '!$B$21,"No ha seleccionado un tipo de contrato válido"))))))))))))))))))))</f>
        <v>No ha seleccionado un tipo de contrato válido</v>
      </c>
      <c r="F1409" s="136"/>
      <c r="G1409" s="136"/>
      <c r="H1409" s="146"/>
      <c r="I1409" s="146"/>
      <c r="J1409" s="135"/>
      <c r="K1409" s="136" t="str">
        <f>IF(J1409=1,'Equivalencia BH-BMPT'!$D$2,IF(J1409=2,'Equivalencia BH-BMPT'!$D$3,IF(J1409=3,'Equivalencia BH-BMPT'!$D$4,IF(J1409=4,'Equivalencia BH-BMPT'!$D$5,IF(J1409=5,'Equivalencia BH-BMPT'!$D$6,IF(J1409=6,'Equivalencia BH-BMPT'!$D$7,IF(J1409=7,'Equivalencia BH-BMPT'!$D$8,IF(J1409=8,'Equivalencia BH-BMPT'!$D$9,IF(J1409=9,'Equivalencia BH-BMPT'!$D$10,IF(J1409=10,'Equivalencia BH-BMPT'!$D$11,IF(J1409=11,'Equivalencia BH-BMPT'!$D$12,IF(J1409=12,'Equivalencia BH-BMPT'!$D$13,IF(J1409=13,'Equivalencia BH-BMPT'!$D$14,IF(J1409=14,'Equivalencia BH-BMPT'!$D$15,IF(J1409=15,'Equivalencia BH-BMPT'!$D$16,IF(J1409=16,'Equivalencia BH-BMPT'!$D$17,IF(J1409=17,'Equivalencia BH-BMPT'!$D$18,IF(J1409=18,'Equivalencia BH-BMPT'!$D$19,IF(J1409=19,'Equivalencia BH-BMPT'!$D$20,IF(J1409=20,'Equivalencia BH-BMPT'!$D$21,IF(J1409=21,'Equivalencia BH-BMPT'!$D$22,IF(J1409=22,'Equivalencia BH-BMPT'!$D$23,IF(J1409=23,'Equivalencia BH-BMPT'!#REF!,IF(J1409=24,'Equivalencia BH-BMPT'!$D$25,IF(J1409=25,'Equivalencia BH-BMPT'!$D$26,IF(J1409=26,'Equivalencia BH-BMPT'!$D$27,IF(J1409=27,'Equivalencia BH-BMPT'!$D$28,IF(J1409=28,'Equivalencia BH-BMPT'!$D$29,IF(J1409=29,'Equivalencia BH-BMPT'!$D$30,IF(J1409=30,'Equivalencia BH-BMPT'!$D$31,IF(J1409=31,'Equivalencia BH-BMPT'!$D$32,IF(J1409=32,'Equivalencia BH-BMPT'!$D$33,IF(J1409=33,'Equivalencia BH-BMPT'!$D$34,IF(J1409=34,'Equivalencia BH-BMPT'!$D$35,IF(J1409=35,'Equivalencia BH-BMPT'!$D$36,IF(J1409=36,'Equivalencia BH-BMPT'!$D$37,IF(J1409=37,'Equivalencia BH-BMPT'!$D$38,IF(J1409=38,'Equivalencia BH-BMPT'!#REF!,IF(J1409=39,'Equivalencia BH-BMPT'!$D$40,IF(J1409=40,'Equivalencia BH-BMPT'!$D$41,IF(J1409=41,'Equivalencia BH-BMPT'!$D$42,IF(J1409=42,'Equivalencia BH-BMPT'!$D$43,IF(J1409=43,'Equivalencia BH-BMPT'!$D$44,IF(J1409=44,'Equivalencia BH-BMPT'!$D$45,IF(J1409=45,'Equivalencia BH-BMPT'!$D$46,"No ha seleccionado un número de programa")))))))))))))))))))))))))))))))))))))))))))))</f>
        <v>No ha seleccionado un número de programa</v>
      </c>
      <c r="L1409" s="137"/>
      <c r="M1409" s="135"/>
      <c r="N1409" s="147"/>
      <c r="O1409" s="138"/>
      <c r="P1409" s="139"/>
      <c r="Q1409" s="140"/>
      <c r="R1409" s="140"/>
      <c r="S1409" s="140"/>
      <c r="T1409" s="140">
        <f t="shared" si="105"/>
        <v>0</v>
      </c>
      <c r="U1409" s="140"/>
      <c r="V1409" s="141"/>
      <c r="W1409" s="141"/>
      <c r="X1409" s="141"/>
      <c r="Y1409" s="135"/>
      <c r="Z1409" s="135"/>
      <c r="AA1409" s="142"/>
      <c r="AB1409" s="135"/>
      <c r="AC1409" s="135"/>
      <c r="AD1409" s="135"/>
      <c r="AE1409" s="135"/>
      <c r="AF1409" s="143" t="e">
        <f t="shared" si="106"/>
        <v>#DIV/0!</v>
      </c>
      <c r="AG1409" s="144"/>
      <c r="AH1409" s="144" t="b">
        <f t="shared" si="107"/>
        <v>1</v>
      </c>
    </row>
    <row r="1410" spans="1:34" ht="44.25" customHeight="1" thickBot="1" x14ac:dyDescent="0.3">
      <c r="A1410" s="135"/>
      <c r="B1410" s="135"/>
      <c r="C1410" s="136"/>
      <c r="D1410" s="135"/>
      <c r="E1410" s="136" t="str">
        <f>IF(D1410=1,'Tipo '!$B$2,IF(D1410=2,'Tipo '!$B$3,IF(D1410=3,'Tipo '!$B$4,IF(D1410=4,'Tipo '!$B$5,IF(D1410=5,'Tipo '!$B$6,IF(D1410=6,'Tipo '!$B$7,IF(D1410=7,'Tipo '!$B$8,IF(D1410=8,'Tipo '!$B$9,IF(D1410=9,'Tipo '!$B$10,IF(D1410=10,'Tipo '!$B$11,IF(D1410=11,'Tipo '!$B$12,IF(D1410=12,'Tipo '!$B$13,IF(D1410=13,'Tipo '!$B$14,IF(D1410=14,'Tipo '!$B$15,IF(D1410=15,'Tipo '!$B$16,IF(D1410=16,'Tipo '!$B$17,IF(D1410=17,'Tipo '!$B$18,IF(D1410=18,'Tipo '!$B$19,IF(D1410=19,'Tipo '!$B$20,IF(D1410=20,'Tipo '!$B$21,"No ha seleccionado un tipo de contrato válido"))))))))))))))))))))</f>
        <v>No ha seleccionado un tipo de contrato válido</v>
      </c>
      <c r="F1410" s="136"/>
      <c r="G1410" s="136"/>
      <c r="H1410" s="146"/>
      <c r="I1410" s="146"/>
      <c r="J1410" s="135"/>
      <c r="K1410" s="136" t="str">
        <f>IF(J1410=1,'Equivalencia BH-BMPT'!$D$2,IF(J1410=2,'Equivalencia BH-BMPT'!$D$3,IF(J1410=3,'Equivalencia BH-BMPT'!$D$4,IF(J1410=4,'Equivalencia BH-BMPT'!$D$5,IF(J1410=5,'Equivalencia BH-BMPT'!$D$6,IF(J1410=6,'Equivalencia BH-BMPT'!$D$7,IF(J1410=7,'Equivalencia BH-BMPT'!$D$8,IF(J1410=8,'Equivalencia BH-BMPT'!$D$9,IF(J1410=9,'Equivalencia BH-BMPT'!$D$10,IF(J1410=10,'Equivalencia BH-BMPT'!$D$11,IF(J1410=11,'Equivalencia BH-BMPT'!$D$12,IF(J1410=12,'Equivalencia BH-BMPT'!$D$13,IF(J1410=13,'Equivalencia BH-BMPT'!$D$14,IF(J1410=14,'Equivalencia BH-BMPT'!$D$15,IF(J1410=15,'Equivalencia BH-BMPT'!$D$16,IF(J1410=16,'Equivalencia BH-BMPT'!$D$17,IF(J1410=17,'Equivalencia BH-BMPT'!$D$18,IF(J1410=18,'Equivalencia BH-BMPT'!$D$19,IF(J1410=19,'Equivalencia BH-BMPT'!$D$20,IF(J1410=20,'Equivalencia BH-BMPT'!$D$21,IF(J1410=21,'Equivalencia BH-BMPT'!$D$22,IF(J1410=22,'Equivalencia BH-BMPT'!$D$23,IF(J1410=23,'Equivalencia BH-BMPT'!#REF!,IF(J1410=24,'Equivalencia BH-BMPT'!$D$25,IF(J1410=25,'Equivalencia BH-BMPT'!$D$26,IF(J1410=26,'Equivalencia BH-BMPT'!$D$27,IF(J1410=27,'Equivalencia BH-BMPT'!$D$28,IF(J1410=28,'Equivalencia BH-BMPT'!$D$29,IF(J1410=29,'Equivalencia BH-BMPT'!$D$30,IF(J1410=30,'Equivalencia BH-BMPT'!$D$31,IF(J1410=31,'Equivalencia BH-BMPT'!$D$32,IF(J1410=32,'Equivalencia BH-BMPT'!$D$33,IF(J1410=33,'Equivalencia BH-BMPT'!$D$34,IF(J1410=34,'Equivalencia BH-BMPT'!$D$35,IF(J1410=35,'Equivalencia BH-BMPT'!$D$36,IF(J1410=36,'Equivalencia BH-BMPT'!$D$37,IF(J1410=37,'Equivalencia BH-BMPT'!$D$38,IF(J1410=38,'Equivalencia BH-BMPT'!#REF!,IF(J1410=39,'Equivalencia BH-BMPT'!$D$40,IF(J1410=40,'Equivalencia BH-BMPT'!$D$41,IF(J1410=41,'Equivalencia BH-BMPT'!$D$42,IF(J1410=42,'Equivalencia BH-BMPT'!$D$43,IF(J1410=43,'Equivalencia BH-BMPT'!$D$44,IF(J1410=44,'Equivalencia BH-BMPT'!$D$45,IF(J1410=45,'Equivalencia BH-BMPT'!$D$46,"No ha seleccionado un número de programa")))))))))))))))))))))))))))))))))))))))))))))</f>
        <v>No ha seleccionado un número de programa</v>
      </c>
      <c r="L1410" s="137"/>
      <c r="M1410" s="135"/>
      <c r="N1410" s="147"/>
      <c r="O1410" s="138"/>
      <c r="P1410" s="139"/>
      <c r="Q1410" s="140"/>
      <c r="R1410" s="140"/>
      <c r="S1410" s="140"/>
      <c r="T1410" s="140">
        <f t="shared" si="105"/>
        <v>0</v>
      </c>
      <c r="U1410" s="140"/>
      <c r="V1410" s="141"/>
      <c r="W1410" s="141"/>
      <c r="X1410" s="141"/>
      <c r="Y1410" s="135"/>
      <c r="Z1410" s="135"/>
      <c r="AA1410" s="142"/>
      <c r="AB1410" s="135"/>
      <c r="AC1410" s="135"/>
      <c r="AD1410" s="135"/>
      <c r="AE1410" s="135"/>
      <c r="AF1410" s="143" t="e">
        <f t="shared" si="106"/>
        <v>#DIV/0!</v>
      </c>
      <c r="AG1410" s="144"/>
      <c r="AH1410" s="144" t="b">
        <f t="shared" si="107"/>
        <v>1</v>
      </c>
    </row>
    <row r="1411" spans="1:34" ht="44.25" customHeight="1" thickBot="1" x14ac:dyDescent="0.3">
      <c r="A1411" s="135"/>
      <c r="B1411" s="135"/>
      <c r="C1411" s="136"/>
      <c r="D1411" s="135"/>
      <c r="E1411" s="136" t="str">
        <f>IF(D1411=1,'Tipo '!$B$2,IF(D1411=2,'Tipo '!$B$3,IF(D1411=3,'Tipo '!$B$4,IF(D1411=4,'Tipo '!$B$5,IF(D1411=5,'Tipo '!$B$6,IF(D1411=6,'Tipo '!$B$7,IF(D1411=7,'Tipo '!$B$8,IF(D1411=8,'Tipo '!$B$9,IF(D1411=9,'Tipo '!$B$10,IF(D1411=10,'Tipo '!$B$11,IF(D1411=11,'Tipo '!$B$12,IF(D1411=12,'Tipo '!$B$13,IF(D1411=13,'Tipo '!$B$14,IF(D1411=14,'Tipo '!$B$15,IF(D1411=15,'Tipo '!$B$16,IF(D1411=16,'Tipo '!$B$17,IF(D1411=17,'Tipo '!$B$18,IF(D1411=18,'Tipo '!$B$19,IF(D1411=19,'Tipo '!$B$20,IF(D1411=20,'Tipo '!$B$21,"No ha seleccionado un tipo de contrato válido"))))))))))))))))))))</f>
        <v>No ha seleccionado un tipo de contrato válido</v>
      </c>
      <c r="F1411" s="136"/>
      <c r="G1411" s="136"/>
      <c r="H1411" s="146"/>
      <c r="I1411" s="146"/>
      <c r="J1411" s="135"/>
      <c r="K1411" s="136" t="str">
        <f>IF(J1411=1,'Equivalencia BH-BMPT'!$D$2,IF(J1411=2,'Equivalencia BH-BMPT'!$D$3,IF(J1411=3,'Equivalencia BH-BMPT'!$D$4,IF(J1411=4,'Equivalencia BH-BMPT'!$D$5,IF(J1411=5,'Equivalencia BH-BMPT'!$D$6,IF(J1411=6,'Equivalencia BH-BMPT'!$D$7,IF(J1411=7,'Equivalencia BH-BMPT'!$D$8,IF(J1411=8,'Equivalencia BH-BMPT'!$D$9,IF(J1411=9,'Equivalencia BH-BMPT'!$D$10,IF(J1411=10,'Equivalencia BH-BMPT'!$D$11,IF(J1411=11,'Equivalencia BH-BMPT'!$D$12,IF(J1411=12,'Equivalencia BH-BMPT'!$D$13,IF(J1411=13,'Equivalencia BH-BMPT'!$D$14,IF(J1411=14,'Equivalencia BH-BMPT'!$D$15,IF(J1411=15,'Equivalencia BH-BMPT'!$D$16,IF(J1411=16,'Equivalencia BH-BMPT'!$D$17,IF(J1411=17,'Equivalencia BH-BMPT'!$D$18,IF(J1411=18,'Equivalencia BH-BMPT'!$D$19,IF(J1411=19,'Equivalencia BH-BMPT'!$D$20,IF(J1411=20,'Equivalencia BH-BMPT'!$D$21,IF(J1411=21,'Equivalencia BH-BMPT'!$D$22,IF(J1411=22,'Equivalencia BH-BMPT'!$D$23,IF(J1411=23,'Equivalencia BH-BMPT'!#REF!,IF(J1411=24,'Equivalencia BH-BMPT'!$D$25,IF(J1411=25,'Equivalencia BH-BMPT'!$D$26,IF(J1411=26,'Equivalencia BH-BMPT'!$D$27,IF(J1411=27,'Equivalencia BH-BMPT'!$D$28,IF(J1411=28,'Equivalencia BH-BMPT'!$D$29,IF(J1411=29,'Equivalencia BH-BMPT'!$D$30,IF(J1411=30,'Equivalencia BH-BMPT'!$D$31,IF(J1411=31,'Equivalencia BH-BMPT'!$D$32,IF(J1411=32,'Equivalencia BH-BMPT'!$D$33,IF(J1411=33,'Equivalencia BH-BMPT'!$D$34,IF(J1411=34,'Equivalencia BH-BMPT'!$D$35,IF(J1411=35,'Equivalencia BH-BMPT'!$D$36,IF(J1411=36,'Equivalencia BH-BMPT'!$D$37,IF(J1411=37,'Equivalencia BH-BMPT'!$D$38,IF(J1411=38,'Equivalencia BH-BMPT'!#REF!,IF(J1411=39,'Equivalencia BH-BMPT'!$D$40,IF(J1411=40,'Equivalencia BH-BMPT'!$D$41,IF(J1411=41,'Equivalencia BH-BMPT'!$D$42,IF(J1411=42,'Equivalencia BH-BMPT'!$D$43,IF(J1411=43,'Equivalencia BH-BMPT'!$D$44,IF(J1411=44,'Equivalencia BH-BMPT'!$D$45,IF(J1411=45,'Equivalencia BH-BMPT'!$D$46,"No ha seleccionado un número de programa")))))))))))))))))))))))))))))))))))))))))))))</f>
        <v>No ha seleccionado un número de programa</v>
      </c>
      <c r="L1411" s="137"/>
      <c r="M1411" s="135"/>
      <c r="N1411" s="147"/>
      <c r="O1411" s="138"/>
      <c r="P1411" s="139"/>
      <c r="Q1411" s="140"/>
      <c r="R1411" s="140"/>
      <c r="S1411" s="140"/>
      <c r="T1411" s="140">
        <f t="shared" si="105"/>
        <v>0</v>
      </c>
      <c r="U1411" s="140"/>
      <c r="V1411" s="141"/>
      <c r="W1411" s="141"/>
      <c r="X1411" s="141"/>
      <c r="Y1411" s="135"/>
      <c r="Z1411" s="135"/>
      <c r="AA1411" s="142"/>
      <c r="AB1411" s="135"/>
      <c r="AC1411" s="135"/>
      <c r="AD1411" s="135"/>
      <c r="AE1411" s="135"/>
      <c r="AF1411" s="143" t="e">
        <f t="shared" si="106"/>
        <v>#DIV/0!</v>
      </c>
      <c r="AG1411" s="144"/>
      <c r="AH1411" s="144" t="b">
        <f t="shared" si="107"/>
        <v>1</v>
      </c>
    </row>
    <row r="1412" spans="1:34" ht="44.25" customHeight="1" thickBot="1" x14ac:dyDescent="0.3">
      <c r="A1412" s="135"/>
      <c r="B1412" s="135"/>
      <c r="C1412" s="136"/>
      <c r="D1412" s="135"/>
      <c r="E1412" s="136" t="str">
        <f>IF(D1412=1,'Tipo '!$B$2,IF(D1412=2,'Tipo '!$B$3,IF(D1412=3,'Tipo '!$B$4,IF(D1412=4,'Tipo '!$B$5,IF(D1412=5,'Tipo '!$B$6,IF(D1412=6,'Tipo '!$B$7,IF(D1412=7,'Tipo '!$B$8,IF(D1412=8,'Tipo '!$B$9,IF(D1412=9,'Tipo '!$B$10,IF(D1412=10,'Tipo '!$B$11,IF(D1412=11,'Tipo '!$B$12,IF(D1412=12,'Tipo '!$B$13,IF(D1412=13,'Tipo '!$B$14,IF(D1412=14,'Tipo '!$B$15,IF(D1412=15,'Tipo '!$B$16,IF(D1412=16,'Tipo '!$B$17,IF(D1412=17,'Tipo '!$B$18,IF(D1412=18,'Tipo '!$B$19,IF(D1412=19,'Tipo '!$B$20,IF(D1412=20,'Tipo '!$B$21,"No ha seleccionado un tipo de contrato válido"))))))))))))))))))))</f>
        <v>No ha seleccionado un tipo de contrato válido</v>
      </c>
      <c r="F1412" s="136"/>
      <c r="G1412" s="136"/>
      <c r="H1412" s="146"/>
      <c r="I1412" s="146"/>
      <c r="J1412" s="135"/>
      <c r="K1412" s="136" t="str">
        <f>IF(J1412=1,'Equivalencia BH-BMPT'!$D$2,IF(J1412=2,'Equivalencia BH-BMPT'!$D$3,IF(J1412=3,'Equivalencia BH-BMPT'!$D$4,IF(J1412=4,'Equivalencia BH-BMPT'!$D$5,IF(J1412=5,'Equivalencia BH-BMPT'!$D$6,IF(J1412=6,'Equivalencia BH-BMPT'!$D$7,IF(J1412=7,'Equivalencia BH-BMPT'!$D$8,IF(J1412=8,'Equivalencia BH-BMPT'!$D$9,IF(J1412=9,'Equivalencia BH-BMPT'!$D$10,IF(J1412=10,'Equivalencia BH-BMPT'!$D$11,IF(J1412=11,'Equivalencia BH-BMPT'!$D$12,IF(J1412=12,'Equivalencia BH-BMPT'!$D$13,IF(J1412=13,'Equivalencia BH-BMPT'!$D$14,IF(J1412=14,'Equivalencia BH-BMPT'!$D$15,IF(J1412=15,'Equivalencia BH-BMPT'!$D$16,IF(J1412=16,'Equivalencia BH-BMPT'!$D$17,IF(J1412=17,'Equivalencia BH-BMPT'!$D$18,IF(J1412=18,'Equivalencia BH-BMPT'!$D$19,IF(J1412=19,'Equivalencia BH-BMPT'!$D$20,IF(J1412=20,'Equivalencia BH-BMPT'!$D$21,IF(J1412=21,'Equivalencia BH-BMPT'!$D$22,IF(J1412=22,'Equivalencia BH-BMPT'!$D$23,IF(J1412=23,'Equivalencia BH-BMPT'!#REF!,IF(J1412=24,'Equivalencia BH-BMPT'!$D$25,IF(J1412=25,'Equivalencia BH-BMPT'!$D$26,IF(J1412=26,'Equivalencia BH-BMPT'!$D$27,IF(J1412=27,'Equivalencia BH-BMPT'!$D$28,IF(J1412=28,'Equivalencia BH-BMPT'!$D$29,IF(J1412=29,'Equivalencia BH-BMPT'!$D$30,IF(J1412=30,'Equivalencia BH-BMPT'!$D$31,IF(J1412=31,'Equivalencia BH-BMPT'!$D$32,IF(J1412=32,'Equivalencia BH-BMPT'!$D$33,IF(J1412=33,'Equivalencia BH-BMPT'!$D$34,IF(J1412=34,'Equivalencia BH-BMPT'!$D$35,IF(J1412=35,'Equivalencia BH-BMPT'!$D$36,IF(J1412=36,'Equivalencia BH-BMPT'!$D$37,IF(J1412=37,'Equivalencia BH-BMPT'!$D$38,IF(J1412=38,'Equivalencia BH-BMPT'!#REF!,IF(J1412=39,'Equivalencia BH-BMPT'!$D$40,IF(J1412=40,'Equivalencia BH-BMPT'!$D$41,IF(J1412=41,'Equivalencia BH-BMPT'!$D$42,IF(J1412=42,'Equivalencia BH-BMPT'!$D$43,IF(J1412=43,'Equivalencia BH-BMPT'!$D$44,IF(J1412=44,'Equivalencia BH-BMPT'!$D$45,IF(J1412=45,'Equivalencia BH-BMPT'!$D$46,"No ha seleccionado un número de programa")))))))))))))))))))))))))))))))))))))))))))))</f>
        <v>No ha seleccionado un número de programa</v>
      </c>
      <c r="L1412" s="137"/>
      <c r="M1412" s="135"/>
      <c r="N1412" s="147"/>
      <c r="O1412" s="138"/>
      <c r="P1412" s="139"/>
      <c r="Q1412" s="140"/>
      <c r="R1412" s="140"/>
      <c r="S1412" s="140"/>
      <c r="T1412" s="140">
        <f t="shared" si="105"/>
        <v>0</v>
      </c>
      <c r="U1412" s="140"/>
      <c r="V1412" s="141"/>
      <c r="W1412" s="141"/>
      <c r="X1412" s="141"/>
      <c r="Y1412" s="135"/>
      <c r="Z1412" s="135"/>
      <c r="AA1412" s="142"/>
      <c r="AB1412" s="135"/>
      <c r="AC1412" s="135"/>
      <c r="AD1412" s="135"/>
      <c r="AE1412" s="135"/>
      <c r="AF1412" s="143" t="e">
        <f t="shared" si="106"/>
        <v>#DIV/0!</v>
      </c>
      <c r="AG1412" s="144"/>
      <c r="AH1412" s="144" t="b">
        <f t="shared" si="107"/>
        <v>1</v>
      </c>
    </row>
    <row r="1413" spans="1:34" ht="44.25" customHeight="1" thickBot="1" x14ac:dyDescent="0.3">
      <c r="A1413" s="135"/>
      <c r="B1413" s="135"/>
      <c r="C1413" s="136"/>
      <c r="D1413" s="135"/>
      <c r="E1413" s="136" t="str">
        <f>IF(D1413=1,'Tipo '!$B$2,IF(D1413=2,'Tipo '!$B$3,IF(D1413=3,'Tipo '!$B$4,IF(D1413=4,'Tipo '!$B$5,IF(D1413=5,'Tipo '!$B$6,IF(D1413=6,'Tipo '!$B$7,IF(D1413=7,'Tipo '!$B$8,IF(D1413=8,'Tipo '!$B$9,IF(D1413=9,'Tipo '!$B$10,IF(D1413=10,'Tipo '!$B$11,IF(D1413=11,'Tipo '!$B$12,IF(D1413=12,'Tipo '!$B$13,IF(D1413=13,'Tipo '!$B$14,IF(D1413=14,'Tipo '!$B$15,IF(D1413=15,'Tipo '!$B$16,IF(D1413=16,'Tipo '!$B$17,IF(D1413=17,'Tipo '!$B$18,IF(D1413=18,'Tipo '!$B$19,IF(D1413=19,'Tipo '!$B$20,IF(D1413=20,'Tipo '!$B$21,"No ha seleccionado un tipo de contrato válido"))))))))))))))))))))</f>
        <v>No ha seleccionado un tipo de contrato válido</v>
      </c>
      <c r="F1413" s="136"/>
      <c r="G1413" s="136"/>
      <c r="H1413" s="146"/>
      <c r="I1413" s="146"/>
      <c r="J1413" s="135"/>
      <c r="K1413" s="136" t="str">
        <f>IF(J1413=1,'Equivalencia BH-BMPT'!$D$2,IF(J1413=2,'Equivalencia BH-BMPT'!$D$3,IF(J1413=3,'Equivalencia BH-BMPT'!$D$4,IF(J1413=4,'Equivalencia BH-BMPT'!$D$5,IF(J1413=5,'Equivalencia BH-BMPT'!$D$6,IF(J1413=6,'Equivalencia BH-BMPT'!$D$7,IF(J1413=7,'Equivalencia BH-BMPT'!$D$8,IF(J1413=8,'Equivalencia BH-BMPT'!$D$9,IF(J1413=9,'Equivalencia BH-BMPT'!$D$10,IF(J1413=10,'Equivalencia BH-BMPT'!$D$11,IF(J1413=11,'Equivalencia BH-BMPT'!$D$12,IF(J1413=12,'Equivalencia BH-BMPT'!$D$13,IF(J1413=13,'Equivalencia BH-BMPT'!$D$14,IF(J1413=14,'Equivalencia BH-BMPT'!$D$15,IF(J1413=15,'Equivalencia BH-BMPT'!$D$16,IF(J1413=16,'Equivalencia BH-BMPT'!$D$17,IF(J1413=17,'Equivalencia BH-BMPT'!$D$18,IF(J1413=18,'Equivalencia BH-BMPT'!$D$19,IF(J1413=19,'Equivalencia BH-BMPT'!$D$20,IF(J1413=20,'Equivalencia BH-BMPT'!$D$21,IF(J1413=21,'Equivalencia BH-BMPT'!$D$22,IF(J1413=22,'Equivalencia BH-BMPT'!$D$23,IF(J1413=23,'Equivalencia BH-BMPT'!#REF!,IF(J1413=24,'Equivalencia BH-BMPT'!$D$25,IF(J1413=25,'Equivalencia BH-BMPT'!$D$26,IF(J1413=26,'Equivalencia BH-BMPT'!$D$27,IF(J1413=27,'Equivalencia BH-BMPT'!$D$28,IF(J1413=28,'Equivalencia BH-BMPT'!$D$29,IF(J1413=29,'Equivalencia BH-BMPT'!$D$30,IF(J1413=30,'Equivalencia BH-BMPT'!$D$31,IF(J1413=31,'Equivalencia BH-BMPT'!$D$32,IF(J1413=32,'Equivalencia BH-BMPT'!$D$33,IF(J1413=33,'Equivalencia BH-BMPT'!$D$34,IF(J1413=34,'Equivalencia BH-BMPT'!$D$35,IF(J1413=35,'Equivalencia BH-BMPT'!$D$36,IF(J1413=36,'Equivalencia BH-BMPT'!$D$37,IF(J1413=37,'Equivalencia BH-BMPT'!$D$38,IF(J1413=38,'Equivalencia BH-BMPT'!#REF!,IF(J1413=39,'Equivalencia BH-BMPT'!$D$40,IF(J1413=40,'Equivalencia BH-BMPT'!$D$41,IF(J1413=41,'Equivalencia BH-BMPT'!$D$42,IF(J1413=42,'Equivalencia BH-BMPT'!$D$43,IF(J1413=43,'Equivalencia BH-BMPT'!$D$44,IF(J1413=44,'Equivalencia BH-BMPT'!$D$45,IF(J1413=45,'Equivalencia BH-BMPT'!$D$46,"No ha seleccionado un número de programa")))))))))))))))))))))))))))))))))))))))))))))</f>
        <v>No ha seleccionado un número de programa</v>
      </c>
      <c r="L1413" s="137"/>
      <c r="M1413" s="135"/>
      <c r="N1413" s="147"/>
      <c r="O1413" s="138"/>
      <c r="P1413" s="139"/>
      <c r="Q1413" s="140"/>
      <c r="R1413" s="140"/>
      <c r="S1413" s="140"/>
      <c r="T1413" s="140">
        <f t="shared" si="105"/>
        <v>0</v>
      </c>
      <c r="U1413" s="140"/>
      <c r="V1413" s="141"/>
      <c r="W1413" s="141"/>
      <c r="X1413" s="141"/>
      <c r="Y1413" s="135"/>
      <c r="Z1413" s="135"/>
      <c r="AA1413" s="142"/>
      <c r="AB1413" s="135"/>
      <c r="AC1413" s="135"/>
      <c r="AD1413" s="135"/>
      <c r="AE1413" s="135"/>
      <c r="AF1413" s="143" t="e">
        <f t="shared" si="106"/>
        <v>#DIV/0!</v>
      </c>
      <c r="AG1413" s="144"/>
      <c r="AH1413" s="144" t="b">
        <f t="shared" si="107"/>
        <v>1</v>
      </c>
    </row>
    <row r="1414" spans="1:34" ht="44.25" customHeight="1" thickBot="1" x14ac:dyDescent="0.3">
      <c r="A1414" s="135"/>
      <c r="B1414" s="135"/>
      <c r="C1414" s="136"/>
      <c r="D1414" s="135"/>
      <c r="E1414" s="136" t="str">
        <f>IF(D1414=1,'Tipo '!$B$2,IF(D1414=2,'Tipo '!$B$3,IF(D1414=3,'Tipo '!$B$4,IF(D1414=4,'Tipo '!$B$5,IF(D1414=5,'Tipo '!$B$6,IF(D1414=6,'Tipo '!$B$7,IF(D1414=7,'Tipo '!$B$8,IF(D1414=8,'Tipo '!$B$9,IF(D1414=9,'Tipo '!$B$10,IF(D1414=10,'Tipo '!$B$11,IF(D1414=11,'Tipo '!$B$12,IF(D1414=12,'Tipo '!$B$13,IF(D1414=13,'Tipo '!$B$14,IF(D1414=14,'Tipo '!$B$15,IF(D1414=15,'Tipo '!$B$16,IF(D1414=16,'Tipo '!$B$17,IF(D1414=17,'Tipo '!$B$18,IF(D1414=18,'Tipo '!$B$19,IF(D1414=19,'Tipo '!$B$20,IF(D1414=20,'Tipo '!$B$21,"No ha seleccionado un tipo de contrato válido"))))))))))))))))))))</f>
        <v>No ha seleccionado un tipo de contrato válido</v>
      </c>
      <c r="F1414" s="136"/>
      <c r="G1414" s="136"/>
      <c r="H1414" s="146"/>
      <c r="I1414" s="146"/>
      <c r="J1414" s="135"/>
      <c r="K1414" s="136" t="str">
        <f>IF(J1414=1,'Equivalencia BH-BMPT'!$D$2,IF(J1414=2,'Equivalencia BH-BMPT'!$D$3,IF(J1414=3,'Equivalencia BH-BMPT'!$D$4,IF(J1414=4,'Equivalencia BH-BMPT'!$D$5,IF(J1414=5,'Equivalencia BH-BMPT'!$D$6,IF(J1414=6,'Equivalencia BH-BMPT'!$D$7,IF(J1414=7,'Equivalencia BH-BMPT'!$D$8,IF(J1414=8,'Equivalencia BH-BMPT'!$D$9,IF(J1414=9,'Equivalencia BH-BMPT'!$D$10,IF(J1414=10,'Equivalencia BH-BMPT'!$D$11,IF(J1414=11,'Equivalencia BH-BMPT'!$D$12,IF(J1414=12,'Equivalencia BH-BMPT'!$D$13,IF(J1414=13,'Equivalencia BH-BMPT'!$D$14,IF(J1414=14,'Equivalencia BH-BMPT'!$D$15,IF(J1414=15,'Equivalencia BH-BMPT'!$D$16,IF(J1414=16,'Equivalencia BH-BMPT'!$D$17,IF(J1414=17,'Equivalencia BH-BMPT'!$D$18,IF(J1414=18,'Equivalencia BH-BMPT'!$D$19,IF(J1414=19,'Equivalencia BH-BMPT'!$D$20,IF(J1414=20,'Equivalencia BH-BMPT'!$D$21,IF(J1414=21,'Equivalencia BH-BMPT'!$D$22,IF(J1414=22,'Equivalencia BH-BMPT'!$D$23,IF(J1414=23,'Equivalencia BH-BMPT'!#REF!,IF(J1414=24,'Equivalencia BH-BMPT'!$D$25,IF(J1414=25,'Equivalencia BH-BMPT'!$D$26,IF(J1414=26,'Equivalencia BH-BMPT'!$D$27,IF(J1414=27,'Equivalencia BH-BMPT'!$D$28,IF(J1414=28,'Equivalencia BH-BMPT'!$D$29,IF(J1414=29,'Equivalencia BH-BMPT'!$D$30,IF(J1414=30,'Equivalencia BH-BMPT'!$D$31,IF(J1414=31,'Equivalencia BH-BMPT'!$D$32,IF(J1414=32,'Equivalencia BH-BMPT'!$D$33,IF(J1414=33,'Equivalencia BH-BMPT'!$D$34,IF(J1414=34,'Equivalencia BH-BMPT'!$D$35,IF(J1414=35,'Equivalencia BH-BMPT'!$D$36,IF(J1414=36,'Equivalencia BH-BMPT'!$D$37,IF(J1414=37,'Equivalencia BH-BMPT'!$D$38,IF(J1414=38,'Equivalencia BH-BMPT'!#REF!,IF(J1414=39,'Equivalencia BH-BMPT'!$D$40,IF(J1414=40,'Equivalencia BH-BMPT'!$D$41,IF(J1414=41,'Equivalencia BH-BMPT'!$D$42,IF(J1414=42,'Equivalencia BH-BMPT'!$D$43,IF(J1414=43,'Equivalencia BH-BMPT'!$D$44,IF(J1414=44,'Equivalencia BH-BMPT'!$D$45,IF(J1414=45,'Equivalencia BH-BMPT'!$D$46,"No ha seleccionado un número de programa")))))))))))))))))))))))))))))))))))))))))))))</f>
        <v>No ha seleccionado un número de programa</v>
      </c>
      <c r="L1414" s="137"/>
      <c r="M1414" s="135"/>
      <c r="N1414" s="147"/>
      <c r="O1414" s="138"/>
      <c r="P1414" s="139"/>
      <c r="Q1414" s="140"/>
      <c r="R1414" s="140"/>
      <c r="S1414" s="140"/>
      <c r="T1414" s="140">
        <f t="shared" si="105"/>
        <v>0</v>
      </c>
      <c r="U1414" s="140"/>
      <c r="V1414" s="141"/>
      <c r="W1414" s="141"/>
      <c r="X1414" s="141"/>
      <c r="Y1414" s="135"/>
      <c r="Z1414" s="135"/>
      <c r="AA1414" s="142"/>
      <c r="AB1414" s="135"/>
      <c r="AC1414" s="135"/>
      <c r="AD1414" s="135"/>
      <c r="AE1414" s="135"/>
      <c r="AF1414" s="143" t="e">
        <f t="shared" si="106"/>
        <v>#DIV/0!</v>
      </c>
      <c r="AG1414" s="144"/>
      <c r="AH1414" s="144" t="b">
        <f t="shared" si="107"/>
        <v>1</v>
      </c>
    </row>
    <row r="1415" spans="1:34" ht="44.25" customHeight="1" thickBot="1" x14ac:dyDescent="0.3">
      <c r="A1415" s="135"/>
      <c r="B1415" s="135"/>
      <c r="C1415" s="136"/>
      <c r="D1415" s="135"/>
      <c r="E1415" s="136" t="str">
        <f>IF(D1415=1,'Tipo '!$B$2,IF(D1415=2,'Tipo '!$B$3,IF(D1415=3,'Tipo '!$B$4,IF(D1415=4,'Tipo '!$B$5,IF(D1415=5,'Tipo '!$B$6,IF(D1415=6,'Tipo '!$B$7,IF(D1415=7,'Tipo '!$B$8,IF(D1415=8,'Tipo '!$B$9,IF(D1415=9,'Tipo '!$B$10,IF(D1415=10,'Tipo '!$B$11,IF(D1415=11,'Tipo '!$B$12,IF(D1415=12,'Tipo '!$B$13,IF(D1415=13,'Tipo '!$B$14,IF(D1415=14,'Tipo '!$B$15,IF(D1415=15,'Tipo '!$B$16,IF(D1415=16,'Tipo '!$B$17,IF(D1415=17,'Tipo '!$B$18,IF(D1415=18,'Tipo '!$B$19,IF(D1415=19,'Tipo '!$B$20,IF(D1415=20,'Tipo '!$B$21,"No ha seleccionado un tipo de contrato válido"))))))))))))))))))))</f>
        <v>No ha seleccionado un tipo de contrato válido</v>
      </c>
      <c r="F1415" s="136"/>
      <c r="G1415" s="136"/>
      <c r="H1415" s="146"/>
      <c r="I1415" s="146"/>
      <c r="J1415" s="135"/>
      <c r="K1415" s="136" t="str">
        <f>IF(J1415=1,'Equivalencia BH-BMPT'!$D$2,IF(J1415=2,'Equivalencia BH-BMPT'!$D$3,IF(J1415=3,'Equivalencia BH-BMPT'!$D$4,IF(J1415=4,'Equivalencia BH-BMPT'!$D$5,IF(J1415=5,'Equivalencia BH-BMPT'!$D$6,IF(J1415=6,'Equivalencia BH-BMPT'!$D$7,IF(J1415=7,'Equivalencia BH-BMPT'!$D$8,IF(J1415=8,'Equivalencia BH-BMPT'!$D$9,IF(J1415=9,'Equivalencia BH-BMPT'!$D$10,IF(J1415=10,'Equivalencia BH-BMPT'!$D$11,IF(J1415=11,'Equivalencia BH-BMPT'!$D$12,IF(J1415=12,'Equivalencia BH-BMPT'!$D$13,IF(J1415=13,'Equivalencia BH-BMPT'!$D$14,IF(J1415=14,'Equivalencia BH-BMPT'!$D$15,IF(J1415=15,'Equivalencia BH-BMPT'!$D$16,IF(J1415=16,'Equivalencia BH-BMPT'!$D$17,IF(J1415=17,'Equivalencia BH-BMPT'!$D$18,IF(J1415=18,'Equivalencia BH-BMPT'!$D$19,IF(J1415=19,'Equivalencia BH-BMPT'!$D$20,IF(J1415=20,'Equivalencia BH-BMPT'!$D$21,IF(J1415=21,'Equivalencia BH-BMPT'!$D$22,IF(J1415=22,'Equivalencia BH-BMPT'!$D$23,IF(J1415=23,'Equivalencia BH-BMPT'!#REF!,IF(J1415=24,'Equivalencia BH-BMPT'!$D$25,IF(J1415=25,'Equivalencia BH-BMPT'!$D$26,IF(J1415=26,'Equivalencia BH-BMPT'!$D$27,IF(J1415=27,'Equivalencia BH-BMPT'!$D$28,IF(J1415=28,'Equivalencia BH-BMPT'!$D$29,IF(J1415=29,'Equivalencia BH-BMPT'!$D$30,IF(J1415=30,'Equivalencia BH-BMPT'!$D$31,IF(J1415=31,'Equivalencia BH-BMPT'!$D$32,IF(J1415=32,'Equivalencia BH-BMPT'!$D$33,IF(J1415=33,'Equivalencia BH-BMPT'!$D$34,IF(J1415=34,'Equivalencia BH-BMPT'!$D$35,IF(J1415=35,'Equivalencia BH-BMPT'!$D$36,IF(J1415=36,'Equivalencia BH-BMPT'!$D$37,IF(J1415=37,'Equivalencia BH-BMPT'!$D$38,IF(J1415=38,'Equivalencia BH-BMPT'!#REF!,IF(J1415=39,'Equivalencia BH-BMPT'!$D$40,IF(J1415=40,'Equivalencia BH-BMPT'!$D$41,IF(J1415=41,'Equivalencia BH-BMPT'!$D$42,IF(J1415=42,'Equivalencia BH-BMPT'!$D$43,IF(J1415=43,'Equivalencia BH-BMPT'!$D$44,IF(J1415=44,'Equivalencia BH-BMPT'!$D$45,IF(J1415=45,'Equivalencia BH-BMPT'!$D$46,"No ha seleccionado un número de programa")))))))))))))))))))))))))))))))))))))))))))))</f>
        <v>No ha seleccionado un número de programa</v>
      </c>
      <c r="L1415" s="137"/>
      <c r="M1415" s="135"/>
      <c r="N1415" s="147"/>
      <c r="O1415" s="138"/>
      <c r="P1415" s="139"/>
      <c r="Q1415" s="140"/>
      <c r="R1415" s="140"/>
      <c r="S1415" s="140"/>
      <c r="T1415" s="140">
        <f t="shared" si="105"/>
        <v>0</v>
      </c>
      <c r="U1415" s="140"/>
      <c r="V1415" s="141"/>
      <c r="W1415" s="141"/>
      <c r="X1415" s="141"/>
      <c r="Y1415" s="135"/>
      <c r="Z1415" s="135"/>
      <c r="AA1415" s="142"/>
      <c r="AB1415" s="135"/>
      <c r="AC1415" s="135"/>
      <c r="AD1415" s="135"/>
      <c r="AE1415" s="135"/>
      <c r="AF1415" s="143" t="e">
        <f t="shared" si="106"/>
        <v>#DIV/0!</v>
      </c>
      <c r="AG1415" s="144"/>
      <c r="AH1415" s="144" t="b">
        <f t="shared" si="107"/>
        <v>1</v>
      </c>
    </row>
    <row r="1416" spans="1:34" ht="44.25" customHeight="1" thickBot="1" x14ac:dyDescent="0.3">
      <c r="A1416" s="135"/>
      <c r="B1416" s="135"/>
      <c r="C1416" s="136"/>
      <c r="D1416" s="135"/>
      <c r="E1416" s="136" t="str">
        <f>IF(D1416=1,'Tipo '!$B$2,IF(D1416=2,'Tipo '!$B$3,IF(D1416=3,'Tipo '!$B$4,IF(D1416=4,'Tipo '!$B$5,IF(D1416=5,'Tipo '!$B$6,IF(D1416=6,'Tipo '!$B$7,IF(D1416=7,'Tipo '!$B$8,IF(D1416=8,'Tipo '!$B$9,IF(D1416=9,'Tipo '!$B$10,IF(D1416=10,'Tipo '!$B$11,IF(D1416=11,'Tipo '!$B$12,IF(D1416=12,'Tipo '!$B$13,IF(D1416=13,'Tipo '!$B$14,IF(D1416=14,'Tipo '!$B$15,IF(D1416=15,'Tipo '!$B$16,IF(D1416=16,'Tipo '!$B$17,IF(D1416=17,'Tipo '!$B$18,IF(D1416=18,'Tipo '!$B$19,IF(D1416=19,'Tipo '!$B$20,IF(D1416=20,'Tipo '!$B$21,"No ha seleccionado un tipo de contrato válido"))))))))))))))))))))</f>
        <v>No ha seleccionado un tipo de contrato válido</v>
      </c>
      <c r="F1416" s="136"/>
      <c r="G1416" s="136"/>
      <c r="H1416" s="146"/>
      <c r="I1416" s="146"/>
      <c r="J1416" s="135"/>
      <c r="K1416" s="136" t="str">
        <f>IF(J1416=1,'Equivalencia BH-BMPT'!$D$2,IF(J1416=2,'Equivalencia BH-BMPT'!$D$3,IF(J1416=3,'Equivalencia BH-BMPT'!$D$4,IF(J1416=4,'Equivalencia BH-BMPT'!$D$5,IF(J1416=5,'Equivalencia BH-BMPT'!$D$6,IF(J1416=6,'Equivalencia BH-BMPT'!$D$7,IF(J1416=7,'Equivalencia BH-BMPT'!$D$8,IF(J1416=8,'Equivalencia BH-BMPT'!$D$9,IF(J1416=9,'Equivalencia BH-BMPT'!$D$10,IF(J1416=10,'Equivalencia BH-BMPT'!$D$11,IF(J1416=11,'Equivalencia BH-BMPT'!$D$12,IF(J1416=12,'Equivalencia BH-BMPT'!$D$13,IF(J1416=13,'Equivalencia BH-BMPT'!$D$14,IF(J1416=14,'Equivalencia BH-BMPT'!$D$15,IF(J1416=15,'Equivalencia BH-BMPT'!$D$16,IF(J1416=16,'Equivalencia BH-BMPT'!$D$17,IF(J1416=17,'Equivalencia BH-BMPT'!$D$18,IF(J1416=18,'Equivalencia BH-BMPT'!$D$19,IF(J1416=19,'Equivalencia BH-BMPT'!$D$20,IF(J1416=20,'Equivalencia BH-BMPT'!$D$21,IF(J1416=21,'Equivalencia BH-BMPT'!$D$22,IF(J1416=22,'Equivalencia BH-BMPT'!$D$23,IF(J1416=23,'Equivalencia BH-BMPT'!#REF!,IF(J1416=24,'Equivalencia BH-BMPT'!$D$25,IF(J1416=25,'Equivalencia BH-BMPT'!$D$26,IF(J1416=26,'Equivalencia BH-BMPT'!$D$27,IF(J1416=27,'Equivalencia BH-BMPT'!$D$28,IF(J1416=28,'Equivalencia BH-BMPT'!$D$29,IF(J1416=29,'Equivalencia BH-BMPT'!$D$30,IF(J1416=30,'Equivalencia BH-BMPT'!$D$31,IF(J1416=31,'Equivalencia BH-BMPT'!$D$32,IF(J1416=32,'Equivalencia BH-BMPT'!$D$33,IF(J1416=33,'Equivalencia BH-BMPT'!$D$34,IF(J1416=34,'Equivalencia BH-BMPT'!$D$35,IF(J1416=35,'Equivalencia BH-BMPT'!$D$36,IF(J1416=36,'Equivalencia BH-BMPT'!$D$37,IF(J1416=37,'Equivalencia BH-BMPT'!$D$38,IF(J1416=38,'Equivalencia BH-BMPT'!#REF!,IF(J1416=39,'Equivalencia BH-BMPT'!$D$40,IF(J1416=40,'Equivalencia BH-BMPT'!$D$41,IF(J1416=41,'Equivalencia BH-BMPT'!$D$42,IF(J1416=42,'Equivalencia BH-BMPT'!$D$43,IF(J1416=43,'Equivalencia BH-BMPT'!$D$44,IF(J1416=44,'Equivalencia BH-BMPT'!$D$45,IF(J1416=45,'Equivalencia BH-BMPT'!$D$46,"No ha seleccionado un número de programa")))))))))))))))))))))))))))))))))))))))))))))</f>
        <v>No ha seleccionado un número de programa</v>
      </c>
      <c r="L1416" s="137"/>
      <c r="M1416" s="135"/>
      <c r="N1416" s="147"/>
      <c r="O1416" s="138"/>
      <c r="P1416" s="139"/>
      <c r="Q1416" s="140"/>
      <c r="R1416" s="140"/>
      <c r="S1416" s="140"/>
      <c r="T1416" s="140">
        <f t="shared" si="105"/>
        <v>0</v>
      </c>
      <c r="U1416" s="140"/>
      <c r="V1416" s="141"/>
      <c r="W1416" s="141"/>
      <c r="X1416" s="141"/>
      <c r="Y1416" s="135"/>
      <c r="Z1416" s="135"/>
      <c r="AA1416" s="142"/>
      <c r="AB1416" s="135"/>
      <c r="AC1416" s="135"/>
      <c r="AD1416" s="135"/>
      <c r="AE1416" s="135"/>
      <c r="AF1416" s="143" t="e">
        <f t="shared" si="106"/>
        <v>#DIV/0!</v>
      </c>
      <c r="AG1416" s="144"/>
      <c r="AH1416" s="144" t="b">
        <f t="shared" si="107"/>
        <v>1</v>
      </c>
    </row>
    <row r="1417" spans="1:34" ht="44.25" customHeight="1" thickBot="1" x14ac:dyDescent="0.3">
      <c r="A1417" s="135"/>
      <c r="B1417" s="135"/>
      <c r="C1417" s="136"/>
      <c r="D1417" s="135"/>
      <c r="E1417" s="136" t="str">
        <f>IF(D1417=1,'Tipo '!$B$2,IF(D1417=2,'Tipo '!$B$3,IF(D1417=3,'Tipo '!$B$4,IF(D1417=4,'Tipo '!$B$5,IF(D1417=5,'Tipo '!$B$6,IF(D1417=6,'Tipo '!$B$7,IF(D1417=7,'Tipo '!$B$8,IF(D1417=8,'Tipo '!$B$9,IF(D1417=9,'Tipo '!$B$10,IF(D1417=10,'Tipo '!$B$11,IF(D1417=11,'Tipo '!$B$12,IF(D1417=12,'Tipo '!$B$13,IF(D1417=13,'Tipo '!$B$14,IF(D1417=14,'Tipo '!$B$15,IF(D1417=15,'Tipo '!$B$16,IF(D1417=16,'Tipo '!$B$17,IF(D1417=17,'Tipo '!$B$18,IF(D1417=18,'Tipo '!$B$19,IF(D1417=19,'Tipo '!$B$20,IF(D1417=20,'Tipo '!$B$21,"No ha seleccionado un tipo de contrato válido"))))))))))))))))))))</f>
        <v>No ha seleccionado un tipo de contrato válido</v>
      </c>
      <c r="F1417" s="136"/>
      <c r="G1417" s="136"/>
      <c r="H1417" s="146"/>
      <c r="I1417" s="146"/>
      <c r="J1417" s="135"/>
      <c r="K1417" s="136" t="str">
        <f>IF(J1417=1,'Equivalencia BH-BMPT'!$D$2,IF(J1417=2,'Equivalencia BH-BMPT'!$D$3,IF(J1417=3,'Equivalencia BH-BMPT'!$D$4,IF(J1417=4,'Equivalencia BH-BMPT'!$D$5,IF(J1417=5,'Equivalencia BH-BMPT'!$D$6,IF(J1417=6,'Equivalencia BH-BMPT'!$D$7,IF(J1417=7,'Equivalencia BH-BMPT'!$D$8,IF(J1417=8,'Equivalencia BH-BMPT'!$D$9,IF(J1417=9,'Equivalencia BH-BMPT'!$D$10,IF(J1417=10,'Equivalencia BH-BMPT'!$D$11,IF(J1417=11,'Equivalencia BH-BMPT'!$D$12,IF(J1417=12,'Equivalencia BH-BMPT'!$D$13,IF(J1417=13,'Equivalencia BH-BMPT'!$D$14,IF(J1417=14,'Equivalencia BH-BMPT'!$D$15,IF(J1417=15,'Equivalencia BH-BMPT'!$D$16,IF(J1417=16,'Equivalencia BH-BMPT'!$D$17,IF(J1417=17,'Equivalencia BH-BMPT'!$D$18,IF(J1417=18,'Equivalencia BH-BMPT'!$D$19,IF(J1417=19,'Equivalencia BH-BMPT'!$D$20,IF(J1417=20,'Equivalencia BH-BMPT'!$D$21,IF(J1417=21,'Equivalencia BH-BMPT'!$D$22,IF(J1417=22,'Equivalencia BH-BMPT'!$D$23,IF(J1417=23,'Equivalencia BH-BMPT'!#REF!,IF(J1417=24,'Equivalencia BH-BMPT'!$D$25,IF(J1417=25,'Equivalencia BH-BMPT'!$D$26,IF(J1417=26,'Equivalencia BH-BMPT'!$D$27,IF(J1417=27,'Equivalencia BH-BMPT'!$D$28,IF(J1417=28,'Equivalencia BH-BMPT'!$D$29,IF(J1417=29,'Equivalencia BH-BMPT'!$D$30,IF(J1417=30,'Equivalencia BH-BMPT'!$D$31,IF(J1417=31,'Equivalencia BH-BMPT'!$D$32,IF(J1417=32,'Equivalencia BH-BMPT'!$D$33,IF(J1417=33,'Equivalencia BH-BMPT'!$D$34,IF(J1417=34,'Equivalencia BH-BMPT'!$D$35,IF(J1417=35,'Equivalencia BH-BMPT'!$D$36,IF(J1417=36,'Equivalencia BH-BMPT'!$D$37,IF(J1417=37,'Equivalencia BH-BMPT'!$D$38,IF(J1417=38,'Equivalencia BH-BMPT'!#REF!,IF(J1417=39,'Equivalencia BH-BMPT'!$D$40,IF(J1417=40,'Equivalencia BH-BMPT'!$D$41,IF(J1417=41,'Equivalencia BH-BMPT'!$D$42,IF(J1417=42,'Equivalencia BH-BMPT'!$D$43,IF(J1417=43,'Equivalencia BH-BMPT'!$D$44,IF(J1417=44,'Equivalencia BH-BMPT'!$D$45,IF(J1417=45,'Equivalencia BH-BMPT'!$D$46,"No ha seleccionado un número de programa")))))))))))))))))))))))))))))))))))))))))))))</f>
        <v>No ha seleccionado un número de programa</v>
      </c>
      <c r="L1417" s="137"/>
      <c r="M1417" s="135"/>
      <c r="N1417" s="147"/>
      <c r="O1417" s="138"/>
      <c r="P1417" s="139"/>
      <c r="Q1417" s="140"/>
      <c r="R1417" s="140"/>
      <c r="S1417" s="140"/>
      <c r="T1417" s="140">
        <f t="shared" si="105"/>
        <v>0</v>
      </c>
      <c r="U1417" s="140"/>
      <c r="V1417" s="141"/>
      <c r="W1417" s="141"/>
      <c r="X1417" s="141"/>
      <c r="Y1417" s="135"/>
      <c r="Z1417" s="135"/>
      <c r="AA1417" s="142"/>
      <c r="AB1417" s="135"/>
      <c r="AC1417" s="135"/>
      <c r="AD1417" s="135"/>
      <c r="AE1417" s="135"/>
      <c r="AF1417" s="143" t="e">
        <f t="shared" si="106"/>
        <v>#DIV/0!</v>
      </c>
      <c r="AG1417" s="144"/>
      <c r="AH1417" s="144" t="b">
        <f t="shared" si="107"/>
        <v>1</v>
      </c>
    </row>
    <row r="1418" spans="1:34" ht="44.25" customHeight="1" thickBot="1" x14ac:dyDescent="0.3">
      <c r="A1418" s="135"/>
      <c r="B1418" s="135"/>
      <c r="C1418" s="136"/>
      <c r="D1418" s="135"/>
      <c r="E1418" s="136" t="str">
        <f>IF(D1418=1,'Tipo '!$B$2,IF(D1418=2,'Tipo '!$B$3,IF(D1418=3,'Tipo '!$B$4,IF(D1418=4,'Tipo '!$B$5,IF(D1418=5,'Tipo '!$B$6,IF(D1418=6,'Tipo '!$B$7,IF(D1418=7,'Tipo '!$B$8,IF(D1418=8,'Tipo '!$B$9,IF(D1418=9,'Tipo '!$B$10,IF(D1418=10,'Tipo '!$B$11,IF(D1418=11,'Tipo '!$B$12,IF(D1418=12,'Tipo '!$B$13,IF(D1418=13,'Tipo '!$B$14,IF(D1418=14,'Tipo '!$B$15,IF(D1418=15,'Tipo '!$B$16,IF(D1418=16,'Tipo '!$B$17,IF(D1418=17,'Tipo '!$B$18,IF(D1418=18,'Tipo '!$B$19,IF(D1418=19,'Tipo '!$B$20,IF(D1418=20,'Tipo '!$B$21,"No ha seleccionado un tipo de contrato válido"))))))))))))))))))))</f>
        <v>No ha seleccionado un tipo de contrato válido</v>
      </c>
      <c r="F1418" s="136"/>
      <c r="G1418" s="136"/>
      <c r="H1418" s="146"/>
      <c r="I1418" s="146"/>
      <c r="J1418" s="135"/>
      <c r="K1418" s="136" t="str">
        <f>IF(J1418=1,'Equivalencia BH-BMPT'!$D$2,IF(J1418=2,'Equivalencia BH-BMPT'!$D$3,IF(J1418=3,'Equivalencia BH-BMPT'!$D$4,IF(J1418=4,'Equivalencia BH-BMPT'!$D$5,IF(J1418=5,'Equivalencia BH-BMPT'!$D$6,IF(J1418=6,'Equivalencia BH-BMPT'!$D$7,IF(J1418=7,'Equivalencia BH-BMPT'!$D$8,IF(J1418=8,'Equivalencia BH-BMPT'!$D$9,IF(J1418=9,'Equivalencia BH-BMPT'!$D$10,IF(J1418=10,'Equivalencia BH-BMPT'!$D$11,IF(J1418=11,'Equivalencia BH-BMPT'!$D$12,IF(J1418=12,'Equivalencia BH-BMPT'!$D$13,IF(J1418=13,'Equivalencia BH-BMPT'!$D$14,IF(J1418=14,'Equivalencia BH-BMPT'!$D$15,IF(J1418=15,'Equivalencia BH-BMPT'!$D$16,IF(J1418=16,'Equivalencia BH-BMPT'!$D$17,IF(J1418=17,'Equivalencia BH-BMPT'!$D$18,IF(J1418=18,'Equivalencia BH-BMPT'!$D$19,IF(J1418=19,'Equivalencia BH-BMPT'!$D$20,IF(J1418=20,'Equivalencia BH-BMPT'!$D$21,IF(J1418=21,'Equivalencia BH-BMPT'!$D$22,IF(J1418=22,'Equivalencia BH-BMPT'!$D$23,IF(J1418=23,'Equivalencia BH-BMPT'!#REF!,IF(J1418=24,'Equivalencia BH-BMPT'!$D$25,IF(J1418=25,'Equivalencia BH-BMPT'!$D$26,IF(J1418=26,'Equivalencia BH-BMPT'!$D$27,IF(J1418=27,'Equivalencia BH-BMPT'!$D$28,IF(J1418=28,'Equivalencia BH-BMPT'!$D$29,IF(J1418=29,'Equivalencia BH-BMPT'!$D$30,IF(J1418=30,'Equivalencia BH-BMPT'!$D$31,IF(J1418=31,'Equivalencia BH-BMPT'!$D$32,IF(J1418=32,'Equivalencia BH-BMPT'!$D$33,IF(J1418=33,'Equivalencia BH-BMPT'!$D$34,IF(J1418=34,'Equivalencia BH-BMPT'!$D$35,IF(J1418=35,'Equivalencia BH-BMPT'!$D$36,IF(J1418=36,'Equivalencia BH-BMPT'!$D$37,IF(J1418=37,'Equivalencia BH-BMPT'!$D$38,IF(J1418=38,'Equivalencia BH-BMPT'!#REF!,IF(J1418=39,'Equivalencia BH-BMPT'!$D$40,IF(J1418=40,'Equivalencia BH-BMPT'!$D$41,IF(J1418=41,'Equivalencia BH-BMPT'!$D$42,IF(J1418=42,'Equivalencia BH-BMPT'!$D$43,IF(J1418=43,'Equivalencia BH-BMPT'!$D$44,IF(J1418=44,'Equivalencia BH-BMPT'!$D$45,IF(J1418=45,'Equivalencia BH-BMPT'!$D$46,"No ha seleccionado un número de programa")))))))))))))))))))))))))))))))))))))))))))))</f>
        <v>No ha seleccionado un número de programa</v>
      </c>
      <c r="L1418" s="137"/>
      <c r="M1418" s="135"/>
      <c r="N1418" s="147"/>
      <c r="O1418" s="138"/>
      <c r="P1418" s="139"/>
      <c r="Q1418" s="140"/>
      <c r="R1418" s="140"/>
      <c r="S1418" s="140"/>
      <c r="T1418" s="140">
        <f t="shared" si="105"/>
        <v>0</v>
      </c>
      <c r="U1418" s="140"/>
      <c r="V1418" s="141"/>
      <c r="W1418" s="141"/>
      <c r="X1418" s="141"/>
      <c r="Y1418" s="135"/>
      <c r="Z1418" s="135"/>
      <c r="AA1418" s="142"/>
      <c r="AB1418" s="135"/>
      <c r="AC1418" s="135"/>
      <c r="AD1418" s="135"/>
      <c r="AE1418" s="135"/>
      <c r="AF1418" s="143" t="e">
        <f t="shared" si="106"/>
        <v>#DIV/0!</v>
      </c>
      <c r="AG1418" s="144"/>
      <c r="AH1418" s="144" t="b">
        <f t="shared" si="107"/>
        <v>1</v>
      </c>
    </row>
    <row r="1419" spans="1:34" ht="44.25" customHeight="1" thickBot="1" x14ac:dyDescent="0.3">
      <c r="A1419" s="135"/>
      <c r="B1419" s="135"/>
      <c r="C1419" s="136"/>
      <c r="D1419" s="135"/>
      <c r="E1419" s="136" t="str">
        <f>IF(D1419=1,'Tipo '!$B$2,IF(D1419=2,'Tipo '!$B$3,IF(D1419=3,'Tipo '!$B$4,IF(D1419=4,'Tipo '!$B$5,IF(D1419=5,'Tipo '!$B$6,IF(D1419=6,'Tipo '!$B$7,IF(D1419=7,'Tipo '!$B$8,IF(D1419=8,'Tipo '!$B$9,IF(D1419=9,'Tipo '!$B$10,IF(D1419=10,'Tipo '!$B$11,IF(D1419=11,'Tipo '!$B$12,IF(D1419=12,'Tipo '!$B$13,IF(D1419=13,'Tipo '!$B$14,IF(D1419=14,'Tipo '!$B$15,IF(D1419=15,'Tipo '!$B$16,IF(D1419=16,'Tipo '!$B$17,IF(D1419=17,'Tipo '!$B$18,IF(D1419=18,'Tipo '!$B$19,IF(D1419=19,'Tipo '!$B$20,IF(D1419=20,'Tipo '!$B$21,"No ha seleccionado un tipo de contrato válido"))))))))))))))))))))</f>
        <v>No ha seleccionado un tipo de contrato válido</v>
      </c>
      <c r="F1419" s="136"/>
      <c r="G1419" s="136"/>
      <c r="H1419" s="146"/>
      <c r="I1419" s="146"/>
      <c r="J1419" s="135"/>
      <c r="K1419" s="136" t="str">
        <f>IF(J1419=1,'Equivalencia BH-BMPT'!$D$2,IF(J1419=2,'Equivalencia BH-BMPT'!$D$3,IF(J1419=3,'Equivalencia BH-BMPT'!$D$4,IF(J1419=4,'Equivalencia BH-BMPT'!$D$5,IF(J1419=5,'Equivalencia BH-BMPT'!$D$6,IF(J1419=6,'Equivalencia BH-BMPT'!$D$7,IF(J1419=7,'Equivalencia BH-BMPT'!$D$8,IF(J1419=8,'Equivalencia BH-BMPT'!$D$9,IF(J1419=9,'Equivalencia BH-BMPT'!$D$10,IF(J1419=10,'Equivalencia BH-BMPT'!$D$11,IF(J1419=11,'Equivalencia BH-BMPT'!$D$12,IF(J1419=12,'Equivalencia BH-BMPT'!$D$13,IF(J1419=13,'Equivalencia BH-BMPT'!$D$14,IF(J1419=14,'Equivalencia BH-BMPT'!$D$15,IF(J1419=15,'Equivalencia BH-BMPT'!$D$16,IF(J1419=16,'Equivalencia BH-BMPT'!$D$17,IF(J1419=17,'Equivalencia BH-BMPT'!$D$18,IF(J1419=18,'Equivalencia BH-BMPT'!$D$19,IF(J1419=19,'Equivalencia BH-BMPT'!$D$20,IF(J1419=20,'Equivalencia BH-BMPT'!$D$21,IF(J1419=21,'Equivalencia BH-BMPT'!$D$22,IF(J1419=22,'Equivalencia BH-BMPT'!$D$23,IF(J1419=23,'Equivalencia BH-BMPT'!#REF!,IF(J1419=24,'Equivalencia BH-BMPT'!$D$25,IF(J1419=25,'Equivalencia BH-BMPT'!$D$26,IF(J1419=26,'Equivalencia BH-BMPT'!$D$27,IF(J1419=27,'Equivalencia BH-BMPT'!$D$28,IF(J1419=28,'Equivalencia BH-BMPT'!$D$29,IF(J1419=29,'Equivalencia BH-BMPT'!$D$30,IF(J1419=30,'Equivalencia BH-BMPT'!$D$31,IF(J1419=31,'Equivalencia BH-BMPT'!$D$32,IF(J1419=32,'Equivalencia BH-BMPT'!$D$33,IF(J1419=33,'Equivalencia BH-BMPT'!$D$34,IF(J1419=34,'Equivalencia BH-BMPT'!$D$35,IF(J1419=35,'Equivalencia BH-BMPT'!$D$36,IF(J1419=36,'Equivalencia BH-BMPT'!$D$37,IF(J1419=37,'Equivalencia BH-BMPT'!$D$38,IF(J1419=38,'Equivalencia BH-BMPT'!#REF!,IF(J1419=39,'Equivalencia BH-BMPT'!$D$40,IF(J1419=40,'Equivalencia BH-BMPT'!$D$41,IF(J1419=41,'Equivalencia BH-BMPT'!$D$42,IF(J1419=42,'Equivalencia BH-BMPT'!$D$43,IF(J1419=43,'Equivalencia BH-BMPT'!$D$44,IF(J1419=44,'Equivalencia BH-BMPT'!$D$45,IF(J1419=45,'Equivalencia BH-BMPT'!$D$46,"No ha seleccionado un número de programa")))))))))))))))))))))))))))))))))))))))))))))</f>
        <v>No ha seleccionado un número de programa</v>
      </c>
      <c r="L1419" s="137"/>
      <c r="M1419" s="135"/>
      <c r="N1419" s="147"/>
      <c r="O1419" s="138"/>
      <c r="P1419" s="139"/>
      <c r="Q1419" s="140"/>
      <c r="R1419" s="140"/>
      <c r="S1419" s="140"/>
      <c r="T1419" s="140">
        <f t="shared" si="105"/>
        <v>0</v>
      </c>
      <c r="U1419" s="140"/>
      <c r="V1419" s="141"/>
      <c r="W1419" s="141"/>
      <c r="X1419" s="141"/>
      <c r="Y1419" s="135"/>
      <c r="Z1419" s="135"/>
      <c r="AA1419" s="142"/>
      <c r="AB1419" s="135"/>
      <c r="AC1419" s="135"/>
      <c r="AD1419" s="135"/>
      <c r="AE1419" s="135"/>
      <c r="AF1419" s="143" t="e">
        <f t="shared" si="106"/>
        <v>#DIV/0!</v>
      </c>
      <c r="AG1419" s="144"/>
      <c r="AH1419" s="144" t="b">
        <f t="shared" si="107"/>
        <v>1</v>
      </c>
    </row>
    <row r="1420" spans="1:34" ht="44.25" customHeight="1" thickBot="1" x14ac:dyDescent="0.3">
      <c r="A1420" s="135"/>
      <c r="B1420" s="135"/>
      <c r="C1420" s="136"/>
      <c r="D1420" s="135"/>
      <c r="E1420" s="136" t="str">
        <f>IF(D1420=1,'Tipo '!$B$2,IF(D1420=2,'Tipo '!$B$3,IF(D1420=3,'Tipo '!$B$4,IF(D1420=4,'Tipo '!$B$5,IF(D1420=5,'Tipo '!$B$6,IF(D1420=6,'Tipo '!$B$7,IF(D1420=7,'Tipo '!$B$8,IF(D1420=8,'Tipo '!$B$9,IF(D1420=9,'Tipo '!$B$10,IF(D1420=10,'Tipo '!$B$11,IF(D1420=11,'Tipo '!$B$12,IF(D1420=12,'Tipo '!$B$13,IF(D1420=13,'Tipo '!$B$14,IF(D1420=14,'Tipo '!$B$15,IF(D1420=15,'Tipo '!$B$16,IF(D1420=16,'Tipo '!$B$17,IF(D1420=17,'Tipo '!$B$18,IF(D1420=18,'Tipo '!$B$19,IF(D1420=19,'Tipo '!$B$20,IF(D1420=20,'Tipo '!$B$21,"No ha seleccionado un tipo de contrato válido"))))))))))))))))))))</f>
        <v>No ha seleccionado un tipo de contrato válido</v>
      </c>
      <c r="F1420" s="136"/>
      <c r="G1420" s="136"/>
      <c r="H1420" s="146"/>
      <c r="I1420" s="146"/>
      <c r="J1420" s="135"/>
      <c r="K1420" s="136" t="str">
        <f>IF(J1420=1,'Equivalencia BH-BMPT'!$D$2,IF(J1420=2,'Equivalencia BH-BMPT'!$D$3,IF(J1420=3,'Equivalencia BH-BMPT'!$D$4,IF(J1420=4,'Equivalencia BH-BMPT'!$D$5,IF(J1420=5,'Equivalencia BH-BMPT'!$D$6,IF(J1420=6,'Equivalencia BH-BMPT'!$D$7,IF(J1420=7,'Equivalencia BH-BMPT'!$D$8,IF(J1420=8,'Equivalencia BH-BMPT'!$D$9,IF(J1420=9,'Equivalencia BH-BMPT'!$D$10,IF(J1420=10,'Equivalencia BH-BMPT'!$D$11,IF(J1420=11,'Equivalencia BH-BMPT'!$D$12,IF(J1420=12,'Equivalencia BH-BMPT'!$D$13,IF(J1420=13,'Equivalencia BH-BMPT'!$D$14,IF(J1420=14,'Equivalencia BH-BMPT'!$D$15,IF(J1420=15,'Equivalencia BH-BMPT'!$D$16,IF(J1420=16,'Equivalencia BH-BMPT'!$D$17,IF(J1420=17,'Equivalencia BH-BMPT'!$D$18,IF(J1420=18,'Equivalencia BH-BMPT'!$D$19,IF(J1420=19,'Equivalencia BH-BMPT'!$D$20,IF(J1420=20,'Equivalencia BH-BMPT'!$D$21,IF(J1420=21,'Equivalencia BH-BMPT'!$D$22,IF(J1420=22,'Equivalencia BH-BMPT'!$D$23,IF(J1420=23,'Equivalencia BH-BMPT'!#REF!,IF(J1420=24,'Equivalencia BH-BMPT'!$D$25,IF(J1420=25,'Equivalencia BH-BMPT'!$D$26,IF(J1420=26,'Equivalencia BH-BMPT'!$D$27,IF(J1420=27,'Equivalencia BH-BMPT'!$D$28,IF(J1420=28,'Equivalencia BH-BMPT'!$D$29,IF(J1420=29,'Equivalencia BH-BMPT'!$D$30,IF(J1420=30,'Equivalencia BH-BMPT'!$D$31,IF(J1420=31,'Equivalencia BH-BMPT'!$D$32,IF(J1420=32,'Equivalencia BH-BMPT'!$D$33,IF(J1420=33,'Equivalencia BH-BMPT'!$D$34,IF(J1420=34,'Equivalencia BH-BMPT'!$D$35,IF(J1420=35,'Equivalencia BH-BMPT'!$D$36,IF(J1420=36,'Equivalencia BH-BMPT'!$D$37,IF(J1420=37,'Equivalencia BH-BMPT'!$D$38,IF(J1420=38,'Equivalencia BH-BMPT'!#REF!,IF(J1420=39,'Equivalencia BH-BMPT'!$D$40,IF(J1420=40,'Equivalencia BH-BMPT'!$D$41,IF(J1420=41,'Equivalencia BH-BMPT'!$D$42,IF(J1420=42,'Equivalencia BH-BMPT'!$D$43,IF(J1420=43,'Equivalencia BH-BMPT'!$D$44,IF(J1420=44,'Equivalencia BH-BMPT'!$D$45,IF(J1420=45,'Equivalencia BH-BMPT'!$D$46,"No ha seleccionado un número de programa")))))))))))))))))))))))))))))))))))))))))))))</f>
        <v>No ha seleccionado un número de programa</v>
      </c>
      <c r="L1420" s="137"/>
      <c r="M1420" s="135"/>
      <c r="N1420" s="147"/>
      <c r="O1420" s="138"/>
      <c r="P1420" s="139"/>
      <c r="Q1420" s="140"/>
      <c r="R1420" s="140"/>
      <c r="S1420" s="140"/>
      <c r="T1420" s="140">
        <f t="shared" si="105"/>
        <v>0</v>
      </c>
      <c r="U1420" s="140"/>
      <c r="V1420" s="141"/>
      <c r="W1420" s="141"/>
      <c r="X1420" s="141"/>
      <c r="Y1420" s="135"/>
      <c r="Z1420" s="135"/>
      <c r="AA1420" s="142"/>
      <c r="AB1420" s="135"/>
      <c r="AC1420" s="135"/>
      <c r="AD1420" s="135"/>
      <c r="AE1420" s="135"/>
      <c r="AF1420" s="143" t="e">
        <f t="shared" si="106"/>
        <v>#DIV/0!</v>
      </c>
      <c r="AG1420" s="144"/>
      <c r="AH1420" s="144" t="b">
        <f t="shared" si="107"/>
        <v>1</v>
      </c>
    </row>
    <row r="1421" spans="1:34" ht="44.25" customHeight="1" thickBot="1" x14ac:dyDescent="0.3">
      <c r="A1421" s="135"/>
      <c r="B1421" s="135"/>
      <c r="C1421" s="136"/>
      <c r="D1421" s="135"/>
      <c r="E1421" s="136" t="str">
        <f>IF(D1421=1,'Tipo '!$B$2,IF(D1421=2,'Tipo '!$B$3,IF(D1421=3,'Tipo '!$B$4,IF(D1421=4,'Tipo '!$B$5,IF(D1421=5,'Tipo '!$B$6,IF(D1421=6,'Tipo '!$B$7,IF(D1421=7,'Tipo '!$B$8,IF(D1421=8,'Tipo '!$B$9,IF(D1421=9,'Tipo '!$B$10,IF(D1421=10,'Tipo '!$B$11,IF(D1421=11,'Tipo '!$B$12,IF(D1421=12,'Tipo '!$B$13,IF(D1421=13,'Tipo '!$B$14,IF(D1421=14,'Tipo '!$B$15,IF(D1421=15,'Tipo '!$B$16,IF(D1421=16,'Tipo '!$B$17,IF(D1421=17,'Tipo '!$B$18,IF(D1421=18,'Tipo '!$B$19,IF(D1421=19,'Tipo '!$B$20,IF(D1421=20,'Tipo '!$B$21,"No ha seleccionado un tipo de contrato válido"))))))))))))))))))))</f>
        <v>No ha seleccionado un tipo de contrato válido</v>
      </c>
      <c r="F1421" s="136"/>
      <c r="G1421" s="136"/>
      <c r="H1421" s="146"/>
      <c r="I1421" s="146"/>
      <c r="J1421" s="135"/>
      <c r="K1421" s="136" t="str">
        <f>IF(J1421=1,'Equivalencia BH-BMPT'!$D$2,IF(J1421=2,'Equivalencia BH-BMPT'!$D$3,IF(J1421=3,'Equivalencia BH-BMPT'!$D$4,IF(J1421=4,'Equivalencia BH-BMPT'!$D$5,IF(J1421=5,'Equivalencia BH-BMPT'!$D$6,IF(J1421=6,'Equivalencia BH-BMPT'!$D$7,IF(J1421=7,'Equivalencia BH-BMPT'!$D$8,IF(J1421=8,'Equivalencia BH-BMPT'!$D$9,IF(J1421=9,'Equivalencia BH-BMPT'!$D$10,IF(J1421=10,'Equivalencia BH-BMPT'!$D$11,IF(J1421=11,'Equivalencia BH-BMPT'!$D$12,IF(J1421=12,'Equivalencia BH-BMPT'!$D$13,IF(J1421=13,'Equivalencia BH-BMPT'!$D$14,IF(J1421=14,'Equivalencia BH-BMPT'!$D$15,IF(J1421=15,'Equivalencia BH-BMPT'!$D$16,IF(J1421=16,'Equivalencia BH-BMPT'!$D$17,IF(J1421=17,'Equivalencia BH-BMPT'!$D$18,IF(J1421=18,'Equivalencia BH-BMPT'!$D$19,IF(J1421=19,'Equivalencia BH-BMPT'!$D$20,IF(J1421=20,'Equivalencia BH-BMPT'!$D$21,IF(J1421=21,'Equivalencia BH-BMPT'!$D$22,IF(J1421=22,'Equivalencia BH-BMPT'!$D$23,IF(J1421=23,'Equivalencia BH-BMPT'!#REF!,IF(J1421=24,'Equivalencia BH-BMPT'!$D$25,IF(J1421=25,'Equivalencia BH-BMPT'!$D$26,IF(J1421=26,'Equivalencia BH-BMPT'!$D$27,IF(J1421=27,'Equivalencia BH-BMPT'!$D$28,IF(J1421=28,'Equivalencia BH-BMPT'!$D$29,IF(J1421=29,'Equivalencia BH-BMPT'!$D$30,IF(J1421=30,'Equivalencia BH-BMPT'!$D$31,IF(J1421=31,'Equivalencia BH-BMPT'!$D$32,IF(J1421=32,'Equivalencia BH-BMPT'!$D$33,IF(J1421=33,'Equivalencia BH-BMPT'!$D$34,IF(J1421=34,'Equivalencia BH-BMPT'!$D$35,IF(J1421=35,'Equivalencia BH-BMPT'!$D$36,IF(J1421=36,'Equivalencia BH-BMPT'!$D$37,IF(J1421=37,'Equivalencia BH-BMPT'!$D$38,IF(J1421=38,'Equivalencia BH-BMPT'!#REF!,IF(J1421=39,'Equivalencia BH-BMPT'!$D$40,IF(J1421=40,'Equivalencia BH-BMPT'!$D$41,IF(J1421=41,'Equivalencia BH-BMPT'!$D$42,IF(J1421=42,'Equivalencia BH-BMPT'!$D$43,IF(J1421=43,'Equivalencia BH-BMPT'!$D$44,IF(J1421=44,'Equivalencia BH-BMPT'!$D$45,IF(J1421=45,'Equivalencia BH-BMPT'!$D$46,"No ha seleccionado un número de programa")))))))))))))))))))))))))))))))))))))))))))))</f>
        <v>No ha seleccionado un número de programa</v>
      </c>
      <c r="L1421" s="137"/>
      <c r="M1421" s="135"/>
      <c r="N1421" s="147"/>
      <c r="O1421" s="138"/>
      <c r="P1421" s="139"/>
      <c r="Q1421" s="140"/>
      <c r="R1421" s="140"/>
      <c r="S1421" s="140"/>
      <c r="T1421" s="140">
        <f t="shared" si="105"/>
        <v>0</v>
      </c>
      <c r="U1421" s="140"/>
      <c r="V1421" s="141"/>
      <c r="W1421" s="141"/>
      <c r="X1421" s="141"/>
      <c r="Y1421" s="135"/>
      <c r="Z1421" s="135"/>
      <c r="AA1421" s="142"/>
      <c r="AB1421" s="135"/>
      <c r="AC1421" s="135"/>
      <c r="AD1421" s="135"/>
      <c r="AE1421" s="135"/>
      <c r="AF1421" s="143" t="e">
        <f t="shared" si="106"/>
        <v>#DIV/0!</v>
      </c>
      <c r="AG1421" s="144"/>
      <c r="AH1421" s="144" t="b">
        <f t="shared" si="107"/>
        <v>1</v>
      </c>
    </row>
    <row r="1422" spans="1:34" ht="44.25" customHeight="1" thickBot="1" x14ac:dyDescent="0.3">
      <c r="A1422" s="135"/>
      <c r="B1422" s="135"/>
      <c r="C1422" s="136"/>
      <c r="D1422" s="135"/>
      <c r="E1422" s="136" t="str">
        <f>IF(D1422=1,'Tipo '!$B$2,IF(D1422=2,'Tipo '!$B$3,IF(D1422=3,'Tipo '!$B$4,IF(D1422=4,'Tipo '!$B$5,IF(D1422=5,'Tipo '!$B$6,IF(D1422=6,'Tipo '!$B$7,IF(D1422=7,'Tipo '!$B$8,IF(D1422=8,'Tipo '!$B$9,IF(D1422=9,'Tipo '!$B$10,IF(D1422=10,'Tipo '!$B$11,IF(D1422=11,'Tipo '!$B$12,IF(D1422=12,'Tipo '!$B$13,IF(D1422=13,'Tipo '!$B$14,IF(D1422=14,'Tipo '!$B$15,IF(D1422=15,'Tipo '!$B$16,IF(D1422=16,'Tipo '!$B$17,IF(D1422=17,'Tipo '!$B$18,IF(D1422=18,'Tipo '!$B$19,IF(D1422=19,'Tipo '!$B$20,IF(D1422=20,'Tipo '!$B$21,"No ha seleccionado un tipo de contrato válido"))))))))))))))))))))</f>
        <v>No ha seleccionado un tipo de contrato válido</v>
      </c>
      <c r="F1422" s="136"/>
      <c r="G1422" s="136"/>
      <c r="H1422" s="146"/>
      <c r="I1422" s="146"/>
      <c r="J1422" s="135"/>
      <c r="K1422" s="136" t="str">
        <f>IF(J1422=1,'Equivalencia BH-BMPT'!$D$2,IF(J1422=2,'Equivalencia BH-BMPT'!$D$3,IF(J1422=3,'Equivalencia BH-BMPT'!$D$4,IF(J1422=4,'Equivalencia BH-BMPT'!$D$5,IF(J1422=5,'Equivalencia BH-BMPT'!$D$6,IF(J1422=6,'Equivalencia BH-BMPT'!$D$7,IF(J1422=7,'Equivalencia BH-BMPT'!$D$8,IF(J1422=8,'Equivalencia BH-BMPT'!$D$9,IF(J1422=9,'Equivalencia BH-BMPT'!$D$10,IF(J1422=10,'Equivalencia BH-BMPT'!$D$11,IF(J1422=11,'Equivalencia BH-BMPT'!$D$12,IF(J1422=12,'Equivalencia BH-BMPT'!$D$13,IF(J1422=13,'Equivalencia BH-BMPT'!$D$14,IF(J1422=14,'Equivalencia BH-BMPT'!$D$15,IF(J1422=15,'Equivalencia BH-BMPT'!$D$16,IF(J1422=16,'Equivalencia BH-BMPT'!$D$17,IF(J1422=17,'Equivalencia BH-BMPT'!$D$18,IF(J1422=18,'Equivalencia BH-BMPT'!$D$19,IF(J1422=19,'Equivalencia BH-BMPT'!$D$20,IF(J1422=20,'Equivalencia BH-BMPT'!$D$21,IF(J1422=21,'Equivalencia BH-BMPT'!$D$22,IF(J1422=22,'Equivalencia BH-BMPT'!$D$23,IF(J1422=23,'Equivalencia BH-BMPT'!#REF!,IF(J1422=24,'Equivalencia BH-BMPT'!$D$25,IF(J1422=25,'Equivalencia BH-BMPT'!$D$26,IF(J1422=26,'Equivalencia BH-BMPT'!$D$27,IF(J1422=27,'Equivalencia BH-BMPT'!$D$28,IF(J1422=28,'Equivalencia BH-BMPT'!$D$29,IF(J1422=29,'Equivalencia BH-BMPT'!$D$30,IF(J1422=30,'Equivalencia BH-BMPT'!$D$31,IF(J1422=31,'Equivalencia BH-BMPT'!$D$32,IF(J1422=32,'Equivalencia BH-BMPT'!$D$33,IF(J1422=33,'Equivalencia BH-BMPT'!$D$34,IF(J1422=34,'Equivalencia BH-BMPT'!$D$35,IF(J1422=35,'Equivalencia BH-BMPT'!$D$36,IF(J1422=36,'Equivalencia BH-BMPT'!$D$37,IF(J1422=37,'Equivalencia BH-BMPT'!$D$38,IF(J1422=38,'Equivalencia BH-BMPT'!#REF!,IF(J1422=39,'Equivalencia BH-BMPT'!$D$40,IF(J1422=40,'Equivalencia BH-BMPT'!$D$41,IF(J1422=41,'Equivalencia BH-BMPT'!$D$42,IF(J1422=42,'Equivalencia BH-BMPT'!$D$43,IF(J1422=43,'Equivalencia BH-BMPT'!$D$44,IF(J1422=44,'Equivalencia BH-BMPT'!$D$45,IF(J1422=45,'Equivalencia BH-BMPT'!$D$46,"No ha seleccionado un número de programa")))))))))))))))))))))))))))))))))))))))))))))</f>
        <v>No ha seleccionado un número de programa</v>
      </c>
      <c r="L1422" s="137"/>
      <c r="M1422" s="135"/>
      <c r="N1422" s="147"/>
      <c r="O1422" s="138"/>
      <c r="P1422" s="139"/>
      <c r="Q1422" s="140"/>
      <c r="R1422" s="140"/>
      <c r="S1422" s="140"/>
      <c r="T1422" s="140">
        <f t="shared" si="105"/>
        <v>0</v>
      </c>
      <c r="U1422" s="140"/>
      <c r="V1422" s="141"/>
      <c r="W1422" s="141"/>
      <c r="X1422" s="141"/>
      <c r="Y1422" s="135"/>
      <c r="Z1422" s="135"/>
      <c r="AA1422" s="142"/>
      <c r="AB1422" s="135"/>
      <c r="AC1422" s="135"/>
      <c r="AD1422" s="135"/>
      <c r="AE1422" s="135"/>
      <c r="AF1422" s="143" t="e">
        <f t="shared" si="106"/>
        <v>#DIV/0!</v>
      </c>
      <c r="AG1422" s="144"/>
      <c r="AH1422" s="144" t="b">
        <f t="shared" si="107"/>
        <v>1</v>
      </c>
    </row>
    <row r="1423" spans="1:34" ht="44.25" customHeight="1" thickBot="1" x14ac:dyDescent="0.3">
      <c r="A1423" s="135"/>
      <c r="B1423" s="135"/>
      <c r="C1423" s="136"/>
      <c r="D1423" s="135"/>
      <c r="E1423" s="136" t="str">
        <f>IF(D1423=1,'Tipo '!$B$2,IF(D1423=2,'Tipo '!$B$3,IF(D1423=3,'Tipo '!$B$4,IF(D1423=4,'Tipo '!$B$5,IF(D1423=5,'Tipo '!$B$6,IF(D1423=6,'Tipo '!$B$7,IF(D1423=7,'Tipo '!$B$8,IF(D1423=8,'Tipo '!$B$9,IF(D1423=9,'Tipo '!$B$10,IF(D1423=10,'Tipo '!$B$11,IF(D1423=11,'Tipo '!$B$12,IF(D1423=12,'Tipo '!$B$13,IF(D1423=13,'Tipo '!$B$14,IF(D1423=14,'Tipo '!$B$15,IF(D1423=15,'Tipo '!$B$16,IF(D1423=16,'Tipo '!$B$17,IF(D1423=17,'Tipo '!$B$18,IF(D1423=18,'Tipo '!$B$19,IF(D1423=19,'Tipo '!$B$20,IF(D1423=20,'Tipo '!$B$21,"No ha seleccionado un tipo de contrato válido"))))))))))))))))))))</f>
        <v>No ha seleccionado un tipo de contrato válido</v>
      </c>
      <c r="F1423" s="136"/>
      <c r="G1423" s="136"/>
      <c r="H1423" s="146"/>
      <c r="I1423" s="146"/>
      <c r="J1423" s="135"/>
      <c r="K1423" s="136" t="str">
        <f>IF(J1423=1,'Equivalencia BH-BMPT'!$D$2,IF(J1423=2,'Equivalencia BH-BMPT'!$D$3,IF(J1423=3,'Equivalencia BH-BMPT'!$D$4,IF(J1423=4,'Equivalencia BH-BMPT'!$D$5,IF(J1423=5,'Equivalencia BH-BMPT'!$D$6,IF(J1423=6,'Equivalencia BH-BMPT'!$D$7,IF(J1423=7,'Equivalencia BH-BMPT'!$D$8,IF(J1423=8,'Equivalencia BH-BMPT'!$D$9,IF(J1423=9,'Equivalencia BH-BMPT'!$D$10,IF(J1423=10,'Equivalencia BH-BMPT'!$D$11,IF(J1423=11,'Equivalencia BH-BMPT'!$D$12,IF(J1423=12,'Equivalencia BH-BMPT'!$D$13,IF(J1423=13,'Equivalencia BH-BMPT'!$D$14,IF(J1423=14,'Equivalencia BH-BMPT'!$D$15,IF(J1423=15,'Equivalencia BH-BMPT'!$D$16,IF(J1423=16,'Equivalencia BH-BMPT'!$D$17,IF(J1423=17,'Equivalencia BH-BMPT'!$D$18,IF(J1423=18,'Equivalencia BH-BMPT'!$D$19,IF(J1423=19,'Equivalencia BH-BMPT'!$D$20,IF(J1423=20,'Equivalencia BH-BMPT'!$D$21,IF(J1423=21,'Equivalencia BH-BMPT'!$D$22,IF(J1423=22,'Equivalencia BH-BMPT'!$D$23,IF(J1423=23,'Equivalencia BH-BMPT'!#REF!,IF(J1423=24,'Equivalencia BH-BMPT'!$D$25,IF(J1423=25,'Equivalencia BH-BMPT'!$D$26,IF(J1423=26,'Equivalencia BH-BMPT'!$D$27,IF(J1423=27,'Equivalencia BH-BMPT'!$D$28,IF(J1423=28,'Equivalencia BH-BMPT'!$D$29,IF(J1423=29,'Equivalencia BH-BMPT'!$D$30,IF(J1423=30,'Equivalencia BH-BMPT'!$D$31,IF(J1423=31,'Equivalencia BH-BMPT'!$D$32,IF(J1423=32,'Equivalencia BH-BMPT'!$D$33,IF(J1423=33,'Equivalencia BH-BMPT'!$D$34,IF(J1423=34,'Equivalencia BH-BMPT'!$D$35,IF(J1423=35,'Equivalencia BH-BMPT'!$D$36,IF(J1423=36,'Equivalencia BH-BMPT'!$D$37,IF(J1423=37,'Equivalencia BH-BMPT'!$D$38,IF(J1423=38,'Equivalencia BH-BMPT'!#REF!,IF(J1423=39,'Equivalencia BH-BMPT'!$D$40,IF(J1423=40,'Equivalencia BH-BMPT'!$D$41,IF(J1423=41,'Equivalencia BH-BMPT'!$D$42,IF(J1423=42,'Equivalencia BH-BMPT'!$D$43,IF(J1423=43,'Equivalencia BH-BMPT'!$D$44,IF(J1423=44,'Equivalencia BH-BMPT'!$D$45,IF(J1423=45,'Equivalencia BH-BMPT'!$D$46,"No ha seleccionado un número de programa")))))))))))))))))))))))))))))))))))))))))))))</f>
        <v>No ha seleccionado un número de programa</v>
      </c>
      <c r="L1423" s="137"/>
      <c r="M1423" s="135"/>
      <c r="N1423" s="147"/>
      <c r="O1423" s="138"/>
      <c r="P1423" s="139"/>
      <c r="Q1423" s="140"/>
      <c r="R1423" s="140"/>
      <c r="S1423" s="140"/>
      <c r="T1423" s="140">
        <f t="shared" si="105"/>
        <v>0</v>
      </c>
      <c r="U1423" s="140"/>
      <c r="V1423" s="141"/>
      <c r="W1423" s="141"/>
      <c r="X1423" s="141"/>
      <c r="Y1423" s="135"/>
      <c r="Z1423" s="135"/>
      <c r="AA1423" s="142"/>
      <c r="AB1423" s="135"/>
      <c r="AC1423" s="135"/>
      <c r="AD1423" s="135"/>
      <c r="AE1423" s="135"/>
      <c r="AF1423" s="143" t="e">
        <f t="shared" si="106"/>
        <v>#DIV/0!</v>
      </c>
      <c r="AG1423" s="144"/>
      <c r="AH1423" s="144" t="b">
        <f t="shared" si="107"/>
        <v>1</v>
      </c>
    </row>
    <row r="1424" spans="1:34" ht="44.25" customHeight="1" thickBot="1" x14ac:dyDescent="0.3">
      <c r="A1424" s="135"/>
      <c r="B1424" s="135"/>
      <c r="C1424" s="136"/>
      <c r="D1424" s="135"/>
      <c r="E1424" s="136" t="str">
        <f>IF(D1424=1,'Tipo '!$B$2,IF(D1424=2,'Tipo '!$B$3,IF(D1424=3,'Tipo '!$B$4,IF(D1424=4,'Tipo '!$B$5,IF(D1424=5,'Tipo '!$B$6,IF(D1424=6,'Tipo '!$B$7,IF(D1424=7,'Tipo '!$B$8,IF(D1424=8,'Tipo '!$B$9,IF(D1424=9,'Tipo '!$B$10,IF(D1424=10,'Tipo '!$B$11,IF(D1424=11,'Tipo '!$B$12,IF(D1424=12,'Tipo '!$B$13,IF(D1424=13,'Tipo '!$B$14,IF(D1424=14,'Tipo '!$B$15,IF(D1424=15,'Tipo '!$B$16,IF(D1424=16,'Tipo '!$B$17,IF(D1424=17,'Tipo '!$B$18,IF(D1424=18,'Tipo '!$B$19,IF(D1424=19,'Tipo '!$B$20,IF(D1424=20,'Tipo '!$B$21,"No ha seleccionado un tipo de contrato válido"))))))))))))))))))))</f>
        <v>No ha seleccionado un tipo de contrato válido</v>
      </c>
      <c r="F1424" s="136"/>
      <c r="G1424" s="136"/>
      <c r="H1424" s="146"/>
      <c r="I1424" s="146"/>
      <c r="J1424" s="135"/>
      <c r="K1424" s="136" t="str">
        <f>IF(J1424=1,'Equivalencia BH-BMPT'!$D$2,IF(J1424=2,'Equivalencia BH-BMPT'!$D$3,IF(J1424=3,'Equivalencia BH-BMPT'!$D$4,IF(J1424=4,'Equivalencia BH-BMPT'!$D$5,IF(J1424=5,'Equivalencia BH-BMPT'!$D$6,IF(J1424=6,'Equivalencia BH-BMPT'!$D$7,IF(J1424=7,'Equivalencia BH-BMPT'!$D$8,IF(J1424=8,'Equivalencia BH-BMPT'!$D$9,IF(J1424=9,'Equivalencia BH-BMPT'!$D$10,IF(J1424=10,'Equivalencia BH-BMPT'!$D$11,IF(J1424=11,'Equivalencia BH-BMPT'!$D$12,IF(J1424=12,'Equivalencia BH-BMPT'!$D$13,IF(J1424=13,'Equivalencia BH-BMPT'!$D$14,IF(J1424=14,'Equivalencia BH-BMPT'!$D$15,IF(J1424=15,'Equivalencia BH-BMPT'!$D$16,IF(J1424=16,'Equivalencia BH-BMPT'!$D$17,IF(J1424=17,'Equivalencia BH-BMPT'!$D$18,IF(J1424=18,'Equivalencia BH-BMPT'!$D$19,IF(J1424=19,'Equivalencia BH-BMPT'!$D$20,IF(J1424=20,'Equivalencia BH-BMPT'!$D$21,IF(J1424=21,'Equivalencia BH-BMPT'!$D$22,IF(J1424=22,'Equivalencia BH-BMPT'!$D$23,IF(J1424=23,'Equivalencia BH-BMPT'!#REF!,IF(J1424=24,'Equivalencia BH-BMPT'!$D$25,IF(J1424=25,'Equivalencia BH-BMPT'!$D$26,IF(J1424=26,'Equivalencia BH-BMPT'!$D$27,IF(J1424=27,'Equivalencia BH-BMPT'!$D$28,IF(J1424=28,'Equivalencia BH-BMPT'!$D$29,IF(J1424=29,'Equivalencia BH-BMPT'!$D$30,IF(J1424=30,'Equivalencia BH-BMPT'!$D$31,IF(J1424=31,'Equivalencia BH-BMPT'!$D$32,IF(J1424=32,'Equivalencia BH-BMPT'!$D$33,IF(J1424=33,'Equivalencia BH-BMPT'!$D$34,IF(J1424=34,'Equivalencia BH-BMPT'!$D$35,IF(J1424=35,'Equivalencia BH-BMPT'!$D$36,IF(J1424=36,'Equivalencia BH-BMPT'!$D$37,IF(J1424=37,'Equivalencia BH-BMPT'!$D$38,IF(J1424=38,'Equivalencia BH-BMPT'!#REF!,IF(J1424=39,'Equivalencia BH-BMPT'!$D$40,IF(J1424=40,'Equivalencia BH-BMPT'!$D$41,IF(J1424=41,'Equivalencia BH-BMPT'!$D$42,IF(J1424=42,'Equivalencia BH-BMPT'!$D$43,IF(J1424=43,'Equivalencia BH-BMPT'!$D$44,IF(J1424=44,'Equivalencia BH-BMPT'!$D$45,IF(J1424=45,'Equivalencia BH-BMPT'!$D$46,"No ha seleccionado un número de programa")))))))))))))))))))))))))))))))))))))))))))))</f>
        <v>No ha seleccionado un número de programa</v>
      </c>
      <c r="L1424" s="137"/>
      <c r="M1424" s="135"/>
      <c r="N1424" s="147"/>
      <c r="O1424" s="138"/>
      <c r="P1424" s="139"/>
      <c r="Q1424" s="140"/>
      <c r="R1424" s="140"/>
      <c r="S1424" s="140"/>
      <c r="T1424" s="140">
        <f t="shared" si="105"/>
        <v>0</v>
      </c>
      <c r="U1424" s="140"/>
      <c r="V1424" s="141"/>
      <c r="W1424" s="141"/>
      <c r="X1424" s="141"/>
      <c r="Y1424" s="135"/>
      <c r="Z1424" s="135"/>
      <c r="AA1424" s="142"/>
      <c r="AB1424" s="135"/>
      <c r="AC1424" s="135"/>
      <c r="AD1424" s="135"/>
      <c r="AE1424" s="135"/>
      <c r="AF1424" s="143" t="e">
        <f t="shared" si="106"/>
        <v>#DIV/0!</v>
      </c>
      <c r="AG1424" s="144"/>
      <c r="AH1424" s="144" t="b">
        <f t="shared" si="107"/>
        <v>1</v>
      </c>
    </row>
    <row r="1425" spans="1:34" ht="44.25" customHeight="1" thickBot="1" x14ac:dyDescent="0.3">
      <c r="A1425" s="135"/>
      <c r="B1425" s="135"/>
      <c r="C1425" s="136"/>
      <c r="D1425" s="135"/>
      <c r="E1425" s="136" t="str">
        <f>IF(D1425=1,'Tipo '!$B$2,IF(D1425=2,'Tipo '!$B$3,IF(D1425=3,'Tipo '!$B$4,IF(D1425=4,'Tipo '!$B$5,IF(D1425=5,'Tipo '!$B$6,IF(D1425=6,'Tipo '!$B$7,IF(D1425=7,'Tipo '!$B$8,IF(D1425=8,'Tipo '!$B$9,IF(D1425=9,'Tipo '!$B$10,IF(D1425=10,'Tipo '!$B$11,IF(D1425=11,'Tipo '!$B$12,IF(D1425=12,'Tipo '!$B$13,IF(D1425=13,'Tipo '!$B$14,IF(D1425=14,'Tipo '!$B$15,IF(D1425=15,'Tipo '!$B$16,IF(D1425=16,'Tipo '!$B$17,IF(D1425=17,'Tipo '!$B$18,IF(D1425=18,'Tipo '!$B$19,IF(D1425=19,'Tipo '!$B$20,IF(D1425=20,'Tipo '!$B$21,"No ha seleccionado un tipo de contrato válido"))))))))))))))))))))</f>
        <v>No ha seleccionado un tipo de contrato válido</v>
      </c>
      <c r="F1425" s="136"/>
      <c r="G1425" s="136"/>
      <c r="H1425" s="146"/>
      <c r="I1425" s="146"/>
      <c r="J1425" s="135"/>
      <c r="K1425" s="136" t="str">
        <f>IF(J1425=1,'Equivalencia BH-BMPT'!$D$2,IF(J1425=2,'Equivalencia BH-BMPT'!$D$3,IF(J1425=3,'Equivalencia BH-BMPT'!$D$4,IF(J1425=4,'Equivalencia BH-BMPT'!$D$5,IF(J1425=5,'Equivalencia BH-BMPT'!$D$6,IF(J1425=6,'Equivalencia BH-BMPT'!$D$7,IF(J1425=7,'Equivalencia BH-BMPT'!$D$8,IF(J1425=8,'Equivalencia BH-BMPT'!$D$9,IF(J1425=9,'Equivalencia BH-BMPT'!$D$10,IF(J1425=10,'Equivalencia BH-BMPT'!$D$11,IF(J1425=11,'Equivalencia BH-BMPT'!$D$12,IF(J1425=12,'Equivalencia BH-BMPT'!$D$13,IF(J1425=13,'Equivalencia BH-BMPT'!$D$14,IF(J1425=14,'Equivalencia BH-BMPT'!$D$15,IF(J1425=15,'Equivalencia BH-BMPT'!$D$16,IF(J1425=16,'Equivalencia BH-BMPT'!$D$17,IF(J1425=17,'Equivalencia BH-BMPT'!$D$18,IF(J1425=18,'Equivalencia BH-BMPT'!$D$19,IF(J1425=19,'Equivalencia BH-BMPT'!$D$20,IF(J1425=20,'Equivalencia BH-BMPT'!$D$21,IF(J1425=21,'Equivalencia BH-BMPT'!$D$22,IF(J1425=22,'Equivalencia BH-BMPT'!$D$23,IF(J1425=23,'Equivalencia BH-BMPT'!#REF!,IF(J1425=24,'Equivalencia BH-BMPT'!$D$25,IF(J1425=25,'Equivalencia BH-BMPT'!$D$26,IF(J1425=26,'Equivalencia BH-BMPT'!$D$27,IF(J1425=27,'Equivalencia BH-BMPT'!$D$28,IF(J1425=28,'Equivalencia BH-BMPT'!$D$29,IF(J1425=29,'Equivalencia BH-BMPT'!$D$30,IF(J1425=30,'Equivalencia BH-BMPT'!$D$31,IF(J1425=31,'Equivalencia BH-BMPT'!$D$32,IF(J1425=32,'Equivalencia BH-BMPT'!$D$33,IF(J1425=33,'Equivalencia BH-BMPT'!$D$34,IF(J1425=34,'Equivalencia BH-BMPT'!$D$35,IF(J1425=35,'Equivalencia BH-BMPT'!$D$36,IF(J1425=36,'Equivalencia BH-BMPT'!$D$37,IF(J1425=37,'Equivalencia BH-BMPT'!$D$38,IF(J1425=38,'Equivalencia BH-BMPT'!#REF!,IF(J1425=39,'Equivalencia BH-BMPT'!$D$40,IF(J1425=40,'Equivalencia BH-BMPT'!$D$41,IF(J1425=41,'Equivalencia BH-BMPT'!$D$42,IF(J1425=42,'Equivalencia BH-BMPT'!$D$43,IF(J1425=43,'Equivalencia BH-BMPT'!$D$44,IF(J1425=44,'Equivalencia BH-BMPT'!$D$45,IF(J1425=45,'Equivalencia BH-BMPT'!$D$46,"No ha seleccionado un número de programa")))))))))))))))))))))))))))))))))))))))))))))</f>
        <v>No ha seleccionado un número de programa</v>
      </c>
      <c r="L1425" s="137"/>
      <c r="M1425" s="135"/>
      <c r="N1425" s="147"/>
      <c r="O1425" s="138"/>
      <c r="P1425" s="139"/>
      <c r="Q1425" s="140"/>
      <c r="R1425" s="140"/>
      <c r="S1425" s="140"/>
      <c r="T1425" s="140">
        <f t="shared" si="105"/>
        <v>0</v>
      </c>
      <c r="U1425" s="140"/>
      <c r="V1425" s="141"/>
      <c r="W1425" s="141"/>
      <c r="X1425" s="141"/>
      <c r="Y1425" s="135"/>
      <c r="Z1425" s="135"/>
      <c r="AA1425" s="142"/>
      <c r="AB1425" s="135"/>
      <c r="AC1425" s="135"/>
      <c r="AD1425" s="135"/>
      <c r="AE1425" s="135"/>
      <c r="AF1425" s="143" t="e">
        <f t="shared" si="106"/>
        <v>#DIV/0!</v>
      </c>
      <c r="AG1425" s="144"/>
      <c r="AH1425" s="144" t="b">
        <f t="shared" si="107"/>
        <v>1</v>
      </c>
    </row>
    <row r="1426" spans="1:34" ht="44.25" customHeight="1" thickBot="1" x14ac:dyDescent="0.3">
      <c r="A1426" s="135"/>
      <c r="B1426" s="135"/>
      <c r="C1426" s="136"/>
      <c r="D1426" s="135"/>
      <c r="E1426" s="136" t="str">
        <f>IF(D1426=1,'Tipo '!$B$2,IF(D1426=2,'Tipo '!$B$3,IF(D1426=3,'Tipo '!$B$4,IF(D1426=4,'Tipo '!$B$5,IF(D1426=5,'Tipo '!$B$6,IF(D1426=6,'Tipo '!$B$7,IF(D1426=7,'Tipo '!$B$8,IF(D1426=8,'Tipo '!$B$9,IF(D1426=9,'Tipo '!$B$10,IF(D1426=10,'Tipo '!$B$11,IF(D1426=11,'Tipo '!$B$12,IF(D1426=12,'Tipo '!$B$13,IF(D1426=13,'Tipo '!$B$14,IF(D1426=14,'Tipo '!$B$15,IF(D1426=15,'Tipo '!$B$16,IF(D1426=16,'Tipo '!$B$17,IF(D1426=17,'Tipo '!$B$18,IF(D1426=18,'Tipo '!$B$19,IF(D1426=19,'Tipo '!$B$20,IF(D1426=20,'Tipo '!$B$21,"No ha seleccionado un tipo de contrato válido"))))))))))))))))))))</f>
        <v>No ha seleccionado un tipo de contrato válido</v>
      </c>
      <c r="F1426" s="136"/>
      <c r="G1426" s="136"/>
      <c r="H1426" s="146"/>
      <c r="I1426" s="146"/>
      <c r="J1426" s="135"/>
      <c r="K1426" s="136" t="str">
        <f>IF(J1426=1,'Equivalencia BH-BMPT'!$D$2,IF(J1426=2,'Equivalencia BH-BMPT'!$D$3,IF(J1426=3,'Equivalencia BH-BMPT'!$D$4,IF(J1426=4,'Equivalencia BH-BMPT'!$D$5,IF(J1426=5,'Equivalencia BH-BMPT'!$D$6,IF(J1426=6,'Equivalencia BH-BMPT'!$D$7,IF(J1426=7,'Equivalencia BH-BMPT'!$D$8,IF(J1426=8,'Equivalencia BH-BMPT'!$D$9,IF(J1426=9,'Equivalencia BH-BMPT'!$D$10,IF(J1426=10,'Equivalencia BH-BMPT'!$D$11,IF(J1426=11,'Equivalencia BH-BMPT'!$D$12,IF(J1426=12,'Equivalencia BH-BMPT'!$D$13,IF(J1426=13,'Equivalencia BH-BMPT'!$D$14,IF(J1426=14,'Equivalencia BH-BMPT'!$D$15,IF(J1426=15,'Equivalencia BH-BMPT'!$D$16,IF(J1426=16,'Equivalencia BH-BMPT'!$D$17,IF(J1426=17,'Equivalencia BH-BMPT'!$D$18,IF(J1426=18,'Equivalencia BH-BMPT'!$D$19,IF(J1426=19,'Equivalencia BH-BMPT'!$D$20,IF(J1426=20,'Equivalencia BH-BMPT'!$D$21,IF(J1426=21,'Equivalencia BH-BMPT'!$D$22,IF(J1426=22,'Equivalencia BH-BMPT'!$D$23,IF(J1426=23,'Equivalencia BH-BMPT'!#REF!,IF(J1426=24,'Equivalencia BH-BMPT'!$D$25,IF(J1426=25,'Equivalencia BH-BMPT'!$D$26,IF(J1426=26,'Equivalencia BH-BMPT'!$D$27,IF(J1426=27,'Equivalencia BH-BMPT'!$D$28,IF(J1426=28,'Equivalencia BH-BMPT'!$D$29,IF(J1426=29,'Equivalencia BH-BMPT'!$D$30,IF(J1426=30,'Equivalencia BH-BMPT'!$D$31,IF(J1426=31,'Equivalencia BH-BMPT'!$D$32,IF(J1426=32,'Equivalencia BH-BMPT'!$D$33,IF(J1426=33,'Equivalencia BH-BMPT'!$D$34,IF(J1426=34,'Equivalencia BH-BMPT'!$D$35,IF(J1426=35,'Equivalencia BH-BMPT'!$D$36,IF(J1426=36,'Equivalencia BH-BMPT'!$D$37,IF(J1426=37,'Equivalencia BH-BMPT'!$D$38,IF(J1426=38,'Equivalencia BH-BMPT'!#REF!,IF(J1426=39,'Equivalencia BH-BMPT'!$D$40,IF(J1426=40,'Equivalencia BH-BMPT'!$D$41,IF(J1426=41,'Equivalencia BH-BMPT'!$D$42,IF(J1426=42,'Equivalencia BH-BMPT'!$D$43,IF(J1426=43,'Equivalencia BH-BMPT'!$D$44,IF(J1426=44,'Equivalencia BH-BMPT'!$D$45,IF(J1426=45,'Equivalencia BH-BMPT'!$D$46,"No ha seleccionado un número de programa")))))))))))))))))))))))))))))))))))))))))))))</f>
        <v>No ha seleccionado un número de programa</v>
      </c>
      <c r="L1426" s="137"/>
      <c r="M1426" s="135"/>
      <c r="N1426" s="147"/>
      <c r="O1426" s="138"/>
      <c r="P1426" s="139"/>
      <c r="Q1426" s="140"/>
      <c r="R1426" s="140"/>
      <c r="S1426" s="140"/>
      <c r="T1426" s="140">
        <f t="shared" si="105"/>
        <v>0</v>
      </c>
      <c r="U1426" s="140"/>
      <c r="V1426" s="141"/>
      <c r="W1426" s="141"/>
      <c r="X1426" s="141"/>
      <c r="Y1426" s="135"/>
      <c r="Z1426" s="135"/>
      <c r="AA1426" s="142"/>
      <c r="AB1426" s="135"/>
      <c r="AC1426" s="135"/>
      <c r="AD1426" s="135"/>
      <c r="AE1426" s="135"/>
      <c r="AF1426" s="143" t="e">
        <f t="shared" si="106"/>
        <v>#DIV/0!</v>
      </c>
      <c r="AG1426" s="144"/>
      <c r="AH1426" s="144" t="b">
        <f t="shared" si="107"/>
        <v>1</v>
      </c>
    </row>
    <row r="1427" spans="1:34" ht="44.25" customHeight="1" thickBot="1" x14ac:dyDescent="0.3">
      <c r="A1427" s="135"/>
      <c r="B1427" s="135"/>
      <c r="C1427" s="136"/>
      <c r="D1427" s="135"/>
      <c r="E1427" s="136" t="str">
        <f>IF(D1427=1,'Tipo '!$B$2,IF(D1427=2,'Tipo '!$B$3,IF(D1427=3,'Tipo '!$B$4,IF(D1427=4,'Tipo '!$B$5,IF(D1427=5,'Tipo '!$B$6,IF(D1427=6,'Tipo '!$B$7,IF(D1427=7,'Tipo '!$B$8,IF(D1427=8,'Tipo '!$B$9,IF(D1427=9,'Tipo '!$B$10,IF(D1427=10,'Tipo '!$B$11,IF(D1427=11,'Tipo '!$B$12,IF(D1427=12,'Tipo '!$B$13,IF(D1427=13,'Tipo '!$B$14,IF(D1427=14,'Tipo '!$B$15,IF(D1427=15,'Tipo '!$B$16,IF(D1427=16,'Tipo '!$B$17,IF(D1427=17,'Tipo '!$B$18,IF(D1427=18,'Tipo '!$B$19,IF(D1427=19,'Tipo '!$B$20,IF(D1427=20,'Tipo '!$B$21,"No ha seleccionado un tipo de contrato válido"))))))))))))))))))))</f>
        <v>No ha seleccionado un tipo de contrato válido</v>
      </c>
      <c r="F1427" s="136"/>
      <c r="G1427" s="136"/>
      <c r="H1427" s="146"/>
      <c r="I1427" s="146"/>
      <c r="J1427" s="135"/>
      <c r="K1427" s="136" t="str">
        <f>IF(J1427=1,'Equivalencia BH-BMPT'!$D$2,IF(J1427=2,'Equivalencia BH-BMPT'!$D$3,IF(J1427=3,'Equivalencia BH-BMPT'!$D$4,IF(J1427=4,'Equivalencia BH-BMPT'!$D$5,IF(J1427=5,'Equivalencia BH-BMPT'!$D$6,IF(J1427=6,'Equivalencia BH-BMPT'!$D$7,IF(J1427=7,'Equivalencia BH-BMPT'!$D$8,IF(J1427=8,'Equivalencia BH-BMPT'!$D$9,IF(J1427=9,'Equivalencia BH-BMPT'!$D$10,IF(J1427=10,'Equivalencia BH-BMPT'!$D$11,IF(J1427=11,'Equivalencia BH-BMPT'!$D$12,IF(J1427=12,'Equivalencia BH-BMPT'!$D$13,IF(J1427=13,'Equivalencia BH-BMPT'!$D$14,IF(J1427=14,'Equivalencia BH-BMPT'!$D$15,IF(J1427=15,'Equivalencia BH-BMPT'!$D$16,IF(J1427=16,'Equivalencia BH-BMPT'!$D$17,IF(J1427=17,'Equivalencia BH-BMPT'!$D$18,IF(J1427=18,'Equivalencia BH-BMPT'!$D$19,IF(J1427=19,'Equivalencia BH-BMPT'!$D$20,IF(J1427=20,'Equivalencia BH-BMPT'!$D$21,IF(J1427=21,'Equivalencia BH-BMPT'!$D$22,IF(J1427=22,'Equivalencia BH-BMPT'!$D$23,IF(J1427=23,'Equivalencia BH-BMPT'!#REF!,IF(J1427=24,'Equivalencia BH-BMPT'!$D$25,IF(J1427=25,'Equivalencia BH-BMPT'!$D$26,IF(J1427=26,'Equivalencia BH-BMPT'!$D$27,IF(J1427=27,'Equivalencia BH-BMPT'!$D$28,IF(J1427=28,'Equivalencia BH-BMPT'!$D$29,IF(J1427=29,'Equivalencia BH-BMPT'!$D$30,IF(J1427=30,'Equivalencia BH-BMPT'!$D$31,IF(J1427=31,'Equivalencia BH-BMPT'!$D$32,IF(J1427=32,'Equivalencia BH-BMPT'!$D$33,IF(J1427=33,'Equivalencia BH-BMPT'!$D$34,IF(J1427=34,'Equivalencia BH-BMPT'!$D$35,IF(J1427=35,'Equivalencia BH-BMPT'!$D$36,IF(J1427=36,'Equivalencia BH-BMPT'!$D$37,IF(J1427=37,'Equivalencia BH-BMPT'!$D$38,IF(J1427=38,'Equivalencia BH-BMPT'!#REF!,IF(J1427=39,'Equivalencia BH-BMPT'!$D$40,IF(J1427=40,'Equivalencia BH-BMPT'!$D$41,IF(J1427=41,'Equivalencia BH-BMPT'!$D$42,IF(J1427=42,'Equivalencia BH-BMPT'!$D$43,IF(J1427=43,'Equivalencia BH-BMPT'!$D$44,IF(J1427=44,'Equivalencia BH-BMPT'!$D$45,IF(J1427=45,'Equivalencia BH-BMPT'!$D$46,"No ha seleccionado un número de programa")))))))))))))))))))))))))))))))))))))))))))))</f>
        <v>No ha seleccionado un número de programa</v>
      </c>
      <c r="L1427" s="137"/>
      <c r="M1427" s="135"/>
      <c r="N1427" s="147"/>
      <c r="O1427" s="138"/>
      <c r="P1427" s="139"/>
      <c r="Q1427" s="140"/>
      <c r="R1427" s="140"/>
      <c r="S1427" s="140"/>
      <c r="T1427" s="140">
        <f t="shared" si="105"/>
        <v>0</v>
      </c>
      <c r="U1427" s="140"/>
      <c r="V1427" s="141"/>
      <c r="W1427" s="141"/>
      <c r="X1427" s="141"/>
      <c r="Y1427" s="135"/>
      <c r="Z1427" s="135"/>
      <c r="AA1427" s="142"/>
      <c r="AB1427" s="135"/>
      <c r="AC1427" s="135"/>
      <c r="AD1427" s="135"/>
      <c r="AE1427" s="135"/>
      <c r="AF1427" s="143" t="e">
        <f t="shared" si="106"/>
        <v>#DIV/0!</v>
      </c>
      <c r="AG1427" s="144"/>
      <c r="AH1427" s="144" t="b">
        <f t="shared" si="107"/>
        <v>1</v>
      </c>
    </row>
    <row r="1428" spans="1:34" ht="44.25" customHeight="1" thickBot="1" x14ac:dyDescent="0.3">
      <c r="A1428" s="135"/>
      <c r="B1428" s="135"/>
      <c r="C1428" s="136"/>
      <c r="D1428" s="135"/>
      <c r="E1428" s="136" t="str">
        <f>IF(D1428=1,'Tipo '!$B$2,IF(D1428=2,'Tipo '!$B$3,IF(D1428=3,'Tipo '!$B$4,IF(D1428=4,'Tipo '!$B$5,IF(D1428=5,'Tipo '!$B$6,IF(D1428=6,'Tipo '!$B$7,IF(D1428=7,'Tipo '!$B$8,IF(D1428=8,'Tipo '!$B$9,IF(D1428=9,'Tipo '!$B$10,IF(D1428=10,'Tipo '!$B$11,IF(D1428=11,'Tipo '!$B$12,IF(D1428=12,'Tipo '!$B$13,IF(D1428=13,'Tipo '!$B$14,IF(D1428=14,'Tipo '!$B$15,IF(D1428=15,'Tipo '!$B$16,IF(D1428=16,'Tipo '!$B$17,IF(D1428=17,'Tipo '!$B$18,IF(D1428=18,'Tipo '!$B$19,IF(D1428=19,'Tipo '!$B$20,IF(D1428=20,'Tipo '!$B$21,"No ha seleccionado un tipo de contrato válido"))))))))))))))))))))</f>
        <v>No ha seleccionado un tipo de contrato válido</v>
      </c>
      <c r="F1428" s="136"/>
      <c r="G1428" s="136"/>
      <c r="H1428" s="146"/>
      <c r="I1428" s="146"/>
      <c r="J1428" s="135"/>
      <c r="K1428" s="136" t="str">
        <f>IF(J1428=1,'Equivalencia BH-BMPT'!$D$2,IF(J1428=2,'Equivalencia BH-BMPT'!$D$3,IF(J1428=3,'Equivalencia BH-BMPT'!$D$4,IF(J1428=4,'Equivalencia BH-BMPT'!$D$5,IF(J1428=5,'Equivalencia BH-BMPT'!$D$6,IF(J1428=6,'Equivalencia BH-BMPT'!$D$7,IF(J1428=7,'Equivalencia BH-BMPT'!$D$8,IF(J1428=8,'Equivalencia BH-BMPT'!$D$9,IF(J1428=9,'Equivalencia BH-BMPT'!$D$10,IF(J1428=10,'Equivalencia BH-BMPT'!$D$11,IF(J1428=11,'Equivalencia BH-BMPT'!$D$12,IF(J1428=12,'Equivalencia BH-BMPT'!$D$13,IF(J1428=13,'Equivalencia BH-BMPT'!$D$14,IF(J1428=14,'Equivalencia BH-BMPT'!$D$15,IF(J1428=15,'Equivalencia BH-BMPT'!$D$16,IF(J1428=16,'Equivalencia BH-BMPT'!$D$17,IF(J1428=17,'Equivalencia BH-BMPT'!$D$18,IF(J1428=18,'Equivalencia BH-BMPT'!$D$19,IF(J1428=19,'Equivalencia BH-BMPT'!$D$20,IF(J1428=20,'Equivalencia BH-BMPT'!$D$21,IF(J1428=21,'Equivalencia BH-BMPT'!$D$22,IF(J1428=22,'Equivalencia BH-BMPT'!$D$23,IF(J1428=23,'Equivalencia BH-BMPT'!#REF!,IF(J1428=24,'Equivalencia BH-BMPT'!$D$25,IF(J1428=25,'Equivalencia BH-BMPT'!$D$26,IF(J1428=26,'Equivalencia BH-BMPT'!$D$27,IF(J1428=27,'Equivalencia BH-BMPT'!$D$28,IF(J1428=28,'Equivalencia BH-BMPT'!$D$29,IF(J1428=29,'Equivalencia BH-BMPT'!$D$30,IF(J1428=30,'Equivalencia BH-BMPT'!$D$31,IF(J1428=31,'Equivalencia BH-BMPT'!$D$32,IF(J1428=32,'Equivalencia BH-BMPT'!$D$33,IF(J1428=33,'Equivalencia BH-BMPT'!$D$34,IF(J1428=34,'Equivalencia BH-BMPT'!$D$35,IF(J1428=35,'Equivalencia BH-BMPT'!$D$36,IF(J1428=36,'Equivalencia BH-BMPT'!$D$37,IF(J1428=37,'Equivalencia BH-BMPT'!$D$38,IF(J1428=38,'Equivalencia BH-BMPT'!#REF!,IF(J1428=39,'Equivalencia BH-BMPT'!$D$40,IF(J1428=40,'Equivalencia BH-BMPT'!$D$41,IF(J1428=41,'Equivalencia BH-BMPT'!$D$42,IF(J1428=42,'Equivalencia BH-BMPT'!$D$43,IF(J1428=43,'Equivalencia BH-BMPT'!$D$44,IF(J1428=44,'Equivalencia BH-BMPT'!$D$45,IF(J1428=45,'Equivalencia BH-BMPT'!$D$46,"No ha seleccionado un número de programa")))))))))))))))))))))))))))))))))))))))))))))</f>
        <v>No ha seleccionado un número de programa</v>
      </c>
      <c r="L1428" s="137"/>
      <c r="M1428" s="135"/>
      <c r="N1428" s="147"/>
      <c r="O1428" s="138"/>
      <c r="P1428" s="139"/>
      <c r="Q1428" s="140"/>
      <c r="R1428" s="140"/>
      <c r="S1428" s="140"/>
      <c r="T1428" s="140">
        <f t="shared" si="105"/>
        <v>0</v>
      </c>
      <c r="U1428" s="140"/>
      <c r="V1428" s="141"/>
      <c r="W1428" s="141"/>
      <c r="X1428" s="141"/>
      <c r="Y1428" s="135"/>
      <c r="Z1428" s="135"/>
      <c r="AA1428" s="142"/>
      <c r="AB1428" s="135"/>
      <c r="AC1428" s="135"/>
      <c r="AD1428" s="135"/>
      <c r="AE1428" s="135"/>
      <c r="AF1428" s="143" t="e">
        <f t="shared" si="106"/>
        <v>#DIV/0!</v>
      </c>
      <c r="AG1428" s="144"/>
      <c r="AH1428" s="144" t="b">
        <f t="shared" si="107"/>
        <v>1</v>
      </c>
    </row>
    <row r="1429" spans="1:34" ht="44.25" customHeight="1" thickBot="1" x14ac:dyDescent="0.3">
      <c r="A1429" s="135"/>
      <c r="B1429" s="135"/>
      <c r="C1429" s="136"/>
      <c r="D1429" s="135"/>
      <c r="E1429" s="136" t="str">
        <f>IF(D1429=1,'Tipo '!$B$2,IF(D1429=2,'Tipo '!$B$3,IF(D1429=3,'Tipo '!$B$4,IF(D1429=4,'Tipo '!$B$5,IF(D1429=5,'Tipo '!$B$6,IF(D1429=6,'Tipo '!$B$7,IF(D1429=7,'Tipo '!$B$8,IF(D1429=8,'Tipo '!$B$9,IF(D1429=9,'Tipo '!$B$10,IF(D1429=10,'Tipo '!$B$11,IF(D1429=11,'Tipo '!$B$12,IF(D1429=12,'Tipo '!$B$13,IF(D1429=13,'Tipo '!$B$14,IF(D1429=14,'Tipo '!$B$15,IF(D1429=15,'Tipo '!$B$16,IF(D1429=16,'Tipo '!$B$17,IF(D1429=17,'Tipo '!$B$18,IF(D1429=18,'Tipo '!$B$19,IF(D1429=19,'Tipo '!$B$20,IF(D1429=20,'Tipo '!$B$21,"No ha seleccionado un tipo de contrato válido"))))))))))))))))))))</f>
        <v>No ha seleccionado un tipo de contrato válido</v>
      </c>
      <c r="F1429" s="136"/>
      <c r="G1429" s="136"/>
      <c r="H1429" s="146"/>
      <c r="I1429" s="146"/>
      <c r="J1429" s="135"/>
      <c r="K1429" s="136" t="str">
        <f>IF(J1429=1,'Equivalencia BH-BMPT'!$D$2,IF(J1429=2,'Equivalencia BH-BMPT'!$D$3,IF(J1429=3,'Equivalencia BH-BMPT'!$D$4,IF(J1429=4,'Equivalencia BH-BMPT'!$D$5,IF(J1429=5,'Equivalencia BH-BMPT'!$D$6,IF(J1429=6,'Equivalencia BH-BMPT'!$D$7,IF(J1429=7,'Equivalencia BH-BMPT'!$D$8,IF(J1429=8,'Equivalencia BH-BMPT'!$D$9,IF(J1429=9,'Equivalencia BH-BMPT'!$D$10,IF(J1429=10,'Equivalencia BH-BMPT'!$D$11,IF(J1429=11,'Equivalencia BH-BMPT'!$D$12,IF(J1429=12,'Equivalencia BH-BMPT'!$D$13,IF(J1429=13,'Equivalencia BH-BMPT'!$D$14,IF(J1429=14,'Equivalencia BH-BMPT'!$D$15,IF(J1429=15,'Equivalencia BH-BMPT'!$D$16,IF(J1429=16,'Equivalencia BH-BMPT'!$D$17,IF(J1429=17,'Equivalencia BH-BMPT'!$D$18,IF(J1429=18,'Equivalencia BH-BMPT'!$D$19,IF(J1429=19,'Equivalencia BH-BMPT'!$D$20,IF(J1429=20,'Equivalencia BH-BMPT'!$D$21,IF(J1429=21,'Equivalencia BH-BMPT'!$D$22,IF(J1429=22,'Equivalencia BH-BMPT'!$D$23,IF(J1429=23,'Equivalencia BH-BMPT'!#REF!,IF(J1429=24,'Equivalencia BH-BMPT'!$D$25,IF(J1429=25,'Equivalencia BH-BMPT'!$D$26,IF(J1429=26,'Equivalencia BH-BMPT'!$D$27,IF(J1429=27,'Equivalencia BH-BMPT'!$D$28,IF(J1429=28,'Equivalencia BH-BMPT'!$D$29,IF(J1429=29,'Equivalencia BH-BMPT'!$D$30,IF(J1429=30,'Equivalencia BH-BMPT'!$D$31,IF(J1429=31,'Equivalencia BH-BMPT'!$D$32,IF(J1429=32,'Equivalencia BH-BMPT'!$D$33,IF(J1429=33,'Equivalencia BH-BMPT'!$D$34,IF(J1429=34,'Equivalencia BH-BMPT'!$D$35,IF(J1429=35,'Equivalencia BH-BMPT'!$D$36,IF(J1429=36,'Equivalencia BH-BMPT'!$D$37,IF(J1429=37,'Equivalencia BH-BMPT'!$D$38,IF(J1429=38,'Equivalencia BH-BMPT'!#REF!,IF(J1429=39,'Equivalencia BH-BMPT'!$D$40,IF(J1429=40,'Equivalencia BH-BMPT'!$D$41,IF(J1429=41,'Equivalencia BH-BMPT'!$D$42,IF(J1429=42,'Equivalencia BH-BMPT'!$D$43,IF(J1429=43,'Equivalencia BH-BMPT'!$D$44,IF(J1429=44,'Equivalencia BH-BMPT'!$D$45,IF(J1429=45,'Equivalencia BH-BMPT'!$D$46,"No ha seleccionado un número de programa")))))))))))))))))))))))))))))))))))))))))))))</f>
        <v>No ha seleccionado un número de programa</v>
      </c>
      <c r="L1429" s="137"/>
      <c r="M1429" s="135"/>
      <c r="N1429" s="147"/>
      <c r="O1429" s="138"/>
      <c r="P1429" s="139"/>
      <c r="Q1429" s="140"/>
      <c r="R1429" s="140"/>
      <c r="S1429" s="140"/>
      <c r="T1429" s="140">
        <f t="shared" si="105"/>
        <v>0</v>
      </c>
      <c r="U1429" s="140"/>
      <c r="V1429" s="141"/>
      <c r="W1429" s="141"/>
      <c r="X1429" s="141"/>
      <c r="Y1429" s="135"/>
      <c r="Z1429" s="135"/>
      <c r="AA1429" s="142"/>
      <c r="AB1429" s="135"/>
      <c r="AC1429" s="135"/>
      <c r="AD1429" s="135"/>
      <c r="AE1429" s="135"/>
      <c r="AF1429" s="143" t="e">
        <f t="shared" si="106"/>
        <v>#DIV/0!</v>
      </c>
      <c r="AG1429" s="144"/>
      <c r="AH1429" s="144" t="b">
        <f t="shared" si="107"/>
        <v>1</v>
      </c>
    </row>
    <row r="1430" spans="1:34" ht="44.25" customHeight="1" thickBot="1" x14ac:dyDescent="0.3">
      <c r="A1430" s="135"/>
      <c r="B1430" s="135"/>
      <c r="C1430" s="136"/>
      <c r="D1430" s="135"/>
      <c r="E1430" s="136" t="str">
        <f>IF(D1430=1,'Tipo '!$B$2,IF(D1430=2,'Tipo '!$B$3,IF(D1430=3,'Tipo '!$B$4,IF(D1430=4,'Tipo '!$B$5,IF(D1430=5,'Tipo '!$B$6,IF(D1430=6,'Tipo '!$B$7,IF(D1430=7,'Tipo '!$B$8,IF(D1430=8,'Tipo '!$B$9,IF(D1430=9,'Tipo '!$B$10,IF(D1430=10,'Tipo '!$B$11,IF(D1430=11,'Tipo '!$B$12,IF(D1430=12,'Tipo '!$B$13,IF(D1430=13,'Tipo '!$B$14,IF(D1430=14,'Tipo '!$B$15,IF(D1430=15,'Tipo '!$B$16,IF(D1430=16,'Tipo '!$B$17,IF(D1430=17,'Tipo '!$B$18,IF(D1430=18,'Tipo '!$B$19,IF(D1430=19,'Tipo '!$B$20,IF(D1430=20,'Tipo '!$B$21,"No ha seleccionado un tipo de contrato válido"))))))))))))))))))))</f>
        <v>No ha seleccionado un tipo de contrato válido</v>
      </c>
      <c r="F1430" s="136"/>
      <c r="G1430" s="136"/>
      <c r="H1430" s="146"/>
      <c r="I1430" s="146"/>
      <c r="J1430" s="135"/>
      <c r="K1430" s="136" t="str">
        <f>IF(J1430=1,'Equivalencia BH-BMPT'!$D$2,IF(J1430=2,'Equivalencia BH-BMPT'!$D$3,IF(J1430=3,'Equivalencia BH-BMPT'!$D$4,IF(J1430=4,'Equivalencia BH-BMPT'!$D$5,IF(J1430=5,'Equivalencia BH-BMPT'!$D$6,IF(J1430=6,'Equivalencia BH-BMPT'!$D$7,IF(J1430=7,'Equivalencia BH-BMPT'!$D$8,IF(J1430=8,'Equivalencia BH-BMPT'!$D$9,IF(J1430=9,'Equivalencia BH-BMPT'!$D$10,IF(J1430=10,'Equivalencia BH-BMPT'!$D$11,IF(J1430=11,'Equivalencia BH-BMPT'!$D$12,IF(J1430=12,'Equivalencia BH-BMPT'!$D$13,IF(J1430=13,'Equivalencia BH-BMPT'!$D$14,IF(J1430=14,'Equivalencia BH-BMPT'!$D$15,IF(J1430=15,'Equivalencia BH-BMPT'!$D$16,IF(J1430=16,'Equivalencia BH-BMPT'!$D$17,IF(J1430=17,'Equivalencia BH-BMPT'!$D$18,IF(J1430=18,'Equivalencia BH-BMPT'!$D$19,IF(J1430=19,'Equivalencia BH-BMPT'!$D$20,IF(J1430=20,'Equivalencia BH-BMPT'!$D$21,IF(J1430=21,'Equivalencia BH-BMPT'!$D$22,IF(J1430=22,'Equivalencia BH-BMPT'!$D$23,IF(J1430=23,'Equivalencia BH-BMPT'!#REF!,IF(J1430=24,'Equivalencia BH-BMPT'!$D$25,IF(J1430=25,'Equivalencia BH-BMPT'!$D$26,IF(J1430=26,'Equivalencia BH-BMPT'!$D$27,IF(J1430=27,'Equivalencia BH-BMPT'!$D$28,IF(J1430=28,'Equivalencia BH-BMPT'!$D$29,IF(J1430=29,'Equivalencia BH-BMPT'!$D$30,IF(J1430=30,'Equivalencia BH-BMPT'!$D$31,IF(J1430=31,'Equivalencia BH-BMPT'!$D$32,IF(J1430=32,'Equivalencia BH-BMPT'!$D$33,IF(J1430=33,'Equivalencia BH-BMPT'!$D$34,IF(J1430=34,'Equivalencia BH-BMPT'!$D$35,IF(J1430=35,'Equivalencia BH-BMPT'!$D$36,IF(J1430=36,'Equivalencia BH-BMPT'!$D$37,IF(J1430=37,'Equivalencia BH-BMPT'!$D$38,IF(J1430=38,'Equivalencia BH-BMPT'!#REF!,IF(J1430=39,'Equivalencia BH-BMPT'!$D$40,IF(J1430=40,'Equivalencia BH-BMPT'!$D$41,IF(J1430=41,'Equivalencia BH-BMPT'!$D$42,IF(J1430=42,'Equivalencia BH-BMPT'!$D$43,IF(J1430=43,'Equivalencia BH-BMPT'!$D$44,IF(J1430=44,'Equivalencia BH-BMPT'!$D$45,IF(J1430=45,'Equivalencia BH-BMPT'!$D$46,"No ha seleccionado un número de programa")))))))))))))))))))))))))))))))))))))))))))))</f>
        <v>No ha seleccionado un número de programa</v>
      </c>
      <c r="L1430" s="137"/>
      <c r="M1430" s="135"/>
      <c r="N1430" s="147"/>
      <c r="O1430" s="138"/>
      <c r="P1430" s="139"/>
      <c r="Q1430" s="140"/>
      <c r="R1430" s="140"/>
      <c r="S1430" s="140"/>
      <c r="T1430" s="140">
        <f t="shared" si="105"/>
        <v>0</v>
      </c>
      <c r="U1430" s="140"/>
      <c r="V1430" s="141"/>
      <c r="W1430" s="141"/>
      <c r="X1430" s="141"/>
      <c r="Y1430" s="135"/>
      <c r="Z1430" s="135"/>
      <c r="AA1430" s="142"/>
      <c r="AB1430" s="135"/>
      <c r="AC1430" s="135"/>
      <c r="AD1430" s="135"/>
      <c r="AE1430" s="135"/>
      <c r="AF1430" s="143" t="e">
        <f t="shared" si="106"/>
        <v>#DIV/0!</v>
      </c>
      <c r="AG1430" s="144"/>
      <c r="AH1430" s="144" t="b">
        <f t="shared" si="107"/>
        <v>1</v>
      </c>
    </row>
    <row r="1431" spans="1:34" ht="44.25" customHeight="1" thickBot="1" x14ac:dyDescent="0.3">
      <c r="A1431" s="135"/>
      <c r="B1431" s="135"/>
      <c r="C1431" s="136"/>
      <c r="D1431" s="135"/>
      <c r="E1431" s="136" t="str">
        <f>IF(D1431=1,'Tipo '!$B$2,IF(D1431=2,'Tipo '!$B$3,IF(D1431=3,'Tipo '!$B$4,IF(D1431=4,'Tipo '!$B$5,IF(D1431=5,'Tipo '!$B$6,IF(D1431=6,'Tipo '!$B$7,IF(D1431=7,'Tipo '!$B$8,IF(D1431=8,'Tipo '!$B$9,IF(D1431=9,'Tipo '!$B$10,IF(D1431=10,'Tipo '!$B$11,IF(D1431=11,'Tipo '!$B$12,IF(D1431=12,'Tipo '!$B$13,IF(D1431=13,'Tipo '!$B$14,IF(D1431=14,'Tipo '!$B$15,IF(D1431=15,'Tipo '!$B$16,IF(D1431=16,'Tipo '!$B$17,IF(D1431=17,'Tipo '!$B$18,IF(D1431=18,'Tipo '!$B$19,IF(D1431=19,'Tipo '!$B$20,IF(D1431=20,'Tipo '!$B$21,"No ha seleccionado un tipo de contrato válido"))))))))))))))))))))</f>
        <v>No ha seleccionado un tipo de contrato válido</v>
      </c>
      <c r="F1431" s="136"/>
      <c r="G1431" s="136"/>
      <c r="H1431" s="146"/>
      <c r="I1431" s="146"/>
      <c r="J1431" s="135"/>
      <c r="K1431" s="136" t="str">
        <f>IF(J1431=1,'Equivalencia BH-BMPT'!$D$2,IF(J1431=2,'Equivalencia BH-BMPT'!$D$3,IF(J1431=3,'Equivalencia BH-BMPT'!$D$4,IF(J1431=4,'Equivalencia BH-BMPT'!$D$5,IF(J1431=5,'Equivalencia BH-BMPT'!$D$6,IF(J1431=6,'Equivalencia BH-BMPT'!$D$7,IF(J1431=7,'Equivalencia BH-BMPT'!$D$8,IF(J1431=8,'Equivalencia BH-BMPT'!$D$9,IF(J1431=9,'Equivalencia BH-BMPT'!$D$10,IF(J1431=10,'Equivalencia BH-BMPT'!$D$11,IF(J1431=11,'Equivalencia BH-BMPT'!$D$12,IF(J1431=12,'Equivalencia BH-BMPT'!$D$13,IF(J1431=13,'Equivalencia BH-BMPT'!$D$14,IF(J1431=14,'Equivalencia BH-BMPT'!$D$15,IF(J1431=15,'Equivalencia BH-BMPT'!$D$16,IF(J1431=16,'Equivalencia BH-BMPT'!$D$17,IF(J1431=17,'Equivalencia BH-BMPT'!$D$18,IF(J1431=18,'Equivalencia BH-BMPT'!$D$19,IF(J1431=19,'Equivalencia BH-BMPT'!$D$20,IF(J1431=20,'Equivalencia BH-BMPT'!$D$21,IF(J1431=21,'Equivalencia BH-BMPT'!$D$22,IF(J1431=22,'Equivalencia BH-BMPT'!$D$23,IF(J1431=23,'Equivalencia BH-BMPT'!#REF!,IF(J1431=24,'Equivalencia BH-BMPT'!$D$25,IF(J1431=25,'Equivalencia BH-BMPT'!$D$26,IF(J1431=26,'Equivalencia BH-BMPT'!$D$27,IF(J1431=27,'Equivalencia BH-BMPT'!$D$28,IF(J1431=28,'Equivalencia BH-BMPT'!$D$29,IF(J1431=29,'Equivalencia BH-BMPT'!$D$30,IF(J1431=30,'Equivalencia BH-BMPT'!$D$31,IF(J1431=31,'Equivalencia BH-BMPT'!$D$32,IF(J1431=32,'Equivalencia BH-BMPT'!$D$33,IF(J1431=33,'Equivalencia BH-BMPT'!$D$34,IF(J1431=34,'Equivalencia BH-BMPT'!$D$35,IF(J1431=35,'Equivalencia BH-BMPT'!$D$36,IF(J1431=36,'Equivalencia BH-BMPT'!$D$37,IF(J1431=37,'Equivalencia BH-BMPT'!$D$38,IF(J1431=38,'Equivalencia BH-BMPT'!#REF!,IF(J1431=39,'Equivalencia BH-BMPT'!$D$40,IF(J1431=40,'Equivalencia BH-BMPT'!$D$41,IF(J1431=41,'Equivalencia BH-BMPT'!$D$42,IF(J1431=42,'Equivalencia BH-BMPT'!$D$43,IF(J1431=43,'Equivalencia BH-BMPT'!$D$44,IF(J1431=44,'Equivalencia BH-BMPT'!$D$45,IF(J1431=45,'Equivalencia BH-BMPT'!$D$46,"No ha seleccionado un número de programa")))))))))))))))))))))))))))))))))))))))))))))</f>
        <v>No ha seleccionado un número de programa</v>
      </c>
      <c r="L1431" s="137"/>
      <c r="M1431" s="135"/>
      <c r="N1431" s="147"/>
      <c r="O1431" s="138"/>
      <c r="P1431" s="139"/>
      <c r="Q1431" s="140"/>
      <c r="R1431" s="140"/>
      <c r="S1431" s="140"/>
      <c r="T1431" s="140">
        <f t="shared" si="105"/>
        <v>0</v>
      </c>
      <c r="U1431" s="140"/>
      <c r="V1431" s="141"/>
      <c r="W1431" s="141"/>
      <c r="X1431" s="141"/>
      <c r="Y1431" s="135"/>
      <c r="Z1431" s="135"/>
      <c r="AA1431" s="142"/>
      <c r="AB1431" s="135"/>
      <c r="AC1431" s="135"/>
      <c r="AD1431" s="135"/>
      <c r="AE1431" s="135"/>
      <c r="AF1431" s="143" t="e">
        <f t="shared" si="106"/>
        <v>#DIV/0!</v>
      </c>
      <c r="AG1431" s="144"/>
      <c r="AH1431" s="144" t="b">
        <f t="shared" si="107"/>
        <v>1</v>
      </c>
    </row>
    <row r="1432" spans="1:34" ht="44.25" customHeight="1" thickBot="1" x14ac:dyDescent="0.3">
      <c r="A1432" s="135"/>
      <c r="B1432" s="135"/>
      <c r="C1432" s="136"/>
      <c r="D1432" s="135"/>
      <c r="E1432" s="136" t="str">
        <f>IF(D1432=1,'Tipo '!$B$2,IF(D1432=2,'Tipo '!$B$3,IF(D1432=3,'Tipo '!$B$4,IF(D1432=4,'Tipo '!$B$5,IF(D1432=5,'Tipo '!$B$6,IF(D1432=6,'Tipo '!$B$7,IF(D1432=7,'Tipo '!$B$8,IF(D1432=8,'Tipo '!$B$9,IF(D1432=9,'Tipo '!$B$10,IF(D1432=10,'Tipo '!$B$11,IF(D1432=11,'Tipo '!$B$12,IF(D1432=12,'Tipo '!$B$13,IF(D1432=13,'Tipo '!$B$14,IF(D1432=14,'Tipo '!$B$15,IF(D1432=15,'Tipo '!$B$16,IF(D1432=16,'Tipo '!$B$17,IF(D1432=17,'Tipo '!$B$18,IF(D1432=18,'Tipo '!$B$19,IF(D1432=19,'Tipo '!$B$20,IF(D1432=20,'Tipo '!$B$21,"No ha seleccionado un tipo de contrato válido"))))))))))))))))))))</f>
        <v>No ha seleccionado un tipo de contrato válido</v>
      </c>
      <c r="F1432" s="136"/>
      <c r="G1432" s="136"/>
      <c r="H1432" s="146"/>
      <c r="I1432" s="146"/>
      <c r="J1432" s="135"/>
      <c r="K1432" s="136" t="str">
        <f>IF(J1432=1,'Equivalencia BH-BMPT'!$D$2,IF(J1432=2,'Equivalencia BH-BMPT'!$D$3,IF(J1432=3,'Equivalencia BH-BMPT'!$D$4,IF(J1432=4,'Equivalencia BH-BMPT'!$D$5,IF(J1432=5,'Equivalencia BH-BMPT'!$D$6,IF(J1432=6,'Equivalencia BH-BMPT'!$D$7,IF(J1432=7,'Equivalencia BH-BMPT'!$D$8,IF(J1432=8,'Equivalencia BH-BMPT'!$D$9,IF(J1432=9,'Equivalencia BH-BMPT'!$D$10,IF(J1432=10,'Equivalencia BH-BMPT'!$D$11,IF(J1432=11,'Equivalencia BH-BMPT'!$D$12,IF(J1432=12,'Equivalencia BH-BMPT'!$D$13,IF(J1432=13,'Equivalencia BH-BMPT'!$D$14,IF(J1432=14,'Equivalencia BH-BMPT'!$D$15,IF(J1432=15,'Equivalencia BH-BMPT'!$D$16,IF(J1432=16,'Equivalencia BH-BMPT'!$D$17,IF(J1432=17,'Equivalencia BH-BMPT'!$D$18,IF(J1432=18,'Equivalencia BH-BMPT'!$D$19,IF(J1432=19,'Equivalencia BH-BMPT'!$D$20,IF(J1432=20,'Equivalencia BH-BMPT'!$D$21,IF(J1432=21,'Equivalencia BH-BMPT'!$D$22,IF(J1432=22,'Equivalencia BH-BMPT'!$D$23,IF(J1432=23,'Equivalencia BH-BMPT'!#REF!,IF(J1432=24,'Equivalencia BH-BMPT'!$D$25,IF(J1432=25,'Equivalencia BH-BMPT'!$D$26,IF(J1432=26,'Equivalencia BH-BMPT'!$D$27,IF(J1432=27,'Equivalencia BH-BMPT'!$D$28,IF(J1432=28,'Equivalencia BH-BMPT'!$D$29,IF(J1432=29,'Equivalencia BH-BMPT'!$D$30,IF(J1432=30,'Equivalencia BH-BMPT'!$D$31,IF(J1432=31,'Equivalencia BH-BMPT'!$D$32,IF(J1432=32,'Equivalencia BH-BMPT'!$D$33,IF(J1432=33,'Equivalencia BH-BMPT'!$D$34,IF(J1432=34,'Equivalencia BH-BMPT'!$D$35,IF(J1432=35,'Equivalencia BH-BMPT'!$D$36,IF(J1432=36,'Equivalencia BH-BMPT'!$D$37,IF(J1432=37,'Equivalencia BH-BMPT'!$D$38,IF(J1432=38,'Equivalencia BH-BMPT'!#REF!,IF(J1432=39,'Equivalencia BH-BMPT'!$D$40,IF(J1432=40,'Equivalencia BH-BMPT'!$D$41,IF(J1432=41,'Equivalencia BH-BMPT'!$D$42,IF(J1432=42,'Equivalencia BH-BMPT'!$D$43,IF(J1432=43,'Equivalencia BH-BMPT'!$D$44,IF(J1432=44,'Equivalencia BH-BMPT'!$D$45,IF(J1432=45,'Equivalencia BH-BMPT'!$D$46,"No ha seleccionado un número de programa")))))))))))))))))))))))))))))))))))))))))))))</f>
        <v>No ha seleccionado un número de programa</v>
      </c>
      <c r="L1432" s="137"/>
      <c r="M1432" s="135"/>
      <c r="N1432" s="147"/>
      <c r="O1432" s="138"/>
      <c r="P1432" s="139"/>
      <c r="Q1432" s="140"/>
      <c r="R1432" s="140"/>
      <c r="S1432" s="140"/>
      <c r="T1432" s="140">
        <f t="shared" si="105"/>
        <v>0</v>
      </c>
      <c r="U1432" s="140"/>
      <c r="V1432" s="141"/>
      <c r="W1432" s="141"/>
      <c r="X1432" s="141"/>
      <c r="Y1432" s="135"/>
      <c r="Z1432" s="135"/>
      <c r="AA1432" s="142"/>
      <c r="AB1432" s="135"/>
      <c r="AC1432" s="135"/>
      <c r="AD1432" s="135"/>
      <c r="AE1432" s="135"/>
      <c r="AF1432" s="143" t="e">
        <f t="shared" si="106"/>
        <v>#DIV/0!</v>
      </c>
      <c r="AG1432" s="144"/>
      <c r="AH1432" s="144" t="b">
        <f t="shared" si="107"/>
        <v>1</v>
      </c>
    </row>
    <row r="1433" spans="1:34" ht="44.25" customHeight="1" thickBot="1" x14ac:dyDescent="0.3">
      <c r="A1433" s="135"/>
      <c r="B1433" s="135"/>
      <c r="C1433" s="136"/>
      <c r="D1433" s="135"/>
      <c r="E1433" s="136" t="str">
        <f>IF(D1433=1,'Tipo '!$B$2,IF(D1433=2,'Tipo '!$B$3,IF(D1433=3,'Tipo '!$B$4,IF(D1433=4,'Tipo '!$B$5,IF(D1433=5,'Tipo '!$B$6,IF(D1433=6,'Tipo '!$B$7,IF(D1433=7,'Tipo '!$B$8,IF(D1433=8,'Tipo '!$B$9,IF(D1433=9,'Tipo '!$B$10,IF(D1433=10,'Tipo '!$B$11,IF(D1433=11,'Tipo '!$B$12,IF(D1433=12,'Tipo '!$B$13,IF(D1433=13,'Tipo '!$B$14,IF(D1433=14,'Tipo '!$B$15,IF(D1433=15,'Tipo '!$B$16,IF(D1433=16,'Tipo '!$B$17,IF(D1433=17,'Tipo '!$B$18,IF(D1433=18,'Tipo '!$B$19,IF(D1433=19,'Tipo '!$B$20,IF(D1433=20,'Tipo '!$B$21,"No ha seleccionado un tipo de contrato válido"))))))))))))))))))))</f>
        <v>No ha seleccionado un tipo de contrato válido</v>
      </c>
      <c r="F1433" s="136"/>
      <c r="G1433" s="136"/>
      <c r="H1433" s="146"/>
      <c r="I1433" s="146"/>
      <c r="J1433" s="135"/>
      <c r="K1433" s="136" t="str">
        <f>IF(J1433=1,'Equivalencia BH-BMPT'!$D$2,IF(J1433=2,'Equivalencia BH-BMPT'!$D$3,IF(J1433=3,'Equivalencia BH-BMPT'!$D$4,IF(J1433=4,'Equivalencia BH-BMPT'!$D$5,IF(J1433=5,'Equivalencia BH-BMPT'!$D$6,IF(J1433=6,'Equivalencia BH-BMPT'!$D$7,IF(J1433=7,'Equivalencia BH-BMPT'!$D$8,IF(J1433=8,'Equivalencia BH-BMPT'!$D$9,IF(J1433=9,'Equivalencia BH-BMPT'!$D$10,IF(J1433=10,'Equivalencia BH-BMPT'!$D$11,IF(J1433=11,'Equivalencia BH-BMPT'!$D$12,IF(J1433=12,'Equivalencia BH-BMPT'!$D$13,IF(J1433=13,'Equivalencia BH-BMPT'!$D$14,IF(J1433=14,'Equivalencia BH-BMPT'!$D$15,IF(J1433=15,'Equivalencia BH-BMPT'!$D$16,IF(J1433=16,'Equivalencia BH-BMPT'!$D$17,IF(J1433=17,'Equivalencia BH-BMPT'!$D$18,IF(J1433=18,'Equivalencia BH-BMPT'!$D$19,IF(J1433=19,'Equivalencia BH-BMPT'!$D$20,IF(J1433=20,'Equivalencia BH-BMPT'!$D$21,IF(J1433=21,'Equivalencia BH-BMPT'!$D$22,IF(J1433=22,'Equivalencia BH-BMPT'!$D$23,IF(J1433=23,'Equivalencia BH-BMPT'!#REF!,IF(J1433=24,'Equivalencia BH-BMPT'!$D$25,IF(J1433=25,'Equivalencia BH-BMPT'!$D$26,IF(J1433=26,'Equivalencia BH-BMPT'!$D$27,IF(J1433=27,'Equivalencia BH-BMPT'!$D$28,IF(J1433=28,'Equivalencia BH-BMPT'!$D$29,IF(J1433=29,'Equivalencia BH-BMPT'!$D$30,IF(J1433=30,'Equivalencia BH-BMPT'!$D$31,IF(J1433=31,'Equivalencia BH-BMPT'!$D$32,IF(J1433=32,'Equivalencia BH-BMPT'!$D$33,IF(J1433=33,'Equivalencia BH-BMPT'!$D$34,IF(J1433=34,'Equivalencia BH-BMPT'!$D$35,IF(J1433=35,'Equivalencia BH-BMPT'!$D$36,IF(J1433=36,'Equivalencia BH-BMPT'!$D$37,IF(J1433=37,'Equivalencia BH-BMPT'!$D$38,IF(J1433=38,'Equivalencia BH-BMPT'!#REF!,IF(J1433=39,'Equivalencia BH-BMPT'!$D$40,IF(J1433=40,'Equivalencia BH-BMPT'!$D$41,IF(J1433=41,'Equivalencia BH-BMPT'!$D$42,IF(J1433=42,'Equivalencia BH-BMPT'!$D$43,IF(J1433=43,'Equivalencia BH-BMPT'!$D$44,IF(J1433=44,'Equivalencia BH-BMPT'!$D$45,IF(J1433=45,'Equivalencia BH-BMPT'!$D$46,"No ha seleccionado un número de programa")))))))))))))))))))))))))))))))))))))))))))))</f>
        <v>No ha seleccionado un número de programa</v>
      </c>
      <c r="L1433" s="137"/>
      <c r="M1433" s="135"/>
      <c r="N1433" s="147"/>
      <c r="O1433" s="138"/>
      <c r="P1433" s="139"/>
      <c r="Q1433" s="140"/>
      <c r="R1433" s="140"/>
      <c r="S1433" s="140"/>
      <c r="T1433" s="140">
        <f t="shared" si="105"/>
        <v>0</v>
      </c>
      <c r="U1433" s="140"/>
      <c r="V1433" s="141"/>
      <c r="W1433" s="141"/>
      <c r="X1433" s="141"/>
      <c r="Y1433" s="135"/>
      <c r="Z1433" s="135"/>
      <c r="AA1433" s="142"/>
      <c r="AB1433" s="135"/>
      <c r="AC1433" s="135"/>
      <c r="AD1433" s="135"/>
      <c r="AE1433" s="135"/>
      <c r="AF1433" s="143" t="e">
        <f t="shared" si="106"/>
        <v>#DIV/0!</v>
      </c>
      <c r="AG1433" s="144"/>
      <c r="AH1433" s="144" t="b">
        <f t="shared" si="107"/>
        <v>1</v>
      </c>
    </row>
    <row r="1434" spans="1:34" ht="44.25" customHeight="1" thickBot="1" x14ac:dyDescent="0.3">
      <c r="A1434" s="135"/>
      <c r="B1434" s="135"/>
      <c r="C1434" s="136"/>
      <c r="D1434" s="135"/>
      <c r="E1434" s="136" t="str">
        <f>IF(D1434=1,'Tipo '!$B$2,IF(D1434=2,'Tipo '!$B$3,IF(D1434=3,'Tipo '!$B$4,IF(D1434=4,'Tipo '!$B$5,IF(D1434=5,'Tipo '!$B$6,IF(D1434=6,'Tipo '!$B$7,IF(D1434=7,'Tipo '!$B$8,IF(D1434=8,'Tipo '!$B$9,IF(D1434=9,'Tipo '!$B$10,IF(D1434=10,'Tipo '!$B$11,IF(D1434=11,'Tipo '!$B$12,IF(D1434=12,'Tipo '!$B$13,IF(D1434=13,'Tipo '!$B$14,IF(D1434=14,'Tipo '!$B$15,IF(D1434=15,'Tipo '!$B$16,IF(D1434=16,'Tipo '!$B$17,IF(D1434=17,'Tipo '!$B$18,IF(D1434=18,'Tipo '!$B$19,IF(D1434=19,'Tipo '!$B$20,IF(D1434=20,'Tipo '!$B$21,"No ha seleccionado un tipo de contrato válido"))))))))))))))))))))</f>
        <v>No ha seleccionado un tipo de contrato válido</v>
      </c>
      <c r="F1434" s="136"/>
      <c r="G1434" s="136"/>
      <c r="H1434" s="146"/>
      <c r="I1434" s="146"/>
      <c r="J1434" s="135"/>
      <c r="K1434" s="136" t="str">
        <f>IF(J1434=1,'Equivalencia BH-BMPT'!$D$2,IF(J1434=2,'Equivalencia BH-BMPT'!$D$3,IF(J1434=3,'Equivalencia BH-BMPT'!$D$4,IF(J1434=4,'Equivalencia BH-BMPT'!$D$5,IF(J1434=5,'Equivalencia BH-BMPT'!$D$6,IF(J1434=6,'Equivalencia BH-BMPT'!$D$7,IF(J1434=7,'Equivalencia BH-BMPT'!$D$8,IF(J1434=8,'Equivalencia BH-BMPT'!$D$9,IF(J1434=9,'Equivalencia BH-BMPT'!$D$10,IF(J1434=10,'Equivalencia BH-BMPT'!$D$11,IF(J1434=11,'Equivalencia BH-BMPT'!$D$12,IF(J1434=12,'Equivalencia BH-BMPT'!$D$13,IF(J1434=13,'Equivalencia BH-BMPT'!$D$14,IF(J1434=14,'Equivalencia BH-BMPT'!$D$15,IF(J1434=15,'Equivalencia BH-BMPT'!$D$16,IF(J1434=16,'Equivalencia BH-BMPT'!$D$17,IF(J1434=17,'Equivalencia BH-BMPT'!$D$18,IF(J1434=18,'Equivalencia BH-BMPT'!$D$19,IF(J1434=19,'Equivalencia BH-BMPT'!$D$20,IF(J1434=20,'Equivalencia BH-BMPT'!$D$21,IF(J1434=21,'Equivalencia BH-BMPT'!$D$22,IF(J1434=22,'Equivalencia BH-BMPT'!$D$23,IF(J1434=23,'Equivalencia BH-BMPT'!#REF!,IF(J1434=24,'Equivalencia BH-BMPT'!$D$25,IF(J1434=25,'Equivalencia BH-BMPT'!$D$26,IF(J1434=26,'Equivalencia BH-BMPT'!$D$27,IF(J1434=27,'Equivalencia BH-BMPT'!$D$28,IF(J1434=28,'Equivalencia BH-BMPT'!$D$29,IF(J1434=29,'Equivalencia BH-BMPT'!$D$30,IF(J1434=30,'Equivalencia BH-BMPT'!$D$31,IF(J1434=31,'Equivalencia BH-BMPT'!$D$32,IF(J1434=32,'Equivalencia BH-BMPT'!$D$33,IF(J1434=33,'Equivalencia BH-BMPT'!$D$34,IF(J1434=34,'Equivalencia BH-BMPT'!$D$35,IF(J1434=35,'Equivalencia BH-BMPT'!$D$36,IF(J1434=36,'Equivalencia BH-BMPT'!$D$37,IF(J1434=37,'Equivalencia BH-BMPT'!$D$38,IF(J1434=38,'Equivalencia BH-BMPT'!#REF!,IF(J1434=39,'Equivalencia BH-BMPT'!$D$40,IF(J1434=40,'Equivalencia BH-BMPT'!$D$41,IF(J1434=41,'Equivalencia BH-BMPT'!$D$42,IF(J1434=42,'Equivalencia BH-BMPT'!$D$43,IF(J1434=43,'Equivalencia BH-BMPT'!$D$44,IF(J1434=44,'Equivalencia BH-BMPT'!$D$45,IF(J1434=45,'Equivalencia BH-BMPT'!$D$46,"No ha seleccionado un número de programa")))))))))))))))))))))))))))))))))))))))))))))</f>
        <v>No ha seleccionado un número de programa</v>
      </c>
      <c r="L1434" s="137"/>
      <c r="M1434" s="135"/>
      <c r="N1434" s="147"/>
      <c r="O1434" s="138"/>
      <c r="P1434" s="139"/>
      <c r="Q1434" s="140"/>
      <c r="R1434" s="140"/>
      <c r="S1434" s="140"/>
      <c r="T1434" s="140">
        <f t="shared" si="105"/>
        <v>0</v>
      </c>
      <c r="U1434" s="140"/>
      <c r="V1434" s="141"/>
      <c r="W1434" s="141"/>
      <c r="X1434" s="141"/>
      <c r="Y1434" s="135"/>
      <c r="Z1434" s="135"/>
      <c r="AA1434" s="142"/>
      <c r="AB1434" s="135"/>
      <c r="AC1434" s="135"/>
      <c r="AD1434" s="135"/>
      <c r="AE1434" s="135"/>
      <c r="AF1434" s="143" t="e">
        <f t="shared" si="106"/>
        <v>#DIV/0!</v>
      </c>
      <c r="AG1434" s="144"/>
      <c r="AH1434" s="144" t="b">
        <f t="shared" si="107"/>
        <v>1</v>
      </c>
    </row>
    <row r="1435" spans="1:34" ht="44.25" customHeight="1" thickBot="1" x14ac:dyDescent="0.3">
      <c r="A1435" s="135"/>
      <c r="B1435" s="135"/>
      <c r="C1435" s="136"/>
      <c r="D1435" s="135"/>
      <c r="E1435" s="136" t="str">
        <f>IF(D1435=1,'Tipo '!$B$2,IF(D1435=2,'Tipo '!$B$3,IF(D1435=3,'Tipo '!$B$4,IF(D1435=4,'Tipo '!$B$5,IF(D1435=5,'Tipo '!$B$6,IF(D1435=6,'Tipo '!$B$7,IF(D1435=7,'Tipo '!$B$8,IF(D1435=8,'Tipo '!$B$9,IF(D1435=9,'Tipo '!$B$10,IF(D1435=10,'Tipo '!$B$11,IF(D1435=11,'Tipo '!$B$12,IF(D1435=12,'Tipo '!$B$13,IF(D1435=13,'Tipo '!$B$14,IF(D1435=14,'Tipo '!$B$15,IF(D1435=15,'Tipo '!$B$16,IF(D1435=16,'Tipo '!$B$17,IF(D1435=17,'Tipo '!$B$18,IF(D1435=18,'Tipo '!$B$19,IF(D1435=19,'Tipo '!$B$20,IF(D1435=20,'Tipo '!$B$21,"No ha seleccionado un tipo de contrato válido"))))))))))))))))))))</f>
        <v>No ha seleccionado un tipo de contrato válido</v>
      </c>
      <c r="F1435" s="136"/>
      <c r="G1435" s="136"/>
      <c r="H1435" s="146"/>
      <c r="I1435" s="146"/>
      <c r="J1435" s="135"/>
      <c r="K1435" s="136" t="str">
        <f>IF(J1435=1,'Equivalencia BH-BMPT'!$D$2,IF(J1435=2,'Equivalencia BH-BMPT'!$D$3,IF(J1435=3,'Equivalencia BH-BMPT'!$D$4,IF(J1435=4,'Equivalencia BH-BMPT'!$D$5,IF(J1435=5,'Equivalencia BH-BMPT'!$D$6,IF(J1435=6,'Equivalencia BH-BMPT'!$D$7,IF(J1435=7,'Equivalencia BH-BMPT'!$D$8,IF(J1435=8,'Equivalencia BH-BMPT'!$D$9,IF(J1435=9,'Equivalencia BH-BMPT'!$D$10,IF(J1435=10,'Equivalencia BH-BMPT'!$D$11,IF(J1435=11,'Equivalencia BH-BMPT'!$D$12,IF(J1435=12,'Equivalencia BH-BMPT'!$D$13,IF(J1435=13,'Equivalencia BH-BMPT'!$D$14,IF(J1435=14,'Equivalencia BH-BMPT'!$D$15,IF(J1435=15,'Equivalencia BH-BMPT'!$D$16,IF(J1435=16,'Equivalencia BH-BMPT'!$D$17,IF(J1435=17,'Equivalencia BH-BMPT'!$D$18,IF(J1435=18,'Equivalencia BH-BMPT'!$D$19,IF(J1435=19,'Equivalencia BH-BMPT'!$D$20,IF(J1435=20,'Equivalencia BH-BMPT'!$D$21,IF(J1435=21,'Equivalencia BH-BMPT'!$D$22,IF(J1435=22,'Equivalencia BH-BMPT'!$D$23,IF(J1435=23,'Equivalencia BH-BMPT'!#REF!,IF(J1435=24,'Equivalencia BH-BMPT'!$D$25,IF(J1435=25,'Equivalencia BH-BMPT'!$D$26,IF(J1435=26,'Equivalencia BH-BMPT'!$D$27,IF(J1435=27,'Equivalencia BH-BMPT'!$D$28,IF(J1435=28,'Equivalencia BH-BMPT'!$D$29,IF(J1435=29,'Equivalencia BH-BMPT'!$D$30,IF(J1435=30,'Equivalencia BH-BMPT'!$D$31,IF(J1435=31,'Equivalencia BH-BMPT'!$D$32,IF(J1435=32,'Equivalencia BH-BMPT'!$D$33,IF(J1435=33,'Equivalencia BH-BMPT'!$D$34,IF(J1435=34,'Equivalencia BH-BMPT'!$D$35,IF(J1435=35,'Equivalencia BH-BMPT'!$D$36,IF(J1435=36,'Equivalencia BH-BMPT'!$D$37,IF(J1435=37,'Equivalencia BH-BMPT'!$D$38,IF(J1435=38,'Equivalencia BH-BMPT'!#REF!,IF(J1435=39,'Equivalencia BH-BMPT'!$D$40,IF(J1435=40,'Equivalencia BH-BMPT'!$D$41,IF(J1435=41,'Equivalencia BH-BMPT'!$D$42,IF(J1435=42,'Equivalencia BH-BMPT'!$D$43,IF(J1435=43,'Equivalencia BH-BMPT'!$D$44,IF(J1435=44,'Equivalencia BH-BMPT'!$D$45,IF(J1435=45,'Equivalencia BH-BMPT'!$D$46,"No ha seleccionado un número de programa")))))))))))))))))))))))))))))))))))))))))))))</f>
        <v>No ha seleccionado un número de programa</v>
      </c>
      <c r="L1435" s="137"/>
      <c r="M1435" s="135"/>
      <c r="N1435" s="147"/>
      <c r="O1435" s="138"/>
      <c r="P1435" s="139"/>
      <c r="Q1435" s="140"/>
      <c r="R1435" s="140"/>
      <c r="S1435" s="140"/>
      <c r="T1435" s="140">
        <f t="shared" si="105"/>
        <v>0</v>
      </c>
      <c r="U1435" s="140"/>
      <c r="V1435" s="141"/>
      <c r="W1435" s="141"/>
      <c r="X1435" s="141"/>
      <c r="Y1435" s="135"/>
      <c r="Z1435" s="135"/>
      <c r="AA1435" s="142"/>
      <c r="AB1435" s="135"/>
      <c r="AC1435" s="135"/>
      <c r="AD1435" s="135"/>
      <c r="AE1435" s="135"/>
      <c r="AF1435" s="143" t="e">
        <f t="shared" si="106"/>
        <v>#DIV/0!</v>
      </c>
      <c r="AG1435" s="144"/>
      <c r="AH1435" s="144" t="b">
        <f t="shared" si="107"/>
        <v>1</v>
      </c>
    </row>
    <row r="1436" spans="1:34" ht="44.25" customHeight="1" thickBot="1" x14ac:dyDescent="0.3">
      <c r="A1436" s="135"/>
      <c r="B1436" s="135"/>
      <c r="C1436" s="136"/>
      <c r="D1436" s="135"/>
      <c r="E1436" s="136" t="str">
        <f>IF(D1436=1,'Tipo '!$B$2,IF(D1436=2,'Tipo '!$B$3,IF(D1436=3,'Tipo '!$B$4,IF(D1436=4,'Tipo '!$B$5,IF(D1436=5,'Tipo '!$B$6,IF(D1436=6,'Tipo '!$B$7,IF(D1436=7,'Tipo '!$B$8,IF(D1436=8,'Tipo '!$B$9,IF(D1436=9,'Tipo '!$B$10,IF(D1436=10,'Tipo '!$B$11,IF(D1436=11,'Tipo '!$B$12,IF(D1436=12,'Tipo '!$B$13,IF(D1436=13,'Tipo '!$B$14,IF(D1436=14,'Tipo '!$B$15,IF(D1436=15,'Tipo '!$B$16,IF(D1436=16,'Tipo '!$B$17,IF(D1436=17,'Tipo '!$B$18,IF(D1436=18,'Tipo '!$B$19,IF(D1436=19,'Tipo '!$B$20,IF(D1436=20,'Tipo '!$B$21,"No ha seleccionado un tipo de contrato válido"))))))))))))))))))))</f>
        <v>No ha seleccionado un tipo de contrato válido</v>
      </c>
      <c r="F1436" s="136"/>
      <c r="G1436" s="136"/>
      <c r="H1436" s="146"/>
      <c r="I1436" s="146"/>
      <c r="J1436" s="135"/>
      <c r="K1436" s="136" t="str">
        <f>IF(J1436=1,'Equivalencia BH-BMPT'!$D$2,IF(J1436=2,'Equivalencia BH-BMPT'!$D$3,IF(J1436=3,'Equivalencia BH-BMPT'!$D$4,IF(J1436=4,'Equivalencia BH-BMPT'!$D$5,IF(J1436=5,'Equivalencia BH-BMPT'!$D$6,IF(J1436=6,'Equivalencia BH-BMPT'!$D$7,IF(J1436=7,'Equivalencia BH-BMPT'!$D$8,IF(J1436=8,'Equivalencia BH-BMPT'!$D$9,IF(J1436=9,'Equivalencia BH-BMPT'!$D$10,IF(J1436=10,'Equivalencia BH-BMPT'!$D$11,IF(J1436=11,'Equivalencia BH-BMPT'!$D$12,IF(J1436=12,'Equivalencia BH-BMPT'!$D$13,IF(J1436=13,'Equivalencia BH-BMPT'!$D$14,IF(J1436=14,'Equivalencia BH-BMPT'!$D$15,IF(J1436=15,'Equivalencia BH-BMPT'!$D$16,IF(J1436=16,'Equivalencia BH-BMPT'!$D$17,IF(J1436=17,'Equivalencia BH-BMPT'!$D$18,IF(J1436=18,'Equivalencia BH-BMPT'!$D$19,IF(J1436=19,'Equivalencia BH-BMPT'!$D$20,IF(J1436=20,'Equivalencia BH-BMPT'!$D$21,IF(J1436=21,'Equivalencia BH-BMPT'!$D$22,IF(J1436=22,'Equivalencia BH-BMPT'!$D$23,IF(J1436=23,'Equivalencia BH-BMPT'!#REF!,IF(J1436=24,'Equivalencia BH-BMPT'!$D$25,IF(J1436=25,'Equivalencia BH-BMPT'!$D$26,IF(J1436=26,'Equivalencia BH-BMPT'!$D$27,IF(J1436=27,'Equivalencia BH-BMPT'!$D$28,IF(J1436=28,'Equivalencia BH-BMPT'!$D$29,IF(J1436=29,'Equivalencia BH-BMPT'!$D$30,IF(J1436=30,'Equivalencia BH-BMPT'!$D$31,IF(J1436=31,'Equivalencia BH-BMPT'!$D$32,IF(J1436=32,'Equivalencia BH-BMPT'!$D$33,IF(J1436=33,'Equivalencia BH-BMPT'!$D$34,IF(J1436=34,'Equivalencia BH-BMPT'!$D$35,IF(J1436=35,'Equivalencia BH-BMPT'!$D$36,IF(J1436=36,'Equivalencia BH-BMPT'!$D$37,IF(J1436=37,'Equivalencia BH-BMPT'!$D$38,IF(J1436=38,'Equivalencia BH-BMPT'!#REF!,IF(J1436=39,'Equivalencia BH-BMPT'!$D$40,IF(J1436=40,'Equivalencia BH-BMPT'!$D$41,IF(J1436=41,'Equivalencia BH-BMPT'!$D$42,IF(J1436=42,'Equivalencia BH-BMPT'!$D$43,IF(J1436=43,'Equivalencia BH-BMPT'!$D$44,IF(J1436=44,'Equivalencia BH-BMPT'!$D$45,IF(J1436=45,'Equivalencia BH-BMPT'!$D$46,"No ha seleccionado un número de programa")))))))))))))))))))))))))))))))))))))))))))))</f>
        <v>No ha seleccionado un número de programa</v>
      </c>
      <c r="L1436" s="137"/>
      <c r="M1436" s="135"/>
      <c r="N1436" s="147"/>
      <c r="O1436" s="138"/>
      <c r="P1436" s="139"/>
      <c r="Q1436" s="140"/>
      <c r="R1436" s="140"/>
      <c r="S1436" s="140"/>
      <c r="T1436" s="140">
        <f t="shared" si="105"/>
        <v>0</v>
      </c>
      <c r="U1436" s="140"/>
      <c r="V1436" s="141"/>
      <c r="W1436" s="141"/>
      <c r="X1436" s="141"/>
      <c r="Y1436" s="135"/>
      <c r="Z1436" s="135"/>
      <c r="AA1436" s="142"/>
      <c r="AB1436" s="135"/>
      <c r="AC1436" s="135"/>
      <c r="AD1436" s="135"/>
      <c r="AE1436" s="135"/>
      <c r="AF1436" s="143" t="e">
        <f t="shared" si="106"/>
        <v>#DIV/0!</v>
      </c>
      <c r="AG1436" s="144"/>
      <c r="AH1436" s="144" t="b">
        <f t="shared" si="107"/>
        <v>1</v>
      </c>
    </row>
    <row r="1437" spans="1:34" ht="44.25" customHeight="1" thickBot="1" x14ac:dyDescent="0.3">
      <c r="A1437" s="135"/>
      <c r="B1437" s="135"/>
      <c r="C1437" s="136"/>
      <c r="D1437" s="135"/>
      <c r="E1437" s="136" t="str">
        <f>IF(D1437=1,'Tipo '!$B$2,IF(D1437=2,'Tipo '!$B$3,IF(D1437=3,'Tipo '!$B$4,IF(D1437=4,'Tipo '!$B$5,IF(D1437=5,'Tipo '!$B$6,IF(D1437=6,'Tipo '!$B$7,IF(D1437=7,'Tipo '!$B$8,IF(D1437=8,'Tipo '!$B$9,IF(D1437=9,'Tipo '!$B$10,IF(D1437=10,'Tipo '!$B$11,IF(D1437=11,'Tipo '!$B$12,IF(D1437=12,'Tipo '!$B$13,IF(D1437=13,'Tipo '!$B$14,IF(D1437=14,'Tipo '!$B$15,IF(D1437=15,'Tipo '!$B$16,IF(D1437=16,'Tipo '!$B$17,IF(D1437=17,'Tipo '!$B$18,IF(D1437=18,'Tipo '!$B$19,IF(D1437=19,'Tipo '!$B$20,IF(D1437=20,'Tipo '!$B$21,"No ha seleccionado un tipo de contrato válido"))))))))))))))))))))</f>
        <v>No ha seleccionado un tipo de contrato válido</v>
      </c>
      <c r="F1437" s="136"/>
      <c r="G1437" s="136"/>
      <c r="H1437" s="146"/>
      <c r="I1437" s="146"/>
      <c r="J1437" s="135"/>
      <c r="K1437" s="136" t="str">
        <f>IF(J1437=1,'Equivalencia BH-BMPT'!$D$2,IF(J1437=2,'Equivalencia BH-BMPT'!$D$3,IF(J1437=3,'Equivalencia BH-BMPT'!$D$4,IF(J1437=4,'Equivalencia BH-BMPT'!$D$5,IF(J1437=5,'Equivalencia BH-BMPT'!$D$6,IF(J1437=6,'Equivalencia BH-BMPT'!$D$7,IF(J1437=7,'Equivalencia BH-BMPT'!$D$8,IF(J1437=8,'Equivalencia BH-BMPT'!$D$9,IF(J1437=9,'Equivalencia BH-BMPT'!$D$10,IF(J1437=10,'Equivalencia BH-BMPT'!$D$11,IF(J1437=11,'Equivalencia BH-BMPT'!$D$12,IF(J1437=12,'Equivalencia BH-BMPT'!$D$13,IF(J1437=13,'Equivalencia BH-BMPT'!$D$14,IF(J1437=14,'Equivalencia BH-BMPT'!$D$15,IF(J1437=15,'Equivalencia BH-BMPT'!$D$16,IF(J1437=16,'Equivalencia BH-BMPT'!$D$17,IF(J1437=17,'Equivalencia BH-BMPT'!$D$18,IF(J1437=18,'Equivalencia BH-BMPT'!$D$19,IF(J1437=19,'Equivalencia BH-BMPT'!$D$20,IF(J1437=20,'Equivalencia BH-BMPT'!$D$21,IF(J1437=21,'Equivalencia BH-BMPT'!$D$22,IF(J1437=22,'Equivalencia BH-BMPT'!$D$23,IF(J1437=23,'Equivalencia BH-BMPT'!#REF!,IF(J1437=24,'Equivalencia BH-BMPT'!$D$25,IF(J1437=25,'Equivalencia BH-BMPT'!$D$26,IF(J1437=26,'Equivalencia BH-BMPT'!$D$27,IF(J1437=27,'Equivalencia BH-BMPT'!$D$28,IF(J1437=28,'Equivalencia BH-BMPT'!$D$29,IF(J1437=29,'Equivalencia BH-BMPT'!$D$30,IF(J1437=30,'Equivalencia BH-BMPT'!$D$31,IF(J1437=31,'Equivalencia BH-BMPT'!$D$32,IF(J1437=32,'Equivalencia BH-BMPT'!$D$33,IF(J1437=33,'Equivalencia BH-BMPT'!$D$34,IF(J1437=34,'Equivalencia BH-BMPT'!$D$35,IF(J1437=35,'Equivalencia BH-BMPT'!$D$36,IF(J1437=36,'Equivalencia BH-BMPT'!$D$37,IF(J1437=37,'Equivalencia BH-BMPT'!$D$38,IF(J1437=38,'Equivalencia BH-BMPT'!#REF!,IF(J1437=39,'Equivalencia BH-BMPT'!$D$40,IF(J1437=40,'Equivalencia BH-BMPT'!$D$41,IF(J1437=41,'Equivalencia BH-BMPT'!$D$42,IF(J1437=42,'Equivalencia BH-BMPT'!$D$43,IF(J1437=43,'Equivalencia BH-BMPT'!$D$44,IF(J1437=44,'Equivalencia BH-BMPT'!$D$45,IF(J1437=45,'Equivalencia BH-BMPT'!$D$46,"No ha seleccionado un número de programa")))))))))))))))))))))))))))))))))))))))))))))</f>
        <v>No ha seleccionado un número de programa</v>
      </c>
      <c r="L1437" s="137"/>
      <c r="M1437" s="135"/>
      <c r="N1437" s="147"/>
      <c r="O1437" s="138"/>
      <c r="P1437" s="139"/>
      <c r="Q1437" s="140"/>
      <c r="R1437" s="140"/>
      <c r="S1437" s="140"/>
      <c r="T1437" s="140">
        <f t="shared" si="105"/>
        <v>0</v>
      </c>
      <c r="U1437" s="140"/>
      <c r="V1437" s="141"/>
      <c r="W1437" s="141"/>
      <c r="X1437" s="141"/>
      <c r="Y1437" s="135"/>
      <c r="Z1437" s="135"/>
      <c r="AA1437" s="142"/>
      <c r="AB1437" s="135"/>
      <c r="AC1437" s="135"/>
      <c r="AD1437" s="135"/>
      <c r="AE1437" s="135"/>
      <c r="AF1437" s="143" t="e">
        <f t="shared" si="106"/>
        <v>#DIV/0!</v>
      </c>
      <c r="AG1437" s="144"/>
      <c r="AH1437" s="144" t="b">
        <f t="shared" si="107"/>
        <v>1</v>
      </c>
    </row>
    <row r="1438" spans="1:34" ht="44.25" customHeight="1" thickBot="1" x14ac:dyDescent="0.3">
      <c r="A1438" s="135"/>
      <c r="B1438" s="135"/>
      <c r="C1438" s="136"/>
      <c r="D1438" s="135"/>
      <c r="E1438" s="136" t="str">
        <f>IF(D1438=1,'Tipo '!$B$2,IF(D1438=2,'Tipo '!$B$3,IF(D1438=3,'Tipo '!$B$4,IF(D1438=4,'Tipo '!$B$5,IF(D1438=5,'Tipo '!$B$6,IF(D1438=6,'Tipo '!$B$7,IF(D1438=7,'Tipo '!$B$8,IF(D1438=8,'Tipo '!$B$9,IF(D1438=9,'Tipo '!$B$10,IF(D1438=10,'Tipo '!$B$11,IF(D1438=11,'Tipo '!$B$12,IF(D1438=12,'Tipo '!$B$13,IF(D1438=13,'Tipo '!$B$14,IF(D1438=14,'Tipo '!$B$15,IF(D1438=15,'Tipo '!$B$16,IF(D1438=16,'Tipo '!$B$17,IF(D1438=17,'Tipo '!$B$18,IF(D1438=18,'Tipo '!$B$19,IF(D1438=19,'Tipo '!$B$20,IF(D1438=20,'Tipo '!$B$21,"No ha seleccionado un tipo de contrato válido"))))))))))))))))))))</f>
        <v>No ha seleccionado un tipo de contrato válido</v>
      </c>
      <c r="F1438" s="136"/>
      <c r="G1438" s="136"/>
      <c r="H1438" s="146"/>
      <c r="I1438" s="146"/>
      <c r="J1438" s="135"/>
      <c r="K1438" s="136" t="str">
        <f>IF(J1438=1,'Equivalencia BH-BMPT'!$D$2,IF(J1438=2,'Equivalencia BH-BMPT'!$D$3,IF(J1438=3,'Equivalencia BH-BMPT'!$D$4,IF(J1438=4,'Equivalencia BH-BMPT'!$D$5,IF(J1438=5,'Equivalencia BH-BMPT'!$D$6,IF(J1438=6,'Equivalencia BH-BMPT'!$D$7,IF(J1438=7,'Equivalencia BH-BMPT'!$D$8,IF(J1438=8,'Equivalencia BH-BMPT'!$D$9,IF(J1438=9,'Equivalencia BH-BMPT'!$D$10,IF(J1438=10,'Equivalencia BH-BMPT'!$D$11,IF(J1438=11,'Equivalencia BH-BMPT'!$D$12,IF(J1438=12,'Equivalencia BH-BMPT'!$D$13,IF(J1438=13,'Equivalencia BH-BMPT'!$D$14,IF(J1438=14,'Equivalencia BH-BMPT'!$D$15,IF(J1438=15,'Equivalencia BH-BMPT'!$D$16,IF(J1438=16,'Equivalencia BH-BMPT'!$D$17,IF(J1438=17,'Equivalencia BH-BMPT'!$D$18,IF(J1438=18,'Equivalencia BH-BMPT'!$D$19,IF(J1438=19,'Equivalencia BH-BMPT'!$D$20,IF(J1438=20,'Equivalencia BH-BMPT'!$D$21,IF(J1438=21,'Equivalencia BH-BMPT'!$D$22,IF(J1438=22,'Equivalencia BH-BMPT'!$D$23,IF(J1438=23,'Equivalencia BH-BMPT'!#REF!,IF(J1438=24,'Equivalencia BH-BMPT'!$D$25,IF(J1438=25,'Equivalencia BH-BMPT'!$D$26,IF(J1438=26,'Equivalencia BH-BMPT'!$D$27,IF(J1438=27,'Equivalencia BH-BMPT'!$D$28,IF(J1438=28,'Equivalencia BH-BMPT'!$D$29,IF(J1438=29,'Equivalencia BH-BMPT'!$D$30,IF(J1438=30,'Equivalencia BH-BMPT'!$D$31,IF(J1438=31,'Equivalencia BH-BMPT'!$D$32,IF(J1438=32,'Equivalencia BH-BMPT'!$D$33,IF(J1438=33,'Equivalencia BH-BMPT'!$D$34,IF(J1438=34,'Equivalencia BH-BMPT'!$D$35,IF(J1438=35,'Equivalencia BH-BMPT'!$D$36,IF(J1438=36,'Equivalencia BH-BMPT'!$D$37,IF(J1438=37,'Equivalencia BH-BMPT'!$D$38,IF(J1438=38,'Equivalencia BH-BMPT'!#REF!,IF(J1438=39,'Equivalencia BH-BMPT'!$D$40,IF(J1438=40,'Equivalencia BH-BMPT'!$D$41,IF(J1438=41,'Equivalencia BH-BMPT'!$D$42,IF(J1438=42,'Equivalencia BH-BMPT'!$D$43,IF(J1438=43,'Equivalencia BH-BMPT'!$D$44,IF(J1438=44,'Equivalencia BH-BMPT'!$D$45,IF(J1438=45,'Equivalencia BH-BMPT'!$D$46,"No ha seleccionado un número de programa")))))))))))))))))))))))))))))))))))))))))))))</f>
        <v>No ha seleccionado un número de programa</v>
      </c>
      <c r="L1438" s="137"/>
      <c r="M1438" s="135"/>
      <c r="N1438" s="147"/>
      <c r="O1438" s="138"/>
      <c r="P1438" s="139"/>
      <c r="Q1438" s="140"/>
      <c r="R1438" s="140"/>
      <c r="S1438" s="140"/>
      <c r="T1438" s="140">
        <f t="shared" si="105"/>
        <v>0</v>
      </c>
      <c r="U1438" s="140"/>
      <c r="V1438" s="141"/>
      <c r="W1438" s="141"/>
      <c r="X1438" s="141"/>
      <c r="Y1438" s="135"/>
      <c r="Z1438" s="135"/>
      <c r="AA1438" s="142"/>
      <c r="AB1438" s="135"/>
      <c r="AC1438" s="135"/>
      <c r="AD1438" s="135"/>
      <c r="AE1438" s="135"/>
      <c r="AF1438" s="143" t="e">
        <f t="shared" si="106"/>
        <v>#DIV/0!</v>
      </c>
      <c r="AG1438" s="144"/>
      <c r="AH1438" s="144" t="b">
        <f t="shared" si="107"/>
        <v>1</v>
      </c>
    </row>
    <row r="1439" spans="1:34" ht="44.25" customHeight="1" thickBot="1" x14ac:dyDescent="0.3">
      <c r="A1439" s="135"/>
      <c r="B1439" s="135"/>
      <c r="C1439" s="136"/>
      <c r="D1439" s="135"/>
      <c r="E1439" s="136" t="str">
        <f>IF(D1439=1,'Tipo '!$B$2,IF(D1439=2,'Tipo '!$B$3,IF(D1439=3,'Tipo '!$B$4,IF(D1439=4,'Tipo '!$B$5,IF(D1439=5,'Tipo '!$B$6,IF(D1439=6,'Tipo '!$B$7,IF(D1439=7,'Tipo '!$B$8,IF(D1439=8,'Tipo '!$B$9,IF(D1439=9,'Tipo '!$B$10,IF(D1439=10,'Tipo '!$B$11,IF(D1439=11,'Tipo '!$B$12,IF(D1439=12,'Tipo '!$B$13,IF(D1439=13,'Tipo '!$B$14,IF(D1439=14,'Tipo '!$B$15,IF(D1439=15,'Tipo '!$B$16,IF(D1439=16,'Tipo '!$B$17,IF(D1439=17,'Tipo '!$B$18,IF(D1439=18,'Tipo '!$B$19,IF(D1439=19,'Tipo '!$B$20,IF(D1439=20,'Tipo '!$B$21,"No ha seleccionado un tipo de contrato válido"))))))))))))))))))))</f>
        <v>No ha seleccionado un tipo de contrato válido</v>
      </c>
      <c r="F1439" s="136"/>
      <c r="G1439" s="136"/>
      <c r="H1439" s="146"/>
      <c r="I1439" s="146"/>
      <c r="J1439" s="135"/>
      <c r="K1439" s="136" t="str">
        <f>IF(J1439=1,'Equivalencia BH-BMPT'!$D$2,IF(J1439=2,'Equivalencia BH-BMPT'!$D$3,IF(J1439=3,'Equivalencia BH-BMPT'!$D$4,IF(J1439=4,'Equivalencia BH-BMPT'!$D$5,IF(J1439=5,'Equivalencia BH-BMPT'!$D$6,IF(J1439=6,'Equivalencia BH-BMPT'!$D$7,IF(J1439=7,'Equivalencia BH-BMPT'!$D$8,IF(J1439=8,'Equivalencia BH-BMPT'!$D$9,IF(J1439=9,'Equivalencia BH-BMPT'!$D$10,IF(J1439=10,'Equivalencia BH-BMPT'!$D$11,IF(J1439=11,'Equivalencia BH-BMPT'!$D$12,IF(J1439=12,'Equivalencia BH-BMPT'!$D$13,IF(J1439=13,'Equivalencia BH-BMPT'!$D$14,IF(J1439=14,'Equivalencia BH-BMPT'!$D$15,IF(J1439=15,'Equivalencia BH-BMPT'!$D$16,IF(J1439=16,'Equivalencia BH-BMPT'!$D$17,IF(J1439=17,'Equivalencia BH-BMPT'!$D$18,IF(J1439=18,'Equivalencia BH-BMPT'!$D$19,IF(J1439=19,'Equivalencia BH-BMPT'!$D$20,IF(J1439=20,'Equivalencia BH-BMPT'!$D$21,IF(J1439=21,'Equivalencia BH-BMPT'!$D$22,IF(J1439=22,'Equivalencia BH-BMPT'!$D$23,IF(J1439=23,'Equivalencia BH-BMPT'!#REF!,IF(J1439=24,'Equivalencia BH-BMPT'!$D$25,IF(J1439=25,'Equivalencia BH-BMPT'!$D$26,IF(J1439=26,'Equivalencia BH-BMPT'!$D$27,IF(J1439=27,'Equivalencia BH-BMPT'!$D$28,IF(J1439=28,'Equivalencia BH-BMPT'!$D$29,IF(J1439=29,'Equivalencia BH-BMPT'!$D$30,IF(J1439=30,'Equivalencia BH-BMPT'!$D$31,IF(J1439=31,'Equivalencia BH-BMPT'!$D$32,IF(J1439=32,'Equivalencia BH-BMPT'!$D$33,IF(J1439=33,'Equivalencia BH-BMPT'!$D$34,IF(J1439=34,'Equivalencia BH-BMPT'!$D$35,IF(J1439=35,'Equivalencia BH-BMPT'!$D$36,IF(J1439=36,'Equivalencia BH-BMPT'!$D$37,IF(J1439=37,'Equivalencia BH-BMPT'!$D$38,IF(J1439=38,'Equivalencia BH-BMPT'!#REF!,IF(J1439=39,'Equivalencia BH-BMPT'!$D$40,IF(J1439=40,'Equivalencia BH-BMPT'!$D$41,IF(J1439=41,'Equivalencia BH-BMPT'!$D$42,IF(J1439=42,'Equivalencia BH-BMPT'!$D$43,IF(J1439=43,'Equivalencia BH-BMPT'!$D$44,IF(J1439=44,'Equivalencia BH-BMPT'!$D$45,IF(J1439=45,'Equivalencia BH-BMPT'!$D$46,"No ha seleccionado un número de programa")))))))))))))))))))))))))))))))))))))))))))))</f>
        <v>No ha seleccionado un número de programa</v>
      </c>
      <c r="L1439" s="137"/>
      <c r="M1439" s="135"/>
      <c r="N1439" s="147"/>
      <c r="O1439" s="138"/>
      <c r="P1439" s="139"/>
      <c r="Q1439" s="140"/>
      <c r="R1439" s="140"/>
      <c r="S1439" s="140"/>
      <c r="T1439" s="140">
        <f t="shared" si="105"/>
        <v>0</v>
      </c>
      <c r="U1439" s="140"/>
      <c r="V1439" s="141"/>
      <c r="W1439" s="141"/>
      <c r="X1439" s="141"/>
      <c r="Y1439" s="135"/>
      <c r="Z1439" s="135"/>
      <c r="AA1439" s="142"/>
      <c r="AB1439" s="135"/>
      <c r="AC1439" s="135"/>
      <c r="AD1439" s="135"/>
      <c r="AE1439" s="135"/>
      <c r="AF1439" s="143" t="e">
        <f t="shared" si="106"/>
        <v>#DIV/0!</v>
      </c>
      <c r="AG1439" s="144"/>
      <c r="AH1439" s="144" t="b">
        <f t="shared" si="107"/>
        <v>1</v>
      </c>
    </row>
    <row r="1440" spans="1:34" ht="44.25" customHeight="1" thickBot="1" x14ac:dyDescent="0.3">
      <c r="A1440" s="135"/>
      <c r="B1440" s="135"/>
      <c r="C1440" s="136"/>
      <c r="D1440" s="135"/>
      <c r="E1440" s="136" t="str">
        <f>IF(D1440=1,'Tipo '!$B$2,IF(D1440=2,'Tipo '!$B$3,IF(D1440=3,'Tipo '!$B$4,IF(D1440=4,'Tipo '!$B$5,IF(D1440=5,'Tipo '!$B$6,IF(D1440=6,'Tipo '!$B$7,IF(D1440=7,'Tipo '!$B$8,IF(D1440=8,'Tipo '!$B$9,IF(D1440=9,'Tipo '!$B$10,IF(D1440=10,'Tipo '!$B$11,IF(D1440=11,'Tipo '!$B$12,IF(D1440=12,'Tipo '!$B$13,IF(D1440=13,'Tipo '!$B$14,IF(D1440=14,'Tipo '!$B$15,IF(D1440=15,'Tipo '!$B$16,IF(D1440=16,'Tipo '!$B$17,IF(D1440=17,'Tipo '!$B$18,IF(D1440=18,'Tipo '!$B$19,IF(D1440=19,'Tipo '!$B$20,IF(D1440=20,'Tipo '!$B$21,"No ha seleccionado un tipo de contrato válido"))))))))))))))))))))</f>
        <v>No ha seleccionado un tipo de contrato válido</v>
      </c>
      <c r="F1440" s="136"/>
      <c r="G1440" s="136"/>
      <c r="H1440" s="146"/>
      <c r="I1440" s="146"/>
      <c r="J1440" s="135"/>
      <c r="K1440" s="136" t="str">
        <f>IF(J1440=1,'Equivalencia BH-BMPT'!$D$2,IF(J1440=2,'Equivalencia BH-BMPT'!$D$3,IF(J1440=3,'Equivalencia BH-BMPT'!$D$4,IF(J1440=4,'Equivalencia BH-BMPT'!$D$5,IF(J1440=5,'Equivalencia BH-BMPT'!$D$6,IF(J1440=6,'Equivalencia BH-BMPT'!$D$7,IF(J1440=7,'Equivalencia BH-BMPT'!$D$8,IF(J1440=8,'Equivalencia BH-BMPT'!$D$9,IF(J1440=9,'Equivalencia BH-BMPT'!$D$10,IF(J1440=10,'Equivalencia BH-BMPT'!$D$11,IF(J1440=11,'Equivalencia BH-BMPT'!$D$12,IF(J1440=12,'Equivalencia BH-BMPT'!$D$13,IF(J1440=13,'Equivalencia BH-BMPT'!$D$14,IF(J1440=14,'Equivalencia BH-BMPT'!$D$15,IF(J1440=15,'Equivalencia BH-BMPT'!$D$16,IF(J1440=16,'Equivalencia BH-BMPT'!$D$17,IF(J1440=17,'Equivalencia BH-BMPT'!$D$18,IF(J1440=18,'Equivalencia BH-BMPT'!$D$19,IF(J1440=19,'Equivalencia BH-BMPT'!$D$20,IF(J1440=20,'Equivalencia BH-BMPT'!$D$21,IF(J1440=21,'Equivalencia BH-BMPT'!$D$22,IF(J1440=22,'Equivalencia BH-BMPT'!$D$23,IF(J1440=23,'Equivalencia BH-BMPT'!#REF!,IF(J1440=24,'Equivalencia BH-BMPT'!$D$25,IF(J1440=25,'Equivalencia BH-BMPT'!$D$26,IF(J1440=26,'Equivalencia BH-BMPT'!$D$27,IF(J1440=27,'Equivalencia BH-BMPT'!$D$28,IF(J1440=28,'Equivalencia BH-BMPT'!$D$29,IF(J1440=29,'Equivalencia BH-BMPT'!$D$30,IF(J1440=30,'Equivalencia BH-BMPT'!$D$31,IF(J1440=31,'Equivalencia BH-BMPT'!$D$32,IF(J1440=32,'Equivalencia BH-BMPT'!$D$33,IF(J1440=33,'Equivalencia BH-BMPT'!$D$34,IF(J1440=34,'Equivalencia BH-BMPT'!$D$35,IF(J1440=35,'Equivalencia BH-BMPT'!$D$36,IF(J1440=36,'Equivalencia BH-BMPT'!$D$37,IF(J1440=37,'Equivalencia BH-BMPT'!$D$38,IF(J1440=38,'Equivalencia BH-BMPT'!#REF!,IF(J1440=39,'Equivalencia BH-BMPT'!$D$40,IF(J1440=40,'Equivalencia BH-BMPT'!$D$41,IF(J1440=41,'Equivalencia BH-BMPT'!$D$42,IF(J1440=42,'Equivalencia BH-BMPT'!$D$43,IF(J1440=43,'Equivalencia BH-BMPT'!$D$44,IF(J1440=44,'Equivalencia BH-BMPT'!$D$45,IF(J1440=45,'Equivalencia BH-BMPT'!$D$46,"No ha seleccionado un número de programa")))))))))))))))))))))))))))))))))))))))))))))</f>
        <v>No ha seleccionado un número de programa</v>
      </c>
      <c r="L1440" s="137"/>
      <c r="M1440" s="135"/>
      <c r="N1440" s="147"/>
      <c r="O1440" s="138"/>
      <c r="P1440" s="139"/>
      <c r="Q1440" s="140"/>
      <c r="R1440" s="140"/>
      <c r="S1440" s="140"/>
      <c r="T1440" s="140">
        <f t="shared" ref="T1440:T1497" si="108">O1440+Q1440+S1440</f>
        <v>0</v>
      </c>
      <c r="U1440" s="140"/>
      <c r="V1440" s="141"/>
      <c r="W1440" s="141"/>
      <c r="X1440" s="141"/>
      <c r="Y1440" s="135"/>
      <c r="Z1440" s="135"/>
      <c r="AA1440" s="142"/>
      <c r="AB1440" s="135"/>
      <c r="AC1440" s="135"/>
      <c r="AD1440" s="135"/>
      <c r="AE1440" s="135"/>
      <c r="AF1440" s="143" t="e">
        <f t="shared" ref="AF1440:AF1497" si="109">SUM(U1440/T1440)</f>
        <v>#DIV/0!</v>
      </c>
      <c r="AG1440" s="144"/>
      <c r="AH1440" s="144" t="b">
        <f t="shared" ref="AH1440:AH1497" si="110">IF(I1440="Funcionamiento",J1440=0,J1440="")</f>
        <v>1</v>
      </c>
    </row>
    <row r="1441" spans="1:34" ht="44.25" customHeight="1" thickBot="1" x14ac:dyDescent="0.3">
      <c r="A1441" s="135"/>
      <c r="B1441" s="135"/>
      <c r="C1441" s="136"/>
      <c r="D1441" s="135"/>
      <c r="E1441" s="136" t="str">
        <f>IF(D1441=1,'Tipo '!$B$2,IF(D1441=2,'Tipo '!$B$3,IF(D1441=3,'Tipo '!$B$4,IF(D1441=4,'Tipo '!$B$5,IF(D1441=5,'Tipo '!$B$6,IF(D1441=6,'Tipo '!$B$7,IF(D1441=7,'Tipo '!$B$8,IF(D1441=8,'Tipo '!$B$9,IF(D1441=9,'Tipo '!$B$10,IF(D1441=10,'Tipo '!$B$11,IF(D1441=11,'Tipo '!$B$12,IF(D1441=12,'Tipo '!$B$13,IF(D1441=13,'Tipo '!$B$14,IF(D1441=14,'Tipo '!$B$15,IF(D1441=15,'Tipo '!$B$16,IF(D1441=16,'Tipo '!$B$17,IF(D1441=17,'Tipo '!$B$18,IF(D1441=18,'Tipo '!$B$19,IF(D1441=19,'Tipo '!$B$20,IF(D1441=20,'Tipo '!$B$21,"No ha seleccionado un tipo de contrato válido"))))))))))))))))))))</f>
        <v>No ha seleccionado un tipo de contrato válido</v>
      </c>
      <c r="F1441" s="136"/>
      <c r="G1441" s="136"/>
      <c r="H1441" s="146"/>
      <c r="I1441" s="146"/>
      <c r="J1441" s="135"/>
      <c r="K1441" s="136" t="str">
        <f>IF(J1441=1,'Equivalencia BH-BMPT'!$D$2,IF(J1441=2,'Equivalencia BH-BMPT'!$D$3,IF(J1441=3,'Equivalencia BH-BMPT'!$D$4,IF(J1441=4,'Equivalencia BH-BMPT'!$D$5,IF(J1441=5,'Equivalencia BH-BMPT'!$D$6,IF(J1441=6,'Equivalencia BH-BMPT'!$D$7,IF(J1441=7,'Equivalencia BH-BMPT'!$D$8,IF(J1441=8,'Equivalencia BH-BMPT'!$D$9,IF(J1441=9,'Equivalencia BH-BMPT'!$D$10,IF(J1441=10,'Equivalencia BH-BMPT'!$D$11,IF(J1441=11,'Equivalencia BH-BMPT'!$D$12,IF(J1441=12,'Equivalencia BH-BMPT'!$D$13,IF(J1441=13,'Equivalencia BH-BMPT'!$D$14,IF(J1441=14,'Equivalencia BH-BMPT'!$D$15,IF(J1441=15,'Equivalencia BH-BMPT'!$D$16,IF(J1441=16,'Equivalencia BH-BMPT'!$D$17,IF(J1441=17,'Equivalencia BH-BMPT'!$D$18,IF(J1441=18,'Equivalencia BH-BMPT'!$D$19,IF(J1441=19,'Equivalencia BH-BMPT'!$D$20,IF(J1441=20,'Equivalencia BH-BMPT'!$D$21,IF(J1441=21,'Equivalencia BH-BMPT'!$D$22,IF(J1441=22,'Equivalencia BH-BMPT'!$D$23,IF(J1441=23,'Equivalencia BH-BMPT'!#REF!,IF(J1441=24,'Equivalencia BH-BMPT'!$D$25,IF(J1441=25,'Equivalencia BH-BMPT'!$D$26,IF(J1441=26,'Equivalencia BH-BMPT'!$D$27,IF(J1441=27,'Equivalencia BH-BMPT'!$D$28,IF(J1441=28,'Equivalencia BH-BMPT'!$D$29,IF(J1441=29,'Equivalencia BH-BMPT'!$D$30,IF(J1441=30,'Equivalencia BH-BMPT'!$D$31,IF(J1441=31,'Equivalencia BH-BMPT'!$D$32,IF(J1441=32,'Equivalencia BH-BMPT'!$D$33,IF(J1441=33,'Equivalencia BH-BMPT'!$D$34,IF(J1441=34,'Equivalencia BH-BMPT'!$D$35,IF(J1441=35,'Equivalencia BH-BMPT'!$D$36,IF(J1441=36,'Equivalencia BH-BMPT'!$D$37,IF(J1441=37,'Equivalencia BH-BMPT'!$D$38,IF(J1441=38,'Equivalencia BH-BMPT'!#REF!,IF(J1441=39,'Equivalencia BH-BMPT'!$D$40,IF(J1441=40,'Equivalencia BH-BMPT'!$D$41,IF(J1441=41,'Equivalencia BH-BMPT'!$D$42,IF(J1441=42,'Equivalencia BH-BMPT'!$D$43,IF(J1441=43,'Equivalencia BH-BMPT'!$D$44,IF(J1441=44,'Equivalencia BH-BMPT'!$D$45,IF(J1441=45,'Equivalencia BH-BMPT'!$D$46,"No ha seleccionado un número de programa")))))))))))))))))))))))))))))))))))))))))))))</f>
        <v>No ha seleccionado un número de programa</v>
      </c>
      <c r="L1441" s="137"/>
      <c r="M1441" s="135"/>
      <c r="N1441" s="147"/>
      <c r="O1441" s="138"/>
      <c r="P1441" s="139"/>
      <c r="Q1441" s="140"/>
      <c r="R1441" s="140"/>
      <c r="S1441" s="140"/>
      <c r="T1441" s="140">
        <f t="shared" si="108"/>
        <v>0</v>
      </c>
      <c r="U1441" s="140"/>
      <c r="V1441" s="141"/>
      <c r="W1441" s="141"/>
      <c r="X1441" s="141"/>
      <c r="Y1441" s="135"/>
      <c r="Z1441" s="135"/>
      <c r="AA1441" s="142"/>
      <c r="AB1441" s="135"/>
      <c r="AC1441" s="135"/>
      <c r="AD1441" s="135"/>
      <c r="AE1441" s="135"/>
      <c r="AF1441" s="143" t="e">
        <f t="shared" si="109"/>
        <v>#DIV/0!</v>
      </c>
      <c r="AG1441" s="144"/>
      <c r="AH1441" s="144" t="b">
        <f t="shared" si="110"/>
        <v>1</v>
      </c>
    </row>
    <row r="1442" spans="1:34" ht="44.25" customHeight="1" thickBot="1" x14ac:dyDescent="0.3">
      <c r="A1442" s="135"/>
      <c r="B1442" s="135"/>
      <c r="C1442" s="136"/>
      <c r="D1442" s="135"/>
      <c r="E1442" s="136" t="str">
        <f>IF(D1442=1,'Tipo '!$B$2,IF(D1442=2,'Tipo '!$B$3,IF(D1442=3,'Tipo '!$B$4,IF(D1442=4,'Tipo '!$B$5,IF(D1442=5,'Tipo '!$B$6,IF(D1442=6,'Tipo '!$B$7,IF(D1442=7,'Tipo '!$B$8,IF(D1442=8,'Tipo '!$B$9,IF(D1442=9,'Tipo '!$B$10,IF(D1442=10,'Tipo '!$B$11,IF(D1442=11,'Tipo '!$B$12,IF(D1442=12,'Tipo '!$B$13,IF(D1442=13,'Tipo '!$B$14,IF(D1442=14,'Tipo '!$B$15,IF(D1442=15,'Tipo '!$B$16,IF(D1442=16,'Tipo '!$B$17,IF(D1442=17,'Tipo '!$B$18,IF(D1442=18,'Tipo '!$B$19,IF(D1442=19,'Tipo '!$B$20,IF(D1442=20,'Tipo '!$B$21,"No ha seleccionado un tipo de contrato válido"))))))))))))))))))))</f>
        <v>No ha seleccionado un tipo de contrato válido</v>
      </c>
      <c r="F1442" s="136"/>
      <c r="G1442" s="136"/>
      <c r="H1442" s="146"/>
      <c r="I1442" s="146"/>
      <c r="J1442" s="135"/>
      <c r="K1442" s="136" t="str">
        <f>IF(J1442=1,'Equivalencia BH-BMPT'!$D$2,IF(J1442=2,'Equivalencia BH-BMPT'!$D$3,IF(J1442=3,'Equivalencia BH-BMPT'!$D$4,IF(J1442=4,'Equivalencia BH-BMPT'!$D$5,IF(J1442=5,'Equivalencia BH-BMPT'!$D$6,IF(J1442=6,'Equivalencia BH-BMPT'!$D$7,IF(J1442=7,'Equivalencia BH-BMPT'!$D$8,IF(J1442=8,'Equivalencia BH-BMPT'!$D$9,IF(J1442=9,'Equivalencia BH-BMPT'!$D$10,IF(J1442=10,'Equivalencia BH-BMPT'!$D$11,IF(J1442=11,'Equivalencia BH-BMPT'!$D$12,IF(J1442=12,'Equivalencia BH-BMPT'!$D$13,IF(J1442=13,'Equivalencia BH-BMPT'!$D$14,IF(J1442=14,'Equivalencia BH-BMPT'!$D$15,IF(J1442=15,'Equivalencia BH-BMPT'!$D$16,IF(J1442=16,'Equivalencia BH-BMPT'!$D$17,IF(J1442=17,'Equivalencia BH-BMPT'!$D$18,IF(J1442=18,'Equivalencia BH-BMPT'!$D$19,IF(J1442=19,'Equivalencia BH-BMPT'!$D$20,IF(J1442=20,'Equivalencia BH-BMPT'!$D$21,IF(J1442=21,'Equivalencia BH-BMPT'!$D$22,IF(J1442=22,'Equivalencia BH-BMPT'!$D$23,IF(J1442=23,'Equivalencia BH-BMPT'!#REF!,IF(J1442=24,'Equivalencia BH-BMPT'!$D$25,IF(J1442=25,'Equivalencia BH-BMPT'!$D$26,IF(J1442=26,'Equivalencia BH-BMPT'!$D$27,IF(J1442=27,'Equivalencia BH-BMPT'!$D$28,IF(J1442=28,'Equivalencia BH-BMPT'!$D$29,IF(J1442=29,'Equivalencia BH-BMPT'!$D$30,IF(J1442=30,'Equivalencia BH-BMPT'!$D$31,IF(J1442=31,'Equivalencia BH-BMPT'!$D$32,IF(J1442=32,'Equivalencia BH-BMPT'!$D$33,IF(J1442=33,'Equivalencia BH-BMPT'!$D$34,IF(J1442=34,'Equivalencia BH-BMPT'!$D$35,IF(J1442=35,'Equivalencia BH-BMPT'!$D$36,IF(J1442=36,'Equivalencia BH-BMPT'!$D$37,IF(J1442=37,'Equivalencia BH-BMPT'!$D$38,IF(J1442=38,'Equivalencia BH-BMPT'!#REF!,IF(J1442=39,'Equivalencia BH-BMPT'!$D$40,IF(J1442=40,'Equivalencia BH-BMPT'!$D$41,IF(J1442=41,'Equivalencia BH-BMPT'!$D$42,IF(J1442=42,'Equivalencia BH-BMPT'!$D$43,IF(J1442=43,'Equivalencia BH-BMPT'!$D$44,IF(J1442=44,'Equivalencia BH-BMPT'!$D$45,IF(J1442=45,'Equivalencia BH-BMPT'!$D$46,"No ha seleccionado un número de programa")))))))))))))))))))))))))))))))))))))))))))))</f>
        <v>No ha seleccionado un número de programa</v>
      </c>
      <c r="L1442" s="137"/>
      <c r="M1442" s="135"/>
      <c r="N1442" s="147"/>
      <c r="O1442" s="138"/>
      <c r="P1442" s="139"/>
      <c r="Q1442" s="140"/>
      <c r="R1442" s="140"/>
      <c r="S1442" s="140"/>
      <c r="T1442" s="140">
        <f t="shared" si="108"/>
        <v>0</v>
      </c>
      <c r="U1442" s="140"/>
      <c r="V1442" s="141"/>
      <c r="W1442" s="141"/>
      <c r="X1442" s="141"/>
      <c r="Y1442" s="135"/>
      <c r="Z1442" s="135"/>
      <c r="AA1442" s="142"/>
      <c r="AB1442" s="135"/>
      <c r="AC1442" s="135"/>
      <c r="AD1442" s="135"/>
      <c r="AE1442" s="135"/>
      <c r="AF1442" s="143" t="e">
        <f t="shared" si="109"/>
        <v>#DIV/0!</v>
      </c>
      <c r="AG1442" s="144"/>
      <c r="AH1442" s="144" t="b">
        <f t="shared" si="110"/>
        <v>1</v>
      </c>
    </row>
    <row r="1443" spans="1:34" ht="44.25" customHeight="1" thickBot="1" x14ac:dyDescent="0.3">
      <c r="A1443" s="135"/>
      <c r="B1443" s="135"/>
      <c r="C1443" s="136"/>
      <c r="D1443" s="135"/>
      <c r="E1443" s="136" t="str">
        <f>IF(D1443=1,'Tipo '!$B$2,IF(D1443=2,'Tipo '!$B$3,IF(D1443=3,'Tipo '!$B$4,IF(D1443=4,'Tipo '!$B$5,IF(D1443=5,'Tipo '!$B$6,IF(D1443=6,'Tipo '!$B$7,IF(D1443=7,'Tipo '!$B$8,IF(D1443=8,'Tipo '!$B$9,IF(D1443=9,'Tipo '!$B$10,IF(D1443=10,'Tipo '!$B$11,IF(D1443=11,'Tipo '!$B$12,IF(D1443=12,'Tipo '!$B$13,IF(D1443=13,'Tipo '!$B$14,IF(D1443=14,'Tipo '!$B$15,IF(D1443=15,'Tipo '!$B$16,IF(D1443=16,'Tipo '!$B$17,IF(D1443=17,'Tipo '!$B$18,IF(D1443=18,'Tipo '!$B$19,IF(D1443=19,'Tipo '!$B$20,IF(D1443=20,'Tipo '!$B$21,"No ha seleccionado un tipo de contrato válido"))))))))))))))))))))</f>
        <v>No ha seleccionado un tipo de contrato válido</v>
      </c>
      <c r="F1443" s="136"/>
      <c r="G1443" s="136"/>
      <c r="H1443" s="146"/>
      <c r="I1443" s="146"/>
      <c r="J1443" s="135"/>
      <c r="K1443" s="136" t="str">
        <f>IF(J1443=1,'Equivalencia BH-BMPT'!$D$2,IF(J1443=2,'Equivalencia BH-BMPT'!$D$3,IF(J1443=3,'Equivalencia BH-BMPT'!$D$4,IF(J1443=4,'Equivalencia BH-BMPT'!$D$5,IF(J1443=5,'Equivalencia BH-BMPT'!$D$6,IF(J1443=6,'Equivalencia BH-BMPT'!$D$7,IF(J1443=7,'Equivalencia BH-BMPT'!$D$8,IF(J1443=8,'Equivalencia BH-BMPT'!$D$9,IF(J1443=9,'Equivalencia BH-BMPT'!$D$10,IF(J1443=10,'Equivalencia BH-BMPT'!$D$11,IF(J1443=11,'Equivalencia BH-BMPT'!$D$12,IF(J1443=12,'Equivalencia BH-BMPT'!$D$13,IF(J1443=13,'Equivalencia BH-BMPT'!$D$14,IF(J1443=14,'Equivalencia BH-BMPT'!$D$15,IF(J1443=15,'Equivalencia BH-BMPT'!$D$16,IF(J1443=16,'Equivalencia BH-BMPT'!$D$17,IF(J1443=17,'Equivalencia BH-BMPT'!$D$18,IF(J1443=18,'Equivalencia BH-BMPT'!$D$19,IF(J1443=19,'Equivalencia BH-BMPT'!$D$20,IF(J1443=20,'Equivalencia BH-BMPT'!$D$21,IF(J1443=21,'Equivalencia BH-BMPT'!$D$22,IF(J1443=22,'Equivalencia BH-BMPT'!$D$23,IF(J1443=23,'Equivalencia BH-BMPT'!#REF!,IF(J1443=24,'Equivalencia BH-BMPT'!$D$25,IF(J1443=25,'Equivalencia BH-BMPT'!$D$26,IF(J1443=26,'Equivalencia BH-BMPT'!$D$27,IF(J1443=27,'Equivalencia BH-BMPT'!$D$28,IF(J1443=28,'Equivalencia BH-BMPT'!$D$29,IF(J1443=29,'Equivalencia BH-BMPT'!$D$30,IF(J1443=30,'Equivalencia BH-BMPT'!$D$31,IF(J1443=31,'Equivalencia BH-BMPT'!$D$32,IF(J1443=32,'Equivalencia BH-BMPT'!$D$33,IF(J1443=33,'Equivalencia BH-BMPT'!$D$34,IF(J1443=34,'Equivalencia BH-BMPT'!$D$35,IF(J1443=35,'Equivalencia BH-BMPT'!$D$36,IF(J1443=36,'Equivalencia BH-BMPT'!$D$37,IF(J1443=37,'Equivalencia BH-BMPT'!$D$38,IF(J1443=38,'Equivalencia BH-BMPT'!#REF!,IF(J1443=39,'Equivalencia BH-BMPT'!$D$40,IF(J1443=40,'Equivalencia BH-BMPT'!$D$41,IF(J1443=41,'Equivalencia BH-BMPT'!$D$42,IF(J1443=42,'Equivalencia BH-BMPT'!$D$43,IF(J1443=43,'Equivalencia BH-BMPT'!$D$44,IF(J1443=44,'Equivalencia BH-BMPT'!$D$45,IF(J1443=45,'Equivalencia BH-BMPT'!$D$46,"No ha seleccionado un número de programa")))))))))))))))))))))))))))))))))))))))))))))</f>
        <v>No ha seleccionado un número de programa</v>
      </c>
      <c r="L1443" s="137"/>
      <c r="M1443" s="135"/>
      <c r="N1443" s="147"/>
      <c r="O1443" s="138"/>
      <c r="P1443" s="139"/>
      <c r="Q1443" s="140"/>
      <c r="R1443" s="140"/>
      <c r="S1443" s="140"/>
      <c r="T1443" s="140">
        <f t="shared" si="108"/>
        <v>0</v>
      </c>
      <c r="U1443" s="140"/>
      <c r="V1443" s="141"/>
      <c r="W1443" s="141"/>
      <c r="X1443" s="141"/>
      <c r="Y1443" s="135"/>
      <c r="Z1443" s="135"/>
      <c r="AA1443" s="142"/>
      <c r="AB1443" s="135"/>
      <c r="AC1443" s="135"/>
      <c r="AD1443" s="135"/>
      <c r="AE1443" s="135"/>
      <c r="AF1443" s="143" t="e">
        <f t="shared" si="109"/>
        <v>#DIV/0!</v>
      </c>
      <c r="AG1443" s="144"/>
      <c r="AH1443" s="144" t="b">
        <f t="shared" si="110"/>
        <v>1</v>
      </c>
    </row>
    <row r="1444" spans="1:34" ht="44.25" customHeight="1" thickBot="1" x14ac:dyDescent="0.3">
      <c r="A1444" s="135"/>
      <c r="B1444" s="135"/>
      <c r="C1444" s="136"/>
      <c r="D1444" s="135"/>
      <c r="E1444" s="136" t="str">
        <f>IF(D1444=1,'Tipo '!$B$2,IF(D1444=2,'Tipo '!$B$3,IF(D1444=3,'Tipo '!$B$4,IF(D1444=4,'Tipo '!$B$5,IF(D1444=5,'Tipo '!$B$6,IF(D1444=6,'Tipo '!$B$7,IF(D1444=7,'Tipo '!$B$8,IF(D1444=8,'Tipo '!$B$9,IF(D1444=9,'Tipo '!$B$10,IF(D1444=10,'Tipo '!$B$11,IF(D1444=11,'Tipo '!$B$12,IF(D1444=12,'Tipo '!$B$13,IF(D1444=13,'Tipo '!$B$14,IF(D1444=14,'Tipo '!$B$15,IF(D1444=15,'Tipo '!$B$16,IF(D1444=16,'Tipo '!$B$17,IF(D1444=17,'Tipo '!$B$18,IF(D1444=18,'Tipo '!$B$19,IF(D1444=19,'Tipo '!$B$20,IF(D1444=20,'Tipo '!$B$21,"No ha seleccionado un tipo de contrato válido"))))))))))))))))))))</f>
        <v>No ha seleccionado un tipo de contrato válido</v>
      </c>
      <c r="F1444" s="136"/>
      <c r="G1444" s="136"/>
      <c r="H1444" s="146"/>
      <c r="I1444" s="146"/>
      <c r="J1444" s="135"/>
      <c r="K1444" s="136" t="str">
        <f>IF(J1444=1,'Equivalencia BH-BMPT'!$D$2,IF(J1444=2,'Equivalencia BH-BMPT'!$D$3,IF(J1444=3,'Equivalencia BH-BMPT'!$D$4,IF(J1444=4,'Equivalencia BH-BMPT'!$D$5,IF(J1444=5,'Equivalencia BH-BMPT'!$D$6,IF(J1444=6,'Equivalencia BH-BMPT'!$D$7,IF(J1444=7,'Equivalencia BH-BMPT'!$D$8,IF(J1444=8,'Equivalencia BH-BMPT'!$D$9,IF(J1444=9,'Equivalencia BH-BMPT'!$D$10,IF(J1444=10,'Equivalencia BH-BMPT'!$D$11,IF(J1444=11,'Equivalencia BH-BMPT'!$D$12,IF(J1444=12,'Equivalencia BH-BMPT'!$D$13,IF(J1444=13,'Equivalencia BH-BMPT'!$D$14,IF(J1444=14,'Equivalencia BH-BMPT'!$D$15,IF(J1444=15,'Equivalencia BH-BMPT'!$D$16,IF(J1444=16,'Equivalencia BH-BMPT'!$D$17,IF(J1444=17,'Equivalencia BH-BMPT'!$D$18,IF(J1444=18,'Equivalencia BH-BMPT'!$D$19,IF(J1444=19,'Equivalencia BH-BMPT'!$D$20,IF(J1444=20,'Equivalencia BH-BMPT'!$D$21,IF(J1444=21,'Equivalencia BH-BMPT'!$D$22,IF(J1444=22,'Equivalencia BH-BMPT'!$D$23,IF(J1444=23,'Equivalencia BH-BMPT'!#REF!,IF(J1444=24,'Equivalencia BH-BMPT'!$D$25,IF(J1444=25,'Equivalencia BH-BMPT'!$D$26,IF(J1444=26,'Equivalencia BH-BMPT'!$D$27,IF(J1444=27,'Equivalencia BH-BMPT'!$D$28,IF(J1444=28,'Equivalencia BH-BMPT'!$D$29,IF(J1444=29,'Equivalencia BH-BMPT'!$D$30,IF(J1444=30,'Equivalencia BH-BMPT'!$D$31,IF(J1444=31,'Equivalencia BH-BMPT'!$D$32,IF(J1444=32,'Equivalencia BH-BMPT'!$D$33,IF(J1444=33,'Equivalencia BH-BMPT'!$D$34,IF(J1444=34,'Equivalencia BH-BMPT'!$D$35,IF(J1444=35,'Equivalencia BH-BMPT'!$D$36,IF(J1444=36,'Equivalencia BH-BMPT'!$D$37,IF(J1444=37,'Equivalencia BH-BMPT'!$D$38,IF(J1444=38,'Equivalencia BH-BMPT'!#REF!,IF(J1444=39,'Equivalencia BH-BMPT'!$D$40,IF(J1444=40,'Equivalencia BH-BMPT'!$D$41,IF(J1444=41,'Equivalencia BH-BMPT'!$D$42,IF(J1444=42,'Equivalencia BH-BMPT'!$D$43,IF(J1444=43,'Equivalencia BH-BMPT'!$D$44,IF(J1444=44,'Equivalencia BH-BMPT'!$D$45,IF(J1444=45,'Equivalencia BH-BMPT'!$D$46,"No ha seleccionado un número de programa")))))))))))))))))))))))))))))))))))))))))))))</f>
        <v>No ha seleccionado un número de programa</v>
      </c>
      <c r="L1444" s="137"/>
      <c r="M1444" s="135"/>
      <c r="N1444" s="147"/>
      <c r="O1444" s="138"/>
      <c r="P1444" s="139"/>
      <c r="Q1444" s="140"/>
      <c r="R1444" s="140"/>
      <c r="S1444" s="140"/>
      <c r="T1444" s="140">
        <f t="shared" si="108"/>
        <v>0</v>
      </c>
      <c r="U1444" s="140"/>
      <c r="V1444" s="141"/>
      <c r="W1444" s="141"/>
      <c r="X1444" s="141"/>
      <c r="Y1444" s="135"/>
      <c r="Z1444" s="135"/>
      <c r="AA1444" s="142"/>
      <c r="AB1444" s="135"/>
      <c r="AC1444" s="135"/>
      <c r="AD1444" s="135"/>
      <c r="AE1444" s="135"/>
      <c r="AF1444" s="143" t="e">
        <f t="shared" si="109"/>
        <v>#DIV/0!</v>
      </c>
      <c r="AG1444" s="144"/>
      <c r="AH1444" s="144" t="b">
        <f t="shared" si="110"/>
        <v>1</v>
      </c>
    </row>
    <row r="1445" spans="1:34" ht="44.25" customHeight="1" thickBot="1" x14ac:dyDescent="0.3">
      <c r="A1445" s="135"/>
      <c r="B1445" s="135"/>
      <c r="C1445" s="136"/>
      <c r="D1445" s="135"/>
      <c r="E1445" s="136" t="str">
        <f>IF(D1445=1,'Tipo '!$B$2,IF(D1445=2,'Tipo '!$B$3,IF(D1445=3,'Tipo '!$B$4,IF(D1445=4,'Tipo '!$B$5,IF(D1445=5,'Tipo '!$B$6,IF(D1445=6,'Tipo '!$B$7,IF(D1445=7,'Tipo '!$B$8,IF(D1445=8,'Tipo '!$B$9,IF(D1445=9,'Tipo '!$B$10,IF(D1445=10,'Tipo '!$B$11,IF(D1445=11,'Tipo '!$B$12,IF(D1445=12,'Tipo '!$B$13,IF(D1445=13,'Tipo '!$B$14,IF(D1445=14,'Tipo '!$B$15,IF(D1445=15,'Tipo '!$B$16,IF(D1445=16,'Tipo '!$B$17,IF(D1445=17,'Tipo '!$B$18,IF(D1445=18,'Tipo '!$B$19,IF(D1445=19,'Tipo '!$B$20,IF(D1445=20,'Tipo '!$B$21,"No ha seleccionado un tipo de contrato válido"))))))))))))))))))))</f>
        <v>No ha seleccionado un tipo de contrato válido</v>
      </c>
      <c r="F1445" s="136"/>
      <c r="G1445" s="136"/>
      <c r="H1445" s="146"/>
      <c r="I1445" s="146"/>
      <c r="J1445" s="135"/>
      <c r="K1445" s="136" t="str">
        <f>IF(J1445=1,'Equivalencia BH-BMPT'!$D$2,IF(J1445=2,'Equivalencia BH-BMPT'!$D$3,IF(J1445=3,'Equivalencia BH-BMPT'!$D$4,IF(J1445=4,'Equivalencia BH-BMPT'!$D$5,IF(J1445=5,'Equivalencia BH-BMPT'!$D$6,IF(J1445=6,'Equivalencia BH-BMPT'!$D$7,IF(J1445=7,'Equivalencia BH-BMPT'!$D$8,IF(J1445=8,'Equivalencia BH-BMPT'!$D$9,IF(J1445=9,'Equivalencia BH-BMPT'!$D$10,IF(J1445=10,'Equivalencia BH-BMPT'!$D$11,IF(J1445=11,'Equivalencia BH-BMPT'!$D$12,IF(J1445=12,'Equivalencia BH-BMPT'!$D$13,IF(J1445=13,'Equivalencia BH-BMPT'!$D$14,IF(J1445=14,'Equivalencia BH-BMPT'!$D$15,IF(J1445=15,'Equivalencia BH-BMPT'!$D$16,IF(J1445=16,'Equivalencia BH-BMPT'!$D$17,IF(J1445=17,'Equivalencia BH-BMPT'!$D$18,IF(J1445=18,'Equivalencia BH-BMPT'!$D$19,IF(J1445=19,'Equivalencia BH-BMPT'!$D$20,IF(J1445=20,'Equivalencia BH-BMPT'!$D$21,IF(J1445=21,'Equivalencia BH-BMPT'!$D$22,IF(J1445=22,'Equivalencia BH-BMPT'!$D$23,IF(J1445=23,'Equivalencia BH-BMPT'!#REF!,IF(J1445=24,'Equivalencia BH-BMPT'!$D$25,IF(J1445=25,'Equivalencia BH-BMPT'!$D$26,IF(J1445=26,'Equivalencia BH-BMPT'!$D$27,IF(J1445=27,'Equivalencia BH-BMPT'!$D$28,IF(J1445=28,'Equivalencia BH-BMPT'!$D$29,IF(J1445=29,'Equivalencia BH-BMPT'!$D$30,IF(J1445=30,'Equivalencia BH-BMPT'!$D$31,IF(J1445=31,'Equivalencia BH-BMPT'!$D$32,IF(J1445=32,'Equivalencia BH-BMPT'!$D$33,IF(J1445=33,'Equivalencia BH-BMPT'!$D$34,IF(J1445=34,'Equivalencia BH-BMPT'!$D$35,IF(J1445=35,'Equivalencia BH-BMPT'!$D$36,IF(J1445=36,'Equivalencia BH-BMPT'!$D$37,IF(J1445=37,'Equivalencia BH-BMPT'!$D$38,IF(J1445=38,'Equivalencia BH-BMPT'!#REF!,IF(J1445=39,'Equivalencia BH-BMPT'!$D$40,IF(J1445=40,'Equivalencia BH-BMPT'!$D$41,IF(J1445=41,'Equivalencia BH-BMPT'!$D$42,IF(J1445=42,'Equivalencia BH-BMPT'!$D$43,IF(J1445=43,'Equivalencia BH-BMPT'!$D$44,IF(J1445=44,'Equivalencia BH-BMPT'!$D$45,IF(J1445=45,'Equivalencia BH-BMPT'!$D$46,"No ha seleccionado un número de programa")))))))))))))))))))))))))))))))))))))))))))))</f>
        <v>No ha seleccionado un número de programa</v>
      </c>
      <c r="L1445" s="137"/>
      <c r="M1445" s="135"/>
      <c r="N1445" s="147"/>
      <c r="O1445" s="138"/>
      <c r="P1445" s="139"/>
      <c r="Q1445" s="140"/>
      <c r="R1445" s="140"/>
      <c r="S1445" s="140"/>
      <c r="T1445" s="140">
        <f t="shared" si="108"/>
        <v>0</v>
      </c>
      <c r="U1445" s="140"/>
      <c r="V1445" s="141"/>
      <c r="W1445" s="141"/>
      <c r="X1445" s="141"/>
      <c r="Y1445" s="135"/>
      <c r="Z1445" s="135"/>
      <c r="AA1445" s="142"/>
      <c r="AB1445" s="135"/>
      <c r="AC1445" s="135"/>
      <c r="AD1445" s="135"/>
      <c r="AE1445" s="135"/>
      <c r="AF1445" s="143" t="e">
        <f t="shared" si="109"/>
        <v>#DIV/0!</v>
      </c>
      <c r="AG1445" s="144"/>
      <c r="AH1445" s="144" t="b">
        <f t="shared" si="110"/>
        <v>1</v>
      </c>
    </row>
    <row r="1446" spans="1:34" ht="44.25" customHeight="1" thickBot="1" x14ac:dyDescent="0.3">
      <c r="A1446" s="135"/>
      <c r="B1446" s="135"/>
      <c r="C1446" s="136"/>
      <c r="D1446" s="135"/>
      <c r="E1446" s="136" t="str">
        <f>IF(D1446=1,'Tipo '!$B$2,IF(D1446=2,'Tipo '!$B$3,IF(D1446=3,'Tipo '!$B$4,IF(D1446=4,'Tipo '!$B$5,IF(D1446=5,'Tipo '!$B$6,IF(D1446=6,'Tipo '!$B$7,IF(D1446=7,'Tipo '!$B$8,IF(D1446=8,'Tipo '!$B$9,IF(D1446=9,'Tipo '!$B$10,IF(D1446=10,'Tipo '!$B$11,IF(D1446=11,'Tipo '!$B$12,IF(D1446=12,'Tipo '!$B$13,IF(D1446=13,'Tipo '!$B$14,IF(D1446=14,'Tipo '!$B$15,IF(D1446=15,'Tipo '!$B$16,IF(D1446=16,'Tipo '!$B$17,IF(D1446=17,'Tipo '!$B$18,IF(D1446=18,'Tipo '!$B$19,IF(D1446=19,'Tipo '!$B$20,IF(D1446=20,'Tipo '!$B$21,"No ha seleccionado un tipo de contrato válido"))))))))))))))))))))</f>
        <v>No ha seleccionado un tipo de contrato válido</v>
      </c>
      <c r="F1446" s="136"/>
      <c r="G1446" s="136"/>
      <c r="H1446" s="146"/>
      <c r="I1446" s="146"/>
      <c r="J1446" s="135"/>
      <c r="K1446" s="136" t="str">
        <f>IF(J1446=1,'Equivalencia BH-BMPT'!$D$2,IF(J1446=2,'Equivalencia BH-BMPT'!$D$3,IF(J1446=3,'Equivalencia BH-BMPT'!$D$4,IF(J1446=4,'Equivalencia BH-BMPT'!$D$5,IF(J1446=5,'Equivalencia BH-BMPT'!$D$6,IF(J1446=6,'Equivalencia BH-BMPT'!$D$7,IF(J1446=7,'Equivalencia BH-BMPT'!$D$8,IF(J1446=8,'Equivalencia BH-BMPT'!$D$9,IF(J1446=9,'Equivalencia BH-BMPT'!$D$10,IF(J1446=10,'Equivalencia BH-BMPT'!$D$11,IF(J1446=11,'Equivalencia BH-BMPT'!$D$12,IF(J1446=12,'Equivalencia BH-BMPT'!$D$13,IF(J1446=13,'Equivalencia BH-BMPT'!$D$14,IF(J1446=14,'Equivalencia BH-BMPT'!$D$15,IF(J1446=15,'Equivalencia BH-BMPT'!$D$16,IF(J1446=16,'Equivalencia BH-BMPT'!$D$17,IF(J1446=17,'Equivalencia BH-BMPT'!$D$18,IF(J1446=18,'Equivalencia BH-BMPT'!$D$19,IF(J1446=19,'Equivalencia BH-BMPT'!$D$20,IF(J1446=20,'Equivalencia BH-BMPT'!$D$21,IF(J1446=21,'Equivalencia BH-BMPT'!$D$22,IF(J1446=22,'Equivalencia BH-BMPT'!$D$23,IF(J1446=23,'Equivalencia BH-BMPT'!#REF!,IF(J1446=24,'Equivalencia BH-BMPT'!$D$25,IF(J1446=25,'Equivalencia BH-BMPT'!$D$26,IF(J1446=26,'Equivalencia BH-BMPT'!$D$27,IF(J1446=27,'Equivalencia BH-BMPT'!$D$28,IF(J1446=28,'Equivalencia BH-BMPT'!$D$29,IF(J1446=29,'Equivalencia BH-BMPT'!$D$30,IF(J1446=30,'Equivalencia BH-BMPT'!$D$31,IF(J1446=31,'Equivalencia BH-BMPT'!$D$32,IF(J1446=32,'Equivalencia BH-BMPT'!$D$33,IF(J1446=33,'Equivalencia BH-BMPT'!$D$34,IF(J1446=34,'Equivalencia BH-BMPT'!$D$35,IF(J1446=35,'Equivalencia BH-BMPT'!$D$36,IF(J1446=36,'Equivalencia BH-BMPT'!$D$37,IF(J1446=37,'Equivalencia BH-BMPT'!$D$38,IF(J1446=38,'Equivalencia BH-BMPT'!#REF!,IF(J1446=39,'Equivalencia BH-BMPT'!$D$40,IF(J1446=40,'Equivalencia BH-BMPT'!$D$41,IF(J1446=41,'Equivalencia BH-BMPT'!$D$42,IF(J1446=42,'Equivalencia BH-BMPT'!$D$43,IF(J1446=43,'Equivalencia BH-BMPT'!$D$44,IF(J1446=44,'Equivalencia BH-BMPT'!$D$45,IF(J1446=45,'Equivalencia BH-BMPT'!$D$46,"No ha seleccionado un número de programa")))))))))))))))))))))))))))))))))))))))))))))</f>
        <v>No ha seleccionado un número de programa</v>
      </c>
      <c r="L1446" s="137"/>
      <c r="M1446" s="135"/>
      <c r="N1446" s="147"/>
      <c r="O1446" s="138"/>
      <c r="P1446" s="139"/>
      <c r="Q1446" s="140"/>
      <c r="R1446" s="140"/>
      <c r="S1446" s="140"/>
      <c r="T1446" s="140">
        <f t="shared" si="108"/>
        <v>0</v>
      </c>
      <c r="U1446" s="140"/>
      <c r="V1446" s="141"/>
      <c r="W1446" s="141"/>
      <c r="X1446" s="141"/>
      <c r="Y1446" s="135"/>
      <c r="Z1446" s="135"/>
      <c r="AA1446" s="142"/>
      <c r="AB1446" s="135"/>
      <c r="AC1446" s="135"/>
      <c r="AD1446" s="135"/>
      <c r="AE1446" s="135"/>
      <c r="AF1446" s="143" t="e">
        <f t="shared" si="109"/>
        <v>#DIV/0!</v>
      </c>
      <c r="AG1446" s="144"/>
      <c r="AH1446" s="144" t="b">
        <f t="shared" si="110"/>
        <v>1</v>
      </c>
    </row>
    <row r="1447" spans="1:34" ht="44.25" customHeight="1" thickBot="1" x14ac:dyDescent="0.3">
      <c r="A1447" s="135"/>
      <c r="B1447" s="135"/>
      <c r="C1447" s="136"/>
      <c r="D1447" s="135"/>
      <c r="E1447" s="136" t="str">
        <f>IF(D1447=1,'Tipo '!$B$2,IF(D1447=2,'Tipo '!$B$3,IF(D1447=3,'Tipo '!$B$4,IF(D1447=4,'Tipo '!$B$5,IF(D1447=5,'Tipo '!$B$6,IF(D1447=6,'Tipo '!$B$7,IF(D1447=7,'Tipo '!$B$8,IF(D1447=8,'Tipo '!$B$9,IF(D1447=9,'Tipo '!$B$10,IF(D1447=10,'Tipo '!$B$11,IF(D1447=11,'Tipo '!$B$12,IF(D1447=12,'Tipo '!$B$13,IF(D1447=13,'Tipo '!$B$14,IF(D1447=14,'Tipo '!$B$15,IF(D1447=15,'Tipo '!$B$16,IF(D1447=16,'Tipo '!$B$17,IF(D1447=17,'Tipo '!$B$18,IF(D1447=18,'Tipo '!$B$19,IF(D1447=19,'Tipo '!$B$20,IF(D1447=20,'Tipo '!$B$21,"No ha seleccionado un tipo de contrato válido"))))))))))))))))))))</f>
        <v>No ha seleccionado un tipo de contrato válido</v>
      </c>
      <c r="F1447" s="136"/>
      <c r="G1447" s="136"/>
      <c r="H1447" s="146"/>
      <c r="I1447" s="146"/>
      <c r="J1447" s="135"/>
      <c r="K1447" s="136" t="str">
        <f>IF(J1447=1,'Equivalencia BH-BMPT'!$D$2,IF(J1447=2,'Equivalencia BH-BMPT'!$D$3,IF(J1447=3,'Equivalencia BH-BMPT'!$D$4,IF(J1447=4,'Equivalencia BH-BMPT'!$D$5,IF(J1447=5,'Equivalencia BH-BMPT'!$D$6,IF(J1447=6,'Equivalencia BH-BMPT'!$D$7,IF(J1447=7,'Equivalencia BH-BMPT'!$D$8,IF(J1447=8,'Equivalencia BH-BMPT'!$D$9,IF(J1447=9,'Equivalencia BH-BMPT'!$D$10,IF(J1447=10,'Equivalencia BH-BMPT'!$D$11,IF(J1447=11,'Equivalencia BH-BMPT'!$D$12,IF(J1447=12,'Equivalencia BH-BMPT'!$D$13,IF(J1447=13,'Equivalencia BH-BMPT'!$D$14,IF(J1447=14,'Equivalencia BH-BMPT'!$D$15,IF(J1447=15,'Equivalencia BH-BMPT'!$D$16,IF(J1447=16,'Equivalencia BH-BMPT'!$D$17,IF(J1447=17,'Equivalencia BH-BMPT'!$D$18,IF(J1447=18,'Equivalencia BH-BMPT'!$D$19,IF(J1447=19,'Equivalencia BH-BMPT'!$D$20,IF(J1447=20,'Equivalencia BH-BMPT'!$D$21,IF(J1447=21,'Equivalencia BH-BMPT'!$D$22,IF(J1447=22,'Equivalencia BH-BMPT'!$D$23,IF(J1447=23,'Equivalencia BH-BMPT'!#REF!,IF(J1447=24,'Equivalencia BH-BMPT'!$D$25,IF(J1447=25,'Equivalencia BH-BMPT'!$D$26,IF(J1447=26,'Equivalencia BH-BMPT'!$D$27,IF(J1447=27,'Equivalencia BH-BMPT'!$D$28,IF(J1447=28,'Equivalencia BH-BMPT'!$D$29,IF(J1447=29,'Equivalencia BH-BMPT'!$D$30,IF(J1447=30,'Equivalencia BH-BMPT'!$D$31,IF(J1447=31,'Equivalencia BH-BMPT'!$D$32,IF(J1447=32,'Equivalencia BH-BMPT'!$D$33,IF(J1447=33,'Equivalencia BH-BMPT'!$D$34,IF(J1447=34,'Equivalencia BH-BMPT'!$D$35,IF(J1447=35,'Equivalencia BH-BMPT'!$D$36,IF(J1447=36,'Equivalencia BH-BMPT'!$D$37,IF(J1447=37,'Equivalencia BH-BMPT'!$D$38,IF(J1447=38,'Equivalencia BH-BMPT'!#REF!,IF(J1447=39,'Equivalencia BH-BMPT'!$D$40,IF(J1447=40,'Equivalencia BH-BMPT'!$D$41,IF(J1447=41,'Equivalencia BH-BMPT'!$D$42,IF(J1447=42,'Equivalencia BH-BMPT'!$D$43,IF(J1447=43,'Equivalencia BH-BMPT'!$D$44,IF(J1447=44,'Equivalencia BH-BMPT'!$D$45,IF(J1447=45,'Equivalencia BH-BMPT'!$D$46,"No ha seleccionado un número de programa")))))))))))))))))))))))))))))))))))))))))))))</f>
        <v>No ha seleccionado un número de programa</v>
      </c>
      <c r="L1447" s="137"/>
      <c r="M1447" s="135"/>
      <c r="N1447" s="147"/>
      <c r="O1447" s="138"/>
      <c r="P1447" s="139"/>
      <c r="Q1447" s="140"/>
      <c r="R1447" s="140"/>
      <c r="S1447" s="140"/>
      <c r="T1447" s="140">
        <f t="shared" si="108"/>
        <v>0</v>
      </c>
      <c r="U1447" s="140"/>
      <c r="V1447" s="141"/>
      <c r="W1447" s="141"/>
      <c r="X1447" s="141"/>
      <c r="Y1447" s="135"/>
      <c r="Z1447" s="135"/>
      <c r="AA1447" s="142"/>
      <c r="AB1447" s="135"/>
      <c r="AC1447" s="135"/>
      <c r="AD1447" s="135"/>
      <c r="AE1447" s="135"/>
      <c r="AF1447" s="143" t="e">
        <f t="shared" si="109"/>
        <v>#DIV/0!</v>
      </c>
      <c r="AG1447" s="144"/>
      <c r="AH1447" s="144" t="b">
        <f t="shared" si="110"/>
        <v>1</v>
      </c>
    </row>
    <row r="1448" spans="1:34" ht="44.25" customHeight="1" thickBot="1" x14ac:dyDescent="0.3">
      <c r="A1448" s="135"/>
      <c r="B1448" s="135"/>
      <c r="C1448" s="136"/>
      <c r="D1448" s="135"/>
      <c r="E1448" s="136" t="str">
        <f>IF(D1448=1,'Tipo '!$B$2,IF(D1448=2,'Tipo '!$B$3,IF(D1448=3,'Tipo '!$B$4,IF(D1448=4,'Tipo '!$B$5,IF(D1448=5,'Tipo '!$B$6,IF(D1448=6,'Tipo '!$B$7,IF(D1448=7,'Tipo '!$B$8,IF(D1448=8,'Tipo '!$B$9,IF(D1448=9,'Tipo '!$B$10,IF(D1448=10,'Tipo '!$B$11,IF(D1448=11,'Tipo '!$B$12,IF(D1448=12,'Tipo '!$B$13,IF(D1448=13,'Tipo '!$B$14,IF(D1448=14,'Tipo '!$B$15,IF(D1448=15,'Tipo '!$B$16,IF(D1448=16,'Tipo '!$B$17,IF(D1448=17,'Tipo '!$B$18,IF(D1448=18,'Tipo '!$B$19,IF(D1448=19,'Tipo '!$B$20,IF(D1448=20,'Tipo '!$B$21,"No ha seleccionado un tipo de contrato válido"))))))))))))))))))))</f>
        <v>No ha seleccionado un tipo de contrato válido</v>
      </c>
      <c r="F1448" s="136"/>
      <c r="G1448" s="136"/>
      <c r="H1448" s="146"/>
      <c r="I1448" s="146"/>
      <c r="J1448" s="135"/>
      <c r="K1448" s="136" t="str">
        <f>IF(J1448=1,'Equivalencia BH-BMPT'!$D$2,IF(J1448=2,'Equivalencia BH-BMPT'!$D$3,IF(J1448=3,'Equivalencia BH-BMPT'!$D$4,IF(J1448=4,'Equivalencia BH-BMPT'!$D$5,IF(J1448=5,'Equivalencia BH-BMPT'!$D$6,IF(J1448=6,'Equivalencia BH-BMPT'!$D$7,IF(J1448=7,'Equivalencia BH-BMPT'!$D$8,IF(J1448=8,'Equivalencia BH-BMPT'!$D$9,IF(J1448=9,'Equivalencia BH-BMPT'!$D$10,IF(J1448=10,'Equivalencia BH-BMPT'!$D$11,IF(J1448=11,'Equivalencia BH-BMPT'!$D$12,IF(J1448=12,'Equivalencia BH-BMPT'!$D$13,IF(J1448=13,'Equivalencia BH-BMPT'!$D$14,IF(J1448=14,'Equivalencia BH-BMPT'!$D$15,IF(J1448=15,'Equivalencia BH-BMPT'!$D$16,IF(J1448=16,'Equivalencia BH-BMPT'!$D$17,IF(J1448=17,'Equivalencia BH-BMPT'!$D$18,IF(J1448=18,'Equivalencia BH-BMPT'!$D$19,IF(J1448=19,'Equivalencia BH-BMPT'!$D$20,IF(J1448=20,'Equivalencia BH-BMPT'!$D$21,IF(J1448=21,'Equivalencia BH-BMPT'!$D$22,IF(J1448=22,'Equivalencia BH-BMPT'!$D$23,IF(J1448=23,'Equivalencia BH-BMPT'!#REF!,IF(J1448=24,'Equivalencia BH-BMPT'!$D$25,IF(J1448=25,'Equivalencia BH-BMPT'!$D$26,IF(J1448=26,'Equivalencia BH-BMPT'!$D$27,IF(J1448=27,'Equivalencia BH-BMPT'!$D$28,IF(J1448=28,'Equivalencia BH-BMPT'!$D$29,IF(J1448=29,'Equivalencia BH-BMPT'!$D$30,IF(J1448=30,'Equivalencia BH-BMPT'!$D$31,IF(J1448=31,'Equivalencia BH-BMPT'!$D$32,IF(J1448=32,'Equivalencia BH-BMPT'!$D$33,IF(J1448=33,'Equivalencia BH-BMPT'!$D$34,IF(J1448=34,'Equivalencia BH-BMPT'!$D$35,IF(J1448=35,'Equivalencia BH-BMPT'!$D$36,IF(J1448=36,'Equivalencia BH-BMPT'!$D$37,IF(J1448=37,'Equivalencia BH-BMPT'!$D$38,IF(J1448=38,'Equivalencia BH-BMPT'!#REF!,IF(J1448=39,'Equivalencia BH-BMPT'!$D$40,IF(J1448=40,'Equivalencia BH-BMPT'!$D$41,IF(J1448=41,'Equivalencia BH-BMPT'!$D$42,IF(J1448=42,'Equivalencia BH-BMPT'!$D$43,IF(J1448=43,'Equivalencia BH-BMPT'!$D$44,IF(J1448=44,'Equivalencia BH-BMPT'!$D$45,IF(J1448=45,'Equivalencia BH-BMPT'!$D$46,"No ha seleccionado un número de programa")))))))))))))))))))))))))))))))))))))))))))))</f>
        <v>No ha seleccionado un número de programa</v>
      </c>
      <c r="L1448" s="137"/>
      <c r="M1448" s="135"/>
      <c r="N1448" s="147"/>
      <c r="O1448" s="138"/>
      <c r="P1448" s="139"/>
      <c r="Q1448" s="140"/>
      <c r="R1448" s="140"/>
      <c r="S1448" s="140"/>
      <c r="T1448" s="140">
        <f t="shared" si="108"/>
        <v>0</v>
      </c>
      <c r="U1448" s="140"/>
      <c r="V1448" s="141"/>
      <c r="W1448" s="141"/>
      <c r="X1448" s="141"/>
      <c r="Y1448" s="135"/>
      <c r="Z1448" s="135"/>
      <c r="AA1448" s="142"/>
      <c r="AB1448" s="135"/>
      <c r="AC1448" s="135"/>
      <c r="AD1448" s="135"/>
      <c r="AE1448" s="135"/>
      <c r="AF1448" s="143" t="e">
        <f t="shared" si="109"/>
        <v>#DIV/0!</v>
      </c>
      <c r="AG1448" s="144"/>
      <c r="AH1448" s="144" t="b">
        <f t="shared" si="110"/>
        <v>1</v>
      </c>
    </row>
    <row r="1449" spans="1:34" ht="44.25" customHeight="1" thickBot="1" x14ac:dyDescent="0.3">
      <c r="A1449" s="135"/>
      <c r="B1449" s="135"/>
      <c r="C1449" s="136"/>
      <c r="D1449" s="135"/>
      <c r="E1449" s="136" t="str">
        <f>IF(D1449=1,'Tipo '!$B$2,IF(D1449=2,'Tipo '!$B$3,IF(D1449=3,'Tipo '!$B$4,IF(D1449=4,'Tipo '!$B$5,IF(D1449=5,'Tipo '!$B$6,IF(D1449=6,'Tipo '!$B$7,IF(D1449=7,'Tipo '!$B$8,IF(D1449=8,'Tipo '!$B$9,IF(D1449=9,'Tipo '!$B$10,IF(D1449=10,'Tipo '!$B$11,IF(D1449=11,'Tipo '!$B$12,IF(D1449=12,'Tipo '!$B$13,IF(D1449=13,'Tipo '!$B$14,IF(D1449=14,'Tipo '!$B$15,IF(D1449=15,'Tipo '!$B$16,IF(D1449=16,'Tipo '!$B$17,IF(D1449=17,'Tipo '!$B$18,IF(D1449=18,'Tipo '!$B$19,IF(D1449=19,'Tipo '!$B$20,IF(D1449=20,'Tipo '!$B$21,"No ha seleccionado un tipo de contrato válido"))))))))))))))))))))</f>
        <v>No ha seleccionado un tipo de contrato válido</v>
      </c>
      <c r="F1449" s="136"/>
      <c r="G1449" s="136"/>
      <c r="H1449" s="146"/>
      <c r="I1449" s="146"/>
      <c r="J1449" s="135"/>
      <c r="K1449" s="136" t="str">
        <f>IF(J1449=1,'Equivalencia BH-BMPT'!$D$2,IF(J1449=2,'Equivalencia BH-BMPT'!$D$3,IF(J1449=3,'Equivalencia BH-BMPT'!$D$4,IF(J1449=4,'Equivalencia BH-BMPT'!$D$5,IF(J1449=5,'Equivalencia BH-BMPT'!$D$6,IF(J1449=6,'Equivalencia BH-BMPT'!$D$7,IF(J1449=7,'Equivalencia BH-BMPT'!$D$8,IF(J1449=8,'Equivalencia BH-BMPT'!$D$9,IF(J1449=9,'Equivalencia BH-BMPT'!$D$10,IF(J1449=10,'Equivalencia BH-BMPT'!$D$11,IF(J1449=11,'Equivalencia BH-BMPT'!$D$12,IF(J1449=12,'Equivalencia BH-BMPT'!$D$13,IF(J1449=13,'Equivalencia BH-BMPT'!$D$14,IF(J1449=14,'Equivalencia BH-BMPT'!$D$15,IF(J1449=15,'Equivalencia BH-BMPT'!$D$16,IF(J1449=16,'Equivalencia BH-BMPT'!$D$17,IF(J1449=17,'Equivalencia BH-BMPT'!$D$18,IF(J1449=18,'Equivalencia BH-BMPT'!$D$19,IF(J1449=19,'Equivalencia BH-BMPT'!$D$20,IF(J1449=20,'Equivalencia BH-BMPT'!$D$21,IF(J1449=21,'Equivalencia BH-BMPT'!$D$22,IF(J1449=22,'Equivalencia BH-BMPT'!$D$23,IF(J1449=23,'Equivalencia BH-BMPT'!#REF!,IF(J1449=24,'Equivalencia BH-BMPT'!$D$25,IF(J1449=25,'Equivalencia BH-BMPT'!$D$26,IF(J1449=26,'Equivalencia BH-BMPT'!$D$27,IF(J1449=27,'Equivalencia BH-BMPT'!$D$28,IF(J1449=28,'Equivalencia BH-BMPT'!$D$29,IF(J1449=29,'Equivalencia BH-BMPT'!$D$30,IF(J1449=30,'Equivalencia BH-BMPT'!$D$31,IF(J1449=31,'Equivalencia BH-BMPT'!$D$32,IF(J1449=32,'Equivalencia BH-BMPT'!$D$33,IF(J1449=33,'Equivalencia BH-BMPT'!$D$34,IF(J1449=34,'Equivalencia BH-BMPT'!$D$35,IF(J1449=35,'Equivalencia BH-BMPT'!$D$36,IF(J1449=36,'Equivalencia BH-BMPT'!$D$37,IF(J1449=37,'Equivalencia BH-BMPT'!$D$38,IF(J1449=38,'Equivalencia BH-BMPT'!#REF!,IF(J1449=39,'Equivalencia BH-BMPT'!$D$40,IF(J1449=40,'Equivalencia BH-BMPT'!$D$41,IF(J1449=41,'Equivalencia BH-BMPT'!$D$42,IF(J1449=42,'Equivalencia BH-BMPT'!$D$43,IF(J1449=43,'Equivalencia BH-BMPT'!$D$44,IF(J1449=44,'Equivalencia BH-BMPT'!$D$45,IF(J1449=45,'Equivalencia BH-BMPT'!$D$46,"No ha seleccionado un número de programa")))))))))))))))))))))))))))))))))))))))))))))</f>
        <v>No ha seleccionado un número de programa</v>
      </c>
      <c r="L1449" s="137"/>
      <c r="M1449" s="135"/>
      <c r="N1449" s="147"/>
      <c r="O1449" s="138"/>
      <c r="P1449" s="139"/>
      <c r="Q1449" s="140"/>
      <c r="R1449" s="140"/>
      <c r="S1449" s="140"/>
      <c r="T1449" s="140">
        <f t="shared" si="108"/>
        <v>0</v>
      </c>
      <c r="U1449" s="140"/>
      <c r="V1449" s="141"/>
      <c r="W1449" s="141"/>
      <c r="X1449" s="141"/>
      <c r="Y1449" s="135"/>
      <c r="Z1449" s="135"/>
      <c r="AA1449" s="142"/>
      <c r="AB1449" s="135"/>
      <c r="AC1449" s="135"/>
      <c r="AD1449" s="135"/>
      <c r="AE1449" s="135"/>
      <c r="AF1449" s="143" t="e">
        <f t="shared" si="109"/>
        <v>#DIV/0!</v>
      </c>
      <c r="AG1449" s="144"/>
      <c r="AH1449" s="144" t="b">
        <f t="shared" si="110"/>
        <v>1</v>
      </c>
    </row>
    <row r="1450" spans="1:34" ht="44.25" customHeight="1" thickBot="1" x14ac:dyDescent="0.3">
      <c r="A1450" s="135"/>
      <c r="B1450" s="135"/>
      <c r="C1450" s="136"/>
      <c r="D1450" s="135"/>
      <c r="E1450" s="136" t="str">
        <f>IF(D1450=1,'Tipo '!$B$2,IF(D1450=2,'Tipo '!$B$3,IF(D1450=3,'Tipo '!$B$4,IF(D1450=4,'Tipo '!$B$5,IF(D1450=5,'Tipo '!$B$6,IF(D1450=6,'Tipo '!$B$7,IF(D1450=7,'Tipo '!$B$8,IF(D1450=8,'Tipo '!$B$9,IF(D1450=9,'Tipo '!$B$10,IF(D1450=10,'Tipo '!$B$11,IF(D1450=11,'Tipo '!$B$12,IF(D1450=12,'Tipo '!$B$13,IF(D1450=13,'Tipo '!$B$14,IF(D1450=14,'Tipo '!$B$15,IF(D1450=15,'Tipo '!$B$16,IF(D1450=16,'Tipo '!$B$17,IF(D1450=17,'Tipo '!$B$18,IF(D1450=18,'Tipo '!$B$19,IF(D1450=19,'Tipo '!$B$20,IF(D1450=20,'Tipo '!$B$21,"No ha seleccionado un tipo de contrato válido"))))))))))))))))))))</f>
        <v>No ha seleccionado un tipo de contrato válido</v>
      </c>
      <c r="F1450" s="136"/>
      <c r="G1450" s="136"/>
      <c r="H1450" s="146"/>
      <c r="I1450" s="146"/>
      <c r="J1450" s="135"/>
      <c r="K1450" s="136" t="str">
        <f>IF(J1450=1,'Equivalencia BH-BMPT'!$D$2,IF(J1450=2,'Equivalencia BH-BMPT'!$D$3,IF(J1450=3,'Equivalencia BH-BMPT'!$D$4,IF(J1450=4,'Equivalencia BH-BMPT'!$D$5,IF(J1450=5,'Equivalencia BH-BMPT'!$D$6,IF(J1450=6,'Equivalencia BH-BMPT'!$D$7,IF(J1450=7,'Equivalencia BH-BMPT'!$D$8,IF(J1450=8,'Equivalencia BH-BMPT'!$D$9,IF(J1450=9,'Equivalencia BH-BMPT'!$D$10,IF(J1450=10,'Equivalencia BH-BMPT'!$D$11,IF(J1450=11,'Equivalencia BH-BMPT'!$D$12,IF(J1450=12,'Equivalencia BH-BMPT'!$D$13,IF(J1450=13,'Equivalencia BH-BMPT'!$D$14,IF(J1450=14,'Equivalencia BH-BMPT'!$D$15,IF(J1450=15,'Equivalencia BH-BMPT'!$D$16,IF(J1450=16,'Equivalencia BH-BMPT'!$D$17,IF(J1450=17,'Equivalencia BH-BMPT'!$D$18,IF(J1450=18,'Equivalencia BH-BMPT'!$D$19,IF(J1450=19,'Equivalencia BH-BMPT'!$D$20,IF(J1450=20,'Equivalencia BH-BMPT'!$D$21,IF(J1450=21,'Equivalencia BH-BMPT'!$D$22,IF(J1450=22,'Equivalencia BH-BMPT'!$D$23,IF(J1450=23,'Equivalencia BH-BMPT'!#REF!,IF(J1450=24,'Equivalencia BH-BMPT'!$D$25,IF(J1450=25,'Equivalencia BH-BMPT'!$D$26,IF(J1450=26,'Equivalencia BH-BMPT'!$D$27,IF(J1450=27,'Equivalencia BH-BMPT'!$D$28,IF(J1450=28,'Equivalencia BH-BMPT'!$D$29,IF(J1450=29,'Equivalencia BH-BMPT'!$D$30,IF(J1450=30,'Equivalencia BH-BMPT'!$D$31,IF(J1450=31,'Equivalencia BH-BMPT'!$D$32,IF(J1450=32,'Equivalencia BH-BMPT'!$D$33,IF(J1450=33,'Equivalencia BH-BMPT'!$D$34,IF(J1450=34,'Equivalencia BH-BMPT'!$D$35,IF(J1450=35,'Equivalencia BH-BMPT'!$D$36,IF(J1450=36,'Equivalencia BH-BMPT'!$D$37,IF(J1450=37,'Equivalencia BH-BMPT'!$D$38,IF(J1450=38,'Equivalencia BH-BMPT'!#REF!,IF(J1450=39,'Equivalencia BH-BMPT'!$D$40,IF(J1450=40,'Equivalencia BH-BMPT'!$D$41,IF(J1450=41,'Equivalencia BH-BMPT'!$D$42,IF(J1450=42,'Equivalencia BH-BMPT'!$D$43,IF(J1450=43,'Equivalencia BH-BMPT'!$D$44,IF(J1450=44,'Equivalencia BH-BMPT'!$D$45,IF(J1450=45,'Equivalencia BH-BMPT'!$D$46,"No ha seleccionado un número de programa")))))))))))))))))))))))))))))))))))))))))))))</f>
        <v>No ha seleccionado un número de programa</v>
      </c>
      <c r="L1450" s="137"/>
      <c r="M1450" s="135"/>
      <c r="N1450" s="147"/>
      <c r="O1450" s="138"/>
      <c r="P1450" s="139"/>
      <c r="Q1450" s="140"/>
      <c r="R1450" s="140"/>
      <c r="S1450" s="140"/>
      <c r="T1450" s="140">
        <f t="shared" si="108"/>
        <v>0</v>
      </c>
      <c r="U1450" s="140"/>
      <c r="V1450" s="141"/>
      <c r="W1450" s="141"/>
      <c r="X1450" s="141"/>
      <c r="Y1450" s="135"/>
      <c r="Z1450" s="135"/>
      <c r="AA1450" s="142"/>
      <c r="AB1450" s="135"/>
      <c r="AC1450" s="135"/>
      <c r="AD1450" s="135"/>
      <c r="AE1450" s="135"/>
      <c r="AF1450" s="143" t="e">
        <f t="shared" si="109"/>
        <v>#DIV/0!</v>
      </c>
      <c r="AG1450" s="144"/>
      <c r="AH1450" s="144" t="b">
        <f t="shared" si="110"/>
        <v>1</v>
      </c>
    </row>
    <row r="1451" spans="1:34" ht="44.25" customHeight="1" thickBot="1" x14ac:dyDescent="0.3">
      <c r="A1451" s="135"/>
      <c r="B1451" s="135"/>
      <c r="C1451" s="136"/>
      <c r="D1451" s="135"/>
      <c r="E1451" s="136" t="str">
        <f>IF(D1451=1,'Tipo '!$B$2,IF(D1451=2,'Tipo '!$B$3,IF(D1451=3,'Tipo '!$B$4,IF(D1451=4,'Tipo '!$B$5,IF(D1451=5,'Tipo '!$B$6,IF(D1451=6,'Tipo '!$B$7,IF(D1451=7,'Tipo '!$B$8,IF(D1451=8,'Tipo '!$B$9,IF(D1451=9,'Tipo '!$B$10,IF(D1451=10,'Tipo '!$B$11,IF(D1451=11,'Tipo '!$B$12,IF(D1451=12,'Tipo '!$B$13,IF(D1451=13,'Tipo '!$B$14,IF(D1451=14,'Tipo '!$B$15,IF(D1451=15,'Tipo '!$B$16,IF(D1451=16,'Tipo '!$B$17,IF(D1451=17,'Tipo '!$B$18,IF(D1451=18,'Tipo '!$B$19,IF(D1451=19,'Tipo '!$B$20,IF(D1451=20,'Tipo '!$B$21,"No ha seleccionado un tipo de contrato válido"))))))))))))))))))))</f>
        <v>No ha seleccionado un tipo de contrato válido</v>
      </c>
      <c r="F1451" s="136"/>
      <c r="G1451" s="136"/>
      <c r="H1451" s="146"/>
      <c r="I1451" s="146"/>
      <c r="J1451" s="135"/>
      <c r="K1451" s="136" t="str">
        <f>IF(J1451=1,'Equivalencia BH-BMPT'!$D$2,IF(J1451=2,'Equivalencia BH-BMPT'!$D$3,IF(J1451=3,'Equivalencia BH-BMPT'!$D$4,IF(J1451=4,'Equivalencia BH-BMPT'!$D$5,IF(J1451=5,'Equivalencia BH-BMPT'!$D$6,IF(J1451=6,'Equivalencia BH-BMPT'!$D$7,IF(J1451=7,'Equivalencia BH-BMPT'!$D$8,IF(J1451=8,'Equivalencia BH-BMPT'!$D$9,IF(J1451=9,'Equivalencia BH-BMPT'!$D$10,IF(J1451=10,'Equivalencia BH-BMPT'!$D$11,IF(J1451=11,'Equivalencia BH-BMPT'!$D$12,IF(J1451=12,'Equivalencia BH-BMPT'!$D$13,IF(J1451=13,'Equivalencia BH-BMPT'!$D$14,IF(J1451=14,'Equivalencia BH-BMPT'!$D$15,IF(J1451=15,'Equivalencia BH-BMPT'!$D$16,IF(J1451=16,'Equivalencia BH-BMPT'!$D$17,IF(J1451=17,'Equivalencia BH-BMPT'!$D$18,IF(J1451=18,'Equivalencia BH-BMPT'!$D$19,IF(J1451=19,'Equivalencia BH-BMPT'!$D$20,IF(J1451=20,'Equivalencia BH-BMPT'!$D$21,IF(J1451=21,'Equivalencia BH-BMPT'!$D$22,IF(J1451=22,'Equivalencia BH-BMPT'!$D$23,IF(J1451=23,'Equivalencia BH-BMPT'!#REF!,IF(J1451=24,'Equivalencia BH-BMPT'!$D$25,IF(J1451=25,'Equivalencia BH-BMPT'!$D$26,IF(J1451=26,'Equivalencia BH-BMPT'!$D$27,IF(J1451=27,'Equivalencia BH-BMPT'!$D$28,IF(J1451=28,'Equivalencia BH-BMPT'!$D$29,IF(J1451=29,'Equivalencia BH-BMPT'!$D$30,IF(J1451=30,'Equivalencia BH-BMPT'!$D$31,IF(J1451=31,'Equivalencia BH-BMPT'!$D$32,IF(J1451=32,'Equivalencia BH-BMPT'!$D$33,IF(J1451=33,'Equivalencia BH-BMPT'!$D$34,IF(J1451=34,'Equivalencia BH-BMPT'!$D$35,IF(J1451=35,'Equivalencia BH-BMPT'!$D$36,IF(J1451=36,'Equivalencia BH-BMPT'!$D$37,IF(J1451=37,'Equivalencia BH-BMPT'!$D$38,IF(J1451=38,'Equivalencia BH-BMPT'!#REF!,IF(J1451=39,'Equivalencia BH-BMPT'!$D$40,IF(J1451=40,'Equivalencia BH-BMPT'!$D$41,IF(J1451=41,'Equivalencia BH-BMPT'!$D$42,IF(J1451=42,'Equivalencia BH-BMPT'!$D$43,IF(J1451=43,'Equivalencia BH-BMPT'!$D$44,IF(J1451=44,'Equivalencia BH-BMPT'!$D$45,IF(J1451=45,'Equivalencia BH-BMPT'!$D$46,"No ha seleccionado un número de programa")))))))))))))))))))))))))))))))))))))))))))))</f>
        <v>No ha seleccionado un número de programa</v>
      </c>
      <c r="L1451" s="137"/>
      <c r="M1451" s="135"/>
      <c r="N1451" s="147"/>
      <c r="O1451" s="138"/>
      <c r="P1451" s="139"/>
      <c r="Q1451" s="140"/>
      <c r="R1451" s="140"/>
      <c r="S1451" s="140"/>
      <c r="T1451" s="140">
        <f t="shared" si="108"/>
        <v>0</v>
      </c>
      <c r="U1451" s="140"/>
      <c r="V1451" s="141"/>
      <c r="W1451" s="141"/>
      <c r="X1451" s="141"/>
      <c r="Y1451" s="135"/>
      <c r="Z1451" s="135"/>
      <c r="AA1451" s="142"/>
      <c r="AB1451" s="135"/>
      <c r="AC1451" s="135"/>
      <c r="AD1451" s="135"/>
      <c r="AE1451" s="135"/>
      <c r="AF1451" s="143" t="e">
        <f t="shared" si="109"/>
        <v>#DIV/0!</v>
      </c>
      <c r="AG1451" s="144"/>
      <c r="AH1451" s="144" t="b">
        <f t="shared" si="110"/>
        <v>1</v>
      </c>
    </row>
    <row r="1452" spans="1:34" ht="44.25" customHeight="1" thickBot="1" x14ac:dyDescent="0.3">
      <c r="A1452" s="135"/>
      <c r="B1452" s="135"/>
      <c r="C1452" s="136"/>
      <c r="D1452" s="135"/>
      <c r="E1452" s="136" t="str">
        <f>IF(D1452=1,'Tipo '!$B$2,IF(D1452=2,'Tipo '!$B$3,IF(D1452=3,'Tipo '!$B$4,IF(D1452=4,'Tipo '!$B$5,IF(D1452=5,'Tipo '!$B$6,IF(D1452=6,'Tipo '!$B$7,IF(D1452=7,'Tipo '!$B$8,IF(D1452=8,'Tipo '!$B$9,IF(D1452=9,'Tipo '!$B$10,IF(D1452=10,'Tipo '!$B$11,IF(D1452=11,'Tipo '!$B$12,IF(D1452=12,'Tipo '!$B$13,IF(D1452=13,'Tipo '!$B$14,IF(D1452=14,'Tipo '!$B$15,IF(D1452=15,'Tipo '!$B$16,IF(D1452=16,'Tipo '!$B$17,IF(D1452=17,'Tipo '!$B$18,IF(D1452=18,'Tipo '!$B$19,IF(D1452=19,'Tipo '!$B$20,IF(D1452=20,'Tipo '!$B$21,"No ha seleccionado un tipo de contrato válido"))))))))))))))))))))</f>
        <v>No ha seleccionado un tipo de contrato válido</v>
      </c>
      <c r="F1452" s="136"/>
      <c r="G1452" s="136"/>
      <c r="H1452" s="146"/>
      <c r="I1452" s="146"/>
      <c r="J1452" s="135"/>
      <c r="K1452" s="136" t="str">
        <f>IF(J1452=1,'Equivalencia BH-BMPT'!$D$2,IF(J1452=2,'Equivalencia BH-BMPT'!$D$3,IF(J1452=3,'Equivalencia BH-BMPT'!$D$4,IF(J1452=4,'Equivalencia BH-BMPT'!$D$5,IF(J1452=5,'Equivalencia BH-BMPT'!$D$6,IF(J1452=6,'Equivalencia BH-BMPT'!$D$7,IF(J1452=7,'Equivalencia BH-BMPT'!$D$8,IF(J1452=8,'Equivalencia BH-BMPT'!$D$9,IF(J1452=9,'Equivalencia BH-BMPT'!$D$10,IF(J1452=10,'Equivalencia BH-BMPT'!$D$11,IF(J1452=11,'Equivalencia BH-BMPT'!$D$12,IF(J1452=12,'Equivalencia BH-BMPT'!$D$13,IF(J1452=13,'Equivalencia BH-BMPT'!$D$14,IF(J1452=14,'Equivalencia BH-BMPT'!$D$15,IF(J1452=15,'Equivalencia BH-BMPT'!$D$16,IF(J1452=16,'Equivalencia BH-BMPT'!$D$17,IF(J1452=17,'Equivalencia BH-BMPT'!$D$18,IF(J1452=18,'Equivalencia BH-BMPT'!$D$19,IF(J1452=19,'Equivalencia BH-BMPT'!$D$20,IF(J1452=20,'Equivalencia BH-BMPT'!$D$21,IF(J1452=21,'Equivalencia BH-BMPT'!$D$22,IF(J1452=22,'Equivalencia BH-BMPT'!$D$23,IF(J1452=23,'Equivalencia BH-BMPT'!#REF!,IF(J1452=24,'Equivalencia BH-BMPT'!$D$25,IF(J1452=25,'Equivalencia BH-BMPT'!$D$26,IF(J1452=26,'Equivalencia BH-BMPT'!$D$27,IF(J1452=27,'Equivalencia BH-BMPT'!$D$28,IF(J1452=28,'Equivalencia BH-BMPT'!$D$29,IF(J1452=29,'Equivalencia BH-BMPT'!$D$30,IF(J1452=30,'Equivalencia BH-BMPT'!$D$31,IF(J1452=31,'Equivalencia BH-BMPT'!$D$32,IF(J1452=32,'Equivalencia BH-BMPT'!$D$33,IF(J1452=33,'Equivalencia BH-BMPT'!$D$34,IF(J1452=34,'Equivalencia BH-BMPT'!$D$35,IF(J1452=35,'Equivalencia BH-BMPT'!$D$36,IF(J1452=36,'Equivalencia BH-BMPT'!$D$37,IF(J1452=37,'Equivalencia BH-BMPT'!$D$38,IF(J1452=38,'Equivalencia BH-BMPT'!#REF!,IF(J1452=39,'Equivalencia BH-BMPT'!$D$40,IF(J1452=40,'Equivalencia BH-BMPT'!$D$41,IF(J1452=41,'Equivalencia BH-BMPT'!$D$42,IF(J1452=42,'Equivalencia BH-BMPT'!$D$43,IF(J1452=43,'Equivalencia BH-BMPT'!$D$44,IF(J1452=44,'Equivalencia BH-BMPT'!$D$45,IF(J1452=45,'Equivalencia BH-BMPT'!$D$46,"No ha seleccionado un número de programa")))))))))))))))))))))))))))))))))))))))))))))</f>
        <v>No ha seleccionado un número de programa</v>
      </c>
      <c r="L1452" s="137"/>
      <c r="M1452" s="135"/>
      <c r="N1452" s="147"/>
      <c r="O1452" s="138"/>
      <c r="P1452" s="139"/>
      <c r="Q1452" s="140"/>
      <c r="R1452" s="140"/>
      <c r="S1452" s="140"/>
      <c r="T1452" s="140">
        <f t="shared" si="108"/>
        <v>0</v>
      </c>
      <c r="U1452" s="140"/>
      <c r="V1452" s="141"/>
      <c r="W1452" s="141"/>
      <c r="X1452" s="141"/>
      <c r="Y1452" s="135"/>
      <c r="Z1452" s="135"/>
      <c r="AA1452" s="142"/>
      <c r="AB1452" s="135"/>
      <c r="AC1452" s="135"/>
      <c r="AD1452" s="135"/>
      <c r="AE1452" s="135"/>
      <c r="AF1452" s="143" t="e">
        <f t="shared" si="109"/>
        <v>#DIV/0!</v>
      </c>
      <c r="AG1452" s="144"/>
      <c r="AH1452" s="144" t="b">
        <f t="shared" si="110"/>
        <v>1</v>
      </c>
    </row>
    <row r="1453" spans="1:34" ht="44.25" customHeight="1" thickBot="1" x14ac:dyDescent="0.3">
      <c r="A1453" s="135"/>
      <c r="B1453" s="135"/>
      <c r="C1453" s="136"/>
      <c r="D1453" s="135"/>
      <c r="E1453" s="136" t="str">
        <f>IF(D1453=1,'Tipo '!$B$2,IF(D1453=2,'Tipo '!$B$3,IF(D1453=3,'Tipo '!$B$4,IF(D1453=4,'Tipo '!$B$5,IF(D1453=5,'Tipo '!$B$6,IF(D1453=6,'Tipo '!$B$7,IF(D1453=7,'Tipo '!$B$8,IF(D1453=8,'Tipo '!$B$9,IF(D1453=9,'Tipo '!$B$10,IF(D1453=10,'Tipo '!$B$11,IF(D1453=11,'Tipo '!$B$12,IF(D1453=12,'Tipo '!$B$13,IF(D1453=13,'Tipo '!$B$14,IF(D1453=14,'Tipo '!$B$15,IF(D1453=15,'Tipo '!$B$16,IF(D1453=16,'Tipo '!$B$17,IF(D1453=17,'Tipo '!$B$18,IF(D1453=18,'Tipo '!$B$19,IF(D1453=19,'Tipo '!$B$20,IF(D1453=20,'Tipo '!$B$21,"No ha seleccionado un tipo de contrato válido"))))))))))))))))))))</f>
        <v>No ha seleccionado un tipo de contrato válido</v>
      </c>
      <c r="F1453" s="136"/>
      <c r="G1453" s="136"/>
      <c r="H1453" s="146"/>
      <c r="I1453" s="146"/>
      <c r="J1453" s="135"/>
      <c r="K1453" s="136" t="str">
        <f>IF(J1453=1,'Equivalencia BH-BMPT'!$D$2,IF(J1453=2,'Equivalencia BH-BMPT'!$D$3,IF(J1453=3,'Equivalencia BH-BMPT'!$D$4,IF(J1453=4,'Equivalencia BH-BMPT'!$D$5,IF(J1453=5,'Equivalencia BH-BMPT'!$D$6,IF(J1453=6,'Equivalencia BH-BMPT'!$D$7,IF(J1453=7,'Equivalencia BH-BMPT'!$D$8,IF(J1453=8,'Equivalencia BH-BMPT'!$D$9,IF(J1453=9,'Equivalencia BH-BMPT'!$D$10,IF(J1453=10,'Equivalencia BH-BMPT'!$D$11,IF(J1453=11,'Equivalencia BH-BMPT'!$D$12,IF(J1453=12,'Equivalencia BH-BMPT'!$D$13,IF(J1453=13,'Equivalencia BH-BMPT'!$D$14,IF(J1453=14,'Equivalencia BH-BMPT'!$D$15,IF(J1453=15,'Equivalencia BH-BMPT'!$D$16,IF(J1453=16,'Equivalencia BH-BMPT'!$D$17,IF(J1453=17,'Equivalencia BH-BMPT'!$D$18,IF(J1453=18,'Equivalencia BH-BMPT'!$D$19,IF(J1453=19,'Equivalencia BH-BMPT'!$D$20,IF(J1453=20,'Equivalencia BH-BMPT'!$D$21,IF(J1453=21,'Equivalencia BH-BMPT'!$D$22,IF(J1453=22,'Equivalencia BH-BMPT'!$D$23,IF(J1453=23,'Equivalencia BH-BMPT'!#REF!,IF(J1453=24,'Equivalencia BH-BMPT'!$D$25,IF(J1453=25,'Equivalencia BH-BMPT'!$D$26,IF(J1453=26,'Equivalencia BH-BMPT'!$D$27,IF(J1453=27,'Equivalencia BH-BMPT'!$D$28,IF(J1453=28,'Equivalencia BH-BMPT'!$D$29,IF(J1453=29,'Equivalencia BH-BMPT'!$D$30,IF(J1453=30,'Equivalencia BH-BMPT'!$D$31,IF(J1453=31,'Equivalencia BH-BMPT'!$D$32,IF(J1453=32,'Equivalencia BH-BMPT'!$D$33,IF(J1453=33,'Equivalencia BH-BMPT'!$D$34,IF(J1453=34,'Equivalencia BH-BMPT'!$D$35,IF(J1453=35,'Equivalencia BH-BMPT'!$D$36,IF(J1453=36,'Equivalencia BH-BMPT'!$D$37,IF(J1453=37,'Equivalencia BH-BMPT'!$D$38,IF(J1453=38,'Equivalencia BH-BMPT'!#REF!,IF(J1453=39,'Equivalencia BH-BMPT'!$D$40,IF(J1453=40,'Equivalencia BH-BMPT'!$D$41,IF(J1453=41,'Equivalencia BH-BMPT'!$D$42,IF(J1453=42,'Equivalencia BH-BMPT'!$D$43,IF(J1453=43,'Equivalencia BH-BMPT'!$D$44,IF(J1453=44,'Equivalencia BH-BMPT'!$D$45,IF(J1453=45,'Equivalencia BH-BMPT'!$D$46,"No ha seleccionado un número de programa")))))))))))))))))))))))))))))))))))))))))))))</f>
        <v>No ha seleccionado un número de programa</v>
      </c>
      <c r="L1453" s="137"/>
      <c r="M1453" s="135"/>
      <c r="N1453" s="147"/>
      <c r="O1453" s="138"/>
      <c r="P1453" s="139"/>
      <c r="Q1453" s="140"/>
      <c r="R1453" s="140"/>
      <c r="S1453" s="140"/>
      <c r="T1453" s="140">
        <f t="shared" si="108"/>
        <v>0</v>
      </c>
      <c r="U1453" s="140"/>
      <c r="V1453" s="141"/>
      <c r="W1453" s="141"/>
      <c r="X1453" s="141"/>
      <c r="Y1453" s="135"/>
      <c r="Z1453" s="135"/>
      <c r="AA1453" s="142"/>
      <c r="AB1453" s="135"/>
      <c r="AC1453" s="135"/>
      <c r="AD1453" s="135"/>
      <c r="AE1453" s="135"/>
      <c r="AF1453" s="143" t="e">
        <f t="shared" si="109"/>
        <v>#DIV/0!</v>
      </c>
      <c r="AG1453" s="144"/>
      <c r="AH1453" s="144" t="b">
        <f t="shared" si="110"/>
        <v>1</v>
      </c>
    </row>
    <row r="1454" spans="1:34" ht="44.25" customHeight="1" thickBot="1" x14ac:dyDescent="0.3">
      <c r="A1454" s="135"/>
      <c r="B1454" s="135"/>
      <c r="C1454" s="136"/>
      <c r="D1454" s="135"/>
      <c r="E1454" s="136" t="str">
        <f>IF(D1454=1,'Tipo '!$B$2,IF(D1454=2,'Tipo '!$B$3,IF(D1454=3,'Tipo '!$B$4,IF(D1454=4,'Tipo '!$B$5,IF(D1454=5,'Tipo '!$B$6,IF(D1454=6,'Tipo '!$B$7,IF(D1454=7,'Tipo '!$B$8,IF(D1454=8,'Tipo '!$B$9,IF(D1454=9,'Tipo '!$B$10,IF(D1454=10,'Tipo '!$B$11,IF(D1454=11,'Tipo '!$B$12,IF(D1454=12,'Tipo '!$B$13,IF(D1454=13,'Tipo '!$B$14,IF(D1454=14,'Tipo '!$B$15,IF(D1454=15,'Tipo '!$B$16,IF(D1454=16,'Tipo '!$B$17,IF(D1454=17,'Tipo '!$B$18,IF(D1454=18,'Tipo '!$B$19,IF(D1454=19,'Tipo '!$B$20,IF(D1454=20,'Tipo '!$B$21,"No ha seleccionado un tipo de contrato válido"))))))))))))))))))))</f>
        <v>No ha seleccionado un tipo de contrato válido</v>
      </c>
      <c r="F1454" s="136"/>
      <c r="G1454" s="136"/>
      <c r="H1454" s="146"/>
      <c r="I1454" s="146"/>
      <c r="J1454" s="135"/>
      <c r="K1454" s="136" t="str">
        <f>IF(J1454=1,'Equivalencia BH-BMPT'!$D$2,IF(J1454=2,'Equivalencia BH-BMPT'!$D$3,IF(J1454=3,'Equivalencia BH-BMPT'!$D$4,IF(J1454=4,'Equivalencia BH-BMPT'!$D$5,IF(J1454=5,'Equivalencia BH-BMPT'!$D$6,IF(J1454=6,'Equivalencia BH-BMPT'!$D$7,IF(J1454=7,'Equivalencia BH-BMPT'!$D$8,IF(J1454=8,'Equivalencia BH-BMPT'!$D$9,IF(J1454=9,'Equivalencia BH-BMPT'!$D$10,IF(J1454=10,'Equivalencia BH-BMPT'!$D$11,IF(J1454=11,'Equivalencia BH-BMPT'!$D$12,IF(J1454=12,'Equivalencia BH-BMPT'!$D$13,IF(J1454=13,'Equivalencia BH-BMPT'!$D$14,IF(J1454=14,'Equivalencia BH-BMPT'!$D$15,IF(J1454=15,'Equivalencia BH-BMPT'!$D$16,IF(J1454=16,'Equivalencia BH-BMPT'!$D$17,IF(J1454=17,'Equivalencia BH-BMPT'!$D$18,IF(J1454=18,'Equivalencia BH-BMPT'!$D$19,IF(J1454=19,'Equivalencia BH-BMPT'!$D$20,IF(J1454=20,'Equivalencia BH-BMPT'!$D$21,IF(J1454=21,'Equivalencia BH-BMPT'!$D$22,IF(J1454=22,'Equivalencia BH-BMPT'!$D$23,IF(J1454=23,'Equivalencia BH-BMPT'!#REF!,IF(J1454=24,'Equivalencia BH-BMPT'!$D$25,IF(J1454=25,'Equivalencia BH-BMPT'!$D$26,IF(J1454=26,'Equivalencia BH-BMPT'!$D$27,IF(J1454=27,'Equivalencia BH-BMPT'!$D$28,IF(J1454=28,'Equivalencia BH-BMPT'!$D$29,IF(J1454=29,'Equivalencia BH-BMPT'!$D$30,IF(J1454=30,'Equivalencia BH-BMPT'!$D$31,IF(J1454=31,'Equivalencia BH-BMPT'!$D$32,IF(J1454=32,'Equivalencia BH-BMPT'!$D$33,IF(J1454=33,'Equivalencia BH-BMPT'!$D$34,IF(J1454=34,'Equivalencia BH-BMPT'!$D$35,IF(J1454=35,'Equivalencia BH-BMPT'!$D$36,IF(J1454=36,'Equivalencia BH-BMPT'!$D$37,IF(J1454=37,'Equivalencia BH-BMPT'!$D$38,IF(J1454=38,'Equivalencia BH-BMPT'!#REF!,IF(J1454=39,'Equivalencia BH-BMPT'!$D$40,IF(J1454=40,'Equivalencia BH-BMPT'!$D$41,IF(J1454=41,'Equivalencia BH-BMPT'!$D$42,IF(J1454=42,'Equivalencia BH-BMPT'!$D$43,IF(J1454=43,'Equivalencia BH-BMPT'!$D$44,IF(J1454=44,'Equivalencia BH-BMPT'!$D$45,IF(J1454=45,'Equivalencia BH-BMPT'!$D$46,"No ha seleccionado un número de programa")))))))))))))))))))))))))))))))))))))))))))))</f>
        <v>No ha seleccionado un número de programa</v>
      </c>
      <c r="L1454" s="137"/>
      <c r="M1454" s="135"/>
      <c r="N1454" s="147"/>
      <c r="O1454" s="138"/>
      <c r="P1454" s="139"/>
      <c r="Q1454" s="140"/>
      <c r="R1454" s="140"/>
      <c r="S1454" s="140"/>
      <c r="T1454" s="140">
        <f t="shared" si="108"/>
        <v>0</v>
      </c>
      <c r="U1454" s="140"/>
      <c r="V1454" s="141"/>
      <c r="W1454" s="141"/>
      <c r="X1454" s="141"/>
      <c r="Y1454" s="135"/>
      <c r="Z1454" s="135"/>
      <c r="AA1454" s="142"/>
      <c r="AB1454" s="135"/>
      <c r="AC1454" s="135"/>
      <c r="AD1454" s="135"/>
      <c r="AE1454" s="135"/>
      <c r="AF1454" s="143" t="e">
        <f t="shared" si="109"/>
        <v>#DIV/0!</v>
      </c>
      <c r="AG1454" s="144"/>
      <c r="AH1454" s="144" t="b">
        <f t="shared" si="110"/>
        <v>1</v>
      </c>
    </row>
    <row r="1455" spans="1:34" ht="44.25" customHeight="1" thickBot="1" x14ac:dyDescent="0.3">
      <c r="A1455" s="135"/>
      <c r="B1455" s="135"/>
      <c r="C1455" s="136"/>
      <c r="D1455" s="135"/>
      <c r="E1455" s="136" t="str">
        <f>IF(D1455=1,'Tipo '!$B$2,IF(D1455=2,'Tipo '!$B$3,IF(D1455=3,'Tipo '!$B$4,IF(D1455=4,'Tipo '!$B$5,IF(D1455=5,'Tipo '!$B$6,IF(D1455=6,'Tipo '!$B$7,IF(D1455=7,'Tipo '!$B$8,IF(D1455=8,'Tipo '!$B$9,IF(D1455=9,'Tipo '!$B$10,IF(D1455=10,'Tipo '!$B$11,IF(D1455=11,'Tipo '!$B$12,IF(D1455=12,'Tipo '!$B$13,IF(D1455=13,'Tipo '!$B$14,IF(D1455=14,'Tipo '!$B$15,IF(D1455=15,'Tipo '!$B$16,IF(D1455=16,'Tipo '!$B$17,IF(D1455=17,'Tipo '!$B$18,IF(D1455=18,'Tipo '!$B$19,IF(D1455=19,'Tipo '!$B$20,IF(D1455=20,'Tipo '!$B$21,"No ha seleccionado un tipo de contrato válido"))))))))))))))))))))</f>
        <v>No ha seleccionado un tipo de contrato válido</v>
      </c>
      <c r="F1455" s="136"/>
      <c r="G1455" s="136"/>
      <c r="H1455" s="146"/>
      <c r="I1455" s="146"/>
      <c r="J1455" s="135"/>
      <c r="K1455" s="136" t="str">
        <f>IF(J1455=1,'Equivalencia BH-BMPT'!$D$2,IF(J1455=2,'Equivalencia BH-BMPT'!$D$3,IF(J1455=3,'Equivalencia BH-BMPT'!$D$4,IF(J1455=4,'Equivalencia BH-BMPT'!$D$5,IF(J1455=5,'Equivalencia BH-BMPT'!$D$6,IF(J1455=6,'Equivalencia BH-BMPT'!$D$7,IF(J1455=7,'Equivalencia BH-BMPT'!$D$8,IF(J1455=8,'Equivalencia BH-BMPT'!$D$9,IF(J1455=9,'Equivalencia BH-BMPT'!$D$10,IF(J1455=10,'Equivalencia BH-BMPT'!$D$11,IF(J1455=11,'Equivalencia BH-BMPT'!$D$12,IF(J1455=12,'Equivalencia BH-BMPT'!$D$13,IF(J1455=13,'Equivalencia BH-BMPT'!$D$14,IF(J1455=14,'Equivalencia BH-BMPT'!$D$15,IF(J1455=15,'Equivalencia BH-BMPT'!$D$16,IF(J1455=16,'Equivalencia BH-BMPT'!$D$17,IF(J1455=17,'Equivalencia BH-BMPT'!$D$18,IF(J1455=18,'Equivalencia BH-BMPT'!$D$19,IF(J1455=19,'Equivalencia BH-BMPT'!$D$20,IF(J1455=20,'Equivalencia BH-BMPT'!$D$21,IF(J1455=21,'Equivalencia BH-BMPT'!$D$22,IF(J1455=22,'Equivalencia BH-BMPT'!$D$23,IF(J1455=23,'Equivalencia BH-BMPT'!#REF!,IF(J1455=24,'Equivalencia BH-BMPT'!$D$25,IF(J1455=25,'Equivalencia BH-BMPT'!$D$26,IF(J1455=26,'Equivalencia BH-BMPT'!$D$27,IF(J1455=27,'Equivalencia BH-BMPT'!$D$28,IF(J1455=28,'Equivalencia BH-BMPT'!$D$29,IF(J1455=29,'Equivalencia BH-BMPT'!$D$30,IF(J1455=30,'Equivalencia BH-BMPT'!$D$31,IF(J1455=31,'Equivalencia BH-BMPT'!$D$32,IF(J1455=32,'Equivalencia BH-BMPT'!$D$33,IF(J1455=33,'Equivalencia BH-BMPT'!$D$34,IF(J1455=34,'Equivalencia BH-BMPT'!$D$35,IF(J1455=35,'Equivalencia BH-BMPT'!$D$36,IF(J1455=36,'Equivalencia BH-BMPT'!$D$37,IF(J1455=37,'Equivalencia BH-BMPT'!$D$38,IF(J1455=38,'Equivalencia BH-BMPT'!#REF!,IF(J1455=39,'Equivalencia BH-BMPT'!$D$40,IF(J1455=40,'Equivalencia BH-BMPT'!$D$41,IF(J1455=41,'Equivalencia BH-BMPT'!$D$42,IF(J1455=42,'Equivalencia BH-BMPT'!$D$43,IF(J1455=43,'Equivalencia BH-BMPT'!$D$44,IF(J1455=44,'Equivalencia BH-BMPT'!$D$45,IF(J1455=45,'Equivalencia BH-BMPT'!$D$46,"No ha seleccionado un número de programa")))))))))))))))))))))))))))))))))))))))))))))</f>
        <v>No ha seleccionado un número de programa</v>
      </c>
      <c r="L1455" s="137"/>
      <c r="M1455" s="135"/>
      <c r="N1455" s="147"/>
      <c r="O1455" s="138"/>
      <c r="P1455" s="139"/>
      <c r="Q1455" s="140"/>
      <c r="R1455" s="140"/>
      <c r="S1455" s="140"/>
      <c r="T1455" s="140">
        <f t="shared" si="108"/>
        <v>0</v>
      </c>
      <c r="U1455" s="140"/>
      <c r="V1455" s="141"/>
      <c r="W1455" s="141"/>
      <c r="X1455" s="141"/>
      <c r="Y1455" s="135"/>
      <c r="Z1455" s="135"/>
      <c r="AA1455" s="142"/>
      <c r="AB1455" s="135"/>
      <c r="AC1455" s="135"/>
      <c r="AD1455" s="135"/>
      <c r="AE1455" s="135"/>
      <c r="AF1455" s="143" t="e">
        <f t="shared" si="109"/>
        <v>#DIV/0!</v>
      </c>
      <c r="AG1455" s="144"/>
      <c r="AH1455" s="144" t="b">
        <f t="shared" si="110"/>
        <v>1</v>
      </c>
    </row>
    <row r="1456" spans="1:34" ht="44.25" customHeight="1" thickBot="1" x14ac:dyDescent="0.3">
      <c r="A1456" s="135"/>
      <c r="B1456" s="135"/>
      <c r="C1456" s="136"/>
      <c r="D1456" s="135"/>
      <c r="E1456" s="136" t="str">
        <f>IF(D1456=1,'Tipo '!$B$2,IF(D1456=2,'Tipo '!$B$3,IF(D1456=3,'Tipo '!$B$4,IF(D1456=4,'Tipo '!$B$5,IF(D1456=5,'Tipo '!$B$6,IF(D1456=6,'Tipo '!$B$7,IF(D1456=7,'Tipo '!$B$8,IF(D1456=8,'Tipo '!$B$9,IF(D1456=9,'Tipo '!$B$10,IF(D1456=10,'Tipo '!$B$11,IF(D1456=11,'Tipo '!$B$12,IF(D1456=12,'Tipo '!$B$13,IF(D1456=13,'Tipo '!$B$14,IF(D1456=14,'Tipo '!$B$15,IF(D1456=15,'Tipo '!$B$16,IF(D1456=16,'Tipo '!$B$17,IF(D1456=17,'Tipo '!$B$18,IF(D1456=18,'Tipo '!$B$19,IF(D1456=19,'Tipo '!$B$20,IF(D1456=20,'Tipo '!$B$21,"No ha seleccionado un tipo de contrato válido"))))))))))))))))))))</f>
        <v>No ha seleccionado un tipo de contrato válido</v>
      </c>
      <c r="F1456" s="136"/>
      <c r="G1456" s="136"/>
      <c r="H1456" s="146"/>
      <c r="I1456" s="146"/>
      <c r="J1456" s="135"/>
      <c r="K1456" s="136" t="str">
        <f>IF(J1456=1,'Equivalencia BH-BMPT'!$D$2,IF(J1456=2,'Equivalencia BH-BMPT'!$D$3,IF(J1456=3,'Equivalencia BH-BMPT'!$D$4,IF(J1456=4,'Equivalencia BH-BMPT'!$D$5,IF(J1456=5,'Equivalencia BH-BMPT'!$D$6,IF(J1456=6,'Equivalencia BH-BMPT'!$D$7,IF(J1456=7,'Equivalencia BH-BMPT'!$D$8,IF(J1456=8,'Equivalencia BH-BMPT'!$D$9,IF(J1456=9,'Equivalencia BH-BMPT'!$D$10,IF(J1456=10,'Equivalencia BH-BMPT'!$D$11,IF(J1456=11,'Equivalencia BH-BMPT'!$D$12,IF(J1456=12,'Equivalencia BH-BMPT'!$D$13,IF(J1456=13,'Equivalencia BH-BMPT'!$D$14,IF(J1456=14,'Equivalencia BH-BMPT'!$D$15,IF(J1456=15,'Equivalencia BH-BMPT'!$D$16,IF(J1456=16,'Equivalencia BH-BMPT'!$D$17,IF(J1456=17,'Equivalencia BH-BMPT'!$D$18,IF(J1456=18,'Equivalencia BH-BMPT'!$D$19,IF(J1456=19,'Equivalencia BH-BMPT'!$D$20,IF(J1456=20,'Equivalencia BH-BMPT'!$D$21,IF(J1456=21,'Equivalencia BH-BMPT'!$D$22,IF(J1456=22,'Equivalencia BH-BMPT'!$D$23,IF(J1456=23,'Equivalencia BH-BMPT'!#REF!,IF(J1456=24,'Equivalencia BH-BMPT'!$D$25,IF(J1456=25,'Equivalencia BH-BMPT'!$D$26,IF(J1456=26,'Equivalencia BH-BMPT'!$D$27,IF(J1456=27,'Equivalencia BH-BMPT'!$D$28,IF(J1456=28,'Equivalencia BH-BMPT'!$D$29,IF(J1456=29,'Equivalencia BH-BMPT'!$D$30,IF(J1456=30,'Equivalencia BH-BMPT'!$D$31,IF(J1456=31,'Equivalencia BH-BMPT'!$D$32,IF(J1456=32,'Equivalencia BH-BMPT'!$D$33,IF(J1456=33,'Equivalencia BH-BMPT'!$D$34,IF(J1456=34,'Equivalencia BH-BMPT'!$D$35,IF(J1456=35,'Equivalencia BH-BMPT'!$D$36,IF(J1456=36,'Equivalencia BH-BMPT'!$D$37,IF(J1456=37,'Equivalencia BH-BMPT'!$D$38,IF(J1456=38,'Equivalencia BH-BMPT'!#REF!,IF(J1456=39,'Equivalencia BH-BMPT'!$D$40,IF(J1456=40,'Equivalencia BH-BMPT'!$D$41,IF(J1456=41,'Equivalencia BH-BMPT'!$D$42,IF(J1456=42,'Equivalencia BH-BMPT'!$D$43,IF(J1456=43,'Equivalencia BH-BMPT'!$D$44,IF(J1456=44,'Equivalencia BH-BMPT'!$D$45,IF(J1456=45,'Equivalencia BH-BMPT'!$D$46,"No ha seleccionado un número de programa")))))))))))))))))))))))))))))))))))))))))))))</f>
        <v>No ha seleccionado un número de programa</v>
      </c>
      <c r="L1456" s="137"/>
      <c r="M1456" s="135"/>
      <c r="N1456" s="147"/>
      <c r="O1456" s="138"/>
      <c r="P1456" s="139"/>
      <c r="Q1456" s="140"/>
      <c r="R1456" s="140"/>
      <c r="S1456" s="140"/>
      <c r="T1456" s="140">
        <f t="shared" si="108"/>
        <v>0</v>
      </c>
      <c r="U1456" s="140"/>
      <c r="V1456" s="141"/>
      <c r="W1456" s="141"/>
      <c r="X1456" s="141"/>
      <c r="Y1456" s="135"/>
      <c r="Z1456" s="135"/>
      <c r="AA1456" s="142"/>
      <c r="AB1456" s="135"/>
      <c r="AC1456" s="135"/>
      <c r="AD1456" s="135"/>
      <c r="AE1456" s="135"/>
      <c r="AF1456" s="143" t="e">
        <f t="shared" si="109"/>
        <v>#DIV/0!</v>
      </c>
      <c r="AG1456" s="144"/>
      <c r="AH1456" s="144" t="b">
        <f t="shared" si="110"/>
        <v>1</v>
      </c>
    </row>
    <row r="1457" spans="1:34" ht="44.25" customHeight="1" thickBot="1" x14ac:dyDescent="0.3">
      <c r="A1457" s="135"/>
      <c r="B1457" s="135"/>
      <c r="C1457" s="136"/>
      <c r="D1457" s="135"/>
      <c r="E1457" s="136" t="str">
        <f>IF(D1457=1,'Tipo '!$B$2,IF(D1457=2,'Tipo '!$B$3,IF(D1457=3,'Tipo '!$B$4,IF(D1457=4,'Tipo '!$B$5,IF(D1457=5,'Tipo '!$B$6,IF(D1457=6,'Tipo '!$B$7,IF(D1457=7,'Tipo '!$B$8,IF(D1457=8,'Tipo '!$B$9,IF(D1457=9,'Tipo '!$B$10,IF(D1457=10,'Tipo '!$B$11,IF(D1457=11,'Tipo '!$B$12,IF(D1457=12,'Tipo '!$B$13,IF(D1457=13,'Tipo '!$B$14,IF(D1457=14,'Tipo '!$B$15,IF(D1457=15,'Tipo '!$B$16,IF(D1457=16,'Tipo '!$B$17,IF(D1457=17,'Tipo '!$B$18,IF(D1457=18,'Tipo '!$B$19,IF(D1457=19,'Tipo '!$B$20,IF(D1457=20,'Tipo '!$B$21,"No ha seleccionado un tipo de contrato válido"))))))))))))))))))))</f>
        <v>No ha seleccionado un tipo de contrato válido</v>
      </c>
      <c r="F1457" s="136"/>
      <c r="G1457" s="136"/>
      <c r="H1457" s="146"/>
      <c r="I1457" s="146"/>
      <c r="J1457" s="135"/>
      <c r="K1457" s="136" t="str">
        <f>IF(J1457=1,'Equivalencia BH-BMPT'!$D$2,IF(J1457=2,'Equivalencia BH-BMPT'!$D$3,IF(J1457=3,'Equivalencia BH-BMPT'!$D$4,IF(J1457=4,'Equivalencia BH-BMPT'!$D$5,IF(J1457=5,'Equivalencia BH-BMPT'!$D$6,IF(J1457=6,'Equivalencia BH-BMPT'!$D$7,IF(J1457=7,'Equivalencia BH-BMPT'!$D$8,IF(J1457=8,'Equivalencia BH-BMPT'!$D$9,IF(J1457=9,'Equivalencia BH-BMPT'!$D$10,IF(J1457=10,'Equivalencia BH-BMPT'!$D$11,IF(J1457=11,'Equivalencia BH-BMPT'!$D$12,IF(J1457=12,'Equivalencia BH-BMPT'!$D$13,IF(J1457=13,'Equivalencia BH-BMPT'!$D$14,IF(J1457=14,'Equivalencia BH-BMPT'!$D$15,IF(J1457=15,'Equivalencia BH-BMPT'!$D$16,IF(J1457=16,'Equivalencia BH-BMPT'!$D$17,IF(J1457=17,'Equivalencia BH-BMPT'!$D$18,IF(J1457=18,'Equivalencia BH-BMPT'!$D$19,IF(J1457=19,'Equivalencia BH-BMPT'!$D$20,IF(J1457=20,'Equivalencia BH-BMPT'!$D$21,IF(J1457=21,'Equivalencia BH-BMPT'!$D$22,IF(J1457=22,'Equivalencia BH-BMPT'!$D$23,IF(J1457=23,'Equivalencia BH-BMPT'!#REF!,IF(J1457=24,'Equivalencia BH-BMPT'!$D$25,IF(J1457=25,'Equivalencia BH-BMPT'!$D$26,IF(J1457=26,'Equivalencia BH-BMPT'!$D$27,IF(J1457=27,'Equivalencia BH-BMPT'!$D$28,IF(J1457=28,'Equivalencia BH-BMPT'!$D$29,IF(J1457=29,'Equivalencia BH-BMPT'!$D$30,IF(J1457=30,'Equivalencia BH-BMPT'!$D$31,IF(J1457=31,'Equivalencia BH-BMPT'!$D$32,IF(J1457=32,'Equivalencia BH-BMPT'!$D$33,IF(J1457=33,'Equivalencia BH-BMPT'!$D$34,IF(J1457=34,'Equivalencia BH-BMPT'!$D$35,IF(J1457=35,'Equivalencia BH-BMPT'!$D$36,IF(J1457=36,'Equivalencia BH-BMPT'!$D$37,IF(J1457=37,'Equivalencia BH-BMPT'!$D$38,IF(J1457=38,'Equivalencia BH-BMPT'!#REF!,IF(J1457=39,'Equivalencia BH-BMPT'!$D$40,IF(J1457=40,'Equivalencia BH-BMPT'!$D$41,IF(J1457=41,'Equivalencia BH-BMPT'!$D$42,IF(J1457=42,'Equivalencia BH-BMPT'!$D$43,IF(J1457=43,'Equivalencia BH-BMPT'!$D$44,IF(J1457=44,'Equivalencia BH-BMPT'!$D$45,IF(J1457=45,'Equivalencia BH-BMPT'!$D$46,"No ha seleccionado un número de programa")))))))))))))))))))))))))))))))))))))))))))))</f>
        <v>No ha seleccionado un número de programa</v>
      </c>
      <c r="L1457" s="137"/>
      <c r="M1457" s="135"/>
      <c r="N1457" s="147"/>
      <c r="O1457" s="138"/>
      <c r="P1457" s="139"/>
      <c r="Q1457" s="140"/>
      <c r="R1457" s="140"/>
      <c r="S1457" s="140"/>
      <c r="T1457" s="140">
        <f t="shared" si="108"/>
        <v>0</v>
      </c>
      <c r="U1457" s="140"/>
      <c r="V1457" s="141"/>
      <c r="W1457" s="141"/>
      <c r="X1457" s="141"/>
      <c r="Y1457" s="135"/>
      <c r="Z1457" s="135"/>
      <c r="AA1457" s="142"/>
      <c r="AB1457" s="135"/>
      <c r="AC1457" s="135"/>
      <c r="AD1457" s="135"/>
      <c r="AE1457" s="135"/>
      <c r="AF1457" s="143" t="e">
        <f t="shared" si="109"/>
        <v>#DIV/0!</v>
      </c>
      <c r="AG1457" s="144"/>
      <c r="AH1457" s="144" t="b">
        <f t="shared" si="110"/>
        <v>1</v>
      </c>
    </row>
    <row r="1458" spans="1:34" ht="44.25" customHeight="1" thickBot="1" x14ac:dyDescent="0.3">
      <c r="A1458" s="135"/>
      <c r="B1458" s="135"/>
      <c r="C1458" s="136"/>
      <c r="D1458" s="135"/>
      <c r="E1458" s="136" t="str">
        <f>IF(D1458=1,'Tipo '!$B$2,IF(D1458=2,'Tipo '!$B$3,IF(D1458=3,'Tipo '!$B$4,IF(D1458=4,'Tipo '!$B$5,IF(D1458=5,'Tipo '!$B$6,IF(D1458=6,'Tipo '!$B$7,IF(D1458=7,'Tipo '!$B$8,IF(D1458=8,'Tipo '!$B$9,IF(D1458=9,'Tipo '!$B$10,IF(D1458=10,'Tipo '!$B$11,IF(D1458=11,'Tipo '!$B$12,IF(D1458=12,'Tipo '!$B$13,IF(D1458=13,'Tipo '!$B$14,IF(D1458=14,'Tipo '!$B$15,IF(D1458=15,'Tipo '!$B$16,IF(D1458=16,'Tipo '!$B$17,IF(D1458=17,'Tipo '!$B$18,IF(D1458=18,'Tipo '!$B$19,IF(D1458=19,'Tipo '!$B$20,IF(D1458=20,'Tipo '!$B$21,"No ha seleccionado un tipo de contrato válido"))))))))))))))))))))</f>
        <v>No ha seleccionado un tipo de contrato válido</v>
      </c>
      <c r="F1458" s="136"/>
      <c r="G1458" s="136"/>
      <c r="H1458" s="146"/>
      <c r="I1458" s="146"/>
      <c r="J1458" s="135"/>
      <c r="K1458" s="136" t="str">
        <f>IF(J1458=1,'Equivalencia BH-BMPT'!$D$2,IF(J1458=2,'Equivalencia BH-BMPT'!$D$3,IF(J1458=3,'Equivalencia BH-BMPT'!$D$4,IF(J1458=4,'Equivalencia BH-BMPT'!$D$5,IF(J1458=5,'Equivalencia BH-BMPT'!$D$6,IF(J1458=6,'Equivalencia BH-BMPT'!$D$7,IF(J1458=7,'Equivalencia BH-BMPT'!$D$8,IF(J1458=8,'Equivalencia BH-BMPT'!$D$9,IF(J1458=9,'Equivalencia BH-BMPT'!$D$10,IF(J1458=10,'Equivalencia BH-BMPT'!$D$11,IF(J1458=11,'Equivalencia BH-BMPT'!$D$12,IF(J1458=12,'Equivalencia BH-BMPT'!$D$13,IF(J1458=13,'Equivalencia BH-BMPT'!$D$14,IF(J1458=14,'Equivalencia BH-BMPT'!$D$15,IF(J1458=15,'Equivalencia BH-BMPT'!$D$16,IF(J1458=16,'Equivalencia BH-BMPT'!$D$17,IF(J1458=17,'Equivalencia BH-BMPT'!$D$18,IF(J1458=18,'Equivalencia BH-BMPT'!$D$19,IF(J1458=19,'Equivalencia BH-BMPT'!$D$20,IF(J1458=20,'Equivalencia BH-BMPT'!$D$21,IF(J1458=21,'Equivalencia BH-BMPT'!$D$22,IF(J1458=22,'Equivalencia BH-BMPT'!$D$23,IF(J1458=23,'Equivalencia BH-BMPT'!#REF!,IF(J1458=24,'Equivalencia BH-BMPT'!$D$25,IF(J1458=25,'Equivalencia BH-BMPT'!$D$26,IF(J1458=26,'Equivalencia BH-BMPT'!$D$27,IF(J1458=27,'Equivalencia BH-BMPT'!$D$28,IF(J1458=28,'Equivalencia BH-BMPT'!$D$29,IF(J1458=29,'Equivalencia BH-BMPT'!$D$30,IF(J1458=30,'Equivalencia BH-BMPT'!$D$31,IF(J1458=31,'Equivalencia BH-BMPT'!$D$32,IF(J1458=32,'Equivalencia BH-BMPT'!$D$33,IF(J1458=33,'Equivalencia BH-BMPT'!$D$34,IF(J1458=34,'Equivalencia BH-BMPT'!$D$35,IF(J1458=35,'Equivalencia BH-BMPT'!$D$36,IF(J1458=36,'Equivalencia BH-BMPT'!$D$37,IF(J1458=37,'Equivalencia BH-BMPT'!$D$38,IF(J1458=38,'Equivalencia BH-BMPT'!#REF!,IF(J1458=39,'Equivalencia BH-BMPT'!$D$40,IF(J1458=40,'Equivalencia BH-BMPT'!$D$41,IF(J1458=41,'Equivalencia BH-BMPT'!$D$42,IF(J1458=42,'Equivalencia BH-BMPT'!$D$43,IF(J1458=43,'Equivalencia BH-BMPT'!$D$44,IF(J1458=44,'Equivalencia BH-BMPT'!$D$45,IF(J1458=45,'Equivalencia BH-BMPT'!$D$46,"No ha seleccionado un número de programa")))))))))))))))))))))))))))))))))))))))))))))</f>
        <v>No ha seleccionado un número de programa</v>
      </c>
      <c r="L1458" s="137"/>
      <c r="M1458" s="135"/>
      <c r="N1458" s="147"/>
      <c r="O1458" s="138"/>
      <c r="P1458" s="139"/>
      <c r="Q1458" s="140"/>
      <c r="R1458" s="140"/>
      <c r="S1458" s="140"/>
      <c r="T1458" s="140">
        <f t="shared" si="108"/>
        <v>0</v>
      </c>
      <c r="U1458" s="140"/>
      <c r="V1458" s="141"/>
      <c r="W1458" s="141"/>
      <c r="X1458" s="141"/>
      <c r="Y1458" s="135"/>
      <c r="Z1458" s="135"/>
      <c r="AA1458" s="142"/>
      <c r="AB1458" s="135"/>
      <c r="AC1458" s="135"/>
      <c r="AD1458" s="135"/>
      <c r="AE1458" s="135"/>
      <c r="AF1458" s="143" t="e">
        <f t="shared" si="109"/>
        <v>#DIV/0!</v>
      </c>
      <c r="AG1458" s="144"/>
      <c r="AH1458" s="144" t="b">
        <f t="shared" si="110"/>
        <v>1</v>
      </c>
    </row>
    <row r="1459" spans="1:34" ht="44.25" customHeight="1" thickBot="1" x14ac:dyDescent="0.3">
      <c r="A1459" s="135"/>
      <c r="B1459" s="135"/>
      <c r="C1459" s="136"/>
      <c r="D1459" s="135"/>
      <c r="E1459" s="136" t="str">
        <f>IF(D1459=1,'Tipo '!$B$2,IF(D1459=2,'Tipo '!$B$3,IF(D1459=3,'Tipo '!$B$4,IF(D1459=4,'Tipo '!$B$5,IF(D1459=5,'Tipo '!$B$6,IF(D1459=6,'Tipo '!$B$7,IF(D1459=7,'Tipo '!$B$8,IF(D1459=8,'Tipo '!$B$9,IF(D1459=9,'Tipo '!$B$10,IF(D1459=10,'Tipo '!$B$11,IF(D1459=11,'Tipo '!$B$12,IF(D1459=12,'Tipo '!$B$13,IF(D1459=13,'Tipo '!$B$14,IF(D1459=14,'Tipo '!$B$15,IF(D1459=15,'Tipo '!$B$16,IF(D1459=16,'Tipo '!$B$17,IF(D1459=17,'Tipo '!$B$18,IF(D1459=18,'Tipo '!$B$19,IF(D1459=19,'Tipo '!$B$20,IF(D1459=20,'Tipo '!$B$21,"No ha seleccionado un tipo de contrato válido"))))))))))))))))))))</f>
        <v>No ha seleccionado un tipo de contrato válido</v>
      </c>
      <c r="F1459" s="136"/>
      <c r="G1459" s="136"/>
      <c r="H1459" s="146"/>
      <c r="I1459" s="146"/>
      <c r="J1459" s="135"/>
      <c r="K1459" s="136" t="str">
        <f>IF(J1459=1,'Equivalencia BH-BMPT'!$D$2,IF(J1459=2,'Equivalencia BH-BMPT'!$D$3,IF(J1459=3,'Equivalencia BH-BMPT'!$D$4,IF(J1459=4,'Equivalencia BH-BMPT'!$D$5,IF(J1459=5,'Equivalencia BH-BMPT'!$D$6,IF(J1459=6,'Equivalencia BH-BMPT'!$D$7,IF(J1459=7,'Equivalencia BH-BMPT'!$D$8,IF(J1459=8,'Equivalencia BH-BMPT'!$D$9,IF(J1459=9,'Equivalencia BH-BMPT'!$D$10,IF(J1459=10,'Equivalencia BH-BMPT'!$D$11,IF(J1459=11,'Equivalencia BH-BMPT'!$D$12,IF(J1459=12,'Equivalencia BH-BMPT'!$D$13,IF(J1459=13,'Equivalencia BH-BMPT'!$D$14,IF(J1459=14,'Equivalencia BH-BMPT'!$D$15,IF(J1459=15,'Equivalencia BH-BMPT'!$D$16,IF(J1459=16,'Equivalencia BH-BMPT'!$D$17,IF(J1459=17,'Equivalencia BH-BMPT'!$D$18,IF(J1459=18,'Equivalencia BH-BMPT'!$D$19,IF(J1459=19,'Equivalencia BH-BMPT'!$D$20,IF(J1459=20,'Equivalencia BH-BMPT'!$D$21,IF(J1459=21,'Equivalencia BH-BMPT'!$D$22,IF(J1459=22,'Equivalencia BH-BMPT'!$D$23,IF(J1459=23,'Equivalencia BH-BMPT'!#REF!,IF(J1459=24,'Equivalencia BH-BMPT'!$D$25,IF(J1459=25,'Equivalencia BH-BMPT'!$D$26,IF(J1459=26,'Equivalencia BH-BMPT'!$D$27,IF(J1459=27,'Equivalencia BH-BMPT'!$D$28,IF(J1459=28,'Equivalencia BH-BMPT'!$D$29,IF(J1459=29,'Equivalencia BH-BMPT'!$D$30,IF(J1459=30,'Equivalencia BH-BMPT'!$D$31,IF(J1459=31,'Equivalencia BH-BMPT'!$D$32,IF(J1459=32,'Equivalencia BH-BMPT'!$D$33,IF(J1459=33,'Equivalencia BH-BMPT'!$D$34,IF(J1459=34,'Equivalencia BH-BMPT'!$D$35,IF(J1459=35,'Equivalencia BH-BMPT'!$D$36,IF(J1459=36,'Equivalencia BH-BMPT'!$D$37,IF(J1459=37,'Equivalencia BH-BMPT'!$D$38,IF(J1459=38,'Equivalencia BH-BMPT'!#REF!,IF(J1459=39,'Equivalencia BH-BMPT'!$D$40,IF(J1459=40,'Equivalencia BH-BMPT'!$D$41,IF(J1459=41,'Equivalencia BH-BMPT'!$D$42,IF(J1459=42,'Equivalencia BH-BMPT'!$D$43,IF(J1459=43,'Equivalencia BH-BMPT'!$D$44,IF(J1459=44,'Equivalencia BH-BMPT'!$D$45,IF(J1459=45,'Equivalencia BH-BMPT'!$D$46,"No ha seleccionado un número de programa")))))))))))))))))))))))))))))))))))))))))))))</f>
        <v>No ha seleccionado un número de programa</v>
      </c>
      <c r="L1459" s="137"/>
      <c r="M1459" s="135"/>
      <c r="N1459" s="147"/>
      <c r="O1459" s="138"/>
      <c r="P1459" s="139"/>
      <c r="Q1459" s="140"/>
      <c r="R1459" s="140"/>
      <c r="S1459" s="140"/>
      <c r="T1459" s="140">
        <f t="shared" si="108"/>
        <v>0</v>
      </c>
      <c r="U1459" s="140"/>
      <c r="V1459" s="141"/>
      <c r="W1459" s="141"/>
      <c r="X1459" s="141"/>
      <c r="Y1459" s="135"/>
      <c r="Z1459" s="135"/>
      <c r="AA1459" s="142"/>
      <c r="AB1459" s="135"/>
      <c r="AC1459" s="135"/>
      <c r="AD1459" s="135"/>
      <c r="AE1459" s="135"/>
      <c r="AF1459" s="143" t="e">
        <f t="shared" si="109"/>
        <v>#DIV/0!</v>
      </c>
      <c r="AG1459" s="144"/>
      <c r="AH1459" s="144" t="b">
        <f t="shared" si="110"/>
        <v>1</v>
      </c>
    </row>
    <row r="1460" spans="1:34" ht="44.25" customHeight="1" thickBot="1" x14ac:dyDescent="0.3">
      <c r="A1460" s="135"/>
      <c r="B1460" s="135"/>
      <c r="C1460" s="136"/>
      <c r="D1460" s="135"/>
      <c r="E1460" s="136" t="str">
        <f>IF(D1460=1,'Tipo '!$B$2,IF(D1460=2,'Tipo '!$B$3,IF(D1460=3,'Tipo '!$B$4,IF(D1460=4,'Tipo '!$B$5,IF(D1460=5,'Tipo '!$B$6,IF(D1460=6,'Tipo '!$B$7,IF(D1460=7,'Tipo '!$B$8,IF(D1460=8,'Tipo '!$B$9,IF(D1460=9,'Tipo '!$B$10,IF(D1460=10,'Tipo '!$B$11,IF(D1460=11,'Tipo '!$B$12,IF(D1460=12,'Tipo '!$B$13,IF(D1460=13,'Tipo '!$B$14,IF(D1460=14,'Tipo '!$B$15,IF(D1460=15,'Tipo '!$B$16,IF(D1460=16,'Tipo '!$B$17,IF(D1460=17,'Tipo '!$B$18,IF(D1460=18,'Tipo '!$B$19,IF(D1460=19,'Tipo '!$B$20,IF(D1460=20,'Tipo '!$B$21,"No ha seleccionado un tipo de contrato válido"))))))))))))))))))))</f>
        <v>No ha seleccionado un tipo de contrato válido</v>
      </c>
      <c r="F1460" s="136"/>
      <c r="G1460" s="136"/>
      <c r="H1460" s="146"/>
      <c r="I1460" s="146"/>
      <c r="J1460" s="135"/>
      <c r="K1460" s="136" t="str">
        <f>IF(J1460=1,'Equivalencia BH-BMPT'!$D$2,IF(J1460=2,'Equivalencia BH-BMPT'!$D$3,IF(J1460=3,'Equivalencia BH-BMPT'!$D$4,IF(J1460=4,'Equivalencia BH-BMPT'!$D$5,IF(J1460=5,'Equivalencia BH-BMPT'!$D$6,IF(J1460=6,'Equivalencia BH-BMPT'!$D$7,IF(J1460=7,'Equivalencia BH-BMPT'!$D$8,IF(J1460=8,'Equivalencia BH-BMPT'!$D$9,IF(J1460=9,'Equivalencia BH-BMPT'!$D$10,IF(J1460=10,'Equivalencia BH-BMPT'!$D$11,IF(J1460=11,'Equivalencia BH-BMPT'!$D$12,IF(J1460=12,'Equivalencia BH-BMPT'!$D$13,IF(J1460=13,'Equivalencia BH-BMPT'!$D$14,IF(J1460=14,'Equivalencia BH-BMPT'!$D$15,IF(J1460=15,'Equivalencia BH-BMPT'!$D$16,IF(J1460=16,'Equivalencia BH-BMPT'!$D$17,IF(J1460=17,'Equivalencia BH-BMPT'!$D$18,IF(J1460=18,'Equivalencia BH-BMPT'!$D$19,IF(J1460=19,'Equivalencia BH-BMPT'!$D$20,IF(J1460=20,'Equivalencia BH-BMPT'!$D$21,IF(J1460=21,'Equivalencia BH-BMPT'!$D$22,IF(J1460=22,'Equivalencia BH-BMPT'!$D$23,IF(J1460=23,'Equivalencia BH-BMPT'!#REF!,IF(J1460=24,'Equivalencia BH-BMPT'!$D$25,IF(J1460=25,'Equivalencia BH-BMPT'!$D$26,IF(J1460=26,'Equivalencia BH-BMPT'!$D$27,IF(J1460=27,'Equivalencia BH-BMPT'!$D$28,IF(J1460=28,'Equivalencia BH-BMPT'!$D$29,IF(J1460=29,'Equivalencia BH-BMPT'!$D$30,IF(J1460=30,'Equivalencia BH-BMPT'!$D$31,IF(J1460=31,'Equivalencia BH-BMPT'!$D$32,IF(J1460=32,'Equivalencia BH-BMPT'!$D$33,IF(J1460=33,'Equivalencia BH-BMPT'!$D$34,IF(J1460=34,'Equivalencia BH-BMPT'!$D$35,IF(J1460=35,'Equivalencia BH-BMPT'!$D$36,IF(J1460=36,'Equivalencia BH-BMPT'!$D$37,IF(J1460=37,'Equivalencia BH-BMPT'!$D$38,IF(J1460=38,'Equivalencia BH-BMPT'!#REF!,IF(J1460=39,'Equivalencia BH-BMPT'!$D$40,IF(J1460=40,'Equivalencia BH-BMPT'!$D$41,IF(J1460=41,'Equivalencia BH-BMPT'!$D$42,IF(J1460=42,'Equivalencia BH-BMPT'!$D$43,IF(J1460=43,'Equivalencia BH-BMPT'!$D$44,IF(J1460=44,'Equivalencia BH-BMPT'!$D$45,IF(J1460=45,'Equivalencia BH-BMPT'!$D$46,"No ha seleccionado un número de programa")))))))))))))))))))))))))))))))))))))))))))))</f>
        <v>No ha seleccionado un número de programa</v>
      </c>
      <c r="L1460" s="137"/>
      <c r="M1460" s="135"/>
      <c r="N1460" s="147"/>
      <c r="O1460" s="138"/>
      <c r="P1460" s="139"/>
      <c r="Q1460" s="140"/>
      <c r="R1460" s="140"/>
      <c r="S1460" s="140"/>
      <c r="T1460" s="140">
        <f t="shared" si="108"/>
        <v>0</v>
      </c>
      <c r="U1460" s="140"/>
      <c r="V1460" s="141"/>
      <c r="W1460" s="141"/>
      <c r="X1460" s="141"/>
      <c r="Y1460" s="135"/>
      <c r="Z1460" s="135"/>
      <c r="AA1460" s="142"/>
      <c r="AB1460" s="135"/>
      <c r="AC1460" s="135"/>
      <c r="AD1460" s="135"/>
      <c r="AE1460" s="135"/>
      <c r="AF1460" s="143" t="e">
        <f t="shared" si="109"/>
        <v>#DIV/0!</v>
      </c>
      <c r="AG1460" s="144"/>
      <c r="AH1460" s="144" t="b">
        <f t="shared" si="110"/>
        <v>1</v>
      </c>
    </row>
    <row r="1461" spans="1:34" ht="44.25" customHeight="1" thickBot="1" x14ac:dyDescent="0.3">
      <c r="A1461" s="135"/>
      <c r="B1461" s="135"/>
      <c r="C1461" s="136"/>
      <c r="D1461" s="135"/>
      <c r="E1461" s="136" t="str">
        <f>IF(D1461=1,'Tipo '!$B$2,IF(D1461=2,'Tipo '!$B$3,IF(D1461=3,'Tipo '!$B$4,IF(D1461=4,'Tipo '!$B$5,IF(D1461=5,'Tipo '!$B$6,IF(D1461=6,'Tipo '!$B$7,IF(D1461=7,'Tipo '!$B$8,IF(D1461=8,'Tipo '!$B$9,IF(D1461=9,'Tipo '!$B$10,IF(D1461=10,'Tipo '!$B$11,IF(D1461=11,'Tipo '!$B$12,IF(D1461=12,'Tipo '!$B$13,IF(D1461=13,'Tipo '!$B$14,IF(D1461=14,'Tipo '!$B$15,IF(D1461=15,'Tipo '!$B$16,IF(D1461=16,'Tipo '!$B$17,IF(D1461=17,'Tipo '!$B$18,IF(D1461=18,'Tipo '!$B$19,IF(D1461=19,'Tipo '!$B$20,IF(D1461=20,'Tipo '!$B$21,"No ha seleccionado un tipo de contrato válido"))))))))))))))))))))</f>
        <v>No ha seleccionado un tipo de contrato válido</v>
      </c>
      <c r="F1461" s="136"/>
      <c r="G1461" s="136"/>
      <c r="H1461" s="146"/>
      <c r="I1461" s="146"/>
      <c r="J1461" s="135"/>
      <c r="K1461" s="136" t="str">
        <f>IF(J1461=1,'Equivalencia BH-BMPT'!$D$2,IF(J1461=2,'Equivalencia BH-BMPT'!$D$3,IF(J1461=3,'Equivalencia BH-BMPT'!$D$4,IF(J1461=4,'Equivalencia BH-BMPT'!$D$5,IF(J1461=5,'Equivalencia BH-BMPT'!$D$6,IF(J1461=6,'Equivalencia BH-BMPT'!$D$7,IF(J1461=7,'Equivalencia BH-BMPT'!$D$8,IF(J1461=8,'Equivalencia BH-BMPT'!$D$9,IF(J1461=9,'Equivalencia BH-BMPT'!$D$10,IF(J1461=10,'Equivalencia BH-BMPT'!$D$11,IF(J1461=11,'Equivalencia BH-BMPT'!$D$12,IF(J1461=12,'Equivalencia BH-BMPT'!$D$13,IF(J1461=13,'Equivalencia BH-BMPT'!$D$14,IF(J1461=14,'Equivalencia BH-BMPT'!$D$15,IF(J1461=15,'Equivalencia BH-BMPT'!$D$16,IF(J1461=16,'Equivalencia BH-BMPT'!$D$17,IF(J1461=17,'Equivalencia BH-BMPT'!$D$18,IF(J1461=18,'Equivalencia BH-BMPT'!$D$19,IF(J1461=19,'Equivalencia BH-BMPT'!$D$20,IF(J1461=20,'Equivalencia BH-BMPT'!$D$21,IF(J1461=21,'Equivalencia BH-BMPT'!$D$22,IF(J1461=22,'Equivalencia BH-BMPT'!$D$23,IF(J1461=23,'Equivalencia BH-BMPT'!#REF!,IF(J1461=24,'Equivalencia BH-BMPT'!$D$25,IF(J1461=25,'Equivalencia BH-BMPT'!$D$26,IF(J1461=26,'Equivalencia BH-BMPT'!$D$27,IF(J1461=27,'Equivalencia BH-BMPT'!$D$28,IF(J1461=28,'Equivalencia BH-BMPT'!$D$29,IF(J1461=29,'Equivalencia BH-BMPT'!$D$30,IF(J1461=30,'Equivalencia BH-BMPT'!$D$31,IF(J1461=31,'Equivalencia BH-BMPT'!$D$32,IF(J1461=32,'Equivalencia BH-BMPT'!$D$33,IF(J1461=33,'Equivalencia BH-BMPT'!$D$34,IF(J1461=34,'Equivalencia BH-BMPT'!$D$35,IF(J1461=35,'Equivalencia BH-BMPT'!$D$36,IF(J1461=36,'Equivalencia BH-BMPT'!$D$37,IF(J1461=37,'Equivalencia BH-BMPT'!$D$38,IF(J1461=38,'Equivalencia BH-BMPT'!#REF!,IF(J1461=39,'Equivalencia BH-BMPT'!$D$40,IF(J1461=40,'Equivalencia BH-BMPT'!$D$41,IF(J1461=41,'Equivalencia BH-BMPT'!$D$42,IF(J1461=42,'Equivalencia BH-BMPT'!$D$43,IF(J1461=43,'Equivalencia BH-BMPT'!$D$44,IF(J1461=44,'Equivalencia BH-BMPT'!$D$45,IF(J1461=45,'Equivalencia BH-BMPT'!$D$46,"No ha seleccionado un número de programa")))))))))))))))))))))))))))))))))))))))))))))</f>
        <v>No ha seleccionado un número de programa</v>
      </c>
      <c r="L1461" s="137"/>
      <c r="M1461" s="135"/>
      <c r="N1461" s="147"/>
      <c r="O1461" s="138"/>
      <c r="P1461" s="139"/>
      <c r="Q1461" s="140"/>
      <c r="R1461" s="140"/>
      <c r="S1461" s="140"/>
      <c r="T1461" s="140">
        <f t="shared" si="108"/>
        <v>0</v>
      </c>
      <c r="U1461" s="140"/>
      <c r="V1461" s="141"/>
      <c r="W1461" s="141"/>
      <c r="X1461" s="141"/>
      <c r="Y1461" s="135"/>
      <c r="Z1461" s="135"/>
      <c r="AA1461" s="142"/>
      <c r="AB1461" s="135"/>
      <c r="AC1461" s="135"/>
      <c r="AD1461" s="135"/>
      <c r="AE1461" s="135"/>
      <c r="AF1461" s="143" t="e">
        <f t="shared" si="109"/>
        <v>#DIV/0!</v>
      </c>
      <c r="AG1461" s="144"/>
      <c r="AH1461" s="144" t="b">
        <f t="shared" si="110"/>
        <v>1</v>
      </c>
    </row>
    <row r="1462" spans="1:34" ht="44.25" customHeight="1" thickBot="1" x14ac:dyDescent="0.3">
      <c r="A1462" s="135"/>
      <c r="B1462" s="135"/>
      <c r="C1462" s="136"/>
      <c r="D1462" s="135"/>
      <c r="E1462" s="136" t="str">
        <f>IF(D1462=1,'Tipo '!$B$2,IF(D1462=2,'Tipo '!$B$3,IF(D1462=3,'Tipo '!$B$4,IF(D1462=4,'Tipo '!$B$5,IF(D1462=5,'Tipo '!$B$6,IF(D1462=6,'Tipo '!$B$7,IF(D1462=7,'Tipo '!$B$8,IF(D1462=8,'Tipo '!$B$9,IF(D1462=9,'Tipo '!$B$10,IF(D1462=10,'Tipo '!$B$11,IF(D1462=11,'Tipo '!$B$12,IF(D1462=12,'Tipo '!$B$13,IF(D1462=13,'Tipo '!$B$14,IF(D1462=14,'Tipo '!$B$15,IF(D1462=15,'Tipo '!$B$16,IF(D1462=16,'Tipo '!$B$17,IF(D1462=17,'Tipo '!$B$18,IF(D1462=18,'Tipo '!$B$19,IF(D1462=19,'Tipo '!$B$20,IF(D1462=20,'Tipo '!$B$21,"No ha seleccionado un tipo de contrato válido"))))))))))))))))))))</f>
        <v>No ha seleccionado un tipo de contrato válido</v>
      </c>
      <c r="F1462" s="136"/>
      <c r="G1462" s="136"/>
      <c r="H1462" s="146"/>
      <c r="I1462" s="146"/>
      <c r="J1462" s="135"/>
      <c r="K1462" s="136" t="str">
        <f>IF(J1462=1,'Equivalencia BH-BMPT'!$D$2,IF(J1462=2,'Equivalencia BH-BMPT'!$D$3,IF(J1462=3,'Equivalencia BH-BMPT'!$D$4,IF(J1462=4,'Equivalencia BH-BMPT'!$D$5,IF(J1462=5,'Equivalencia BH-BMPT'!$D$6,IF(J1462=6,'Equivalencia BH-BMPT'!$D$7,IF(J1462=7,'Equivalencia BH-BMPT'!$D$8,IF(J1462=8,'Equivalencia BH-BMPT'!$D$9,IF(J1462=9,'Equivalencia BH-BMPT'!$D$10,IF(J1462=10,'Equivalencia BH-BMPT'!$D$11,IF(J1462=11,'Equivalencia BH-BMPT'!$D$12,IF(J1462=12,'Equivalencia BH-BMPT'!$D$13,IF(J1462=13,'Equivalencia BH-BMPT'!$D$14,IF(J1462=14,'Equivalencia BH-BMPT'!$D$15,IF(J1462=15,'Equivalencia BH-BMPT'!$D$16,IF(J1462=16,'Equivalencia BH-BMPT'!$D$17,IF(J1462=17,'Equivalencia BH-BMPT'!$D$18,IF(J1462=18,'Equivalencia BH-BMPT'!$D$19,IF(J1462=19,'Equivalencia BH-BMPT'!$D$20,IF(J1462=20,'Equivalencia BH-BMPT'!$D$21,IF(J1462=21,'Equivalencia BH-BMPT'!$D$22,IF(J1462=22,'Equivalencia BH-BMPT'!$D$23,IF(J1462=23,'Equivalencia BH-BMPT'!#REF!,IF(J1462=24,'Equivalencia BH-BMPT'!$D$25,IF(J1462=25,'Equivalencia BH-BMPT'!$D$26,IF(J1462=26,'Equivalencia BH-BMPT'!$D$27,IF(J1462=27,'Equivalencia BH-BMPT'!$D$28,IF(J1462=28,'Equivalencia BH-BMPT'!$D$29,IF(J1462=29,'Equivalencia BH-BMPT'!$D$30,IF(J1462=30,'Equivalencia BH-BMPT'!$D$31,IF(J1462=31,'Equivalencia BH-BMPT'!$D$32,IF(J1462=32,'Equivalencia BH-BMPT'!$D$33,IF(J1462=33,'Equivalencia BH-BMPT'!$D$34,IF(J1462=34,'Equivalencia BH-BMPT'!$D$35,IF(J1462=35,'Equivalencia BH-BMPT'!$D$36,IF(J1462=36,'Equivalencia BH-BMPT'!$D$37,IF(J1462=37,'Equivalencia BH-BMPT'!$D$38,IF(J1462=38,'Equivalencia BH-BMPT'!#REF!,IF(J1462=39,'Equivalencia BH-BMPT'!$D$40,IF(J1462=40,'Equivalencia BH-BMPT'!$D$41,IF(J1462=41,'Equivalencia BH-BMPT'!$D$42,IF(J1462=42,'Equivalencia BH-BMPT'!$D$43,IF(J1462=43,'Equivalencia BH-BMPT'!$D$44,IF(J1462=44,'Equivalencia BH-BMPT'!$D$45,IF(J1462=45,'Equivalencia BH-BMPT'!$D$46,"No ha seleccionado un número de programa")))))))))))))))))))))))))))))))))))))))))))))</f>
        <v>No ha seleccionado un número de programa</v>
      </c>
      <c r="L1462" s="137"/>
      <c r="M1462" s="135"/>
      <c r="N1462" s="147"/>
      <c r="O1462" s="138"/>
      <c r="P1462" s="139"/>
      <c r="Q1462" s="140"/>
      <c r="R1462" s="140"/>
      <c r="S1462" s="140"/>
      <c r="T1462" s="140">
        <f t="shared" si="108"/>
        <v>0</v>
      </c>
      <c r="U1462" s="140"/>
      <c r="V1462" s="141"/>
      <c r="W1462" s="141"/>
      <c r="X1462" s="141"/>
      <c r="Y1462" s="135"/>
      <c r="Z1462" s="135"/>
      <c r="AA1462" s="142"/>
      <c r="AB1462" s="135"/>
      <c r="AC1462" s="135"/>
      <c r="AD1462" s="135"/>
      <c r="AE1462" s="135"/>
      <c r="AF1462" s="143" t="e">
        <f t="shared" si="109"/>
        <v>#DIV/0!</v>
      </c>
      <c r="AG1462" s="144"/>
      <c r="AH1462" s="144" t="b">
        <f t="shared" si="110"/>
        <v>1</v>
      </c>
    </row>
    <row r="1463" spans="1:34" ht="44.25" customHeight="1" thickBot="1" x14ac:dyDescent="0.3">
      <c r="A1463" s="135"/>
      <c r="B1463" s="135"/>
      <c r="C1463" s="136"/>
      <c r="D1463" s="135"/>
      <c r="E1463" s="136" t="str">
        <f>IF(D1463=1,'Tipo '!$B$2,IF(D1463=2,'Tipo '!$B$3,IF(D1463=3,'Tipo '!$B$4,IF(D1463=4,'Tipo '!$B$5,IF(D1463=5,'Tipo '!$B$6,IF(D1463=6,'Tipo '!$B$7,IF(D1463=7,'Tipo '!$B$8,IF(D1463=8,'Tipo '!$B$9,IF(D1463=9,'Tipo '!$B$10,IF(D1463=10,'Tipo '!$B$11,IF(D1463=11,'Tipo '!$B$12,IF(D1463=12,'Tipo '!$B$13,IF(D1463=13,'Tipo '!$B$14,IF(D1463=14,'Tipo '!$B$15,IF(D1463=15,'Tipo '!$B$16,IF(D1463=16,'Tipo '!$B$17,IF(D1463=17,'Tipo '!$B$18,IF(D1463=18,'Tipo '!$B$19,IF(D1463=19,'Tipo '!$B$20,IF(D1463=20,'Tipo '!$B$21,"No ha seleccionado un tipo de contrato válido"))))))))))))))))))))</f>
        <v>No ha seleccionado un tipo de contrato válido</v>
      </c>
      <c r="F1463" s="136"/>
      <c r="G1463" s="136"/>
      <c r="H1463" s="146"/>
      <c r="I1463" s="146"/>
      <c r="J1463" s="135"/>
      <c r="K1463" s="136" t="str">
        <f>IF(J1463=1,'Equivalencia BH-BMPT'!$D$2,IF(J1463=2,'Equivalencia BH-BMPT'!$D$3,IF(J1463=3,'Equivalencia BH-BMPT'!$D$4,IF(J1463=4,'Equivalencia BH-BMPT'!$D$5,IF(J1463=5,'Equivalencia BH-BMPT'!$D$6,IF(J1463=6,'Equivalencia BH-BMPT'!$D$7,IF(J1463=7,'Equivalencia BH-BMPT'!$D$8,IF(J1463=8,'Equivalencia BH-BMPT'!$D$9,IF(J1463=9,'Equivalencia BH-BMPT'!$D$10,IF(J1463=10,'Equivalencia BH-BMPT'!$D$11,IF(J1463=11,'Equivalencia BH-BMPT'!$D$12,IF(J1463=12,'Equivalencia BH-BMPT'!$D$13,IF(J1463=13,'Equivalencia BH-BMPT'!$D$14,IF(J1463=14,'Equivalencia BH-BMPT'!$D$15,IF(J1463=15,'Equivalencia BH-BMPT'!$D$16,IF(J1463=16,'Equivalencia BH-BMPT'!$D$17,IF(J1463=17,'Equivalencia BH-BMPT'!$D$18,IF(J1463=18,'Equivalencia BH-BMPT'!$D$19,IF(J1463=19,'Equivalencia BH-BMPT'!$D$20,IF(J1463=20,'Equivalencia BH-BMPT'!$D$21,IF(J1463=21,'Equivalencia BH-BMPT'!$D$22,IF(J1463=22,'Equivalencia BH-BMPT'!$D$23,IF(J1463=23,'Equivalencia BH-BMPT'!#REF!,IF(J1463=24,'Equivalencia BH-BMPT'!$D$25,IF(J1463=25,'Equivalencia BH-BMPT'!$D$26,IF(J1463=26,'Equivalencia BH-BMPT'!$D$27,IF(J1463=27,'Equivalencia BH-BMPT'!$D$28,IF(J1463=28,'Equivalencia BH-BMPT'!$D$29,IF(J1463=29,'Equivalencia BH-BMPT'!$D$30,IF(J1463=30,'Equivalencia BH-BMPT'!$D$31,IF(J1463=31,'Equivalencia BH-BMPT'!$D$32,IF(J1463=32,'Equivalencia BH-BMPT'!$D$33,IF(J1463=33,'Equivalencia BH-BMPT'!$D$34,IF(J1463=34,'Equivalencia BH-BMPT'!$D$35,IF(J1463=35,'Equivalencia BH-BMPT'!$D$36,IF(J1463=36,'Equivalencia BH-BMPT'!$D$37,IF(J1463=37,'Equivalencia BH-BMPT'!$D$38,IF(J1463=38,'Equivalencia BH-BMPT'!#REF!,IF(J1463=39,'Equivalencia BH-BMPT'!$D$40,IF(J1463=40,'Equivalencia BH-BMPT'!$D$41,IF(J1463=41,'Equivalencia BH-BMPT'!$D$42,IF(J1463=42,'Equivalencia BH-BMPT'!$D$43,IF(J1463=43,'Equivalencia BH-BMPT'!$D$44,IF(J1463=44,'Equivalencia BH-BMPT'!$D$45,IF(J1463=45,'Equivalencia BH-BMPT'!$D$46,"No ha seleccionado un número de programa")))))))))))))))))))))))))))))))))))))))))))))</f>
        <v>No ha seleccionado un número de programa</v>
      </c>
      <c r="L1463" s="137"/>
      <c r="M1463" s="135"/>
      <c r="N1463" s="147"/>
      <c r="O1463" s="138"/>
      <c r="P1463" s="139"/>
      <c r="Q1463" s="140"/>
      <c r="R1463" s="140"/>
      <c r="S1463" s="140"/>
      <c r="T1463" s="140">
        <f t="shared" si="108"/>
        <v>0</v>
      </c>
      <c r="U1463" s="140"/>
      <c r="V1463" s="141"/>
      <c r="W1463" s="141"/>
      <c r="X1463" s="141"/>
      <c r="Y1463" s="135"/>
      <c r="Z1463" s="135"/>
      <c r="AA1463" s="142"/>
      <c r="AB1463" s="135"/>
      <c r="AC1463" s="135"/>
      <c r="AD1463" s="135"/>
      <c r="AE1463" s="135"/>
      <c r="AF1463" s="143" t="e">
        <f t="shared" si="109"/>
        <v>#DIV/0!</v>
      </c>
      <c r="AG1463" s="144"/>
      <c r="AH1463" s="144" t="b">
        <f t="shared" si="110"/>
        <v>1</v>
      </c>
    </row>
    <row r="1464" spans="1:34" ht="44.25" customHeight="1" thickBot="1" x14ac:dyDescent="0.3">
      <c r="A1464" s="135"/>
      <c r="B1464" s="135"/>
      <c r="C1464" s="136"/>
      <c r="D1464" s="135"/>
      <c r="E1464" s="136" t="str">
        <f>IF(D1464=1,'Tipo '!$B$2,IF(D1464=2,'Tipo '!$B$3,IF(D1464=3,'Tipo '!$B$4,IF(D1464=4,'Tipo '!$B$5,IF(D1464=5,'Tipo '!$B$6,IF(D1464=6,'Tipo '!$B$7,IF(D1464=7,'Tipo '!$B$8,IF(D1464=8,'Tipo '!$B$9,IF(D1464=9,'Tipo '!$B$10,IF(D1464=10,'Tipo '!$B$11,IF(D1464=11,'Tipo '!$B$12,IF(D1464=12,'Tipo '!$B$13,IF(D1464=13,'Tipo '!$B$14,IF(D1464=14,'Tipo '!$B$15,IF(D1464=15,'Tipo '!$B$16,IF(D1464=16,'Tipo '!$B$17,IF(D1464=17,'Tipo '!$B$18,IF(D1464=18,'Tipo '!$B$19,IF(D1464=19,'Tipo '!$B$20,IF(D1464=20,'Tipo '!$B$21,"No ha seleccionado un tipo de contrato válido"))))))))))))))))))))</f>
        <v>No ha seleccionado un tipo de contrato válido</v>
      </c>
      <c r="F1464" s="136"/>
      <c r="G1464" s="136"/>
      <c r="H1464" s="146"/>
      <c r="I1464" s="146"/>
      <c r="J1464" s="135"/>
      <c r="K1464" s="136" t="str">
        <f>IF(J1464=1,'Equivalencia BH-BMPT'!$D$2,IF(J1464=2,'Equivalencia BH-BMPT'!$D$3,IF(J1464=3,'Equivalencia BH-BMPT'!$D$4,IF(J1464=4,'Equivalencia BH-BMPT'!$D$5,IF(J1464=5,'Equivalencia BH-BMPT'!$D$6,IF(J1464=6,'Equivalencia BH-BMPT'!$D$7,IF(J1464=7,'Equivalencia BH-BMPT'!$D$8,IF(J1464=8,'Equivalencia BH-BMPT'!$D$9,IF(J1464=9,'Equivalencia BH-BMPT'!$D$10,IF(J1464=10,'Equivalencia BH-BMPT'!$D$11,IF(J1464=11,'Equivalencia BH-BMPT'!$D$12,IF(J1464=12,'Equivalencia BH-BMPT'!$D$13,IF(J1464=13,'Equivalencia BH-BMPT'!$D$14,IF(J1464=14,'Equivalencia BH-BMPT'!$D$15,IF(J1464=15,'Equivalencia BH-BMPT'!$D$16,IF(J1464=16,'Equivalencia BH-BMPT'!$D$17,IF(J1464=17,'Equivalencia BH-BMPT'!$D$18,IF(J1464=18,'Equivalencia BH-BMPT'!$D$19,IF(J1464=19,'Equivalencia BH-BMPT'!$D$20,IF(J1464=20,'Equivalencia BH-BMPT'!$D$21,IF(J1464=21,'Equivalencia BH-BMPT'!$D$22,IF(J1464=22,'Equivalencia BH-BMPT'!$D$23,IF(J1464=23,'Equivalencia BH-BMPT'!#REF!,IF(J1464=24,'Equivalencia BH-BMPT'!$D$25,IF(J1464=25,'Equivalencia BH-BMPT'!$D$26,IF(J1464=26,'Equivalencia BH-BMPT'!$D$27,IF(J1464=27,'Equivalencia BH-BMPT'!$D$28,IF(J1464=28,'Equivalencia BH-BMPT'!$D$29,IF(J1464=29,'Equivalencia BH-BMPT'!$D$30,IF(J1464=30,'Equivalencia BH-BMPT'!$D$31,IF(J1464=31,'Equivalencia BH-BMPT'!$D$32,IF(J1464=32,'Equivalencia BH-BMPT'!$D$33,IF(J1464=33,'Equivalencia BH-BMPT'!$D$34,IF(J1464=34,'Equivalencia BH-BMPT'!$D$35,IF(J1464=35,'Equivalencia BH-BMPT'!$D$36,IF(J1464=36,'Equivalencia BH-BMPT'!$D$37,IF(J1464=37,'Equivalencia BH-BMPT'!$D$38,IF(J1464=38,'Equivalencia BH-BMPT'!#REF!,IF(J1464=39,'Equivalencia BH-BMPT'!$D$40,IF(J1464=40,'Equivalencia BH-BMPT'!$D$41,IF(J1464=41,'Equivalencia BH-BMPT'!$D$42,IF(J1464=42,'Equivalencia BH-BMPT'!$D$43,IF(J1464=43,'Equivalencia BH-BMPT'!$D$44,IF(J1464=44,'Equivalencia BH-BMPT'!$D$45,IF(J1464=45,'Equivalencia BH-BMPT'!$D$46,"No ha seleccionado un número de programa")))))))))))))))))))))))))))))))))))))))))))))</f>
        <v>No ha seleccionado un número de programa</v>
      </c>
      <c r="L1464" s="137"/>
      <c r="M1464" s="135"/>
      <c r="N1464" s="147"/>
      <c r="O1464" s="138"/>
      <c r="P1464" s="139"/>
      <c r="Q1464" s="140"/>
      <c r="R1464" s="140"/>
      <c r="S1464" s="140"/>
      <c r="T1464" s="140">
        <f t="shared" si="108"/>
        <v>0</v>
      </c>
      <c r="U1464" s="140"/>
      <c r="V1464" s="141"/>
      <c r="W1464" s="141"/>
      <c r="X1464" s="141"/>
      <c r="Y1464" s="135"/>
      <c r="Z1464" s="135"/>
      <c r="AA1464" s="142"/>
      <c r="AB1464" s="135"/>
      <c r="AC1464" s="135"/>
      <c r="AD1464" s="135"/>
      <c r="AE1464" s="135"/>
      <c r="AF1464" s="143" t="e">
        <f t="shared" si="109"/>
        <v>#DIV/0!</v>
      </c>
      <c r="AG1464" s="144"/>
      <c r="AH1464" s="144" t="b">
        <f t="shared" si="110"/>
        <v>1</v>
      </c>
    </row>
    <row r="1465" spans="1:34" ht="44.25" customHeight="1" thickBot="1" x14ac:dyDescent="0.3">
      <c r="A1465" s="135"/>
      <c r="B1465" s="135"/>
      <c r="C1465" s="136"/>
      <c r="D1465" s="135"/>
      <c r="E1465" s="136" t="str">
        <f>IF(D1465=1,'Tipo '!$B$2,IF(D1465=2,'Tipo '!$B$3,IF(D1465=3,'Tipo '!$B$4,IF(D1465=4,'Tipo '!$B$5,IF(D1465=5,'Tipo '!$B$6,IF(D1465=6,'Tipo '!$B$7,IF(D1465=7,'Tipo '!$B$8,IF(D1465=8,'Tipo '!$B$9,IF(D1465=9,'Tipo '!$B$10,IF(D1465=10,'Tipo '!$B$11,IF(D1465=11,'Tipo '!$B$12,IF(D1465=12,'Tipo '!$B$13,IF(D1465=13,'Tipo '!$B$14,IF(D1465=14,'Tipo '!$B$15,IF(D1465=15,'Tipo '!$B$16,IF(D1465=16,'Tipo '!$B$17,IF(D1465=17,'Tipo '!$B$18,IF(D1465=18,'Tipo '!$B$19,IF(D1465=19,'Tipo '!$B$20,IF(D1465=20,'Tipo '!$B$21,"No ha seleccionado un tipo de contrato válido"))))))))))))))))))))</f>
        <v>No ha seleccionado un tipo de contrato válido</v>
      </c>
      <c r="F1465" s="136"/>
      <c r="G1465" s="136"/>
      <c r="H1465" s="146"/>
      <c r="I1465" s="146"/>
      <c r="J1465" s="135"/>
      <c r="K1465" s="136" t="str">
        <f>IF(J1465=1,'Equivalencia BH-BMPT'!$D$2,IF(J1465=2,'Equivalencia BH-BMPT'!$D$3,IF(J1465=3,'Equivalencia BH-BMPT'!$D$4,IF(J1465=4,'Equivalencia BH-BMPT'!$D$5,IF(J1465=5,'Equivalencia BH-BMPT'!$D$6,IF(J1465=6,'Equivalencia BH-BMPT'!$D$7,IF(J1465=7,'Equivalencia BH-BMPT'!$D$8,IF(J1465=8,'Equivalencia BH-BMPT'!$D$9,IF(J1465=9,'Equivalencia BH-BMPT'!$D$10,IF(J1465=10,'Equivalencia BH-BMPT'!$D$11,IF(J1465=11,'Equivalencia BH-BMPT'!$D$12,IF(J1465=12,'Equivalencia BH-BMPT'!$D$13,IF(J1465=13,'Equivalencia BH-BMPT'!$D$14,IF(J1465=14,'Equivalencia BH-BMPT'!$D$15,IF(J1465=15,'Equivalencia BH-BMPT'!$D$16,IF(J1465=16,'Equivalencia BH-BMPT'!$D$17,IF(J1465=17,'Equivalencia BH-BMPT'!$D$18,IF(J1465=18,'Equivalencia BH-BMPT'!$D$19,IF(J1465=19,'Equivalencia BH-BMPT'!$D$20,IF(J1465=20,'Equivalencia BH-BMPT'!$D$21,IF(J1465=21,'Equivalencia BH-BMPT'!$D$22,IF(J1465=22,'Equivalencia BH-BMPT'!$D$23,IF(J1465=23,'Equivalencia BH-BMPT'!#REF!,IF(J1465=24,'Equivalencia BH-BMPT'!$D$25,IF(J1465=25,'Equivalencia BH-BMPT'!$D$26,IF(J1465=26,'Equivalencia BH-BMPT'!$D$27,IF(J1465=27,'Equivalencia BH-BMPT'!$D$28,IF(J1465=28,'Equivalencia BH-BMPT'!$D$29,IF(J1465=29,'Equivalencia BH-BMPT'!$D$30,IF(J1465=30,'Equivalencia BH-BMPT'!$D$31,IF(J1465=31,'Equivalencia BH-BMPT'!$D$32,IF(J1465=32,'Equivalencia BH-BMPT'!$D$33,IF(J1465=33,'Equivalencia BH-BMPT'!$D$34,IF(J1465=34,'Equivalencia BH-BMPT'!$D$35,IF(J1465=35,'Equivalencia BH-BMPT'!$D$36,IF(J1465=36,'Equivalencia BH-BMPT'!$D$37,IF(J1465=37,'Equivalencia BH-BMPT'!$D$38,IF(J1465=38,'Equivalencia BH-BMPT'!#REF!,IF(J1465=39,'Equivalencia BH-BMPT'!$D$40,IF(J1465=40,'Equivalencia BH-BMPT'!$D$41,IF(J1465=41,'Equivalencia BH-BMPT'!$D$42,IF(J1465=42,'Equivalencia BH-BMPT'!$D$43,IF(J1465=43,'Equivalencia BH-BMPT'!$D$44,IF(J1465=44,'Equivalencia BH-BMPT'!$D$45,IF(J1465=45,'Equivalencia BH-BMPT'!$D$46,"No ha seleccionado un número de programa")))))))))))))))))))))))))))))))))))))))))))))</f>
        <v>No ha seleccionado un número de programa</v>
      </c>
      <c r="L1465" s="137"/>
      <c r="M1465" s="135"/>
      <c r="N1465" s="147"/>
      <c r="O1465" s="138"/>
      <c r="P1465" s="139"/>
      <c r="Q1465" s="140"/>
      <c r="R1465" s="140"/>
      <c r="S1465" s="140"/>
      <c r="T1465" s="140">
        <f t="shared" si="108"/>
        <v>0</v>
      </c>
      <c r="U1465" s="140"/>
      <c r="V1465" s="141"/>
      <c r="W1465" s="141"/>
      <c r="X1465" s="141"/>
      <c r="Y1465" s="135"/>
      <c r="Z1465" s="135"/>
      <c r="AA1465" s="142"/>
      <c r="AB1465" s="135"/>
      <c r="AC1465" s="135"/>
      <c r="AD1465" s="135"/>
      <c r="AE1465" s="135"/>
      <c r="AF1465" s="143" t="e">
        <f t="shared" si="109"/>
        <v>#DIV/0!</v>
      </c>
      <c r="AG1465" s="144"/>
      <c r="AH1465" s="144" t="b">
        <f t="shared" si="110"/>
        <v>1</v>
      </c>
    </row>
    <row r="1466" spans="1:34" ht="44.25" customHeight="1" thickBot="1" x14ac:dyDescent="0.3">
      <c r="A1466" s="135"/>
      <c r="B1466" s="135"/>
      <c r="C1466" s="136"/>
      <c r="D1466" s="135"/>
      <c r="E1466" s="136" t="str">
        <f>IF(D1466=1,'Tipo '!$B$2,IF(D1466=2,'Tipo '!$B$3,IF(D1466=3,'Tipo '!$B$4,IF(D1466=4,'Tipo '!$B$5,IF(D1466=5,'Tipo '!$B$6,IF(D1466=6,'Tipo '!$B$7,IF(D1466=7,'Tipo '!$B$8,IF(D1466=8,'Tipo '!$B$9,IF(D1466=9,'Tipo '!$B$10,IF(D1466=10,'Tipo '!$B$11,IF(D1466=11,'Tipo '!$B$12,IF(D1466=12,'Tipo '!$B$13,IF(D1466=13,'Tipo '!$B$14,IF(D1466=14,'Tipo '!$B$15,IF(D1466=15,'Tipo '!$B$16,IF(D1466=16,'Tipo '!$B$17,IF(D1466=17,'Tipo '!$B$18,IF(D1466=18,'Tipo '!$B$19,IF(D1466=19,'Tipo '!$B$20,IF(D1466=20,'Tipo '!$B$21,"No ha seleccionado un tipo de contrato válido"))))))))))))))))))))</f>
        <v>No ha seleccionado un tipo de contrato válido</v>
      </c>
      <c r="F1466" s="136"/>
      <c r="G1466" s="136"/>
      <c r="H1466" s="146"/>
      <c r="I1466" s="146"/>
      <c r="J1466" s="135"/>
      <c r="K1466" s="136" t="str">
        <f>IF(J1466=1,'Equivalencia BH-BMPT'!$D$2,IF(J1466=2,'Equivalencia BH-BMPT'!$D$3,IF(J1466=3,'Equivalencia BH-BMPT'!$D$4,IF(J1466=4,'Equivalencia BH-BMPT'!$D$5,IF(J1466=5,'Equivalencia BH-BMPT'!$D$6,IF(J1466=6,'Equivalencia BH-BMPT'!$D$7,IF(J1466=7,'Equivalencia BH-BMPT'!$D$8,IF(J1466=8,'Equivalencia BH-BMPT'!$D$9,IF(J1466=9,'Equivalencia BH-BMPT'!$D$10,IF(J1466=10,'Equivalencia BH-BMPT'!$D$11,IF(J1466=11,'Equivalencia BH-BMPT'!$D$12,IF(J1466=12,'Equivalencia BH-BMPT'!$D$13,IF(J1466=13,'Equivalencia BH-BMPT'!$D$14,IF(J1466=14,'Equivalencia BH-BMPT'!$D$15,IF(J1466=15,'Equivalencia BH-BMPT'!$D$16,IF(J1466=16,'Equivalencia BH-BMPT'!$D$17,IF(J1466=17,'Equivalencia BH-BMPT'!$D$18,IF(J1466=18,'Equivalencia BH-BMPT'!$D$19,IF(J1466=19,'Equivalencia BH-BMPT'!$D$20,IF(J1466=20,'Equivalencia BH-BMPT'!$D$21,IF(J1466=21,'Equivalencia BH-BMPT'!$D$22,IF(J1466=22,'Equivalencia BH-BMPT'!$D$23,IF(J1466=23,'Equivalencia BH-BMPT'!#REF!,IF(J1466=24,'Equivalencia BH-BMPT'!$D$25,IF(J1466=25,'Equivalencia BH-BMPT'!$D$26,IF(J1466=26,'Equivalencia BH-BMPT'!$D$27,IF(J1466=27,'Equivalencia BH-BMPT'!$D$28,IF(J1466=28,'Equivalencia BH-BMPT'!$D$29,IF(J1466=29,'Equivalencia BH-BMPT'!$D$30,IF(J1466=30,'Equivalencia BH-BMPT'!$D$31,IF(J1466=31,'Equivalencia BH-BMPT'!$D$32,IF(J1466=32,'Equivalencia BH-BMPT'!$D$33,IF(J1466=33,'Equivalencia BH-BMPT'!$D$34,IF(J1466=34,'Equivalencia BH-BMPT'!$D$35,IF(J1466=35,'Equivalencia BH-BMPT'!$D$36,IF(J1466=36,'Equivalencia BH-BMPT'!$D$37,IF(J1466=37,'Equivalencia BH-BMPT'!$D$38,IF(J1466=38,'Equivalencia BH-BMPT'!#REF!,IF(J1466=39,'Equivalencia BH-BMPT'!$D$40,IF(J1466=40,'Equivalencia BH-BMPT'!$D$41,IF(J1466=41,'Equivalencia BH-BMPT'!$D$42,IF(J1466=42,'Equivalencia BH-BMPT'!$D$43,IF(J1466=43,'Equivalencia BH-BMPT'!$D$44,IF(J1466=44,'Equivalencia BH-BMPT'!$D$45,IF(J1466=45,'Equivalencia BH-BMPT'!$D$46,"No ha seleccionado un número de programa")))))))))))))))))))))))))))))))))))))))))))))</f>
        <v>No ha seleccionado un número de programa</v>
      </c>
      <c r="L1466" s="137"/>
      <c r="M1466" s="135"/>
      <c r="N1466" s="147"/>
      <c r="O1466" s="138"/>
      <c r="P1466" s="139"/>
      <c r="Q1466" s="140"/>
      <c r="R1466" s="140"/>
      <c r="S1466" s="140"/>
      <c r="T1466" s="140">
        <f t="shared" si="108"/>
        <v>0</v>
      </c>
      <c r="U1466" s="140"/>
      <c r="V1466" s="141"/>
      <c r="W1466" s="141"/>
      <c r="X1466" s="141"/>
      <c r="Y1466" s="135"/>
      <c r="Z1466" s="135"/>
      <c r="AA1466" s="142"/>
      <c r="AB1466" s="135"/>
      <c r="AC1466" s="135"/>
      <c r="AD1466" s="135"/>
      <c r="AE1466" s="135"/>
      <c r="AF1466" s="143" t="e">
        <f t="shared" si="109"/>
        <v>#DIV/0!</v>
      </c>
      <c r="AG1466" s="144"/>
      <c r="AH1466" s="144" t="b">
        <f t="shared" si="110"/>
        <v>1</v>
      </c>
    </row>
    <row r="1467" spans="1:34" ht="44.25" customHeight="1" thickBot="1" x14ac:dyDescent="0.3">
      <c r="A1467" s="135"/>
      <c r="B1467" s="135"/>
      <c r="C1467" s="136"/>
      <c r="D1467" s="135"/>
      <c r="E1467" s="136" t="str">
        <f>IF(D1467=1,'Tipo '!$B$2,IF(D1467=2,'Tipo '!$B$3,IF(D1467=3,'Tipo '!$B$4,IF(D1467=4,'Tipo '!$B$5,IF(D1467=5,'Tipo '!$B$6,IF(D1467=6,'Tipo '!$B$7,IF(D1467=7,'Tipo '!$B$8,IF(D1467=8,'Tipo '!$B$9,IF(D1467=9,'Tipo '!$B$10,IF(D1467=10,'Tipo '!$B$11,IF(D1467=11,'Tipo '!$B$12,IF(D1467=12,'Tipo '!$B$13,IF(D1467=13,'Tipo '!$B$14,IF(D1467=14,'Tipo '!$B$15,IF(D1467=15,'Tipo '!$B$16,IF(D1467=16,'Tipo '!$B$17,IF(D1467=17,'Tipo '!$B$18,IF(D1467=18,'Tipo '!$B$19,IF(D1467=19,'Tipo '!$B$20,IF(D1467=20,'Tipo '!$B$21,"No ha seleccionado un tipo de contrato válido"))))))))))))))))))))</f>
        <v>No ha seleccionado un tipo de contrato válido</v>
      </c>
      <c r="F1467" s="136"/>
      <c r="G1467" s="136"/>
      <c r="H1467" s="146"/>
      <c r="I1467" s="146"/>
      <c r="J1467" s="135"/>
      <c r="K1467" s="136" t="str">
        <f>IF(J1467=1,'Equivalencia BH-BMPT'!$D$2,IF(J1467=2,'Equivalencia BH-BMPT'!$D$3,IF(J1467=3,'Equivalencia BH-BMPT'!$D$4,IF(J1467=4,'Equivalencia BH-BMPT'!$D$5,IF(J1467=5,'Equivalencia BH-BMPT'!$D$6,IF(J1467=6,'Equivalencia BH-BMPT'!$D$7,IF(J1467=7,'Equivalencia BH-BMPT'!$D$8,IF(J1467=8,'Equivalencia BH-BMPT'!$D$9,IF(J1467=9,'Equivalencia BH-BMPT'!$D$10,IF(J1467=10,'Equivalencia BH-BMPT'!$D$11,IF(J1467=11,'Equivalencia BH-BMPT'!$D$12,IF(J1467=12,'Equivalencia BH-BMPT'!$D$13,IF(J1467=13,'Equivalencia BH-BMPT'!$D$14,IF(J1467=14,'Equivalencia BH-BMPT'!$D$15,IF(J1467=15,'Equivalencia BH-BMPT'!$D$16,IF(J1467=16,'Equivalencia BH-BMPT'!$D$17,IF(J1467=17,'Equivalencia BH-BMPT'!$D$18,IF(J1467=18,'Equivalencia BH-BMPT'!$D$19,IF(J1467=19,'Equivalencia BH-BMPT'!$D$20,IF(J1467=20,'Equivalencia BH-BMPT'!$D$21,IF(J1467=21,'Equivalencia BH-BMPT'!$D$22,IF(J1467=22,'Equivalencia BH-BMPT'!$D$23,IF(J1467=23,'Equivalencia BH-BMPT'!#REF!,IF(J1467=24,'Equivalencia BH-BMPT'!$D$25,IF(J1467=25,'Equivalencia BH-BMPT'!$D$26,IF(J1467=26,'Equivalencia BH-BMPT'!$D$27,IF(J1467=27,'Equivalencia BH-BMPT'!$D$28,IF(J1467=28,'Equivalencia BH-BMPT'!$D$29,IF(J1467=29,'Equivalencia BH-BMPT'!$D$30,IF(J1467=30,'Equivalencia BH-BMPT'!$D$31,IF(J1467=31,'Equivalencia BH-BMPT'!$D$32,IF(J1467=32,'Equivalencia BH-BMPT'!$D$33,IF(J1467=33,'Equivalencia BH-BMPT'!$D$34,IF(J1467=34,'Equivalencia BH-BMPT'!$D$35,IF(J1467=35,'Equivalencia BH-BMPT'!$D$36,IF(J1467=36,'Equivalencia BH-BMPT'!$D$37,IF(J1467=37,'Equivalencia BH-BMPT'!$D$38,IF(J1467=38,'Equivalencia BH-BMPT'!#REF!,IF(J1467=39,'Equivalencia BH-BMPT'!$D$40,IF(J1467=40,'Equivalencia BH-BMPT'!$D$41,IF(J1467=41,'Equivalencia BH-BMPT'!$D$42,IF(J1467=42,'Equivalencia BH-BMPT'!$D$43,IF(J1467=43,'Equivalencia BH-BMPT'!$D$44,IF(J1467=44,'Equivalencia BH-BMPT'!$D$45,IF(J1467=45,'Equivalencia BH-BMPT'!$D$46,"No ha seleccionado un número de programa")))))))))))))))))))))))))))))))))))))))))))))</f>
        <v>No ha seleccionado un número de programa</v>
      </c>
      <c r="L1467" s="137"/>
      <c r="M1467" s="135"/>
      <c r="N1467" s="147"/>
      <c r="O1467" s="138"/>
      <c r="P1467" s="139"/>
      <c r="Q1467" s="140"/>
      <c r="R1467" s="140"/>
      <c r="S1467" s="140"/>
      <c r="T1467" s="140">
        <f t="shared" si="108"/>
        <v>0</v>
      </c>
      <c r="U1467" s="140"/>
      <c r="V1467" s="141"/>
      <c r="W1467" s="141"/>
      <c r="X1467" s="141"/>
      <c r="Y1467" s="135"/>
      <c r="Z1467" s="135"/>
      <c r="AA1467" s="142"/>
      <c r="AB1467" s="135"/>
      <c r="AC1467" s="135"/>
      <c r="AD1467" s="135"/>
      <c r="AE1467" s="135"/>
      <c r="AF1467" s="143" t="e">
        <f t="shared" si="109"/>
        <v>#DIV/0!</v>
      </c>
      <c r="AG1467" s="144"/>
      <c r="AH1467" s="144" t="b">
        <f t="shared" si="110"/>
        <v>1</v>
      </c>
    </row>
    <row r="1468" spans="1:34" ht="44.25" customHeight="1" thickBot="1" x14ac:dyDescent="0.3">
      <c r="A1468" s="135"/>
      <c r="B1468" s="135"/>
      <c r="C1468" s="136"/>
      <c r="D1468" s="135"/>
      <c r="E1468" s="136" t="str">
        <f>IF(D1468=1,'Tipo '!$B$2,IF(D1468=2,'Tipo '!$B$3,IF(D1468=3,'Tipo '!$B$4,IF(D1468=4,'Tipo '!$B$5,IF(D1468=5,'Tipo '!$B$6,IF(D1468=6,'Tipo '!$B$7,IF(D1468=7,'Tipo '!$B$8,IF(D1468=8,'Tipo '!$B$9,IF(D1468=9,'Tipo '!$B$10,IF(D1468=10,'Tipo '!$B$11,IF(D1468=11,'Tipo '!$B$12,IF(D1468=12,'Tipo '!$B$13,IF(D1468=13,'Tipo '!$B$14,IF(D1468=14,'Tipo '!$B$15,IF(D1468=15,'Tipo '!$B$16,IF(D1468=16,'Tipo '!$B$17,IF(D1468=17,'Tipo '!$B$18,IF(D1468=18,'Tipo '!$B$19,IF(D1468=19,'Tipo '!$B$20,IF(D1468=20,'Tipo '!$B$21,"No ha seleccionado un tipo de contrato válido"))))))))))))))))))))</f>
        <v>No ha seleccionado un tipo de contrato válido</v>
      </c>
      <c r="F1468" s="136"/>
      <c r="G1468" s="136"/>
      <c r="H1468" s="146"/>
      <c r="I1468" s="146"/>
      <c r="J1468" s="135"/>
      <c r="K1468" s="136" t="str">
        <f>IF(J1468=1,'Equivalencia BH-BMPT'!$D$2,IF(J1468=2,'Equivalencia BH-BMPT'!$D$3,IF(J1468=3,'Equivalencia BH-BMPT'!$D$4,IF(J1468=4,'Equivalencia BH-BMPT'!$D$5,IF(J1468=5,'Equivalencia BH-BMPT'!$D$6,IF(J1468=6,'Equivalencia BH-BMPT'!$D$7,IF(J1468=7,'Equivalencia BH-BMPT'!$D$8,IF(J1468=8,'Equivalencia BH-BMPT'!$D$9,IF(J1468=9,'Equivalencia BH-BMPT'!$D$10,IF(J1468=10,'Equivalencia BH-BMPT'!$D$11,IF(J1468=11,'Equivalencia BH-BMPT'!$D$12,IF(J1468=12,'Equivalencia BH-BMPT'!$D$13,IF(J1468=13,'Equivalencia BH-BMPT'!$D$14,IF(J1468=14,'Equivalencia BH-BMPT'!$D$15,IF(J1468=15,'Equivalencia BH-BMPT'!$D$16,IF(J1468=16,'Equivalencia BH-BMPT'!$D$17,IF(J1468=17,'Equivalencia BH-BMPT'!$D$18,IF(J1468=18,'Equivalencia BH-BMPT'!$D$19,IF(J1468=19,'Equivalencia BH-BMPT'!$D$20,IF(J1468=20,'Equivalencia BH-BMPT'!$D$21,IF(J1468=21,'Equivalencia BH-BMPT'!$D$22,IF(J1468=22,'Equivalencia BH-BMPT'!$D$23,IF(J1468=23,'Equivalencia BH-BMPT'!#REF!,IF(J1468=24,'Equivalencia BH-BMPT'!$D$25,IF(J1468=25,'Equivalencia BH-BMPT'!$D$26,IF(J1468=26,'Equivalencia BH-BMPT'!$D$27,IF(J1468=27,'Equivalencia BH-BMPT'!$D$28,IF(J1468=28,'Equivalencia BH-BMPT'!$D$29,IF(J1468=29,'Equivalencia BH-BMPT'!$D$30,IF(J1468=30,'Equivalencia BH-BMPT'!$D$31,IF(J1468=31,'Equivalencia BH-BMPT'!$D$32,IF(J1468=32,'Equivalencia BH-BMPT'!$D$33,IF(J1468=33,'Equivalencia BH-BMPT'!$D$34,IF(J1468=34,'Equivalencia BH-BMPT'!$D$35,IF(J1468=35,'Equivalencia BH-BMPT'!$D$36,IF(J1468=36,'Equivalencia BH-BMPT'!$D$37,IF(J1468=37,'Equivalencia BH-BMPT'!$D$38,IF(J1468=38,'Equivalencia BH-BMPT'!#REF!,IF(J1468=39,'Equivalencia BH-BMPT'!$D$40,IF(J1468=40,'Equivalencia BH-BMPT'!$D$41,IF(J1468=41,'Equivalencia BH-BMPT'!$D$42,IF(J1468=42,'Equivalencia BH-BMPT'!$D$43,IF(J1468=43,'Equivalencia BH-BMPT'!$D$44,IF(J1468=44,'Equivalencia BH-BMPT'!$D$45,IF(J1468=45,'Equivalencia BH-BMPT'!$D$46,"No ha seleccionado un número de programa")))))))))))))))))))))))))))))))))))))))))))))</f>
        <v>No ha seleccionado un número de programa</v>
      </c>
      <c r="L1468" s="137"/>
      <c r="M1468" s="135"/>
      <c r="N1468" s="147"/>
      <c r="O1468" s="138"/>
      <c r="P1468" s="139"/>
      <c r="Q1468" s="140"/>
      <c r="R1468" s="140"/>
      <c r="S1468" s="140"/>
      <c r="T1468" s="140">
        <f t="shared" si="108"/>
        <v>0</v>
      </c>
      <c r="U1468" s="140"/>
      <c r="V1468" s="141"/>
      <c r="W1468" s="141"/>
      <c r="X1468" s="141"/>
      <c r="Y1468" s="135"/>
      <c r="Z1468" s="135"/>
      <c r="AA1468" s="142"/>
      <c r="AB1468" s="135"/>
      <c r="AC1468" s="135"/>
      <c r="AD1468" s="135"/>
      <c r="AE1468" s="135"/>
      <c r="AF1468" s="143" t="e">
        <f t="shared" si="109"/>
        <v>#DIV/0!</v>
      </c>
      <c r="AG1468" s="144"/>
      <c r="AH1468" s="144" t="b">
        <f t="shared" si="110"/>
        <v>1</v>
      </c>
    </row>
    <row r="1469" spans="1:34" ht="44.25" customHeight="1" thickBot="1" x14ac:dyDescent="0.3">
      <c r="A1469" s="135"/>
      <c r="B1469" s="135"/>
      <c r="C1469" s="136"/>
      <c r="D1469" s="135"/>
      <c r="E1469" s="136" t="str">
        <f>IF(D1469=1,'Tipo '!$B$2,IF(D1469=2,'Tipo '!$B$3,IF(D1469=3,'Tipo '!$B$4,IF(D1469=4,'Tipo '!$B$5,IF(D1469=5,'Tipo '!$B$6,IF(D1469=6,'Tipo '!$B$7,IF(D1469=7,'Tipo '!$B$8,IF(D1469=8,'Tipo '!$B$9,IF(D1469=9,'Tipo '!$B$10,IF(D1469=10,'Tipo '!$B$11,IF(D1469=11,'Tipo '!$B$12,IF(D1469=12,'Tipo '!$B$13,IF(D1469=13,'Tipo '!$B$14,IF(D1469=14,'Tipo '!$B$15,IF(D1469=15,'Tipo '!$B$16,IF(D1469=16,'Tipo '!$B$17,IF(D1469=17,'Tipo '!$B$18,IF(D1469=18,'Tipo '!$B$19,IF(D1469=19,'Tipo '!$B$20,IF(D1469=20,'Tipo '!$B$21,"No ha seleccionado un tipo de contrato válido"))))))))))))))))))))</f>
        <v>No ha seleccionado un tipo de contrato válido</v>
      </c>
      <c r="F1469" s="136"/>
      <c r="G1469" s="136"/>
      <c r="H1469" s="146"/>
      <c r="I1469" s="146"/>
      <c r="J1469" s="135"/>
      <c r="K1469" s="136" t="str">
        <f>IF(J1469=1,'Equivalencia BH-BMPT'!$D$2,IF(J1469=2,'Equivalencia BH-BMPT'!$D$3,IF(J1469=3,'Equivalencia BH-BMPT'!$D$4,IF(J1469=4,'Equivalencia BH-BMPT'!$D$5,IF(J1469=5,'Equivalencia BH-BMPT'!$D$6,IF(J1469=6,'Equivalencia BH-BMPT'!$D$7,IF(J1469=7,'Equivalencia BH-BMPT'!$D$8,IF(J1469=8,'Equivalencia BH-BMPT'!$D$9,IF(J1469=9,'Equivalencia BH-BMPT'!$D$10,IF(J1469=10,'Equivalencia BH-BMPT'!$D$11,IF(J1469=11,'Equivalencia BH-BMPT'!$D$12,IF(J1469=12,'Equivalencia BH-BMPT'!$D$13,IF(J1469=13,'Equivalencia BH-BMPT'!$D$14,IF(J1469=14,'Equivalencia BH-BMPT'!$D$15,IF(J1469=15,'Equivalencia BH-BMPT'!$D$16,IF(J1469=16,'Equivalencia BH-BMPT'!$D$17,IF(J1469=17,'Equivalencia BH-BMPT'!$D$18,IF(J1469=18,'Equivalencia BH-BMPT'!$D$19,IF(J1469=19,'Equivalencia BH-BMPT'!$D$20,IF(J1469=20,'Equivalencia BH-BMPT'!$D$21,IF(J1469=21,'Equivalencia BH-BMPT'!$D$22,IF(J1469=22,'Equivalencia BH-BMPT'!$D$23,IF(J1469=23,'Equivalencia BH-BMPT'!#REF!,IF(J1469=24,'Equivalencia BH-BMPT'!$D$25,IF(J1469=25,'Equivalencia BH-BMPT'!$D$26,IF(J1469=26,'Equivalencia BH-BMPT'!$D$27,IF(J1469=27,'Equivalencia BH-BMPT'!$D$28,IF(J1469=28,'Equivalencia BH-BMPT'!$D$29,IF(J1469=29,'Equivalencia BH-BMPT'!$D$30,IF(J1469=30,'Equivalencia BH-BMPT'!$D$31,IF(J1469=31,'Equivalencia BH-BMPT'!$D$32,IF(J1469=32,'Equivalencia BH-BMPT'!$D$33,IF(J1469=33,'Equivalencia BH-BMPT'!$D$34,IF(J1469=34,'Equivalencia BH-BMPT'!$D$35,IF(J1469=35,'Equivalencia BH-BMPT'!$D$36,IF(J1469=36,'Equivalencia BH-BMPT'!$D$37,IF(J1469=37,'Equivalencia BH-BMPT'!$D$38,IF(J1469=38,'Equivalencia BH-BMPT'!#REF!,IF(J1469=39,'Equivalencia BH-BMPT'!$D$40,IF(J1469=40,'Equivalencia BH-BMPT'!$D$41,IF(J1469=41,'Equivalencia BH-BMPT'!$D$42,IF(J1469=42,'Equivalencia BH-BMPT'!$D$43,IF(J1469=43,'Equivalencia BH-BMPT'!$D$44,IF(J1469=44,'Equivalencia BH-BMPT'!$D$45,IF(J1469=45,'Equivalencia BH-BMPT'!$D$46,"No ha seleccionado un número de programa")))))))))))))))))))))))))))))))))))))))))))))</f>
        <v>No ha seleccionado un número de programa</v>
      </c>
      <c r="L1469" s="137"/>
      <c r="M1469" s="135"/>
      <c r="N1469" s="147"/>
      <c r="O1469" s="138"/>
      <c r="P1469" s="139"/>
      <c r="Q1469" s="140"/>
      <c r="R1469" s="140"/>
      <c r="S1469" s="140"/>
      <c r="T1469" s="140">
        <f t="shared" si="108"/>
        <v>0</v>
      </c>
      <c r="U1469" s="140"/>
      <c r="V1469" s="141"/>
      <c r="W1469" s="141"/>
      <c r="X1469" s="141"/>
      <c r="Y1469" s="135"/>
      <c r="Z1469" s="135"/>
      <c r="AA1469" s="142"/>
      <c r="AB1469" s="135"/>
      <c r="AC1469" s="135"/>
      <c r="AD1469" s="135"/>
      <c r="AE1469" s="135"/>
      <c r="AF1469" s="143" t="e">
        <f t="shared" si="109"/>
        <v>#DIV/0!</v>
      </c>
      <c r="AG1469" s="144"/>
      <c r="AH1469" s="144" t="b">
        <f t="shared" si="110"/>
        <v>1</v>
      </c>
    </row>
    <row r="1470" spans="1:34" ht="44.25" customHeight="1" thickBot="1" x14ac:dyDescent="0.3">
      <c r="A1470" s="135"/>
      <c r="B1470" s="135"/>
      <c r="C1470" s="136"/>
      <c r="D1470" s="135"/>
      <c r="E1470" s="136" t="str">
        <f>IF(D1470=1,'Tipo '!$B$2,IF(D1470=2,'Tipo '!$B$3,IF(D1470=3,'Tipo '!$B$4,IF(D1470=4,'Tipo '!$B$5,IF(D1470=5,'Tipo '!$B$6,IF(D1470=6,'Tipo '!$B$7,IF(D1470=7,'Tipo '!$B$8,IF(D1470=8,'Tipo '!$B$9,IF(D1470=9,'Tipo '!$B$10,IF(D1470=10,'Tipo '!$B$11,IF(D1470=11,'Tipo '!$B$12,IF(D1470=12,'Tipo '!$B$13,IF(D1470=13,'Tipo '!$B$14,IF(D1470=14,'Tipo '!$B$15,IF(D1470=15,'Tipo '!$B$16,IF(D1470=16,'Tipo '!$B$17,IF(D1470=17,'Tipo '!$B$18,IF(D1470=18,'Tipo '!$B$19,IF(D1470=19,'Tipo '!$B$20,IF(D1470=20,'Tipo '!$B$21,"No ha seleccionado un tipo de contrato válido"))))))))))))))))))))</f>
        <v>No ha seleccionado un tipo de contrato válido</v>
      </c>
      <c r="F1470" s="136"/>
      <c r="G1470" s="136"/>
      <c r="H1470" s="146"/>
      <c r="I1470" s="146"/>
      <c r="J1470" s="135"/>
      <c r="K1470" s="136" t="str">
        <f>IF(J1470=1,'Equivalencia BH-BMPT'!$D$2,IF(J1470=2,'Equivalencia BH-BMPT'!$D$3,IF(J1470=3,'Equivalencia BH-BMPT'!$D$4,IF(J1470=4,'Equivalencia BH-BMPT'!$D$5,IF(J1470=5,'Equivalencia BH-BMPT'!$D$6,IF(J1470=6,'Equivalencia BH-BMPT'!$D$7,IF(J1470=7,'Equivalencia BH-BMPT'!$D$8,IF(J1470=8,'Equivalencia BH-BMPT'!$D$9,IF(J1470=9,'Equivalencia BH-BMPT'!$D$10,IF(J1470=10,'Equivalencia BH-BMPT'!$D$11,IF(J1470=11,'Equivalencia BH-BMPT'!$D$12,IF(J1470=12,'Equivalencia BH-BMPT'!$D$13,IF(J1470=13,'Equivalencia BH-BMPT'!$D$14,IF(J1470=14,'Equivalencia BH-BMPT'!$D$15,IF(J1470=15,'Equivalencia BH-BMPT'!$D$16,IF(J1470=16,'Equivalencia BH-BMPT'!$D$17,IF(J1470=17,'Equivalencia BH-BMPT'!$D$18,IF(J1470=18,'Equivalencia BH-BMPT'!$D$19,IF(J1470=19,'Equivalencia BH-BMPT'!$D$20,IF(J1470=20,'Equivalencia BH-BMPT'!$D$21,IF(J1470=21,'Equivalencia BH-BMPT'!$D$22,IF(J1470=22,'Equivalencia BH-BMPT'!$D$23,IF(J1470=23,'Equivalencia BH-BMPT'!#REF!,IF(J1470=24,'Equivalencia BH-BMPT'!$D$25,IF(J1470=25,'Equivalencia BH-BMPT'!$D$26,IF(J1470=26,'Equivalencia BH-BMPT'!$D$27,IF(J1470=27,'Equivalencia BH-BMPT'!$D$28,IF(J1470=28,'Equivalencia BH-BMPT'!$D$29,IF(J1470=29,'Equivalencia BH-BMPT'!$D$30,IF(J1470=30,'Equivalencia BH-BMPT'!$D$31,IF(J1470=31,'Equivalencia BH-BMPT'!$D$32,IF(J1470=32,'Equivalencia BH-BMPT'!$D$33,IF(J1470=33,'Equivalencia BH-BMPT'!$D$34,IF(J1470=34,'Equivalencia BH-BMPT'!$D$35,IF(J1470=35,'Equivalencia BH-BMPT'!$D$36,IF(J1470=36,'Equivalencia BH-BMPT'!$D$37,IF(J1470=37,'Equivalencia BH-BMPT'!$D$38,IF(J1470=38,'Equivalencia BH-BMPT'!#REF!,IF(J1470=39,'Equivalencia BH-BMPT'!$D$40,IF(J1470=40,'Equivalencia BH-BMPT'!$D$41,IF(J1470=41,'Equivalencia BH-BMPT'!$D$42,IF(J1470=42,'Equivalencia BH-BMPT'!$D$43,IF(J1470=43,'Equivalencia BH-BMPT'!$D$44,IF(J1470=44,'Equivalencia BH-BMPT'!$D$45,IF(J1470=45,'Equivalencia BH-BMPT'!$D$46,"No ha seleccionado un número de programa")))))))))))))))))))))))))))))))))))))))))))))</f>
        <v>No ha seleccionado un número de programa</v>
      </c>
      <c r="L1470" s="137"/>
      <c r="M1470" s="135"/>
      <c r="N1470" s="147"/>
      <c r="O1470" s="138"/>
      <c r="P1470" s="139"/>
      <c r="Q1470" s="140"/>
      <c r="R1470" s="140"/>
      <c r="S1470" s="140"/>
      <c r="T1470" s="140">
        <f t="shared" si="108"/>
        <v>0</v>
      </c>
      <c r="U1470" s="140"/>
      <c r="V1470" s="141"/>
      <c r="W1470" s="141"/>
      <c r="X1470" s="141"/>
      <c r="Y1470" s="135"/>
      <c r="Z1470" s="135"/>
      <c r="AA1470" s="142"/>
      <c r="AB1470" s="135"/>
      <c r="AC1470" s="135"/>
      <c r="AD1470" s="135"/>
      <c r="AE1470" s="135"/>
      <c r="AF1470" s="143" t="e">
        <f t="shared" si="109"/>
        <v>#DIV/0!</v>
      </c>
      <c r="AG1470" s="144"/>
      <c r="AH1470" s="144" t="b">
        <f t="shared" si="110"/>
        <v>1</v>
      </c>
    </row>
    <row r="1471" spans="1:34" ht="44.25" customHeight="1" thickBot="1" x14ac:dyDescent="0.3">
      <c r="A1471" s="135"/>
      <c r="B1471" s="135"/>
      <c r="C1471" s="136"/>
      <c r="D1471" s="135"/>
      <c r="E1471" s="136" t="str">
        <f>IF(D1471=1,'Tipo '!$B$2,IF(D1471=2,'Tipo '!$B$3,IF(D1471=3,'Tipo '!$B$4,IF(D1471=4,'Tipo '!$B$5,IF(D1471=5,'Tipo '!$B$6,IF(D1471=6,'Tipo '!$B$7,IF(D1471=7,'Tipo '!$B$8,IF(D1471=8,'Tipo '!$B$9,IF(D1471=9,'Tipo '!$B$10,IF(D1471=10,'Tipo '!$B$11,IF(D1471=11,'Tipo '!$B$12,IF(D1471=12,'Tipo '!$B$13,IF(D1471=13,'Tipo '!$B$14,IF(D1471=14,'Tipo '!$B$15,IF(D1471=15,'Tipo '!$B$16,IF(D1471=16,'Tipo '!$B$17,IF(D1471=17,'Tipo '!$B$18,IF(D1471=18,'Tipo '!$B$19,IF(D1471=19,'Tipo '!$B$20,IF(D1471=20,'Tipo '!$B$21,"No ha seleccionado un tipo de contrato válido"))))))))))))))))))))</f>
        <v>No ha seleccionado un tipo de contrato válido</v>
      </c>
      <c r="F1471" s="136"/>
      <c r="G1471" s="136"/>
      <c r="H1471" s="146"/>
      <c r="I1471" s="146"/>
      <c r="J1471" s="135"/>
      <c r="K1471" s="136" t="str">
        <f>IF(J1471=1,'Equivalencia BH-BMPT'!$D$2,IF(J1471=2,'Equivalencia BH-BMPT'!$D$3,IF(J1471=3,'Equivalencia BH-BMPT'!$D$4,IF(J1471=4,'Equivalencia BH-BMPT'!$D$5,IF(J1471=5,'Equivalencia BH-BMPT'!$D$6,IF(J1471=6,'Equivalencia BH-BMPT'!$D$7,IF(J1471=7,'Equivalencia BH-BMPT'!$D$8,IF(J1471=8,'Equivalencia BH-BMPT'!$D$9,IF(J1471=9,'Equivalencia BH-BMPT'!$D$10,IF(J1471=10,'Equivalencia BH-BMPT'!$D$11,IF(J1471=11,'Equivalencia BH-BMPT'!$D$12,IF(J1471=12,'Equivalencia BH-BMPT'!$D$13,IF(J1471=13,'Equivalencia BH-BMPT'!$D$14,IF(J1471=14,'Equivalencia BH-BMPT'!$D$15,IF(J1471=15,'Equivalencia BH-BMPT'!$D$16,IF(J1471=16,'Equivalencia BH-BMPT'!$D$17,IF(J1471=17,'Equivalencia BH-BMPT'!$D$18,IF(J1471=18,'Equivalencia BH-BMPT'!$D$19,IF(J1471=19,'Equivalencia BH-BMPT'!$D$20,IF(J1471=20,'Equivalencia BH-BMPT'!$D$21,IF(J1471=21,'Equivalencia BH-BMPT'!$D$22,IF(J1471=22,'Equivalencia BH-BMPT'!$D$23,IF(J1471=23,'Equivalencia BH-BMPT'!#REF!,IF(J1471=24,'Equivalencia BH-BMPT'!$D$25,IF(J1471=25,'Equivalencia BH-BMPT'!$D$26,IF(J1471=26,'Equivalencia BH-BMPT'!$D$27,IF(J1471=27,'Equivalencia BH-BMPT'!$D$28,IF(J1471=28,'Equivalencia BH-BMPT'!$D$29,IF(J1471=29,'Equivalencia BH-BMPT'!$D$30,IF(J1471=30,'Equivalencia BH-BMPT'!$D$31,IF(J1471=31,'Equivalencia BH-BMPT'!$D$32,IF(J1471=32,'Equivalencia BH-BMPT'!$D$33,IF(J1471=33,'Equivalencia BH-BMPT'!$D$34,IF(J1471=34,'Equivalencia BH-BMPT'!$D$35,IF(J1471=35,'Equivalencia BH-BMPT'!$D$36,IF(J1471=36,'Equivalencia BH-BMPT'!$D$37,IF(J1471=37,'Equivalencia BH-BMPT'!$D$38,IF(J1471=38,'Equivalencia BH-BMPT'!#REF!,IF(J1471=39,'Equivalencia BH-BMPT'!$D$40,IF(J1471=40,'Equivalencia BH-BMPT'!$D$41,IF(J1471=41,'Equivalencia BH-BMPT'!$D$42,IF(J1471=42,'Equivalencia BH-BMPT'!$D$43,IF(J1471=43,'Equivalencia BH-BMPT'!$D$44,IF(J1471=44,'Equivalencia BH-BMPT'!$D$45,IF(J1471=45,'Equivalencia BH-BMPT'!$D$46,"No ha seleccionado un número de programa")))))))))))))))))))))))))))))))))))))))))))))</f>
        <v>No ha seleccionado un número de programa</v>
      </c>
      <c r="L1471" s="137"/>
      <c r="M1471" s="135"/>
      <c r="N1471" s="147"/>
      <c r="O1471" s="138"/>
      <c r="P1471" s="139"/>
      <c r="Q1471" s="140"/>
      <c r="R1471" s="140"/>
      <c r="S1471" s="140"/>
      <c r="T1471" s="140">
        <f t="shared" si="108"/>
        <v>0</v>
      </c>
      <c r="U1471" s="140"/>
      <c r="V1471" s="141"/>
      <c r="W1471" s="141"/>
      <c r="X1471" s="141"/>
      <c r="Y1471" s="135"/>
      <c r="Z1471" s="135"/>
      <c r="AA1471" s="142"/>
      <c r="AB1471" s="135"/>
      <c r="AC1471" s="135"/>
      <c r="AD1471" s="135"/>
      <c r="AE1471" s="135"/>
      <c r="AF1471" s="143" t="e">
        <f t="shared" si="109"/>
        <v>#DIV/0!</v>
      </c>
      <c r="AG1471" s="144"/>
      <c r="AH1471" s="144" t="b">
        <f t="shared" si="110"/>
        <v>1</v>
      </c>
    </row>
    <row r="1472" spans="1:34" ht="44.25" customHeight="1" thickBot="1" x14ac:dyDescent="0.3">
      <c r="A1472" s="135"/>
      <c r="B1472" s="135"/>
      <c r="C1472" s="136"/>
      <c r="D1472" s="135"/>
      <c r="E1472" s="136" t="str">
        <f>IF(D1472=1,'Tipo '!$B$2,IF(D1472=2,'Tipo '!$B$3,IF(D1472=3,'Tipo '!$B$4,IF(D1472=4,'Tipo '!$B$5,IF(D1472=5,'Tipo '!$B$6,IF(D1472=6,'Tipo '!$B$7,IF(D1472=7,'Tipo '!$B$8,IF(D1472=8,'Tipo '!$B$9,IF(D1472=9,'Tipo '!$B$10,IF(D1472=10,'Tipo '!$B$11,IF(D1472=11,'Tipo '!$B$12,IF(D1472=12,'Tipo '!$B$13,IF(D1472=13,'Tipo '!$B$14,IF(D1472=14,'Tipo '!$B$15,IF(D1472=15,'Tipo '!$B$16,IF(D1472=16,'Tipo '!$B$17,IF(D1472=17,'Tipo '!$B$18,IF(D1472=18,'Tipo '!$B$19,IF(D1472=19,'Tipo '!$B$20,IF(D1472=20,'Tipo '!$B$21,"No ha seleccionado un tipo de contrato válido"))))))))))))))))))))</f>
        <v>No ha seleccionado un tipo de contrato válido</v>
      </c>
      <c r="F1472" s="136"/>
      <c r="G1472" s="136"/>
      <c r="H1472" s="146"/>
      <c r="I1472" s="146"/>
      <c r="J1472" s="135"/>
      <c r="K1472" s="136" t="str">
        <f>IF(J1472=1,'Equivalencia BH-BMPT'!$D$2,IF(J1472=2,'Equivalencia BH-BMPT'!$D$3,IF(J1472=3,'Equivalencia BH-BMPT'!$D$4,IF(J1472=4,'Equivalencia BH-BMPT'!$D$5,IF(J1472=5,'Equivalencia BH-BMPT'!$D$6,IF(J1472=6,'Equivalencia BH-BMPT'!$D$7,IF(J1472=7,'Equivalencia BH-BMPT'!$D$8,IF(J1472=8,'Equivalencia BH-BMPT'!$D$9,IF(J1472=9,'Equivalencia BH-BMPT'!$D$10,IF(J1472=10,'Equivalencia BH-BMPT'!$D$11,IF(J1472=11,'Equivalencia BH-BMPT'!$D$12,IF(J1472=12,'Equivalencia BH-BMPT'!$D$13,IF(J1472=13,'Equivalencia BH-BMPT'!$D$14,IF(J1472=14,'Equivalencia BH-BMPT'!$D$15,IF(J1472=15,'Equivalencia BH-BMPT'!$D$16,IF(J1472=16,'Equivalencia BH-BMPT'!$D$17,IF(J1472=17,'Equivalencia BH-BMPT'!$D$18,IF(J1472=18,'Equivalencia BH-BMPT'!$D$19,IF(J1472=19,'Equivalencia BH-BMPT'!$D$20,IF(J1472=20,'Equivalencia BH-BMPT'!$D$21,IF(J1472=21,'Equivalencia BH-BMPT'!$D$22,IF(J1472=22,'Equivalencia BH-BMPT'!$D$23,IF(J1472=23,'Equivalencia BH-BMPT'!#REF!,IF(J1472=24,'Equivalencia BH-BMPT'!$D$25,IF(J1472=25,'Equivalencia BH-BMPT'!$D$26,IF(J1472=26,'Equivalencia BH-BMPT'!$D$27,IF(J1472=27,'Equivalencia BH-BMPT'!$D$28,IF(J1472=28,'Equivalencia BH-BMPT'!$D$29,IF(J1472=29,'Equivalencia BH-BMPT'!$D$30,IF(J1472=30,'Equivalencia BH-BMPT'!$D$31,IF(J1472=31,'Equivalencia BH-BMPT'!$D$32,IF(J1472=32,'Equivalencia BH-BMPT'!$D$33,IF(J1472=33,'Equivalencia BH-BMPT'!$D$34,IF(J1472=34,'Equivalencia BH-BMPT'!$D$35,IF(J1472=35,'Equivalencia BH-BMPT'!$D$36,IF(J1472=36,'Equivalencia BH-BMPT'!$D$37,IF(J1472=37,'Equivalencia BH-BMPT'!$D$38,IF(J1472=38,'Equivalencia BH-BMPT'!#REF!,IF(J1472=39,'Equivalencia BH-BMPT'!$D$40,IF(J1472=40,'Equivalencia BH-BMPT'!$D$41,IF(J1472=41,'Equivalencia BH-BMPT'!$D$42,IF(J1472=42,'Equivalencia BH-BMPT'!$D$43,IF(J1472=43,'Equivalencia BH-BMPT'!$D$44,IF(J1472=44,'Equivalencia BH-BMPT'!$D$45,IF(J1472=45,'Equivalencia BH-BMPT'!$D$46,"No ha seleccionado un número de programa")))))))))))))))))))))))))))))))))))))))))))))</f>
        <v>No ha seleccionado un número de programa</v>
      </c>
      <c r="L1472" s="137"/>
      <c r="M1472" s="135"/>
      <c r="N1472" s="147"/>
      <c r="O1472" s="138"/>
      <c r="P1472" s="139"/>
      <c r="Q1472" s="140"/>
      <c r="R1472" s="140"/>
      <c r="S1472" s="140"/>
      <c r="T1472" s="140">
        <f t="shared" si="108"/>
        <v>0</v>
      </c>
      <c r="U1472" s="140"/>
      <c r="V1472" s="141"/>
      <c r="W1472" s="141"/>
      <c r="X1472" s="141"/>
      <c r="Y1472" s="135"/>
      <c r="Z1472" s="135"/>
      <c r="AA1472" s="142"/>
      <c r="AB1472" s="135"/>
      <c r="AC1472" s="135"/>
      <c r="AD1472" s="135"/>
      <c r="AE1472" s="135"/>
      <c r="AF1472" s="143" t="e">
        <f t="shared" si="109"/>
        <v>#DIV/0!</v>
      </c>
      <c r="AG1472" s="144"/>
      <c r="AH1472" s="144" t="b">
        <f t="shared" si="110"/>
        <v>1</v>
      </c>
    </row>
    <row r="1473" spans="1:34" ht="44.25" customHeight="1" thickBot="1" x14ac:dyDescent="0.3">
      <c r="A1473" s="135"/>
      <c r="B1473" s="135"/>
      <c r="C1473" s="136"/>
      <c r="D1473" s="135"/>
      <c r="E1473" s="136" t="str">
        <f>IF(D1473=1,'Tipo '!$B$2,IF(D1473=2,'Tipo '!$B$3,IF(D1473=3,'Tipo '!$B$4,IF(D1473=4,'Tipo '!$B$5,IF(D1473=5,'Tipo '!$B$6,IF(D1473=6,'Tipo '!$B$7,IF(D1473=7,'Tipo '!$B$8,IF(D1473=8,'Tipo '!$B$9,IF(D1473=9,'Tipo '!$B$10,IF(D1473=10,'Tipo '!$B$11,IF(D1473=11,'Tipo '!$B$12,IF(D1473=12,'Tipo '!$B$13,IF(D1473=13,'Tipo '!$B$14,IF(D1473=14,'Tipo '!$B$15,IF(D1473=15,'Tipo '!$B$16,IF(D1473=16,'Tipo '!$B$17,IF(D1473=17,'Tipo '!$B$18,IF(D1473=18,'Tipo '!$B$19,IF(D1473=19,'Tipo '!$B$20,IF(D1473=20,'Tipo '!$B$21,"No ha seleccionado un tipo de contrato válido"))))))))))))))))))))</f>
        <v>No ha seleccionado un tipo de contrato válido</v>
      </c>
      <c r="F1473" s="136"/>
      <c r="G1473" s="136"/>
      <c r="H1473" s="146"/>
      <c r="I1473" s="146"/>
      <c r="J1473" s="135"/>
      <c r="K1473" s="136" t="str">
        <f>IF(J1473=1,'Equivalencia BH-BMPT'!$D$2,IF(J1473=2,'Equivalencia BH-BMPT'!$D$3,IF(J1473=3,'Equivalencia BH-BMPT'!$D$4,IF(J1473=4,'Equivalencia BH-BMPT'!$D$5,IF(J1473=5,'Equivalencia BH-BMPT'!$D$6,IF(J1473=6,'Equivalencia BH-BMPT'!$D$7,IF(J1473=7,'Equivalencia BH-BMPT'!$D$8,IF(J1473=8,'Equivalencia BH-BMPT'!$D$9,IF(J1473=9,'Equivalencia BH-BMPT'!$D$10,IF(J1473=10,'Equivalencia BH-BMPT'!$D$11,IF(J1473=11,'Equivalencia BH-BMPT'!$D$12,IF(J1473=12,'Equivalencia BH-BMPT'!$D$13,IF(J1473=13,'Equivalencia BH-BMPT'!$D$14,IF(J1473=14,'Equivalencia BH-BMPT'!$D$15,IF(J1473=15,'Equivalencia BH-BMPT'!$D$16,IF(J1473=16,'Equivalencia BH-BMPT'!$D$17,IF(J1473=17,'Equivalencia BH-BMPT'!$D$18,IF(J1473=18,'Equivalencia BH-BMPT'!$D$19,IF(J1473=19,'Equivalencia BH-BMPT'!$D$20,IF(J1473=20,'Equivalencia BH-BMPT'!$D$21,IF(J1473=21,'Equivalencia BH-BMPT'!$D$22,IF(J1473=22,'Equivalencia BH-BMPT'!$D$23,IF(J1473=23,'Equivalencia BH-BMPT'!#REF!,IF(J1473=24,'Equivalencia BH-BMPT'!$D$25,IF(J1473=25,'Equivalencia BH-BMPT'!$D$26,IF(J1473=26,'Equivalencia BH-BMPT'!$D$27,IF(J1473=27,'Equivalencia BH-BMPT'!$D$28,IF(J1473=28,'Equivalencia BH-BMPT'!$D$29,IF(J1473=29,'Equivalencia BH-BMPT'!$D$30,IF(J1473=30,'Equivalencia BH-BMPT'!$D$31,IF(J1473=31,'Equivalencia BH-BMPT'!$D$32,IF(J1473=32,'Equivalencia BH-BMPT'!$D$33,IF(J1473=33,'Equivalencia BH-BMPT'!$D$34,IF(J1473=34,'Equivalencia BH-BMPT'!$D$35,IF(J1473=35,'Equivalencia BH-BMPT'!$D$36,IF(J1473=36,'Equivalencia BH-BMPT'!$D$37,IF(J1473=37,'Equivalencia BH-BMPT'!$D$38,IF(J1473=38,'Equivalencia BH-BMPT'!#REF!,IF(J1473=39,'Equivalencia BH-BMPT'!$D$40,IF(J1473=40,'Equivalencia BH-BMPT'!$D$41,IF(J1473=41,'Equivalencia BH-BMPT'!$D$42,IF(J1473=42,'Equivalencia BH-BMPT'!$D$43,IF(J1473=43,'Equivalencia BH-BMPT'!$D$44,IF(J1473=44,'Equivalencia BH-BMPT'!$D$45,IF(J1473=45,'Equivalencia BH-BMPT'!$D$46,"No ha seleccionado un número de programa")))))))))))))))))))))))))))))))))))))))))))))</f>
        <v>No ha seleccionado un número de programa</v>
      </c>
      <c r="L1473" s="137"/>
      <c r="M1473" s="135"/>
      <c r="N1473" s="147"/>
      <c r="O1473" s="138"/>
      <c r="P1473" s="139"/>
      <c r="Q1473" s="140"/>
      <c r="R1473" s="140"/>
      <c r="S1473" s="140"/>
      <c r="T1473" s="140">
        <f t="shared" si="108"/>
        <v>0</v>
      </c>
      <c r="U1473" s="140"/>
      <c r="V1473" s="141"/>
      <c r="W1473" s="141"/>
      <c r="X1473" s="141"/>
      <c r="Y1473" s="135"/>
      <c r="Z1473" s="135"/>
      <c r="AA1473" s="142"/>
      <c r="AB1473" s="135"/>
      <c r="AC1473" s="135"/>
      <c r="AD1473" s="135"/>
      <c r="AE1473" s="135"/>
      <c r="AF1473" s="143" t="e">
        <f t="shared" si="109"/>
        <v>#DIV/0!</v>
      </c>
      <c r="AG1473" s="144"/>
      <c r="AH1473" s="144" t="b">
        <f t="shared" si="110"/>
        <v>1</v>
      </c>
    </row>
    <row r="1474" spans="1:34" ht="44.25" customHeight="1" thickBot="1" x14ac:dyDescent="0.3">
      <c r="A1474" s="135"/>
      <c r="B1474" s="135"/>
      <c r="C1474" s="136"/>
      <c r="D1474" s="135"/>
      <c r="E1474" s="136" t="str">
        <f>IF(D1474=1,'Tipo '!$B$2,IF(D1474=2,'Tipo '!$B$3,IF(D1474=3,'Tipo '!$B$4,IF(D1474=4,'Tipo '!$B$5,IF(D1474=5,'Tipo '!$B$6,IF(D1474=6,'Tipo '!$B$7,IF(D1474=7,'Tipo '!$B$8,IF(D1474=8,'Tipo '!$B$9,IF(D1474=9,'Tipo '!$B$10,IF(D1474=10,'Tipo '!$B$11,IF(D1474=11,'Tipo '!$B$12,IF(D1474=12,'Tipo '!$B$13,IF(D1474=13,'Tipo '!$B$14,IF(D1474=14,'Tipo '!$B$15,IF(D1474=15,'Tipo '!$B$16,IF(D1474=16,'Tipo '!$B$17,IF(D1474=17,'Tipo '!$B$18,IF(D1474=18,'Tipo '!$B$19,IF(D1474=19,'Tipo '!$B$20,IF(D1474=20,'Tipo '!$B$21,"No ha seleccionado un tipo de contrato válido"))))))))))))))))))))</f>
        <v>No ha seleccionado un tipo de contrato válido</v>
      </c>
      <c r="F1474" s="136"/>
      <c r="G1474" s="136"/>
      <c r="H1474" s="146"/>
      <c r="I1474" s="146"/>
      <c r="J1474" s="135"/>
      <c r="K1474" s="136" t="str">
        <f>IF(J1474=1,'Equivalencia BH-BMPT'!$D$2,IF(J1474=2,'Equivalencia BH-BMPT'!$D$3,IF(J1474=3,'Equivalencia BH-BMPT'!$D$4,IF(J1474=4,'Equivalencia BH-BMPT'!$D$5,IF(J1474=5,'Equivalencia BH-BMPT'!$D$6,IF(J1474=6,'Equivalencia BH-BMPT'!$D$7,IF(J1474=7,'Equivalencia BH-BMPT'!$D$8,IF(J1474=8,'Equivalencia BH-BMPT'!$D$9,IF(J1474=9,'Equivalencia BH-BMPT'!$D$10,IF(J1474=10,'Equivalencia BH-BMPT'!$D$11,IF(J1474=11,'Equivalencia BH-BMPT'!$D$12,IF(J1474=12,'Equivalencia BH-BMPT'!$D$13,IF(J1474=13,'Equivalencia BH-BMPT'!$D$14,IF(J1474=14,'Equivalencia BH-BMPT'!$D$15,IF(J1474=15,'Equivalencia BH-BMPT'!$D$16,IF(J1474=16,'Equivalencia BH-BMPT'!$D$17,IF(J1474=17,'Equivalencia BH-BMPT'!$D$18,IF(J1474=18,'Equivalencia BH-BMPT'!$D$19,IF(J1474=19,'Equivalencia BH-BMPT'!$D$20,IF(J1474=20,'Equivalencia BH-BMPT'!$D$21,IF(J1474=21,'Equivalencia BH-BMPT'!$D$22,IF(J1474=22,'Equivalencia BH-BMPT'!$D$23,IF(J1474=23,'Equivalencia BH-BMPT'!#REF!,IF(J1474=24,'Equivalencia BH-BMPT'!$D$25,IF(J1474=25,'Equivalencia BH-BMPT'!$D$26,IF(J1474=26,'Equivalencia BH-BMPT'!$D$27,IF(J1474=27,'Equivalencia BH-BMPT'!$D$28,IF(J1474=28,'Equivalencia BH-BMPT'!$D$29,IF(J1474=29,'Equivalencia BH-BMPT'!$D$30,IF(J1474=30,'Equivalencia BH-BMPT'!$D$31,IF(J1474=31,'Equivalencia BH-BMPT'!$D$32,IF(J1474=32,'Equivalencia BH-BMPT'!$D$33,IF(J1474=33,'Equivalencia BH-BMPT'!$D$34,IF(J1474=34,'Equivalencia BH-BMPT'!$D$35,IF(J1474=35,'Equivalencia BH-BMPT'!$D$36,IF(J1474=36,'Equivalencia BH-BMPT'!$D$37,IF(J1474=37,'Equivalencia BH-BMPT'!$D$38,IF(J1474=38,'Equivalencia BH-BMPT'!#REF!,IF(J1474=39,'Equivalencia BH-BMPT'!$D$40,IF(J1474=40,'Equivalencia BH-BMPT'!$D$41,IF(J1474=41,'Equivalencia BH-BMPT'!$D$42,IF(J1474=42,'Equivalencia BH-BMPT'!$D$43,IF(J1474=43,'Equivalencia BH-BMPT'!$D$44,IF(J1474=44,'Equivalencia BH-BMPT'!$D$45,IF(J1474=45,'Equivalencia BH-BMPT'!$D$46,"No ha seleccionado un número de programa")))))))))))))))))))))))))))))))))))))))))))))</f>
        <v>No ha seleccionado un número de programa</v>
      </c>
      <c r="L1474" s="137"/>
      <c r="M1474" s="135"/>
      <c r="N1474" s="147"/>
      <c r="O1474" s="138"/>
      <c r="P1474" s="139"/>
      <c r="Q1474" s="140"/>
      <c r="R1474" s="140"/>
      <c r="S1474" s="140"/>
      <c r="T1474" s="140">
        <f t="shared" si="108"/>
        <v>0</v>
      </c>
      <c r="U1474" s="140"/>
      <c r="V1474" s="141"/>
      <c r="W1474" s="141"/>
      <c r="X1474" s="141"/>
      <c r="Y1474" s="135"/>
      <c r="Z1474" s="135"/>
      <c r="AA1474" s="142"/>
      <c r="AB1474" s="135"/>
      <c r="AC1474" s="135"/>
      <c r="AD1474" s="135"/>
      <c r="AE1474" s="135"/>
      <c r="AF1474" s="143" t="e">
        <f t="shared" si="109"/>
        <v>#DIV/0!</v>
      </c>
      <c r="AG1474" s="144"/>
      <c r="AH1474" s="144" t="b">
        <f t="shared" si="110"/>
        <v>1</v>
      </c>
    </row>
    <row r="1475" spans="1:34" ht="44.25" customHeight="1" thickBot="1" x14ac:dyDescent="0.3">
      <c r="A1475" s="135"/>
      <c r="B1475" s="135"/>
      <c r="C1475" s="136"/>
      <c r="D1475" s="135"/>
      <c r="E1475" s="136" t="str">
        <f>IF(D1475=1,'Tipo '!$B$2,IF(D1475=2,'Tipo '!$B$3,IF(D1475=3,'Tipo '!$B$4,IF(D1475=4,'Tipo '!$B$5,IF(D1475=5,'Tipo '!$B$6,IF(D1475=6,'Tipo '!$B$7,IF(D1475=7,'Tipo '!$B$8,IF(D1475=8,'Tipo '!$B$9,IF(D1475=9,'Tipo '!$B$10,IF(D1475=10,'Tipo '!$B$11,IF(D1475=11,'Tipo '!$B$12,IF(D1475=12,'Tipo '!$B$13,IF(D1475=13,'Tipo '!$B$14,IF(D1475=14,'Tipo '!$B$15,IF(D1475=15,'Tipo '!$B$16,IF(D1475=16,'Tipo '!$B$17,IF(D1475=17,'Tipo '!$B$18,IF(D1475=18,'Tipo '!$B$19,IF(D1475=19,'Tipo '!$B$20,IF(D1475=20,'Tipo '!$B$21,"No ha seleccionado un tipo de contrato válido"))))))))))))))))))))</f>
        <v>No ha seleccionado un tipo de contrato válido</v>
      </c>
      <c r="F1475" s="136"/>
      <c r="G1475" s="136"/>
      <c r="H1475" s="146"/>
      <c r="I1475" s="146"/>
      <c r="J1475" s="135"/>
      <c r="K1475" s="136" t="str">
        <f>IF(J1475=1,'Equivalencia BH-BMPT'!$D$2,IF(J1475=2,'Equivalencia BH-BMPT'!$D$3,IF(J1475=3,'Equivalencia BH-BMPT'!$D$4,IF(J1475=4,'Equivalencia BH-BMPT'!$D$5,IF(J1475=5,'Equivalencia BH-BMPT'!$D$6,IF(J1475=6,'Equivalencia BH-BMPT'!$D$7,IF(J1475=7,'Equivalencia BH-BMPT'!$D$8,IF(J1475=8,'Equivalencia BH-BMPT'!$D$9,IF(J1475=9,'Equivalencia BH-BMPT'!$D$10,IF(J1475=10,'Equivalencia BH-BMPT'!$D$11,IF(J1475=11,'Equivalencia BH-BMPT'!$D$12,IF(J1475=12,'Equivalencia BH-BMPT'!$D$13,IF(J1475=13,'Equivalencia BH-BMPT'!$D$14,IF(J1475=14,'Equivalencia BH-BMPT'!$D$15,IF(J1475=15,'Equivalencia BH-BMPT'!$D$16,IF(J1475=16,'Equivalencia BH-BMPT'!$D$17,IF(J1475=17,'Equivalencia BH-BMPT'!$D$18,IF(J1475=18,'Equivalencia BH-BMPT'!$D$19,IF(J1475=19,'Equivalencia BH-BMPT'!$D$20,IF(J1475=20,'Equivalencia BH-BMPT'!$D$21,IF(J1475=21,'Equivalencia BH-BMPT'!$D$22,IF(J1475=22,'Equivalencia BH-BMPT'!$D$23,IF(J1475=23,'Equivalencia BH-BMPT'!#REF!,IF(J1475=24,'Equivalencia BH-BMPT'!$D$25,IF(J1475=25,'Equivalencia BH-BMPT'!$D$26,IF(J1475=26,'Equivalencia BH-BMPT'!$D$27,IF(J1475=27,'Equivalencia BH-BMPT'!$D$28,IF(J1475=28,'Equivalencia BH-BMPT'!$D$29,IF(J1475=29,'Equivalencia BH-BMPT'!$D$30,IF(J1475=30,'Equivalencia BH-BMPT'!$D$31,IF(J1475=31,'Equivalencia BH-BMPT'!$D$32,IF(J1475=32,'Equivalencia BH-BMPT'!$D$33,IF(J1475=33,'Equivalencia BH-BMPT'!$D$34,IF(J1475=34,'Equivalencia BH-BMPT'!$D$35,IF(J1475=35,'Equivalencia BH-BMPT'!$D$36,IF(J1475=36,'Equivalencia BH-BMPT'!$D$37,IF(J1475=37,'Equivalencia BH-BMPT'!$D$38,IF(J1475=38,'Equivalencia BH-BMPT'!#REF!,IF(J1475=39,'Equivalencia BH-BMPT'!$D$40,IF(J1475=40,'Equivalencia BH-BMPT'!$D$41,IF(J1475=41,'Equivalencia BH-BMPT'!$D$42,IF(J1475=42,'Equivalencia BH-BMPT'!$D$43,IF(J1475=43,'Equivalencia BH-BMPT'!$D$44,IF(J1475=44,'Equivalencia BH-BMPT'!$D$45,IF(J1475=45,'Equivalencia BH-BMPT'!$D$46,"No ha seleccionado un número de programa")))))))))))))))))))))))))))))))))))))))))))))</f>
        <v>No ha seleccionado un número de programa</v>
      </c>
      <c r="L1475" s="137"/>
      <c r="M1475" s="135"/>
      <c r="N1475" s="147"/>
      <c r="O1475" s="138"/>
      <c r="P1475" s="139"/>
      <c r="Q1475" s="140"/>
      <c r="R1475" s="140"/>
      <c r="S1475" s="140"/>
      <c r="T1475" s="140">
        <f t="shared" si="108"/>
        <v>0</v>
      </c>
      <c r="U1475" s="140"/>
      <c r="V1475" s="141"/>
      <c r="W1475" s="141"/>
      <c r="X1475" s="141"/>
      <c r="Y1475" s="135"/>
      <c r="Z1475" s="135"/>
      <c r="AA1475" s="142"/>
      <c r="AB1475" s="135"/>
      <c r="AC1475" s="135"/>
      <c r="AD1475" s="135"/>
      <c r="AE1475" s="135"/>
      <c r="AF1475" s="143" t="e">
        <f t="shared" si="109"/>
        <v>#DIV/0!</v>
      </c>
      <c r="AG1475" s="144"/>
      <c r="AH1475" s="144" t="b">
        <f t="shared" si="110"/>
        <v>1</v>
      </c>
    </row>
    <row r="1476" spans="1:34" ht="44.25" customHeight="1" thickBot="1" x14ac:dyDescent="0.3">
      <c r="A1476" s="135"/>
      <c r="B1476" s="135"/>
      <c r="C1476" s="136"/>
      <c r="D1476" s="135"/>
      <c r="E1476" s="136" t="str">
        <f>IF(D1476=1,'Tipo '!$B$2,IF(D1476=2,'Tipo '!$B$3,IF(D1476=3,'Tipo '!$B$4,IF(D1476=4,'Tipo '!$B$5,IF(D1476=5,'Tipo '!$B$6,IF(D1476=6,'Tipo '!$B$7,IF(D1476=7,'Tipo '!$B$8,IF(D1476=8,'Tipo '!$B$9,IF(D1476=9,'Tipo '!$B$10,IF(D1476=10,'Tipo '!$B$11,IF(D1476=11,'Tipo '!$B$12,IF(D1476=12,'Tipo '!$B$13,IF(D1476=13,'Tipo '!$B$14,IF(D1476=14,'Tipo '!$B$15,IF(D1476=15,'Tipo '!$B$16,IF(D1476=16,'Tipo '!$B$17,IF(D1476=17,'Tipo '!$B$18,IF(D1476=18,'Tipo '!$B$19,IF(D1476=19,'Tipo '!$B$20,IF(D1476=20,'Tipo '!$B$21,"No ha seleccionado un tipo de contrato válido"))))))))))))))))))))</f>
        <v>No ha seleccionado un tipo de contrato válido</v>
      </c>
      <c r="F1476" s="136"/>
      <c r="G1476" s="136"/>
      <c r="H1476" s="146"/>
      <c r="I1476" s="146"/>
      <c r="J1476" s="135"/>
      <c r="K1476" s="136" t="str">
        <f>IF(J1476=1,'Equivalencia BH-BMPT'!$D$2,IF(J1476=2,'Equivalencia BH-BMPT'!$D$3,IF(J1476=3,'Equivalencia BH-BMPT'!$D$4,IF(J1476=4,'Equivalencia BH-BMPT'!$D$5,IF(J1476=5,'Equivalencia BH-BMPT'!$D$6,IF(J1476=6,'Equivalencia BH-BMPT'!$D$7,IF(J1476=7,'Equivalencia BH-BMPT'!$D$8,IF(J1476=8,'Equivalencia BH-BMPT'!$D$9,IF(J1476=9,'Equivalencia BH-BMPT'!$D$10,IF(J1476=10,'Equivalencia BH-BMPT'!$D$11,IF(J1476=11,'Equivalencia BH-BMPT'!$D$12,IF(J1476=12,'Equivalencia BH-BMPT'!$D$13,IF(J1476=13,'Equivalencia BH-BMPT'!$D$14,IF(J1476=14,'Equivalencia BH-BMPT'!$D$15,IF(J1476=15,'Equivalencia BH-BMPT'!$D$16,IF(J1476=16,'Equivalencia BH-BMPT'!$D$17,IF(J1476=17,'Equivalencia BH-BMPT'!$D$18,IF(J1476=18,'Equivalencia BH-BMPT'!$D$19,IF(J1476=19,'Equivalencia BH-BMPT'!$D$20,IF(J1476=20,'Equivalencia BH-BMPT'!$D$21,IF(J1476=21,'Equivalencia BH-BMPT'!$D$22,IF(J1476=22,'Equivalencia BH-BMPT'!$D$23,IF(J1476=23,'Equivalencia BH-BMPT'!#REF!,IF(J1476=24,'Equivalencia BH-BMPT'!$D$25,IF(J1476=25,'Equivalencia BH-BMPT'!$D$26,IF(J1476=26,'Equivalencia BH-BMPT'!$D$27,IF(J1476=27,'Equivalencia BH-BMPT'!$D$28,IF(J1476=28,'Equivalencia BH-BMPT'!$D$29,IF(J1476=29,'Equivalencia BH-BMPT'!$D$30,IF(J1476=30,'Equivalencia BH-BMPT'!$D$31,IF(J1476=31,'Equivalencia BH-BMPT'!$D$32,IF(J1476=32,'Equivalencia BH-BMPT'!$D$33,IF(J1476=33,'Equivalencia BH-BMPT'!$D$34,IF(J1476=34,'Equivalencia BH-BMPT'!$D$35,IF(J1476=35,'Equivalencia BH-BMPT'!$D$36,IF(J1476=36,'Equivalencia BH-BMPT'!$D$37,IF(J1476=37,'Equivalencia BH-BMPT'!$D$38,IF(J1476=38,'Equivalencia BH-BMPT'!#REF!,IF(J1476=39,'Equivalencia BH-BMPT'!$D$40,IF(J1476=40,'Equivalencia BH-BMPT'!$D$41,IF(J1476=41,'Equivalencia BH-BMPT'!$D$42,IF(J1476=42,'Equivalencia BH-BMPT'!$D$43,IF(J1476=43,'Equivalencia BH-BMPT'!$D$44,IF(J1476=44,'Equivalencia BH-BMPT'!$D$45,IF(J1476=45,'Equivalencia BH-BMPT'!$D$46,"No ha seleccionado un número de programa")))))))))))))))))))))))))))))))))))))))))))))</f>
        <v>No ha seleccionado un número de programa</v>
      </c>
      <c r="L1476" s="137"/>
      <c r="M1476" s="135"/>
      <c r="N1476" s="147"/>
      <c r="O1476" s="138"/>
      <c r="P1476" s="139"/>
      <c r="Q1476" s="140"/>
      <c r="R1476" s="140"/>
      <c r="S1476" s="140"/>
      <c r="T1476" s="140">
        <f t="shared" si="108"/>
        <v>0</v>
      </c>
      <c r="U1476" s="140"/>
      <c r="V1476" s="141"/>
      <c r="W1476" s="141"/>
      <c r="X1476" s="141"/>
      <c r="Y1476" s="135"/>
      <c r="Z1476" s="135"/>
      <c r="AA1476" s="142"/>
      <c r="AB1476" s="135"/>
      <c r="AC1476" s="135"/>
      <c r="AD1476" s="135"/>
      <c r="AE1476" s="135"/>
      <c r="AF1476" s="143" t="e">
        <f t="shared" si="109"/>
        <v>#DIV/0!</v>
      </c>
      <c r="AG1476" s="144"/>
      <c r="AH1476" s="144" t="b">
        <f t="shared" si="110"/>
        <v>1</v>
      </c>
    </row>
    <row r="1477" spans="1:34" ht="44.25" customHeight="1" thickBot="1" x14ac:dyDescent="0.3">
      <c r="A1477" s="135"/>
      <c r="B1477" s="135"/>
      <c r="C1477" s="136"/>
      <c r="D1477" s="135"/>
      <c r="E1477" s="136" t="str">
        <f>IF(D1477=1,'Tipo '!$B$2,IF(D1477=2,'Tipo '!$B$3,IF(D1477=3,'Tipo '!$B$4,IF(D1477=4,'Tipo '!$B$5,IF(D1477=5,'Tipo '!$B$6,IF(D1477=6,'Tipo '!$B$7,IF(D1477=7,'Tipo '!$B$8,IF(D1477=8,'Tipo '!$B$9,IF(D1477=9,'Tipo '!$B$10,IF(D1477=10,'Tipo '!$B$11,IF(D1477=11,'Tipo '!$B$12,IF(D1477=12,'Tipo '!$B$13,IF(D1477=13,'Tipo '!$B$14,IF(D1477=14,'Tipo '!$B$15,IF(D1477=15,'Tipo '!$B$16,IF(D1477=16,'Tipo '!$B$17,IF(D1477=17,'Tipo '!$B$18,IF(D1477=18,'Tipo '!$B$19,IF(D1477=19,'Tipo '!$B$20,IF(D1477=20,'Tipo '!$B$21,"No ha seleccionado un tipo de contrato válido"))))))))))))))))))))</f>
        <v>No ha seleccionado un tipo de contrato válido</v>
      </c>
      <c r="F1477" s="136"/>
      <c r="G1477" s="136"/>
      <c r="H1477" s="146"/>
      <c r="I1477" s="146"/>
      <c r="J1477" s="135"/>
      <c r="K1477" s="136" t="str">
        <f>IF(J1477=1,'Equivalencia BH-BMPT'!$D$2,IF(J1477=2,'Equivalencia BH-BMPT'!$D$3,IF(J1477=3,'Equivalencia BH-BMPT'!$D$4,IF(J1477=4,'Equivalencia BH-BMPT'!$D$5,IF(J1477=5,'Equivalencia BH-BMPT'!$D$6,IF(J1477=6,'Equivalencia BH-BMPT'!$D$7,IF(J1477=7,'Equivalencia BH-BMPT'!$D$8,IF(J1477=8,'Equivalencia BH-BMPT'!$D$9,IF(J1477=9,'Equivalencia BH-BMPT'!$D$10,IF(J1477=10,'Equivalencia BH-BMPT'!$D$11,IF(J1477=11,'Equivalencia BH-BMPT'!$D$12,IF(J1477=12,'Equivalencia BH-BMPT'!$D$13,IF(J1477=13,'Equivalencia BH-BMPT'!$D$14,IF(J1477=14,'Equivalencia BH-BMPT'!$D$15,IF(J1477=15,'Equivalencia BH-BMPT'!$D$16,IF(J1477=16,'Equivalencia BH-BMPT'!$D$17,IF(J1477=17,'Equivalencia BH-BMPT'!$D$18,IF(J1477=18,'Equivalencia BH-BMPT'!$D$19,IF(J1477=19,'Equivalencia BH-BMPT'!$D$20,IF(J1477=20,'Equivalencia BH-BMPT'!$D$21,IF(J1477=21,'Equivalencia BH-BMPT'!$D$22,IF(J1477=22,'Equivalencia BH-BMPT'!$D$23,IF(J1477=23,'Equivalencia BH-BMPT'!#REF!,IF(J1477=24,'Equivalencia BH-BMPT'!$D$25,IF(J1477=25,'Equivalencia BH-BMPT'!$D$26,IF(J1477=26,'Equivalencia BH-BMPT'!$D$27,IF(J1477=27,'Equivalencia BH-BMPT'!$D$28,IF(J1477=28,'Equivalencia BH-BMPT'!$D$29,IF(J1477=29,'Equivalencia BH-BMPT'!$D$30,IF(J1477=30,'Equivalencia BH-BMPT'!$D$31,IF(J1477=31,'Equivalencia BH-BMPT'!$D$32,IF(J1477=32,'Equivalencia BH-BMPT'!$D$33,IF(J1477=33,'Equivalencia BH-BMPT'!$D$34,IF(J1477=34,'Equivalencia BH-BMPT'!$D$35,IF(J1477=35,'Equivalencia BH-BMPT'!$D$36,IF(J1477=36,'Equivalencia BH-BMPT'!$D$37,IF(J1477=37,'Equivalencia BH-BMPT'!$D$38,IF(J1477=38,'Equivalencia BH-BMPT'!#REF!,IF(J1477=39,'Equivalencia BH-BMPT'!$D$40,IF(J1477=40,'Equivalencia BH-BMPT'!$D$41,IF(J1477=41,'Equivalencia BH-BMPT'!$D$42,IF(J1477=42,'Equivalencia BH-BMPT'!$D$43,IF(J1477=43,'Equivalencia BH-BMPT'!$D$44,IF(J1477=44,'Equivalencia BH-BMPT'!$D$45,IF(J1477=45,'Equivalencia BH-BMPT'!$D$46,"No ha seleccionado un número de programa")))))))))))))))))))))))))))))))))))))))))))))</f>
        <v>No ha seleccionado un número de programa</v>
      </c>
      <c r="L1477" s="137"/>
      <c r="M1477" s="135"/>
      <c r="N1477" s="147"/>
      <c r="O1477" s="138"/>
      <c r="P1477" s="139"/>
      <c r="Q1477" s="140"/>
      <c r="R1477" s="140"/>
      <c r="S1477" s="140"/>
      <c r="T1477" s="140">
        <f t="shared" si="108"/>
        <v>0</v>
      </c>
      <c r="U1477" s="140"/>
      <c r="V1477" s="141"/>
      <c r="W1477" s="141"/>
      <c r="X1477" s="141"/>
      <c r="Y1477" s="135"/>
      <c r="Z1477" s="135"/>
      <c r="AA1477" s="142"/>
      <c r="AB1477" s="135"/>
      <c r="AC1477" s="135"/>
      <c r="AD1477" s="135"/>
      <c r="AE1477" s="135"/>
      <c r="AF1477" s="143" t="e">
        <f t="shared" si="109"/>
        <v>#DIV/0!</v>
      </c>
      <c r="AG1477" s="144"/>
      <c r="AH1477" s="144" t="b">
        <f t="shared" si="110"/>
        <v>1</v>
      </c>
    </row>
    <row r="1478" spans="1:34" ht="44.25" customHeight="1" thickBot="1" x14ac:dyDescent="0.3">
      <c r="A1478" s="135"/>
      <c r="B1478" s="135"/>
      <c r="C1478" s="136"/>
      <c r="D1478" s="135"/>
      <c r="E1478" s="136" t="str">
        <f>IF(D1478=1,'Tipo '!$B$2,IF(D1478=2,'Tipo '!$B$3,IF(D1478=3,'Tipo '!$B$4,IF(D1478=4,'Tipo '!$B$5,IF(D1478=5,'Tipo '!$B$6,IF(D1478=6,'Tipo '!$B$7,IF(D1478=7,'Tipo '!$B$8,IF(D1478=8,'Tipo '!$B$9,IF(D1478=9,'Tipo '!$B$10,IF(D1478=10,'Tipo '!$B$11,IF(D1478=11,'Tipo '!$B$12,IF(D1478=12,'Tipo '!$B$13,IF(D1478=13,'Tipo '!$B$14,IF(D1478=14,'Tipo '!$B$15,IF(D1478=15,'Tipo '!$B$16,IF(D1478=16,'Tipo '!$B$17,IF(D1478=17,'Tipo '!$B$18,IF(D1478=18,'Tipo '!$B$19,IF(D1478=19,'Tipo '!$B$20,IF(D1478=20,'Tipo '!$B$21,"No ha seleccionado un tipo de contrato válido"))))))))))))))))))))</f>
        <v>No ha seleccionado un tipo de contrato válido</v>
      </c>
      <c r="F1478" s="136"/>
      <c r="G1478" s="136"/>
      <c r="H1478" s="146"/>
      <c r="I1478" s="146"/>
      <c r="J1478" s="135"/>
      <c r="K1478" s="136" t="str">
        <f>IF(J1478=1,'Equivalencia BH-BMPT'!$D$2,IF(J1478=2,'Equivalencia BH-BMPT'!$D$3,IF(J1478=3,'Equivalencia BH-BMPT'!$D$4,IF(J1478=4,'Equivalencia BH-BMPT'!$D$5,IF(J1478=5,'Equivalencia BH-BMPT'!$D$6,IF(J1478=6,'Equivalencia BH-BMPT'!$D$7,IF(J1478=7,'Equivalencia BH-BMPT'!$D$8,IF(J1478=8,'Equivalencia BH-BMPT'!$D$9,IF(J1478=9,'Equivalencia BH-BMPT'!$D$10,IF(J1478=10,'Equivalencia BH-BMPT'!$D$11,IF(J1478=11,'Equivalencia BH-BMPT'!$D$12,IF(J1478=12,'Equivalencia BH-BMPT'!$D$13,IF(J1478=13,'Equivalencia BH-BMPT'!$D$14,IF(J1478=14,'Equivalencia BH-BMPT'!$D$15,IF(J1478=15,'Equivalencia BH-BMPT'!$D$16,IF(J1478=16,'Equivalencia BH-BMPT'!$D$17,IF(J1478=17,'Equivalencia BH-BMPT'!$D$18,IF(J1478=18,'Equivalencia BH-BMPT'!$D$19,IF(J1478=19,'Equivalencia BH-BMPT'!$D$20,IF(J1478=20,'Equivalencia BH-BMPT'!$D$21,IF(J1478=21,'Equivalencia BH-BMPT'!$D$22,IF(J1478=22,'Equivalencia BH-BMPT'!$D$23,IF(J1478=23,'Equivalencia BH-BMPT'!#REF!,IF(J1478=24,'Equivalencia BH-BMPT'!$D$25,IF(J1478=25,'Equivalencia BH-BMPT'!$D$26,IF(J1478=26,'Equivalencia BH-BMPT'!$D$27,IF(J1478=27,'Equivalencia BH-BMPT'!$D$28,IF(J1478=28,'Equivalencia BH-BMPT'!$D$29,IF(J1478=29,'Equivalencia BH-BMPT'!$D$30,IF(J1478=30,'Equivalencia BH-BMPT'!$D$31,IF(J1478=31,'Equivalencia BH-BMPT'!$D$32,IF(J1478=32,'Equivalencia BH-BMPT'!$D$33,IF(J1478=33,'Equivalencia BH-BMPT'!$D$34,IF(J1478=34,'Equivalencia BH-BMPT'!$D$35,IF(J1478=35,'Equivalencia BH-BMPT'!$D$36,IF(J1478=36,'Equivalencia BH-BMPT'!$D$37,IF(J1478=37,'Equivalencia BH-BMPT'!$D$38,IF(J1478=38,'Equivalencia BH-BMPT'!#REF!,IF(J1478=39,'Equivalencia BH-BMPT'!$D$40,IF(J1478=40,'Equivalencia BH-BMPT'!$D$41,IF(J1478=41,'Equivalencia BH-BMPT'!$D$42,IF(J1478=42,'Equivalencia BH-BMPT'!$D$43,IF(J1478=43,'Equivalencia BH-BMPT'!$D$44,IF(J1478=44,'Equivalencia BH-BMPT'!$D$45,IF(J1478=45,'Equivalencia BH-BMPT'!$D$46,"No ha seleccionado un número de programa")))))))))))))))))))))))))))))))))))))))))))))</f>
        <v>No ha seleccionado un número de programa</v>
      </c>
      <c r="L1478" s="137"/>
      <c r="M1478" s="135"/>
      <c r="N1478" s="147"/>
      <c r="O1478" s="138"/>
      <c r="P1478" s="139"/>
      <c r="Q1478" s="140"/>
      <c r="R1478" s="140"/>
      <c r="S1478" s="140"/>
      <c r="T1478" s="140">
        <f t="shared" si="108"/>
        <v>0</v>
      </c>
      <c r="U1478" s="140"/>
      <c r="V1478" s="141"/>
      <c r="W1478" s="141"/>
      <c r="X1478" s="141"/>
      <c r="Y1478" s="135"/>
      <c r="Z1478" s="135"/>
      <c r="AA1478" s="142"/>
      <c r="AB1478" s="135"/>
      <c r="AC1478" s="135"/>
      <c r="AD1478" s="135"/>
      <c r="AE1478" s="135"/>
      <c r="AF1478" s="143" t="e">
        <f t="shared" si="109"/>
        <v>#DIV/0!</v>
      </c>
      <c r="AG1478" s="144"/>
      <c r="AH1478" s="144" t="b">
        <f t="shared" si="110"/>
        <v>1</v>
      </c>
    </row>
    <row r="1479" spans="1:34" ht="44.25" customHeight="1" thickBot="1" x14ac:dyDescent="0.3">
      <c r="A1479" s="135"/>
      <c r="B1479" s="135"/>
      <c r="C1479" s="136"/>
      <c r="D1479" s="135"/>
      <c r="E1479" s="136" t="str">
        <f>IF(D1479=1,'Tipo '!$B$2,IF(D1479=2,'Tipo '!$B$3,IF(D1479=3,'Tipo '!$B$4,IF(D1479=4,'Tipo '!$B$5,IF(D1479=5,'Tipo '!$B$6,IF(D1479=6,'Tipo '!$B$7,IF(D1479=7,'Tipo '!$B$8,IF(D1479=8,'Tipo '!$B$9,IF(D1479=9,'Tipo '!$B$10,IF(D1479=10,'Tipo '!$B$11,IF(D1479=11,'Tipo '!$B$12,IF(D1479=12,'Tipo '!$B$13,IF(D1479=13,'Tipo '!$B$14,IF(D1479=14,'Tipo '!$B$15,IF(D1479=15,'Tipo '!$B$16,IF(D1479=16,'Tipo '!$B$17,IF(D1479=17,'Tipo '!$B$18,IF(D1479=18,'Tipo '!$B$19,IF(D1479=19,'Tipo '!$B$20,IF(D1479=20,'Tipo '!$B$21,"No ha seleccionado un tipo de contrato válido"))))))))))))))))))))</f>
        <v>No ha seleccionado un tipo de contrato válido</v>
      </c>
      <c r="F1479" s="136"/>
      <c r="G1479" s="136"/>
      <c r="H1479" s="146"/>
      <c r="I1479" s="146"/>
      <c r="J1479" s="135"/>
      <c r="K1479" s="136" t="str">
        <f>IF(J1479=1,'Equivalencia BH-BMPT'!$D$2,IF(J1479=2,'Equivalencia BH-BMPT'!$D$3,IF(J1479=3,'Equivalencia BH-BMPT'!$D$4,IF(J1479=4,'Equivalencia BH-BMPT'!$D$5,IF(J1479=5,'Equivalencia BH-BMPT'!$D$6,IF(J1479=6,'Equivalencia BH-BMPT'!$D$7,IF(J1479=7,'Equivalencia BH-BMPT'!$D$8,IF(J1479=8,'Equivalencia BH-BMPT'!$D$9,IF(J1479=9,'Equivalencia BH-BMPT'!$D$10,IF(J1479=10,'Equivalencia BH-BMPT'!$D$11,IF(J1479=11,'Equivalencia BH-BMPT'!$D$12,IF(J1479=12,'Equivalencia BH-BMPT'!$D$13,IF(J1479=13,'Equivalencia BH-BMPT'!$D$14,IF(J1479=14,'Equivalencia BH-BMPT'!$D$15,IF(J1479=15,'Equivalencia BH-BMPT'!$D$16,IF(J1479=16,'Equivalencia BH-BMPT'!$D$17,IF(J1479=17,'Equivalencia BH-BMPT'!$D$18,IF(J1479=18,'Equivalencia BH-BMPT'!$D$19,IF(J1479=19,'Equivalencia BH-BMPT'!$D$20,IF(J1479=20,'Equivalencia BH-BMPT'!$D$21,IF(J1479=21,'Equivalencia BH-BMPT'!$D$22,IF(J1479=22,'Equivalencia BH-BMPT'!$D$23,IF(J1479=23,'Equivalencia BH-BMPT'!#REF!,IF(J1479=24,'Equivalencia BH-BMPT'!$D$25,IF(J1479=25,'Equivalencia BH-BMPT'!$D$26,IF(J1479=26,'Equivalencia BH-BMPT'!$D$27,IF(J1479=27,'Equivalencia BH-BMPT'!$D$28,IF(J1479=28,'Equivalencia BH-BMPT'!$D$29,IF(J1479=29,'Equivalencia BH-BMPT'!$D$30,IF(J1479=30,'Equivalencia BH-BMPT'!$D$31,IF(J1479=31,'Equivalencia BH-BMPT'!$D$32,IF(J1479=32,'Equivalencia BH-BMPT'!$D$33,IF(J1479=33,'Equivalencia BH-BMPT'!$D$34,IF(J1479=34,'Equivalencia BH-BMPT'!$D$35,IF(J1479=35,'Equivalencia BH-BMPT'!$D$36,IF(J1479=36,'Equivalencia BH-BMPT'!$D$37,IF(J1479=37,'Equivalencia BH-BMPT'!$D$38,IF(J1479=38,'Equivalencia BH-BMPT'!#REF!,IF(J1479=39,'Equivalencia BH-BMPT'!$D$40,IF(J1479=40,'Equivalencia BH-BMPT'!$D$41,IF(J1479=41,'Equivalencia BH-BMPT'!$D$42,IF(J1479=42,'Equivalencia BH-BMPT'!$D$43,IF(J1479=43,'Equivalencia BH-BMPT'!$D$44,IF(J1479=44,'Equivalencia BH-BMPT'!$D$45,IF(J1479=45,'Equivalencia BH-BMPT'!$D$46,"No ha seleccionado un número de programa")))))))))))))))))))))))))))))))))))))))))))))</f>
        <v>No ha seleccionado un número de programa</v>
      </c>
      <c r="L1479" s="137"/>
      <c r="M1479" s="135"/>
      <c r="N1479" s="147"/>
      <c r="O1479" s="138"/>
      <c r="P1479" s="139"/>
      <c r="Q1479" s="140"/>
      <c r="R1479" s="140"/>
      <c r="S1479" s="140"/>
      <c r="T1479" s="140">
        <f t="shared" si="108"/>
        <v>0</v>
      </c>
      <c r="U1479" s="140"/>
      <c r="V1479" s="141"/>
      <c r="W1479" s="141"/>
      <c r="X1479" s="141"/>
      <c r="Y1479" s="135"/>
      <c r="Z1479" s="135"/>
      <c r="AA1479" s="142"/>
      <c r="AB1479" s="135"/>
      <c r="AC1479" s="135"/>
      <c r="AD1479" s="135"/>
      <c r="AE1479" s="135"/>
      <c r="AF1479" s="143" t="e">
        <f t="shared" si="109"/>
        <v>#DIV/0!</v>
      </c>
      <c r="AG1479" s="144"/>
      <c r="AH1479" s="144" t="b">
        <f t="shared" si="110"/>
        <v>1</v>
      </c>
    </row>
    <row r="1480" spans="1:34" ht="44.25" customHeight="1" thickBot="1" x14ac:dyDescent="0.3">
      <c r="A1480" s="135"/>
      <c r="B1480" s="135"/>
      <c r="C1480" s="136"/>
      <c r="D1480" s="135"/>
      <c r="E1480" s="136" t="str">
        <f>IF(D1480=1,'Tipo '!$B$2,IF(D1480=2,'Tipo '!$B$3,IF(D1480=3,'Tipo '!$B$4,IF(D1480=4,'Tipo '!$B$5,IF(D1480=5,'Tipo '!$B$6,IF(D1480=6,'Tipo '!$B$7,IF(D1480=7,'Tipo '!$B$8,IF(D1480=8,'Tipo '!$B$9,IF(D1480=9,'Tipo '!$B$10,IF(D1480=10,'Tipo '!$B$11,IF(D1480=11,'Tipo '!$B$12,IF(D1480=12,'Tipo '!$B$13,IF(D1480=13,'Tipo '!$B$14,IF(D1480=14,'Tipo '!$B$15,IF(D1480=15,'Tipo '!$B$16,IF(D1480=16,'Tipo '!$B$17,IF(D1480=17,'Tipo '!$B$18,IF(D1480=18,'Tipo '!$B$19,IF(D1480=19,'Tipo '!$B$20,IF(D1480=20,'Tipo '!$B$21,"No ha seleccionado un tipo de contrato válido"))))))))))))))))))))</f>
        <v>No ha seleccionado un tipo de contrato válido</v>
      </c>
      <c r="F1480" s="136"/>
      <c r="G1480" s="136"/>
      <c r="H1480" s="146"/>
      <c r="I1480" s="146"/>
      <c r="J1480" s="135"/>
      <c r="K1480" s="136" t="str">
        <f>IF(J1480=1,'Equivalencia BH-BMPT'!$D$2,IF(J1480=2,'Equivalencia BH-BMPT'!$D$3,IF(J1480=3,'Equivalencia BH-BMPT'!$D$4,IF(J1480=4,'Equivalencia BH-BMPT'!$D$5,IF(J1480=5,'Equivalencia BH-BMPT'!$D$6,IF(J1480=6,'Equivalencia BH-BMPT'!$D$7,IF(J1480=7,'Equivalencia BH-BMPT'!$D$8,IF(J1480=8,'Equivalencia BH-BMPT'!$D$9,IF(J1480=9,'Equivalencia BH-BMPT'!$D$10,IF(J1480=10,'Equivalencia BH-BMPT'!$D$11,IF(J1480=11,'Equivalencia BH-BMPT'!$D$12,IF(J1480=12,'Equivalencia BH-BMPT'!$D$13,IF(J1480=13,'Equivalencia BH-BMPT'!$D$14,IF(J1480=14,'Equivalencia BH-BMPT'!$D$15,IF(J1480=15,'Equivalencia BH-BMPT'!$D$16,IF(J1480=16,'Equivalencia BH-BMPT'!$D$17,IF(J1480=17,'Equivalencia BH-BMPT'!$D$18,IF(J1480=18,'Equivalencia BH-BMPT'!$D$19,IF(J1480=19,'Equivalencia BH-BMPT'!$D$20,IF(J1480=20,'Equivalencia BH-BMPT'!$D$21,IF(J1480=21,'Equivalencia BH-BMPT'!$D$22,IF(J1480=22,'Equivalencia BH-BMPT'!$D$23,IF(J1480=23,'Equivalencia BH-BMPT'!#REF!,IF(J1480=24,'Equivalencia BH-BMPT'!$D$25,IF(J1480=25,'Equivalencia BH-BMPT'!$D$26,IF(J1480=26,'Equivalencia BH-BMPT'!$D$27,IF(J1480=27,'Equivalencia BH-BMPT'!$D$28,IF(J1480=28,'Equivalencia BH-BMPT'!$D$29,IF(J1480=29,'Equivalencia BH-BMPT'!$D$30,IF(J1480=30,'Equivalencia BH-BMPT'!$D$31,IF(J1480=31,'Equivalencia BH-BMPT'!$D$32,IF(J1480=32,'Equivalencia BH-BMPT'!$D$33,IF(J1480=33,'Equivalencia BH-BMPT'!$D$34,IF(J1480=34,'Equivalencia BH-BMPT'!$D$35,IF(J1480=35,'Equivalencia BH-BMPT'!$D$36,IF(J1480=36,'Equivalencia BH-BMPT'!$D$37,IF(J1480=37,'Equivalencia BH-BMPT'!$D$38,IF(J1480=38,'Equivalencia BH-BMPT'!#REF!,IF(J1480=39,'Equivalencia BH-BMPT'!$D$40,IF(J1480=40,'Equivalencia BH-BMPT'!$D$41,IF(J1480=41,'Equivalencia BH-BMPT'!$D$42,IF(J1480=42,'Equivalencia BH-BMPT'!$D$43,IF(J1480=43,'Equivalencia BH-BMPT'!$D$44,IF(J1480=44,'Equivalencia BH-BMPT'!$D$45,IF(J1480=45,'Equivalencia BH-BMPT'!$D$46,"No ha seleccionado un número de programa")))))))))))))))))))))))))))))))))))))))))))))</f>
        <v>No ha seleccionado un número de programa</v>
      </c>
      <c r="L1480" s="137"/>
      <c r="M1480" s="135"/>
      <c r="N1480" s="147"/>
      <c r="O1480" s="138"/>
      <c r="P1480" s="139"/>
      <c r="Q1480" s="140"/>
      <c r="R1480" s="140"/>
      <c r="S1480" s="140"/>
      <c r="T1480" s="140">
        <f t="shared" si="108"/>
        <v>0</v>
      </c>
      <c r="U1480" s="140"/>
      <c r="V1480" s="141"/>
      <c r="W1480" s="141"/>
      <c r="X1480" s="141"/>
      <c r="Y1480" s="135"/>
      <c r="Z1480" s="135"/>
      <c r="AA1480" s="142"/>
      <c r="AB1480" s="135"/>
      <c r="AC1480" s="135"/>
      <c r="AD1480" s="135"/>
      <c r="AE1480" s="135"/>
      <c r="AF1480" s="143" t="e">
        <f t="shared" si="109"/>
        <v>#DIV/0!</v>
      </c>
      <c r="AG1480" s="144"/>
      <c r="AH1480" s="144" t="b">
        <f t="shared" si="110"/>
        <v>1</v>
      </c>
    </row>
    <row r="1481" spans="1:34" ht="44.25" customHeight="1" thickBot="1" x14ac:dyDescent="0.3">
      <c r="A1481" s="135"/>
      <c r="B1481" s="135"/>
      <c r="C1481" s="136"/>
      <c r="D1481" s="135"/>
      <c r="E1481" s="136" t="str">
        <f>IF(D1481=1,'Tipo '!$B$2,IF(D1481=2,'Tipo '!$B$3,IF(D1481=3,'Tipo '!$B$4,IF(D1481=4,'Tipo '!$B$5,IF(D1481=5,'Tipo '!$B$6,IF(D1481=6,'Tipo '!$B$7,IF(D1481=7,'Tipo '!$B$8,IF(D1481=8,'Tipo '!$B$9,IF(D1481=9,'Tipo '!$B$10,IF(D1481=10,'Tipo '!$B$11,IF(D1481=11,'Tipo '!$B$12,IF(D1481=12,'Tipo '!$B$13,IF(D1481=13,'Tipo '!$B$14,IF(D1481=14,'Tipo '!$B$15,IF(D1481=15,'Tipo '!$B$16,IF(D1481=16,'Tipo '!$B$17,IF(D1481=17,'Tipo '!$B$18,IF(D1481=18,'Tipo '!$B$19,IF(D1481=19,'Tipo '!$B$20,IF(D1481=20,'Tipo '!$B$21,"No ha seleccionado un tipo de contrato válido"))))))))))))))))))))</f>
        <v>No ha seleccionado un tipo de contrato válido</v>
      </c>
      <c r="F1481" s="136"/>
      <c r="G1481" s="136"/>
      <c r="H1481" s="146"/>
      <c r="I1481" s="146"/>
      <c r="J1481" s="135"/>
      <c r="K1481" s="136" t="str">
        <f>IF(J1481=1,'Equivalencia BH-BMPT'!$D$2,IF(J1481=2,'Equivalencia BH-BMPT'!$D$3,IF(J1481=3,'Equivalencia BH-BMPT'!$D$4,IF(J1481=4,'Equivalencia BH-BMPT'!$D$5,IF(J1481=5,'Equivalencia BH-BMPT'!$D$6,IF(J1481=6,'Equivalencia BH-BMPT'!$D$7,IF(J1481=7,'Equivalencia BH-BMPT'!$D$8,IF(J1481=8,'Equivalencia BH-BMPT'!$D$9,IF(J1481=9,'Equivalencia BH-BMPT'!$D$10,IF(J1481=10,'Equivalencia BH-BMPT'!$D$11,IF(J1481=11,'Equivalencia BH-BMPT'!$D$12,IF(J1481=12,'Equivalencia BH-BMPT'!$D$13,IF(J1481=13,'Equivalencia BH-BMPT'!$D$14,IF(J1481=14,'Equivalencia BH-BMPT'!$D$15,IF(J1481=15,'Equivalencia BH-BMPT'!$D$16,IF(J1481=16,'Equivalencia BH-BMPT'!$D$17,IF(J1481=17,'Equivalencia BH-BMPT'!$D$18,IF(J1481=18,'Equivalencia BH-BMPT'!$D$19,IF(J1481=19,'Equivalencia BH-BMPT'!$D$20,IF(J1481=20,'Equivalencia BH-BMPT'!$D$21,IF(J1481=21,'Equivalencia BH-BMPT'!$D$22,IF(J1481=22,'Equivalencia BH-BMPT'!$D$23,IF(J1481=23,'Equivalencia BH-BMPT'!#REF!,IF(J1481=24,'Equivalencia BH-BMPT'!$D$25,IF(J1481=25,'Equivalencia BH-BMPT'!$D$26,IF(J1481=26,'Equivalencia BH-BMPT'!$D$27,IF(J1481=27,'Equivalencia BH-BMPT'!$D$28,IF(J1481=28,'Equivalencia BH-BMPT'!$D$29,IF(J1481=29,'Equivalencia BH-BMPT'!$D$30,IF(J1481=30,'Equivalencia BH-BMPT'!$D$31,IF(J1481=31,'Equivalencia BH-BMPT'!$D$32,IF(J1481=32,'Equivalencia BH-BMPT'!$D$33,IF(J1481=33,'Equivalencia BH-BMPT'!$D$34,IF(J1481=34,'Equivalencia BH-BMPT'!$D$35,IF(J1481=35,'Equivalencia BH-BMPT'!$D$36,IF(J1481=36,'Equivalencia BH-BMPT'!$D$37,IF(J1481=37,'Equivalencia BH-BMPT'!$D$38,IF(J1481=38,'Equivalencia BH-BMPT'!#REF!,IF(J1481=39,'Equivalencia BH-BMPT'!$D$40,IF(J1481=40,'Equivalencia BH-BMPT'!$D$41,IF(J1481=41,'Equivalencia BH-BMPT'!$D$42,IF(J1481=42,'Equivalencia BH-BMPT'!$D$43,IF(J1481=43,'Equivalencia BH-BMPT'!$D$44,IF(J1481=44,'Equivalencia BH-BMPT'!$D$45,IF(J1481=45,'Equivalencia BH-BMPT'!$D$46,"No ha seleccionado un número de programa")))))))))))))))))))))))))))))))))))))))))))))</f>
        <v>No ha seleccionado un número de programa</v>
      </c>
      <c r="L1481" s="137"/>
      <c r="M1481" s="135"/>
      <c r="N1481" s="147"/>
      <c r="O1481" s="138"/>
      <c r="P1481" s="139"/>
      <c r="Q1481" s="140"/>
      <c r="R1481" s="140"/>
      <c r="S1481" s="140"/>
      <c r="T1481" s="140">
        <f t="shared" si="108"/>
        <v>0</v>
      </c>
      <c r="U1481" s="140"/>
      <c r="V1481" s="141"/>
      <c r="W1481" s="141"/>
      <c r="X1481" s="141"/>
      <c r="Y1481" s="135"/>
      <c r="Z1481" s="135"/>
      <c r="AA1481" s="142"/>
      <c r="AB1481" s="135"/>
      <c r="AC1481" s="135"/>
      <c r="AD1481" s="135"/>
      <c r="AE1481" s="135"/>
      <c r="AF1481" s="143" t="e">
        <f t="shared" si="109"/>
        <v>#DIV/0!</v>
      </c>
      <c r="AG1481" s="144"/>
      <c r="AH1481" s="144" t="b">
        <f t="shared" si="110"/>
        <v>1</v>
      </c>
    </row>
    <row r="1482" spans="1:34" ht="44.25" customHeight="1" thickBot="1" x14ac:dyDescent="0.3">
      <c r="A1482" s="135"/>
      <c r="B1482" s="135"/>
      <c r="C1482" s="136"/>
      <c r="D1482" s="135"/>
      <c r="E1482" s="136" t="str">
        <f>IF(D1482=1,'Tipo '!$B$2,IF(D1482=2,'Tipo '!$B$3,IF(D1482=3,'Tipo '!$B$4,IF(D1482=4,'Tipo '!$B$5,IF(D1482=5,'Tipo '!$B$6,IF(D1482=6,'Tipo '!$B$7,IF(D1482=7,'Tipo '!$B$8,IF(D1482=8,'Tipo '!$B$9,IF(D1482=9,'Tipo '!$B$10,IF(D1482=10,'Tipo '!$B$11,IF(D1482=11,'Tipo '!$B$12,IF(D1482=12,'Tipo '!$B$13,IF(D1482=13,'Tipo '!$B$14,IF(D1482=14,'Tipo '!$B$15,IF(D1482=15,'Tipo '!$B$16,IF(D1482=16,'Tipo '!$B$17,IF(D1482=17,'Tipo '!$B$18,IF(D1482=18,'Tipo '!$B$19,IF(D1482=19,'Tipo '!$B$20,IF(D1482=20,'Tipo '!$B$21,"No ha seleccionado un tipo de contrato válido"))))))))))))))))))))</f>
        <v>No ha seleccionado un tipo de contrato válido</v>
      </c>
      <c r="F1482" s="136"/>
      <c r="G1482" s="136"/>
      <c r="H1482" s="146"/>
      <c r="I1482" s="146"/>
      <c r="J1482" s="135"/>
      <c r="K1482" s="136" t="str">
        <f>IF(J1482=1,'Equivalencia BH-BMPT'!$D$2,IF(J1482=2,'Equivalencia BH-BMPT'!$D$3,IF(J1482=3,'Equivalencia BH-BMPT'!$D$4,IF(J1482=4,'Equivalencia BH-BMPT'!$D$5,IF(J1482=5,'Equivalencia BH-BMPT'!$D$6,IF(J1482=6,'Equivalencia BH-BMPT'!$D$7,IF(J1482=7,'Equivalencia BH-BMPT'!$D$8,IF(J1482=8,'Equivalencia BH-BMPT'!$D$9,IF(J1482=9,'Equivalencia BH-BMPT'!$D$10,IF(J1482=10,'Equivalencia BH-BMPT'!$D$11,IF(J1482=11,'Equivalencia BH-BMPT'!$D$12,IF(J1482=12,'Equivalencia BH-BMPT'!$D$13,IF(J1482=13,'Equivalencia BH-BMPT'!$D$14,IF(J1482=14,'Equivalencia BH-BMPT'!$D$15,IF(J1482=15,'Equivalencia BH-BMPT'!$D$16,IF(J1482=16,'Equivalencia BH-BMPT'!$D$17,IF(J1482=17,'Equivalencia BH-BMPT'!$D$18,IF(J1482=18,'Equivalencia BH-BMPT'!$D$19,IF(J1482=19,'Equivalencia BH-BMPT'!$D$20,IF(J1482=20,'Equivalencia BH-BMPT'!$D$21,IF(J1482=21,'Equivalencia BH-BMPT'!$D$22,IF(J1482=22,'Equivalencia BH-BMPT'!$D$23,IF(J1482=23,'Equivalencia BH-BMPT'!#REF!,IF(J1482=24,'Equivalencia BH-BMPT'!$D$25,IF(J1482=25,'Equivalencia BH-BMPT'!$D$26,IF(J1482=26,'Equivalencia BH-BMPT'!$D$27,IF(J1482=27,'Equivalencia BH-BMPT'!$D$28,IF(J1482=28,'Equivalencia BH-BMPT'!$D$29,IF(J1482=29,'Equivalencia BH-BMPT'!$D$30,IF(J1482=30,'Equivalencia BH-BMPT'!$D$31,IF(J1482=31,'Equivalencia BH-BMPT'!$D$32,IF(J1482=32,'Equivalencia BH-BMPT'!$D$33,IF(J1482=33,'Equivalencia BH-BMPT'!$D$34,IF(J1482=34,'Equivalencia BH-BMPT'!$D$35,IF(J1482=35,'Equivalencia BH-BMPT'!$D$36,IF(J1482=36,'Equivalencia BH-BMPT'!$D$37,IF(J1482=37,'Equivalencia BH-BMPT'!$D$38,IF(J1482=38,'Equivalencia BH-BMPT'!#REF!,IF(J1482=39,'Equivalencia BH-BMPT'!$D$40,IF(J1482=40,'Equivalencia BH-BMPT'!$D$41,IF(J1482=41,'Equivalencia BH-BMPT'!$D$42,IF(J1482=42,'Equivalencia BH-BMPT'!$D$43,IF(J1482=43,'Equivalencia BH-BMPT'!$D$44,IF(J1482=44,'Equivalencia BH-BMPT'!$D$45,IF(J1482=45,'Equivalencia BH-BMPT'!$D$46,"No ha seleccionado un número de programa")))))))))))))))))))))))))))))))))))))))))))))</f>
        <v>No ha seleccionado un número de programa</v>
      </c>
      <c r="L1482" s="137"/>
      <c r="M1482" s="135"/>
      <c r="N1482" s="147"/>
      <c r="O1482" s="138"/>
      <c r="P1482" s="139"/>
      <c r="Q1482" s="140"/>
      <c r="R1482" s="140"/>
      <c r="S1482" s="140"/>
      <c r="T1482" s="140">
        <f t="shared" si="108"/>
        <v>0</v>
      </c>
      <c r="U1482" s="140"/>
      <c r="V1482" s="141"/>
      <c r="W1482" s="141"/>
      <c r="X1482" s="141"/>
      <c r="Y1482" s="135"/>
      <c r="Z1482" s="135"/>
      <c r="AA1482" s="142"/>
      <c r="AB1482" s="135"/>
      <c r="AC1482" s="135"/>
      <c r="AD1482" s="135"/>
      <c r="AE1482" s="135"/>
      <c r="AF1482" s="143" t="e">
        <f t="shared" si="109"/>
        <v>#DIV/0!</v>
      </c>
      <c r="AG1482" s="144"/>
      <c r="AH1482" s="144" t="b">
        <f t="shared" si="110"/>
        <v>1</v>
      </c>
    </row>
    <row r="1483" spans="1:34" ht="44.25" customHeight="1" thickBot="1" x14ac:dyDescent="0.3">
      <c r="A1483" s="135"/>
      <c r="B1483" s="135"/>
      <c r="C1483" s="136"/>
      <c r="D1483" s="135"/>
      <c r="E1483" s="136" t="str">
        <f>IF(D1483=1,'Tipo '!$B$2,IF(D1483=2,'Tipo '!$B$3,IF(D1483=3,'Tipo '!$B$4,IF(D1483=4,'Tipo '!$B$5,IF(D1483=5,'Tipo '!$B$6,IF(D1483=6,'Tipo '!$B$7,IF(D1483=7,'Tipo '!$B$8,IF(D1483=8,'Tipo '!$B$9,IF(D1483=9,'Tipo '!$B$10,IF(D1483=10,'Tipo '!$B$11,IF(D1483=11,'Tipo '!$B$12,IF(D1483=12,'Tipo '!$B$13,IF(D1483=13,'Tipo '!$B$14,IF(D1483=14,'Tipo '!$B$15,IF(D1483=15,'Tipo '!$B$16,IF(D1483=16,'Tipo '!$B$17,IF(D1483=17,'Tipo '!$B$18,IF(D1483=18,'Tipo '!$B$19,IF(D1483=19,'Tipo '!$B$20,IF(D1483=20,'Tipo '!$B$21,"No ha seleccionado un tipo de contrato válido"))))))))))))))))))))</f>
        <v>No ha seleccionado un tipo de contrato válido</v>
      </c>
      <c r="F1483" s="136"/>
      <c r="G1483" s="136"/>
      <c r="H1483" s="146"/>
      <c r="I1483" s="146"/>
      <c r="J1483" s="135"/>
      <c r="K1483" s="136" t="str">
        <f>IF(J1483=1,'Equivalencia BH-BMPT'!$D$2,IF(J1483=2,'Equivalencia BH-BMPT'!$D$3,IF(J1483=3,'Equivalencia BH-BMPT'!$D$4,IF(J1483=4,'Equivalencia BH-BMPT'!$D$5,IF(J1483=5,'Equivalencia BH-BMPT'!$D$6,IF(J1483=6,'Equivalencia BH-BMPT'!$D$7,IF(J1483=7,'Equivalencia BH-BMPT'!$D$8,IF(J1483=8,'Equivalencia BH-BMPT'!$D$9,IF(J1483=9,'Equivalencia BH-BMPT'!$D$10,IF(J1483=10,'Equivalencia BH-BMPT'!$D$11,IF(J1483=11,'Equivalencia BH-BMPT'!$D$12,IF(J1483=12,'Equivalencia BH-BMPT'!$D$13,IF(J1483=13,'Equivalencia BH-BMPT'!$D$14,IF(J1483=14,'Equivalencia BH-BMPT'!$D$15,IF(J1483=15,'Equivalencia BH-BMPT'!$D$16,IF(J1483=16,'Equivalencia BH-BMPT'!$D$17,IF(J1483=17,'Equivalencia BH-BMPT'!$D$18,IF(J1483=18,'Equivalencia BH-BMPT'!$D$19,IF(J1483=19,'Equivalencia BH-BMPT'!$D$20,IF(J1483=20,'Equivalencia BH-BMPT'!$D$21,IF(J1483=21,'Equivalencia BH-BMPT'!$D$22,IF(J1483=22,'Equivalencia BH-BMPT'!$D$23,IF(J1483=23,'Equivalencia BH-BMPT'!#REF!,IF(J1483=24,'Equivalencia BH-BMPT'!$D$25,IF(J1483=25,'Equivalencia BH-BMPT'!$D$26,IF(J1483=26,'Equivalencia BH-BMPT'!$D$27,IF(J1483=27,'Equivalencia BH-BMPT'!$D$28,IF(J1483=28,'Equivalencia BH-BMPT'!$D$29,IF(J1483=29,'Equivalencia BH-BMPT'!$D$30,IF(J1483=30,'Equivalencia BH-BMPT'!$D$31,IF(J1483=31,'Equivalencia BH-BMPT'!$D$32,IF(J1483=32,'Equivalencia BH-BMPT'!$D$33,IF(J1483=33,'Equivalencia BH-BMPT'!$D$34,IF(J1483=34,'Equivalencia BH-BMPT'!$D$35,IF(J1483=35,'Equivalencia BH-BMPT'!$D$36,IF(J1483=36,'Equivalencia BH-BMPT'!$D$37,IF(J1483=37,'Equivalencia BH-BMPT'!$D$38,IF(J1483=38,'Equivalencia BH-BMPT'!#REF!,IF(J1483=39,'Equivalencia BH-BMPT'!$D$40,IF(J1483=40,'Equivalencia BH-BMPT'!$D$41,IF(J1483=41,'Equivalencia BH-BMPT'!$D$42,IF(J1483=42,'Equivalencia BH-BMPT'!$D$43,IF(J1483=43,'Equivalencia BH-BMPT'!$D$44,IF(J1483=44,'Equivalencia BH-BMPT'!$D$45,IF(J1483=45,'Equivalencia BH-BMPT'!$D$46,"No ha seleccionado un número de programa")))))))))))))))))))))))))))))))))))))))))))))</f>
        <v>No ha seleccionado un número de programa</v>
      </c>
      <c r="L1483" s="137"/>
      <c r="M1483" s="135"/>
      <c r="N1483" s="147"/>
      <c r="O1483" s="138"/>
      <c r="P1483" s="139"/>
      <c r="Q1483" s="140"/>
      <c r="R1483" s="140"/>
      <c r="S1483" s="140"/>
      <c r="T1483" s="140">
        <f t="shared" si="108"/>
        <v>0</v>
      </c>
      <c r="U1483" s="140"/>
      <c r="V1483" s="141"/>
      <c r="W1483" s="141"/>
      <c r="X1483" s="141"/>
      <c r="Y1483" s="135"/>
      <c r="Z1483" s="135"/>
      <c r="AA1483" s="142"/>
      <c r="AB1483" s="135"/>
      <c r="AC1483" s="135"/>
      <c r="AD1483" s="135"/>
      <c r="AE1483" s="135"/>
      <c r="AF1483" s="143" t="e">
        <f t="shared" si="109"/>
        <v>#DIV/0!</v>
      </c>
      <c r="AG1483" s="144"/>
      <c r="AH1483" s="144" t="b">
        <f t="shared" si="110"/>
        <v>1</v>
      </c>
    </row>
    <row r="1484" spans="1:34" ht="44.25" customHeight="1" thickBot="1" x14ac:dyDescent="0.3">
      <c r="A1484" s="135"/>
      <c r="B1484" s="135"/>
      <c r="C1484" s="136"/>
      <c r="D1484" s="135"/>
      <c r="E1484" s="136" t="str">
        <f>IF(D1484=1,'Tipo '!$B$2,IF(D1484=2,'Tipo '!$B$3,IF(D1484=3,'Tipo '!$B$4,IF(D1484=4,'Tipo '!$B$5,IF(D1484=5,'Tipo '!$B$6,IF(D1484=6,'Tipo '!$B$7,IF(D1484=7,'Tipo '!$B$8,IF(D1484=8,'Tipo '!$B$9,IF(D1484=9,'Tipo '!$B$10,IF(D1484=10,'Tipo '!$B$11,IF(D1484=11,'Tipo '!$B$12,IF(D1484=12,'Tipo '!$B$13,IF(D1484=13,'Tipo '!$B$14,IF(D1484=14,'Tipo '!$B$15,IF(D1484=15,'Tipo '!$B$16,IF(D1484=16,'Tipo '!$B$17,IF(D1484=17,'Tipo '!$B$18,IF(D1484=18,'Tipo '!$B$19,IF(D1484=19,'Tipo '!$B$20,IF(D1484=20,'Tipo '!$B$21,"No ha seleccionado un tipo de contrato válido"))))))))))))))))))))</f>
        <v>No ha seleccionado un tipo de contrato válido</v>
      </c>
      <c r="F1484" s="136"/>
      <c r="G1484" s="136"/>
      <c r="H1484" s="146"/>
      <c r="I1484" s="146"/>
      <c r="J1484" s="135"/>
      <c r="K1484" s="136" t="str">
        <f>IF(J1484=1,'Equivalencia BH-BMPT'!$D$2,IF(J1484=2,'Equivalencia BH-BMPT'!$D$3,IF(J1484=3,'Equivalencia BH-BMPT'!$D$4,IF(J1484=4,'Equivalencia BH-BMPT'!$D$5,IF(J1484=5,'Equivalencia BH-BMPT'!$D$6,IF(J1484=6,'Equivalencia BH-BMPT'!$D$7,IF(J1484=7,'Equivalencia BH-BMPT'!$D$8,IF(J1484=8,'Equivalencia BH-BMPT'!$D$9,IF(J1484=9,'Equivalencia BH-BMPT'!$D$10,IF(J1484=10,'Equivalencia BH-BMPT'!$D$11,IF(J1484=11,'Equivalencia BH-BMPT'!$D$12,IF(J1484=12,'Equivalencia BH-BMPT'!$D$13,IF(J1484=13,'Equivalencia BH-BMPT'!$D$14,IF(J1484=14,'Equivalencia BH-BMPT'!$D$15,IF(J1484=15,'Equivalencia BH-BMPT'!$D$16,IF(J1484=16,'Equivalencia BH-BMPT'!$D$17,IF(J1484=17,'Equivalencia BH-BMPT'!$D$18,IF(J1484=18,'Equivalencia BH-BMPT'!$D$19,IF(J1484=19,'Equivalencia BH-BMPT'!$D$20,IF(J1484=20,'Equivalencia BH-BMPT'!$D$21,IF(J1484=21,'Equivalencia BH-BMPT'!$D$22,IF(J1484=22,'Equivalencia BH-BMPT'!$D$23,IF(J1484=23,'Equivalencia BH-BMPT'!#REF!,IF(J1484=24,'Equivalencia BH-BMPT'!$D$25,IF(J1484=25,'Equivalencia BH-BMPT'!$D$26,IF(J1484=26,'Equivalencia BH-BMPT'!$D$27,IF(J1484=27,'Equivalencia BH-BMPT'!$D$28,IF(J1484=28,'Equivalencia BH-BMPT'!$D$29,IF(J1484=29,'Equivalencia BH-BMPT'!$D$30,IF(J1484=30,'Equivalencia BH-BMPT'!$D$31,IF(J1484=31,'Equivalencia BH-BMPT'!$D$32,IF(J1484=32,'Equivalencia BH-BMPT'!$D$33,IF(J1484=33,'Equivalencia BH-BMPT'!$D$34,IF(J1484=34,'Equivalencia BH-BMPT'!$D$35,IF(J1484=35,'Equivalencia BH-BMPT'!$D$36,IF(J1484=36,'Equivalencia BH-BMPT'!$D$37,IF(J1484=37,'Equivalencia BH-BMPT'!$D$38,IF(J1484=38,'Equivalencia BH-BMPT'!#REF!,IF(J1484=39,'Equivalencia BH-BMPT'!$D$40,IF(J1484=40,'Equivalencia BH-BMPT'!$D$41,IF(J1484=41,'Equivalencia BH-BMPT'!$D$42,IF(J1484=42,'Equivalencia BH-BMPT'!$D$43,IF(J1484=43,'Equivalencia BH-BMPT'!$D$44,IF(J1484=44,'Equivalencia BH-BMPT'!$D$45,IF(J1484=45,'Equivalencia BH-BMPT'!$D$46,"No ha seleccionado un número de programa")))))))))))))))))))))))))))))))))))))))))))))</f>
        <v>No ha seleccionado un número de programa</v>
      </c>
      <c r="L1484" s="137"/>
      <c r="M1484" s="135"/>
      <c r="N1484" s="147"/>
      <c r="O1484" s="138"/>
      <c r="P1484" s="139"/>
      <c r="Q1484" s="140"/>
      <c r="R1484" s="140"/>
      <c r="S1484" s="140"/>
      <c r="T1484" s="140">
        <f t="shared" si="108"/>
        <v>0</v>
      </c>
      <c r="U1484" s="140"/>
      <c r="V1484" s="141"/>
      <c r="W1484" s="141"/>
      <c r="X1484" s="141"/>
      <c r="Y1484" s="135"/>
      <c r="Z1484" s="135"/>
      <c r="AA1484" s="142"/>
      <c r="AB1484" s="135"/>
      <c r="AC1484" s="135"/>
      <c r="AD1484" s="135"/>
      <c r="AE1484" s="135"/>
      <c r="AF1484" s="143" t="e">
        <f t="shared" si="109"/>
        <v>#DIV/0!</v>
      </c>
      <c r="AG1484" s="144"/>
      <c r="AH1484" s="144" t="b">
        <f t="shared" si="110"/>
        <v>1</v>
      </c>
    </row>
    <row r="1485" spans="1:34" ht="44.25" customHeight="1" thickBot="1" x14ac:dyDescent="0.3">
      <c r="A1485" s="135"/>
      <c r="B1485" s="135"/>
      <c r="C1485" s="136"/>
      <c r="D1485" s="135"/>
      <c r="E1485" s="136" t="str">
        <f>IF(D1485=1,'Tipo '!$B$2,IF(D1485=2,'Tipo '!$B$3,IF(D1485=3,'Tipo '!$B$4,IF(D1485=4,'Tipo '!$B$5,IF(D1485=5,'Tipo '!$B$6,IF(D1485=6,'Tipo '!$B$7,IF(D1485=7,'Tipo '!$B$8,IF(D1485=8,'Tipo '!$B$9,IF(D1485=9,'Tipo '!$B$10,IF(D1485=10,'Tipo '!$B$11,IF(D1485=11,'Tipo '!$B$12,IF(D1485=12,'Tipo '!$B$13,IF(D1485=13,'Tipo '!$B$14,IF(D1485=14,'Tipo '!$B$15,IF(D1485=15,'Tipo '!$B$16,IF(D1485=16,'Tipo '!$B$17,IF(D1485=17,'Tipo '!$B$18,IF(D1485=18,'Tipo '!$B$19,IF(D1485=19,'Tipo '!$B$20,IF(D1485=20,'Tipo '!$B$21,"No ha seleccionado un tipo de contrato válido"))))))))))))))))))))</f>
        <v>No ha seleccionado un tipo de contrato válido</v>
      </c>
      <c r="F1485" s="136"/>
      <c r="G1485" s="136"/>
      <c r="H1485" s="146"/>
      <c r="I1485" s="146"/>
      <c r="J1485" s="135"/>
      <c r="K1485" s="136" t="str">
        <f>IF(J1485=1,'Equivalencia BH-BMPT'!$D$2,IF(J1485=2,'Equivalencia BH-BMPT'!$D$3,IF(J1485=3,'Equivalencia BH-BMPT'!$D$4,IF(J1485=4,'Equivalencia BH-BMPT'!$D$5,IF(J1485=5,'Equivalencia BH-BMPT'!$D$6,IF(J1485=6,'Equivalencia BH-BMPT'!$D$7,IF(J1485=7,'Equivalencia BH-BMPT'!$D$8,IF(J1485=8,'Equivalencia BH-BMPT'!$D$9,IF(J1485=9,'Equivalencia BH-BMPT'!$D$10,IF(J1485=10,'Equivalencia BH-BMPT'!$D$11,IF(J1485=11,'Equivalencia BH-BMPT'!$D$12,IF(J1485=12,'Equivalencia BH-BMPT'!$D$13,IF(J1485=13,'Equivalencia BH-BMPT'!$D$14,IF(J1485=14,'Equivalencia BH-BMPT'!$D$15,IF(J1485=15,'Equivalencia BH-BMPT'!$D$16,IF(J1485=16,'Equivalencia BH-BMPT'!$D$17,IF(J1485=17,'Equivalencia BH-BMPT'!$D$18,IF(J1485=18,'Equivalencia BH-BMPT'!$D$19,IF(J1485=19,'Equivalencia BH-BMPT'!$D$20,IF(J1485=20,'Equivalencia BH-BMPT'!$D$21,IF(J1485=21,'Equivalencia BH-BMPT'!$D$22,IF(J1485=22,'Equivalencia BH-BMPT'!$D$23,IF(J1485=23,'Equivalencia BH-BMPT'!#REF!,IF(J1485=24,'Equivalencia BH-BMPT'!$D$25,IF(J1485=25,'Equivalencia BH-BMPT'!$D$26,IF(J1485=26,'Equivalencia BH-BMPT'!$D$27,IF(J1485=27,'Equivalencia BH-BMPT'!$D$28,IF(J1485=28,'Equivalencia BH-BMPT'!$D$29,IF(J1485=29,'Equivalencia BH-BMPT'!$D$30,IF(J1485=30,'Equivalencia BH-BMPT'!$D$31,IF(J1485=31,'Equivalencia BH-BMPT'!$D$32,IF(J1485=32,'Equivalencia BH-BMPT'!$D$33,IF(J1485=33,'Equivalencia BH-BMPT'!$D$34,IF(J1485=34,'Equivalencia BH-BMPT'!$D$35,IF(J1485=35,'Equivalencia BH-BMPT'!$D$36,IF(J1485=36,'Equivalencia BH-BMPT'!$D$37,IF(J1485=37,'Equivalencia BH-BMPT'!$D$38,IF(J1485=38,'Equivalencia BH-BMPT'!#REF!,IF(J1485=39,'Equivalencia BH-BMPT'!$D$40,IF(J1485=40,'Equivalencia BH-BMPT'!$D$41,IF(J1485=41,'Equivalencia BH-BMPT'!$D$42,IF(J1485=42,'Equivalencia BH-BMPT'!$D$43,IF(J1485=43,'Equivalencia BH-BMPT'!$D$44,IF(J1485=44,'Equivalencia BH-BMPT'!$D$45,IF(J1485=45,'Equivalencia BH-BMPT'!$D$46,"No ha seleccionado un número de programa")))))))))))))))))))))))))))))))))))))))))))))</f>
        <v>No ha seleccionado un número de programa</v>
      </c>
      <c r="L1485" s="137"/>
      <c r="M1485" s="135"/>
      <c r="N1485" s="147"/>
      <c r="O1485" s="138"/>
      <c r="P1485" s="139"/>
      <c r="Q1485" s="140"/>
      <c r="R1485" s="140"/>
      <c r="S1485" s="140"/>
      <c r="T1485" s="140">
        <f t="shared" si="108"/>
        <v>0</v>
      </c>
      <c r="U1485" s="140"/>
      <c r="V1485" s="141"/>
      <c r="W1485" s="141"/>
      <c r="X1485" s="141"/>
      <c r="Y1485" s="135"/>
      <c r="Z1485" s="135"/>
      <c r="AA1485" s="142"/>
      <c r="AB1485" s="135"/>
      <c r="AC1485" s="135"/>
      <c r="AD1485" s="135"/>
      <c r="AE1485" s="135"/>
      <c r="AF1485" s="143" t="e">
        <f t="shared" si="109"/>
        <v>#DIV/0!</v>
      </c>
      <c r="AG1485" s="144"/>
      <c r="AH1485" s="144" t="b">
        <f t="shared" si="110"/>
        <v>1</v>
      </c>
    </row>
    <row r="1486" spans="1:34" ht="44.25" customHeight="1" thickBot="1" x14ac:dyDescent="0.3">
      <c r="A1486" s="135"/>
      <c r="B1486" s="135"/>
      <c r="C1486" s="136"/>
      <c r="D1486" s="135"/>
      <c r="E1486" s="136" t="str">
        <f>IF(D1486=1,'Tipo '!$B$2,IF(D1486=2,'Tipo '!$B$3,IF(D1486=3,'Tipo '!$B$4,IF(D1486=4,'Tipo '!$B$5,IF(D1486=5,'Tipo '!$B$6,IF(D1486=6,'Tipo '!$B$7,IF(D1486=7,'Tipo '!$B$8,IF(D1486=8,'Tipo '!$B$9,IF(D1486=9,'Tipo '!$B$10,IF(D1486=10,'Tipo '!$B$11,IF(D1486=11,'Tipo '!$B$12,IF(D1486=12,'Tipo '!$B$13,IF(D1486=13,'Tipo '!$B$14,IF(D1486=14,'Tipo '!$B$15,IF(D1486=15,'Tipo '!$B$16,IF(D1486=16,'Tipo '!$B$17,IF(D1486=17,'Tipo '!$B$18,IF(D1486=18,'Tipo '!$B$19,IF(D1486=19,'Tipo '!$B$20,IF(D1486=20,'Tipo '!$B$21,"No ha seleccionado un tipo de contrato válido"))))))))))))))))))))</f>
        <v>No ha seleccionado un tipo de contrato válido</v>
      </c>
      <c r="F1486" s="136"/>
      <c r="G1486" s="136"/>
      <c r="H1486" s="146"/>
      <c r="I1486" s="146"/>
      <c r="J1486" s="135"/>
      <c r="K1486" s="136" t="str">
        <f>IF(J1486=1,'Equivalencia BH-BMPT'!$D$2,IF(J1486=2,'Equivalencia BH-BMPT'!$D$3,IF(J1486=3,'Equivalencia BH-BMPT'!$D$4,IF(J1486=4,'Equivalencia BH-BMPT'!$D$5,IF(J1486=5,'Equivalencia BH-BMPT'!$D$6,IF(J1486=6,'Equivalencia BH-BMPT'!$D$7,IF(J1486=7,'Equivalencia BH-BMPT'!$D$8,IF(J1486=8,'Equivalencia BH-BMPT'!$D$9,IF(J1486=9,'Equivalencia BH-BMPT'!$D$10,IF(J1486=10,'Equivalencia BH-BMPT'!$D$11,IF(J1486=11,'Equivalencia BH-BMPT'!$D$12,IF(J1486=12,'Equivalencia BH-BMPT'!$D$13,IF(J1486=13,'Equivalencia BH-BMPT'!$D$14,IF(J1486=14,'Equivalencia BH-BMPT'!$D$15,IF(J1486=15,'Equivalencia BH-BMPT'!$D$16,IF(J1486=16,'Equivalencia BH-BMPT'!$D$17,IF(J1486=17,'Equivalencia BH-BMPT'!$D$18,IF(J1486=18,'Equivalencia BH-BMPT'!$D$19,IF(J1486=19,'Equivalencia BH-BMPT'!$D$20,IF(J1486=20,'Equivalencia BH-BMPT'!$D$21,IF(J1486=21,'Equivalencia BH-BMPT'!$D$22,IF(J1486=22,'Equivalencia BH-BMPT'!$D$23,IF(J1486=23,'Equivalencia BH-BMPT'!#REF!,IF(J1486=24,'Equivalencia BH-BMPT'!$D$25,IF(J1486=25,'Equivalencia BH-BMPT'!$D$26,IF(J1486=26,'Equivalencia BH-BMPT'!$D$27,IF(J1486=27,'Equivalencia BH-BMPT'!$D$28,IF(J1486=28,'Equivalencia BH-BMPT'!$D$29,IF(J1486=29,'Equivalencia BH-BMPT'!$D$30,IF(J1486=30,'Equivalencia BH-BMPT'!$D$31,IF(J1486=31,'Equivalencia BH-BMPT'!$D$32,IF(J1486=32,'Equivalencia BH-BMPT'!$D$33,IF(J1486=33,'Equivalencia BH-BMPT'!$D$34,IF(J1486=34,'Equivalencia BH-BMPT'!$D$35,IF(J1486=35,'Equivalencia BH-BMPT'!$D$36,IF(J1486=36,'Equivalencia BH-BMPT'!$D$37,IF(J1486=37,'Equivalencia BH-BMPT'!$D$38,IF(J1486=38,'Equivalencia BH-BMPT'!#REF!,IF(J1486=39,'Equivalencia BH-BMPT'!$D$40,IF(J1486=40,'Equivalencia BH-BMPT'!$D$41,IF(J1486=41,'Equivalencia BH-BMPT'!$D$42,IF(J1486=42,'Equivalencia BH-BMPT'!$D$43,IF(J1486=43,'Equivalencia BH-BMPT'!$D$44,IF(J1486=44,'Equivalencia BH-BMPT'!$D$45,IF(J1486=45,'Equivalencia BH-BMPT'!$D$46,"No ha seleccionado un número de programa")))))))))))))))))))))))))))))))))))))))))))))</f>
        <v>No ha seleccionado un número de programa</v>
      </c>
      <c r="L1486" s="137"/>
      <c r="M1486" s="135"/>
      <c r="N1486" s="147"/>
      <c r="O1486" s="138"/>
      <c r="P1486" s="139"/>
      <c r="Q1486" s="140"/>
      <c r="R1486" s="140"/>
      <c r="S1486" s="140"/>
      <c r="T1486" s="140">
        <f t="shared" si="108"/>
        <v>0</v>
      </c>
      <c r="U1486" s="140"/>
      <c r="V1486" s="141"/>
      <c r="W1486" s="141"/>
      <c r="X1486" s="141"/>
      <c r="Y1486" s="135"/>
      <c r="Z1486" s="135"/>
      <c r="AA1486" s="142"/>
      <c r="AB1486" s="135"/>
      <c r="AC1486" s="135"/>
      <c r="AD1486" s="135"/>
      <c r="AE1486" s="135"/>
      <c r="AF1486" s="143" t="e">
        <f t="shared" si="109"/>
        <v>#DIV/0!</v>
      </c>
      <c r="AG1486" s="144"/>
      <c r="AH1486" s="144" t="b">
        <f t="shared" si="110"/>
        <v>1</v>
      </c>
    </row>
    <row r="1487" spans="1:34" ht="44.25" customHeight="1" thickBot="1" x14ac:dyDescent="0.3">
      <c r="A1487" s="135"/>
      <c r="B1487" s="135"/>
      <c r="C1487" s="136"/>
      <c r="D1487" s="135"/>
      <c r="E1487" s="136" t="str">
        <f>IF(D1487=1,'Tipo '!$B$2,IF(D1487=2,'Tipo '!$B$3,IF(D1487=3,'Tipo '!$B$4,IF(D1487=4,'Tipo '!$B$5,IF(D1487=5,'Tipo '!$B$6,IF(D1487=6,'Tipo '!$B$7,IF(D1487=7,'Tipo '!$B$8,IF(D1487=8,'Tipo '!$B$9,IF(D1487=9,'Tipo '!$B$10,IF(D1487=10,'Tipo '!$B$11,IF(D1487=11,'Tipo '!$B$12,IF(D1487=12,'Tipo '!$B$13,IF(D1487=13,'Tipo '!$B$14,IF(D1487=14,'Tipo '!$B$15,IF(D1487=15,'Tipo '!$B$16,IF(D1487=16,'Tipo '!$B$17,IF(D1487=17,'Tipo '!$B$18,IF(D1487=18,'Tipo '!$B$19,IF(D1487=19,'Tipo '!$B$20,IF(D1487=20,'Tipo '!$B$21,"No ha seleccionado un tipo de contrato válido"))))))))))))))))))))</f>
        <v>No ha seleccionado un tipo de contrato válido</v>
      </c>
      <c r="F1487" s="136"/>
      <c r="G1487" s="136"/>
      <c r="H1487" s="146"/>
      <c r="I1487" s="146"/>
      <c r="J1487" s="135"/>
      <c r="K1487" s="136" t="str">
        <f>IF(J1487=1,'Equivalencia BH-BMPT'!$D$2,IF(J1487=2,'Equivalencia BH-BMPT'!$D$3,IF(J1487=3,'Equivalencia BH-BMPT'!$D$4,IF(J1487=4,'Equivalencia BH-BMPT'!$D$5,IF(J1487=5,'Equivalencia BH-BMPT'!$D$6,IF(J1487=6,'Equivalencia BH-BMPT'!$D$7,IF(J1487=7,'Equivalencia BH-BMPT'!$D$8,IF(J1487=8,'Equivalencia BH-BMPT'!$D$9,IF(J1487=9,'Equivalencia BH-BMPT'!$D$10,IF(J1487=10,'Equivalencia BH-BMPT'!$D$11,IF(J1487=11,'Equivalencia BH-BMPT'!$D$12,IF(J1487=12,'Equivalencia BH-BMPT'!$D$13,IF(J1487=13,'Equivalencia BH-BMPT'!$D$14,IF(J1487=14,'Equivalencia BH-BMPT'!$D$15,IF(J1487=15,'Equivalencia BH-BMPT'!$D$16,IF(J1487=16,'Equivalencia BH-BMPT'!$D$17,IF(J1487=17,'Equivalencia BH-BMPT'!$D$18,IF(J1487=18,'Equivalencia BH-BMPT'!$D$19,IF(J1487=19,'Equivalencia BH-BMPT'!$D$20,IF(J1487=20,'Equivalencia BH-BMPT'!$D$21,IF(J1487=21,'Equivalencia BH-BMPT'!$D$22,IF(J1487=22,'Equivalencia BH-BMPT'!$D$23,IF(J1487=23,'Equivalencia BH-BMPT'!#REF!,IF(J1487=24,'Equivalencia BH-BMPT'!$D$25,IF(J1487=25,'Equivalencia BH-BMPT'!$D$26,IF(J1487=26,'Equivalencia BH-BMPT'!$D$27,IF(J1487=27,'Equivalencia BH-BMPT'!$D$28,IF(J1487=28,'Equivalencia BH-BMPT'!$D$29,IF(J1487=29,'Equivalencia BH-BMPT'!$D$30,IF(J1487=30,'Equivalencia BH-BMPT'!$D$31,IF(J1487=31,'Equivalencia BH-BMPT'!$D$32,IF(J1487=32,'Equivalencia BH-BMPT'!$D$33,IF(J1487=33,'Equivalencia BH-BMPT'!$D$34,IF(J1487=34,'Equivalencia BH-BMPT'!$D$35,IF(J1487=35,'Equivalencia BH-BMPT'!$D$36,IF(J1487=36,'Equivalencia BH-BMPT'!$D$37,IF(J1487=37,'Equivalencia BH-BMPT'!$D$38,IF(J1487=38,'Equivalencia BH-BMPT'!#REF!,IF(J1487=39,'Equivalencia BH-BMPT'!$D$40,IF(J1487=40,'Equivalencia BH-BMPT'!$D$41,IF(J1487=41,'Equivalencia BH-BMPT'!$D$42,IF(J1487=42,'Equivalencia BH-BMPT'!$D$43,IF(J1487=43,'Equivalencia BH-BMPT'!$D$44,IF(J1487=44,'Equivalencia BH-BMPT'!$D$45,IF(J1487=45,'Equivalencia BH-BMPT'!$D$46,"No ha seleccionado un número de programa")))))))))))))))))))))))))))))))))))))))))))))</f>
        <v>No ha seleccionado un número de programa</v>
      </c>
      <c r="L1487" s="137"/>
      <c r="M1487" s="135"/>
      <c r="N1487" s="147"/>
      <c r="O1487" s="138"/>
      <c r="P1487" s="139"/>
      <c r="Q1487" s="140"/>
      <c r="R1487" s="140"/>
      <c r="S1487" s="140"/>
      <c r="T1487" s="140">
        <f t="shared" si="108"/>
        <v>0</v>
      </c>
      <c r="U1487" s="140"/>
      <c r="V1487" s="141"/>
      <c r="W1487" s="141"/>
      <c r="X1487" s="141"/>
      <c r="Y1487" s="135"/>
      <c r="Z1487" s="135"/>
      <c r="AA1487" s="142"/>
      <c r="AB1487" s="135"/>
      <c r="AC1487" s="135"/>
      <c r="AD1487" s="135"/>
      <c r="AE1487" s="135"/>
      <c r="AF1487" s="143" t="e">
        <f t="shared" si="109"/>
        <v>#DIV/0!</v>
      </c>
      <c r="AG1487" s="144"/>
      <c r="AH1487" s="144" t="b">
        <f t="shared" si="110"/>
        <v>1</v>
      </c>
    </row>
    <row r="1488" spans="1:34" ht="44.25" customHeight="1" thickBot="1" x14ac:dyDescent="0.3">
      <c r="A1488" s="135"/>
      <c r="B1488" s="135"/>
      <c r="C1488" s="136"/>
      <c r="D1488" s="135"/>
      <c r="E1488" s="136" t="str">
        <f>IF(D1488=1,'Tipo '!$B$2,IF(D1488=2,'Tipo '!$B$3,IF(D1488=3,'Tipo '!$B$4,IF(D1488=4,'Tipo '!$B$5,IF(D1488=5,'Tipo '!$B$6,IF(D1488=6,'Tipo '!$B$7,IF(D1488=7,'Tipo '!$B$8,IF(D1488=8,'Tipo '!$B$9,IF(D1488=9,'Tipo '!$B$10,IF(D1488=10,'Tipo '!$B$11,IF(D1488=11,'Tipo '!$B$12,IF(D1488=12,'Tipo '!$B$13,IF(D1488=13,'Tipo '!$B$14,IF(D1488=14,'Tipo '!$B$15,IF(D1488=15,'Tipo '!$B$16,IF(D1488=16,'Tipo '!$B$17,IF(D1488=17,'Tipo '!$B$18,IF(D1488=18,'Tipo '!$B$19,IF(D1488=19,'Tipo '!$B$20,IF(D1488=20,'Tipo '!$B$21,"No ha seleccionado un tipo de contrato válido"))))))))))))))))))))</f>
        <v>No ha seleccionado un tipo de contrato válido</v>
      </c>
      <c r="F1488" s="136"/>
      <c r="G1488" s="136"/>
      <c r="H1488" s="146"/>
      <c r="I1488" s="146"/>
      <c r="J1488" s="135"/>
      <c r="K1488" s="136" t="str">
        <f>IF(J1488=1,'Equivalencia BH-BMPT'!$D$2,IF(J1488=2,'Equivalencia BH-BMPT'!$D$3,IF(J1488=3,'Equivalencia BH-BMPT'!$D$4,IF(J1488=4,'Equivalencia BH-BMPT'!$D$5,IF(J1488=5,'Equivalencia BH-BMPT'!$D$6,IF(J1488=6,'Equivalencia BH-BMPT'!$D$7,IF(J1488=7,'Equivalencia BH-BMPT'!$D$8,IF(J1488=8,'Equivalencia BH-BMPT'!$D$9,IF(J1488=9,'Equivalencia BH-BMPT'!$D$10,IF(J1488=10,'Equivalencia BH-BMPT'!$D$11,IF(J1488=11,'Equivalencia BH-BMPT'!$D$12,IF(J1488=12,'Equivalencia BH-BMPT'!$D$13,IF(J1488=13,'Equivalencia BH-BMPT'!$D$14,IF(J1488=14,'Equivalencia BH-BMPT'!$D$15,IF(J1488=15,'Equivalencia BH-BMPT'!$D$16,IF(J1488=16,'Equivalencia BH-BMPT'!$D$17,IF(J1488=17,'Equivalencia BH-BMPT'!$D$18,IF(J1488=18,'Equivalencia BH-BMPT'!$D$19,IF(J1488=19,'Equivalencia BH-BMPT'!$D$20,IF(J1488=20,'Equivalencia BH-BMPT'!$D$21,IF(J1488=21,'Equivalencia BH-BMPT'!$D$22,IF(J1488=22,'Equivalencia BH-BMPT'!$D$23,IF(J1488=23,'Equivalencia BH-BMPT'!#REF!,IF(J1488=24,'Equivalencia BH-BMPT'!$D$25,IF(J1488=25,'Equivalencia BH-BMPT'!$D$26,IF(J1488=26,'Equivalencia BH-BMPT'!$D$27,IF(J1488=27,'Equivalencia BH-BMPT'!$D$28,IF(J1488=28,'Equivalencia BH-BMPT'!$D$29,IF(J1488=29,'Equivalencia BH-BMPT'!$D$30,IF(J1488=30,'Equivalencia BH-BMPT'!$D$31,IF(J1488=31,'Equivalencia BH-BMPT'!$D$32,IF(J1488=32,'Equivalencia BH-BMPT'!$D$33,IF(J1488=33,'Equivalencia BH-BMPT'!$D$34,IF(J1488=34,'Equivalencia BH-BMPT'!$D$35,IF(J1488=35,'Equivalencia BH-BMPT'!$D$36,IF(J1488=36,'Equivalencia BH-BMPT'!$D$37,IF(J1488=37,'Equivalencia BH-BMPT'!$D$38,IF(J1488=38,'Equivalencia BH-BMPT'!#REF!,IF(J1488=39,'Equivalencia BH-BMPT'!$D$40,IF(J1488=40,'Equivalencia BH-BMPT'!$D$41,IF(J1488=41,'Equivalencia BH-BMPT'!$D$42,IF(J1488=42,'Equivalencia BH-BMPT'!$D$43,IF(J1488=43,'Equivalencia BH-BMPT'!$D$44,IF(J1488=44,'Equivalencia BH-BMPT'!$D$45,IF(J1488=45,'Equivalencia BH-BMPT'!$D$46,"No ha seleccionado un número de programa")))))))))))))))))))))))))))))))))))))))))))))</f>
        <v>No ha seleccionado un número de programa</v>
      </c>
      <c r="L1488" s="137"/>
      <c r="M1488" s="135"/>
      <c r="N1488" s="147"/>
      <c r="O1488" s="138"/>
      <c r="P1488" s="139"/>
      <c r="Q1488" s="140"/>
      <c r="R1488" s="140"/>
      <c r="S1488" s="140"/>
      <c r="T1488" s="140">
        <f t="shared" si="108"/>
        <v>0</v>
      </c>
      <c r="U1488" s="140"/>
      <c r="V1488" s="141"/>
      <c r="W1488" s="141"/>
      <c r="X1488" s="141"/>
      <c r="Y1488" s="135"/>
      <c r="Z1488" s="135"/>
      <c r="AA1488" s="142"/>
      <c r="AB1488" s="135"/>
      <c r="AC1488" s="135"/>
      <c r="AD1488" s="135"/>
      <c r="AE1488" s="135"/>
      <c r="AF1488" s="143" t="e">
        <f t="shared" si="109"/>
        <v>#DIV/0!</v>
      </c>
      <c r="AG1488" s="144"/>
      <c r="AH1488" s="144" t="b">
        <f t="shared" si="110"/>
        <v>1</v>
      </c>
    </row>
    <row r="1489" spans="1:34" ht="44.25" customHeight="1" thickBot="1" x14ac:dyDescent="0.3">
      <c r="A1489" s="135"/>
      <c r="B1489" s="135"/>
      <c r="C1489" s="136"/>
      <c r="D1489" s="135"/>
      <c r="E1489" s="136" t="str">
        <f>IF(D1489=1,'Tipo '!$B$2,IF(D1489=2,'Tipo '!$B$3,IF(D1489=3,'Tipo '!$B$4,IF(D1489=4,'Tipo '!$B$5,IF(D1489=5,'Tipo '!$B$6,IF(D1489=6,'Tipo '!$B$7,IF(D1489=7,'Tipo '!$B$8,IF(D1489=8,'Tipo '!$B$9,IF(D1489=9,'Tipo '!$B$10,IF(D1489=10,'Tipo '!$B$11,IF(D1489=11,'Tipo '!$B$12,IF(D1489=12,'Tipo '!$B$13,IF(D1489=13,'Tipo '!$B$14,IF(D1489=14,'Tipo '!$B$15,IF(D1489=15,'Tipo '!$B$16,IF(D1489=16,'Tipo '!$B$17,IF(D1489=17,'Tipo '!$B$18,IF(D1489=18,'Tipo '!$B$19,IF(D1489=19,'Tipo '!$B$20,IF(D1489=20,'Tipo '!$B$21,"No ha seleccionado un tipo de contrato válido"))))))))))))))))))))</f>
        <v>No ha seleccionado un tipo de contrato válido</v>
      </c>
      <c r="F1489" s="136"/>
      <c r="G1489" s="136"/>
      <c r="H1489" s="146"/>
      <c r="I1489" s="146"/>
      <c r="J1489" s="135"/>
      <c r="K1489" s="136" t="str">
        <f>IF(J1489=1,'Equivalencia BH-BMPT'!$D$2,IF(J1489=2,'Equivalencia BH-BMPT'!$D$3,IF(J1489=3,'Equivalencia BH-BMPT'!$D$4,IF(J1489=4,'Equivalencia BH-BMPT'!$D$5,IF(J1489=5,'Equivalencia BH-BMPT'!$D$6,IF(J1489=6,'Equivalencia BH-BMPT'!$D$7,IF(J1489=7,'Equivalencia BH-BMPT'!$D$8,IF(J1489=8,'Equivalencia BH-BMPT'!$D$9,IF(J1489=9,'Equivalencia BH-BMPT'!$D$10,IF(J1489=10,'Equivalencia BH-BMPT'!$D$11,IF(J1489=11,'Equivalencia BH-BMPT'!$D$12,IF(J1489=12,'Equivalencia BH-BMPT'!$D$13,IF(J1489=13,'Equivalencia BH-BMPT'!$D$14,IF(J1489=14,'Equivalencia BH-BMPT'!$D$15,IF(J1489=15,'Equivalencia BH-BMPT'!$D$16,IF(J1489=16,'Equivalencia BH-BMPT'!$D$17,IF(J1489=17,'Equivalencia BH-BMPT'!$D$18,IF(J1489=18,'Equivalencia BH-BMPT'!$D$19,IF(J1489=19,'Equivalencia BH-BMPT'!$D$20,IF(J1489=20,'Equivalencia BH-BMPT'!$D$21,IF(J1489=21,'Equivalencia BH-BMPT'!$D$22,IF(J1489=22,'Equivalencia BH-BMPT'!$D$23,IF(J1489=23,'Equivalencia BH-BMPT'!#REF!,IF(J1489=24,'Equivalencia BH-BMPT'!$D$25,IF(J1489=25,'Equivalencia BH-BMPT'!$D$26,IF(J1489=26,'Equivalencia BH-BMPT'!$D$27,IF(J1489=27,'Equivalencia BH-BMPT'!$D$28,IF(J1489=28,'Equivalencia BH-BMPT'!$D$29,IF(J1489=29,'Equivalencia BH-BMPT'!$D$30,IF(J1489=30,'Equivalencia BH-BMPT'!$D$31,IF(J1489=31,'Equivalencia BH-BMPT'!$D$32,IF(J1489=32,'Equivalencia BH-BMPT'!$D$33,IF(J1489=33,'Equivalencia BH-BMPT'!$D$34,IF(J1489=34,'Equivalencia BH-BMPT'!$D$35,IF(J1489=35,'Equivalencia BH-BMPT'!$D$36,IF(J1489=36,'Equivalencia BH-BMPT'!$D$37,IF(J1489=37,'Equivalencia BH-BMPT'!$D$38,IF(J1489=38,'Equivalencia BH-BMPT'!#REF!,IF(J1489=39,'Equivalencia BH-BMPT'!$D$40,IF(J1489=40,'Equivalencia BH-BMPT'!$D$41,IF(J1489=41,'Equivalencia BH-BMPT'!$D$42,IF(J1489=42,'Equivalencia BH-BMPT'!$D$43,IF(J1489=43,'Equivalencia BH-BMPT'!$D$44,IF(J1489=44,'Equivalencia BH-BMPT'!$D$45,IF(J1489=45,'Equivalencia BH-BMPT'!$D$46,"No ha seleccionado un número de programa")))))))))))))))))))))))))))))))))))))))))))))</f>
        <v>No ha seleccionado un número de programa</v>
      </c>
      <c r="L1489" s="137"/>
      <c r="M1489" s="135"/>
      <c r="N1489" s="147"/>
      <c r="O1489" s="138"/>
      <c r="P1489" s="139"/>
      <c r="Q1489" s="140"/>
      <c r="R1489" s="140"/>
      <c r="S1489" s="140"/>
      <c r="T1489" s="140">
        <f t="shared" si="108"/>
        <v>0</v>
      </c>
      <c r="U1489" s="140"/>
      <c r="V1489" s="141"/>
      <c r="W1489" s="141"/>
      <c r="X1489" s="141"/>
      <c r="Y1489" s="135"/>
      <c r="Z1489" s="135"/>
      <c r="AA1489" s="142"/>
      <c r="AB1489" s="135"/>
      <c r="AC1489" s="135"/>
      <c r="AD1489" s="135"/>
      <c r="AE1489" s="135"/>
      <c r="AF1489" s="143" t="e">
        <f t="shared" si="109"/>
        <v>#DIV/0!</v>
      </c>
      <c r="AG1489" s="144"/>
      <c r="AH1489" s="144" t="b">
        <f t="shared" si="110"/>
        <v>1</v>
      </c>
    </row>
    <row r="1490" spans="1:34" ht="44.25" customHeight="1" thickBot="1" x14ac:dyDescent="0.3">
      <c r="A1490" s="135"/>
      <c r="B1490" s="135"/>
      <c r="C1490" s="136"/>
      <c r="D1490" s="135"/>
      <c r="E1490" s="136" t="str">
        <f>IF(D1490=1,'Tipo '!$B$2,IF(D1490=2,'Tipo '!$B$3,IF(D1490=3,'Tipo '!$B$4,IF(D1490=4,'Tipo '!$B$5,IF(D1490=5,'Tipo '!$B$6,IF(D1490=6,'Tipo '!$B$7,IF(D1490=7,'Tipo '!$B$8,IF(D1490=8,'Tipo '!$B$9,IF(D1490=9,'Tipo '!$B$10,IF(D1490=10,'Tipo '!$B$11,IF(D1490=11,'Tipo '!$B$12,IF(D1490=12,'Tipo '!$B$13,IF(D1490=13,'Tipo '!$B$14,IF(D1490=14,'Tipo '!$B$15,IF(D1490=15,'Tipo '!$B$16,IF(D1490=16,'Tipo '!$B$17,IF(D1490=17,'Tipo '!$B$18,IF(D1490=18,'Tipo '!$B$19,IF(D1490=19,'Tipo '!$B$20,IF(D1490=20,'Tipo '!$B$21,"No ha seleccionado un tipo de contrato válido"))))))))))))))))))))</f>
        <v>No ha seleccionado un tipo de contrato válido</v>
      </c>
      <c r="F1490" s="136"/>
      <c r="G1490" s="136"/>
      <c r="H1490" s="146"/>
      <c r="I1490" s="146"/>
      <c r="J1490" s="135"/>
      <c r="K1490" s="136" t="str">
        <f>IF(J1490=1,'Equivalencia BH-BMPT'!$D$2,IF(J1490=2,'Equivalencia BH-BMPT'!$D$3,IF(J1490=3,'Equivalencia BH-BMPT'!$D$4,IF(J1490=4,'Equivalencia BH-BMPT'!$D$5,IF(J1490=5,'Equivalencia BH-BMPT'!$D$6,IF(J1490=6,'Equivalencia BH-BMPT'!$D$7,IF(J1490=7,'Equivalencia BH-BMPT'!$D$8,IF(J1490=8,'Equivalencia BH-BMPT'!$D$9,IF(J1490=9,'Equivalencia BH-BMPT'!$D$10,IF(J1490=10,'Equivalencia BH-BMPT'!$D$11,IF(J1490=11,'Equivalencia BH-BMPT'!$D$12,IF(J1490=12,'Equivalencia BH-BMPT'!$D$13,IF(J1490=13,'Equivalencia BH-BMPT'!$D$14,IF(J1490=14,'Equivalencia BH-BMPT'!$D$15,IF(J1490=15,'Equivalencia BH-BMPT'!$D$16,IF(J1490=16,'Equivalencia BH-BMPT'!$D$17,IF(J1490=17,'Equivalencia BH-BMPT'!$D$18,IF(J1490=18,'Equivalencia BH-BMPT'!$D$19,IF(J1490=19,'Equivalencia BH-BMPT'!$D$20,IF(J1490=20,'Equivalencia BH-BMPT'!$D$21,IF(J1490=21,'Equivalencia BH-BMPT'!$D$22,IF(J1490=22,'Equivalencia BH-BMPT'!$D$23,IF(J1490=23,'Equivalencia BH-BMPT'!#REF!,IF(J1490=24,'Equivalencia BH-BMPT'!$D$25,IF(J1490=25,'Equivalencia BH-BMPT'!$D$26,IF(J1490=26,'Equivalencia BH-BMPT'!$D$27,IF(J1490=27,'Equivalencia BH-BMPT'!$D$28,IF(J1490=28,'Equivalencia BH-BMPT'!$D$29,IF(J1490=29,'Equivalencia BH-BMPT'!$D$30,IF(J1490=30,'Equivalencia BH-BMPT'!$D$31,IF(J1490=31,'Equivalencia BH-BMPT'!$D$32,IF(J1490=32,'Equivalencia BH-BMPT'!$D$33,IF(J1490=33,'Equivalencia BH-BMPT'!$D$34,IF(J1490=34,'Equivalencia BH-BMPT'!$D$35,IF(J1490=35,'Equivalencia BH-BMPT'!$D$36,IF(J1490=36,'Equivalencia BH-BMPT'!$D$37,IF(J1490=37,'Equivalencia BH-BMPT'!$D$38,IF(J1490=38,'Equivalencia BH-BMPT'!#REF!,IF(J1490=39,'Equivalencia BH-BMPT'!$D$40,IF(J1490=40,'Equivalencia BH-BMPT'!$D$41,IF(J1490=41,'Equivalencia BH-BMPT'!$D$42,IF(J1490=42,'Equivalencia BH-BMPT'!$D$43,IF(J1490=43,'Equivalencia BH-BMPT'!$D$44,IF(J1490=44,'Equivalencia BH-BMPT'!$D$45,IF(J1490=45,'Equivalencia BH-BMPT'!$D$46,"No ha seleccionado un número de programa")))))))))))))))))))))))))))))))))))))))))))))</f>
        <v>No ha seleccionado un número de programa</v>
      </c>
      <c r="L1490" s="137"/>
      <c r="M1490" s="135"/>
      <c r="N1490" s="147"/>
      <c r="O1490" s="138"/>
      <c r="P1490" s="139"/>
      <c r="Q1490" s="140"/>
      <c r="R1490" s="140"/>
      <c r="S1490" s="140"/>
      <c r="T1490" s="140">
        <f t="shared" si="108"/>
        <v>0</v>
      </c>
      <c r="U1490" s="140"/>
      <c r="V1490" s="141"/>
      <c r="W1490" s="141"/>
      <c r="X1490" s="141"/>
      <c r="Y1490" s="135"/>
      <c r="Z1490" s="135"/>
      <c r="AA1490" s="142"/>
      <c r="AB1490" s="135"/>
      <c r="AC1490" s="135"/>
      <c r="AD1490" s="135"/>
      <c r="AE1490" s="135"/>
      <c r="AF1490" s="143" t="e">
        <f t="shared" si="109"/>
        <v>#DIV/0!</v>
      </c>
      <c r="AG1490" s="144"/>
      <c r="AH1490" s="144" t="b">
        <f t="shared" si="110"/>
        <v>1</v>
      </c>
    </row>
    <row r="1491" spans="1:34" ht="44.25" customHeight="1" thickBot="1" x14ac:dyDescent="0.3">
      <c r="A1491" s="135"/>
      <c r="B1491" s="135"/>
      <c r="C1491" s="136"/>
      <c r="D1491" s="135"/>
      <c r="E1491" s="136" t="str">
        <f>IF(D1491=1,'Tipo '!$B$2,IF(D1491=2,'Tipo '!$B$3,IF(D1491=3,'Tipo '!$B$4,IF(D1491=4,'Tipo '!$B$5,IF(D1491=5,'Tipo '!$B$6,IF(D1491=6,'Tipo '!$B$7,IF(D1491=7,'Tipo '!$B$8,IF(D1491=8,'Tipo '!$B$9,IF(D1491=9,'Tipo '!$B$10,IF(D1491=10,'Tipo '!$B$11,IF(D1491=11,'Tipo '!$B$12,IF(D1491=12,'Tipo '!$B$13,IF(D1491=13,'Tipo '!$B$14,IF(D1491=14,'Tipo '!$B$15,IF(D1491=15,'Tipo '!$B$16,IF(D1491=16,'Tipo '!$B$17,IF(D1491=17,'Tipo '!$B$18,IF(D1491=18,'Tipo '!$B$19,IF(D1491=19,'Tipo '!$B$20,IF(D1491=20,'Tipo '!$B$21,"No ha seleccionado un tipo de contrato válido"))))))))))))))))))))</f>
        <v>No ha seleccionado un tipo de contrato válido</v>
      </c>
      <c r="F1491" s="136"/>
      <c r="G1491" s="136"/>
      <c r="H1491" s="146"/>
      <c r="I1491" s="146"/>
      <c r="J1491" s="135"/>
      <c r="K1491" s="136" t="str">
        <f>IF(J1491=1,'Equivalencia BH-BMPT'!$D$2,IF(J1491=2,'Equivalencia BH-BMPT'!$D$3,IF(J1491=3,'Equivalencia BH-BMPT'!$D$4,IF(J1491=4,'Equivalencia BH-BMPT'!$D$5,IF(J1491=5,'Equivalencia BH-BMPT'!$D$6,IF(J1491=6,'Equivalencia BH-BMPT'!$D$7,IF(J1491=7,'Equivalencia BH-BMPT'!$D$8,IF(J1491=8,'Equivalencia BH-BMPT'!$D$9,IF(J1491=9,'Equivalencia BH-BMPT'!$D$10,IF(J1491=10,'Equivalencia BH-BMPT'!$D$11,IF(J1491=11,'Equivalencia BH-BMPT'!$D$12,IF(J1491=12,'Equivalencia BH-BMPT'!$D$13,IF(J1491=13,'Equivalencia BH-BMPT'!$D$14,IF(J1491=14,'Equivalencia BH-BMPT'!$D$15,IF(J1491=15,'Equivalencia BH-BMPT'!$D$16,IF(J1491=16,'Equivalencia BH-BMPT'!$D$17,IF(J1491=17,'Equivalencia BH-BMPT'!$D$18,IF(J1491=18,'Equivalencia BH-BMPT'!$D$19,IF(J1491=19,'Equivalencia BH-BMPT'!$D$20,IF(J1491=20,'Equivalencia BH-BMPT'!$D$21,IF(J1491=21,'Equivalencia BH-BMPT'!$D$22,IF(J1491=22,'Equivalencia BH-BMPT'!$D$23,IF(J1491=23,'Equivalencia BH-BMPT'!#REF!,IF(J1491=24,'Equivalencia BH-BMPT'!$D$25,IF(J1491=25,'Equivalencia BH-BMPT'!$D$26,IF(J1491=26,'Equivalencia BH-BMPT'!$D$27,IF(J1491=27,'Equivalencia BH-BMPT'!$D$28,IF(J1491=28,'Equivalencia BH-BMPT'!$D$29,IF(J1491=29,'Equivalencia BH-BMPT'!$D$30,IF(J1491=30,'Equivalencia BH-BMPT'!$D$31,IF(J1491=31,'Equivalencia BH-BMPT'!$D$32,IF(J1491=32,'Equivalencia BH-BMPT'!$D$33,IF(J1491=33,'Equivalencia BH-BMPT'!$D$34,IF(J1491=34,'Equivalencia BH-BMPT'!$D$35,IF(J1491=35,'Equivalencia BH-BMPT'!$D$36,IF(J1491=36,'Equivalencia BH-BMPT'!$D$37,IF(J1491=37,'Equivalencia BH-BMPT'!$D$38,IF(J1491=38,'Equivalencia BH-BMPT'!#REF!,IF(J1491=39,'Equivalencia BH-BMPT'!$D$40,IF(J1491=40,'Equivalencia BH-BMPT'!$D$41,IF(J1491=41,'Equivalencia BH-BMPT'!$D$42,IF(J1491=42,'Equivalencia BH-BMPT'!$D$43,IF(J1491=43,'Equivalencia BH-BMPT'!$D$44,IF(J1491=44,'Equivalencia BH-BMPT'!$D$45,IF(J1491=45,'Equivalencia BH-BMPT'!$D$46,"No ha seleccionado un número de programa")))))))))))))))))))))))))))))))))))))))))))))</f>
        <v>No ha seleccionado un número de programa</v>
      </c>
      <c r="L1491" s="137"/>
      <c r="M1491" s="135"/>
      <c r="N1491" s="147"/>
      <c r="O1491" s="138"/>
      <c r="P1491" s="139"/>
      <c r="Q1491" s="140"/>
      <c r="R1491" s="140"/>
      <c r="S1491" s="140"/>
      <c r="T1491" s="140">
        <f t="shared" si="108"/>
        <v>0</v>
      </c>
      <c r="U1491" s="140"/>
      <c r="V1491" s="141"/>
      <c r="W1491" s="141"/>
      <c r="X1491" s="141"/>
      <c r="Y1491" s="135"/>
      <c r="Z1491" s="135"/>
      <c r="AA1491" s="142"/>
      <c r="AB1491" s="135"/>
      <c r="AC1491" s="135"/>
      <c r="AD1491" s="135"/>
      <c r="AE1491" s="135"/>
      <c r="AF1491" s="143" t="e">
        <f t="shared" si="109"/>
        <v>#DIV/0!</v>
      </c>
      <c r="AG1491" s="144"/>
      <c r="AH1491" s="144" t="b">
        <f t="shared" si="110"/>
        <v>1</v>
      </c>
    </row>
    <row r="1492" spans="1:34" ht="44.25" customHeight="1" thickBot="1" x14ac:dyDescent="0.3">
      <c r="A1492" s="135"/>
      <c r="B1492" s="135"/>
      <c r="C1492" s="136"/>
      <c r="D1492" s="135"/>
      <c r="E1492" s="136" t="str">
        <f>IF(D1492=1,'Tipo '!$B$2,IF(D1492=2,'Tipo '!$B$3,IF(D1492=3,'Tipo '!$B$4,IF(D1492=4,'Tipo '!$B$5,IF(D1492=5,'Tipo '!$B$6,IF(D1492=6,'Tipo '!$B$7,IF(D1492=7,'Tipo '!$B$8,IF(D1492=8,'Tipo '!$B$9,IF(D1492=9,'Tipo '!$B$10,IF(D1492=10,'Tipo '!$B$11,IF(D1492=11,'Tipo '!$B$12,IF(D1492=12,'Tipo '!$B$13,IF(D1492=13,'Tipo '!$B$14,IF(D1492=14,'Tipo '!$B$15,IF(D1492=15,'Tipo '!$B$16,IF(D1492=16,'Tipo '!$B$17,IF(D1492=17,'Tipo '!$B$18,IF(D1492=18,'Tipo '!$B$19,IF(D1492=19,'Tipo '!$B$20,IF(D1492=20,'Tipo '!$B$21,"No ha seleccionado un tipo de contrato válido"))))))))))))))))))))</f>
        <v>No ha seleccionado un tipo de contrato válido</v>
      </c>
      <c r="F1492" s="136"/>
      <c r="G1492" s="136"/>
      <c r="H1492" s="146"/>
      <c r="I1492" s="146"/>
      <c r="J1492" s="135"/>
      <c r="K1492" s="136" t="str">
        <f>IF(J1492=1,'Equivalencia BH-BMPT'!$D$2,IF(J1492=2,'Equivalencia BH-BMPT'!$D$3,IF(J1492=3,'Equivalencia BH-BMPT'!$D$4,IF(J1492=4,'Equivalencia BH-BMPT'!$D$5,IF(J1492=5,'Equivalencia BH-BMPT'!$D$6,IF(J1492=6,'Equivalencia BH-BMPT'!$D$7,IF(J1492=7,'Equivalencia BH-BMPT'!$D$8,IF(J1492=8,'Equivalencia BH-BMPT'!$D$9,IF(J1492=9,'Equivalencia BH-BMPT'!$D$10,IF(J1492=10,'Equivalencia BH-BMPT'!$D$11,IF(J1492=11,'Equivalencia BH-BMPT'!$D$12,IF(J1492=12,'Equivalencia BH-BMPT'!$D$13,IF(J1492=13,'Equivalencia BH-BMPT'!$D$14,IF(J1492=14,'Equivalencia BH-BMPT'!$D$15,IF(J1492=15,'Equivalencia BH-BMPT'!$D$16,IF(J1492=16,'Equivalencia BH-BMPT'!$D$17,IF(J1492=17,'Equivalencia BH-BMPT'!$D$18,IF(J1492=18,'Equivalencia BH-BMPT'!$D$19,IF(J1492=19,'Equivalencia BH-BMPT'!$D$20,IF(J1492=20,'Equivalencia BH-BMPT'!$D$21,IF(J1492=21,'Equivalencia BH-BMPT'!$D$22,IF(J1492=22,'Equivalencia BH-BMPT'!$D$23,IF(J1492=23,'Equivalencia BH-BMPT'!#REF!,IF(J1492=24,'Equivalencia BH-BMPT'!$D$25,IF(J1492=25,'Equivalencia BH-BMPT'!$D$26,IF(J1492=26,'Equivalencia BH-BMPT'!$D$27,IF(J1492=27,'Equivalencia BH-BMPT'!$D$28,IF(J1492=28,'Equivalencia BH-BMPT'!$D$29,IF(J1492=29,'Equivalencia BH-BMPT'!$D$30,IF(J1492=30,'Equivalencia BH-BMPT'!$D$31,IF(J1492=31,'Equivalencia BH-BMPT'!$D$32,IF(J1492=32,'Equivalencia BH-BMPT'!$D$33,IF(J1492=33,'Equivalencia BH-BMPT'!$D$34,IF(J1492=34,'Equivalencia BH-BMPT'!$D$35,IF(J1492=35,'Equivalencia BH-BMPT'!$D$36,IF(J1492=36,'Equivalencia BH-BMPT'!$D$37,IF(J1492=37,'Equivalencia BH-BMPT'!$D$38,IF(J1492=38,'Equivalencia BH-BMPT'!#REF!,IF(J1492=39,'Equivalencia BH-BMPT'!$D$40,IF(J1492=40,'Equivalencia BH-BMPT'!$D$41,IF(J1492=41,'Equivalencia BH-BMPT'!$D$42,IF(J1492=42,'Equivalencia BH-BMPT'!$D$43,IF(J1492=43,'Equivalencia BH-BMPT'!$D$44,IF(J1492=44,'Equivalencia BH-BMPT'!$D$45,IF(J1492=45,'Equivalencia BH-BMPT'!$D$46,"No ha seleccionado un número de programa")))))))))))))))))))))))))))))))))))))))))))))</f>
        <v>No ha seleccionado un número de programa</v>
      </c>
      <c r="L1492" s="137"/>
      <c r="M1492" s="135"/>
      <c r="N1492" s="147"/>
      <c r="O1492" s="138"/>
      <c r="P1492" s="139"/>
      <c r="Q1492" s="140"/>
      <c r="R1492" s="140"/>
      <c r="S1492" s="140"/>
      <c r="T1492" s="140">
        <f t="shared" si="108"/>
        <v>0</v>
      </c>
      <c r="U1492" s="140"/>
      <c r="V1492" s="141"/>
      <c r="W1492" s="141"/>
      <c r="X1492" s="141"/>
      <c r="Y1492" s="135"/>
      <c r="Z1492" s="135"/>
      <c r="AA1492" s="142"/>
      <c r="AB1492" s="135"/>
      <c r="AC1492" s="135"/>
      <c r="AD1492" s="135"/>
      <c r="AE1492" s="135"/>
      <c r="AF1492" s="143" t="e">
        <f t="shared" si="109"/>
        <v>#DIV/0!</v>
      </c>
      <c r="AG1492" s="144"/>
      <c r="AH1492" s="144" t="b">
        <f t="shared" si="110"/>
        <v>1</v>
      </c>
    </row>
    <row r="1493" spans="1:34" ht="44.25" customHeight="1" thickBot="1" x14ac:dyDescent="0.3">
      <c r="A1493" s="135"/>
      <c r="B1493" s="135"/>
      <c r="C1493" s="136"/>
      <c r="D1493" s="135"/>
      <c r="E1493" s="136" t="str">
        <f>IF(D1493=1,'Tipo '!$B$2,IF(D1493=2,'Tipo '!$B$3,IF(D1493=3,'Tipo '!$B$4,IF(D1493=4,'Tipo '!$B$5,IF(D1493=5,'Tipo '!$B$6,IF(D1493=6,'Tipo '!$B$7,IF(D1493=7,'Tipo '!$B$8,IF(D1493=8,'Tipo '!$B$9,IF(D1493=9,'Tipo '!$B$10,IF(D1493=10,'Tipo '!$B$11,IF(D1493=11,'Tipo '!$B$12,IF(D1493=12,'Tipo '!$B$13,IF(D1493=13,'Tipo '!$B$14,IF(D1493=14,'Tipo '!$B$15,IF(D1493=15,'Tipo '!$B$16,IF(D1493=16,'Tipo '!$B$17,IF(D1493=17,'Tipo '!$B$18,IF(D1493=18,'Tipo '!$B$19,IF(D1493=19,'Tipo '!$B$20,IF(D1493=20,'Tipo '!$B$21,"No ha seleccionado un tipo de contrato válido"))))))))))))))))))))</f>
        <v>No ha seleccionado un tipo de contrato válido</v>
      </c>
      <c r="F1493" s="136"/>
      <c r="G1493" s="136"/>
      <c r="H1493" s="146"/>
      <c r="I1493" s="146"/>
      <c r="J1493" s="135"/>
      <c r="K1493" s="136" t="str">
        <f>IF(J1493=1,'Equivalencia BH-BMPT'!$D$2,IF(J1493=2,'Equivalencia BH-BMPT'!$D$3,IF(J1493=3,'Equivalencia BH-BMPT'!$D$4,IF(J1493=4,'Equivalencia BH-BMPT'!$D$5,IF(J1493=5,'Equivalencia BH-BMPT'!$D$6,IF(J1493=6,'Equivalencia BH-BMPT'!$D$7,IF(J1493=7,'Equivalencia BH-BMPT'!$D$8,IF(J1493=8,'Equivalencia BH-BMPT'!$D$9,IF(J1493=9,'Equivalencia BH-BMPT'!$D$10,IF(J1493=10,'Equivalencia BH-BMPT'!$D$11,IF(J1493=11,'Equivalencia BH-BMPT'!$D$12,IF(J1493=12,'Equivalencia BH-BMPT'!$D$13,IF(J1493=13,'Equivalencia BH-BMPT'!$D$14,IF(J1493=14,'Equivalencia BH-BMPT'!$D$15,IF(J1493=15,'Equivalencia BH-BMPT'!$D$16,IF(J1493=16,'Equivalencia BH-BMPT'!$D$17,IF(J1493=17,'Equivalencia BH-BMPT'!$D$18,IF(J1493=18,'Equivalencia BH-BMPT'!$D$19,IF(J1493=19,'Equivalencia BH-BMPT'!$D$20,IF(J1493=20,'Equivalencia BH-BMPT'!$D$21,IF(J1493=21,'Equivalencia BH-BMPT'!$D$22,IF(J1493=22,'Equivalencia BH-BMPT'!$D$23,IF(J1493=23,'Equivalencia BH-BMPT'!#REF!,IF(J1493=24,'Equivalencia BH-BMPT'!$D$25,IF(J1493=25,'Equivalencia BH-BMPT'!$D$26,IF(J1493=26,'Equivalencia BH-BMPT'!$D$27,IF(J1493=27,'Equivalencia BH-BMPT'!$D$28,IF(J1493=28,'Equivalencia BH-BMPT'!$D$29,IF(J1493=29,'Equivalencia BH-BMPT'!$D$30,IF(J1493=30,'Equivalencia BH-BMPT'!$D$31,IF(J1493=31,'Equivalencia BH-BMPT'!$D$32,IF(J1493=32,'Equivalencia BH-BMPT'!$D$33,IF(J1493=33,'Equivalencia BH-BMPT'!$D$34,IF(J1493=34,'Equivalencia BH-BMPT'!$D$35,IF(J1493=35,'Equivalencia BH-BMPT'!$D$36,IF(J1493=36,'Equivalencia BH-BMPT'!$D$37,IF(J1493=37,'Equivalencia BH-BMPT'!$D$38,IF(J1493=38,'Equivalencia BH-BMPT'!#REF!,IF(J1493=39,'Equivalencia BH-BMPT'!$D$40,IF(J1493=40,'Equivalencia BH-BMPT'!$D$41,IF(J1493=41,'Equivalencia BH-BMPT'!$D$42,IF(J1493=42,'Equivalencia BH-BMPT'!$D$43,IF(J1493=43,'Equivalencia BH-BMPT'!$D$44,IF(J1493=44,'Equivalencia BH-BMPT'!$D$45,IF(J1493=45,'Equivalencia BH-BMPT'!$D$46,"No ha seleccionado un número de programa")))))))))))))))))))))))))))))))))))))))))))))</f>
        <v>No ha seleccionado un número de programa</v>
      </c>
      <c r="L1493" s="137"/>
      <c r="M1493" s="135"/>
      <c r="N1493" s="147"/>
      <c r="O1493" s="138"/>
      <c r="P1493" s="139"/>
      <c r="Q1493" s="140"/>
      <c r="R1493" s="140"/>
      <c r="S1493" s="140"/>
      <c r="T1493" s="140">
        <f t="shared" si="108"/>
        <v>0</v>
      </c>
      <c r="U1493" s="140"/>
      <c r="V1493" s="141"/>
      <c r="W1493" s="141"/>
      <c r="X1493" s="141"/>
      <c r="Y1493" s="135"/>
      <c r="Z1493" s="135"/>
      <c r="AA1493" s="142"/>
      <c r="AB1493" s="135"/>
      <c r="AC1493" s="135"/>
      <c r="AD1493" s="135"/>
      <c r="AE1493" s="135"/>
      <c r="AF1493" s="143" t="e">
        <f t="shared" si="109"/>
        <v>#DIV/0!</v>
      </c>
      <c r="AG1493" s="144"/>
      <c r="AH1493" s="144" t="b">
        <f t="shared" si="110"/>
        <v>1</v>
      </c>
    </row>
    <row r="1494" spans="1:34" ht="44.25" customHeight="1" thickBot="1" x14ac:dyDescent="0.3">
      <c r="A1494" s="135"/>
      <c r="B1494" s="135"/>
      <c r="C1494" s="136"/>
      <c r="D1494" s="135"/>
      <c r="E1494" s="136" t="str">
        <f>IF(D1494=1,'Tipo '!$B$2,IF(D1494=2,'Tipo '!$B$3,IF(D1494=3,'Tipo '!$B$4,IF(D1494=4,'Tipo '!$B$5,IF(D1494=5,'Tipo '!$B$6,IF(D1494=6,'Tipo '!$B$7,IF(D1494=7,'Tipo '!$B$8,IF(D1494=8,'Tipo '!$B$9,IF(D1494=9,'Tipo '!$B$10,IF(D1494=10,'Tipo '!$B$11,IF(D1494=11,'Tipo '!$B$12,IF(D1494=12,'Tipo '!$B$13,IF(D1494=13,'Tipo '!$B$14,IF(D1494=14,'Tipo '!$B$15,IF(D1494=15,'Tipo '!$B$16,IF(D1494=16,'Tipo '!$B$17,IF(D1494=17,'Tipo '!$B$18,IF(D1494=18,'Tipo '!$B$19,IF(D1494=19,'Tipo '!$B$20,IF(D1494=20,'Tipo '!$B$21,"No ha seleccionado un tipo de contrato válido"))))))))))))))))))))</f>
        <v>No ha seleccionado un tipo de contrato válido</v>
      </c>
      <c r="F1494" s="136"/>
      <c r="G1494" s="136"/>
      <c r="H1494" s="146"/>
      <c r="I1494" s="146"/>
      <c r="J1494" s="135"/>
      <c r="K1494" s="136" t="str">
        <f>IF(J1494=1,'Equivalencia BH-BMPT'!$D$2,IF(J1494=2,'Equivalencia BH-BMPT'!$D$3,IF(J1494=3,'Equivalencia BH-BMPT'!$D$4,IF(J1494=4,'Equivalencia BH-BMPT'!$D$5,IF(J1494=5,'Equivalencia BH-BMPT'!$D$6,IF(J1494=6,'Equivalencia BH-BMPT'!$D$7,IF(J1494=7,'Equivalencia BH-BMPT'!$D$8,IF(J1494=8,'Equivalencia BH-BMPT'!$D$9,IF(J1494=9,'Equivalencia BH-BMPT'!$D$10,IF(J1494=10,'Equivalencia BH-BMPT'!$D$11,IF(J1494=11,'Equivalencia BH-BMPT'!$D$12,IF(J1494=12,'Equivalencia BH-BMPT'!$D$13,IF(J1494=13,'Equivalencia BH-BMPT'!$D$14,IF(J1494=14,'Equivalencia BH-BMPT'!$D$15,IF(J1494=15,'Equivalencia BH-BMPT'!$D$16,IF(J1494=16,'Equivalencia BH-BMPT'!$D$17,IF(J1494=17,'Equivalencia BH-BMPT'!$D$18,IF(J1494=18,'Equivalencia BH-BMPT'!$D$19,IF(J1494=19,'Equivalencia BH-BMPT'!$D$20,IF(J1494=20,'Equivalencia BH-BMPT'!$D$21,IF(J1494=21,'Equivalencia BH-BMPT'!$D$22,IF(J1494=22,'Equivalencia BH-BMPT'!$D$23,IF(J1494=23,'Equivalencia BH-BMPT'!#REF!,IF(J1494=24,'Equivalencia BH-BMPT'!$D$25,IF(J1494=25,'Equivalencia BH-BMPT'!$D$26,IF(J1494=26,'Equivalencia BH-BMPT'!$D$27,IF(J1494=27,'Equivalencia BH-BMPT'!$D$28,IF(J1494=28,'Equivalencia BH-BMPT'!$D$29,IF(J1494=29,'Equivalencia BH-BMPT'!$D$30,IF(J1494=30,'Equivalencia BH-BMPT'!$D$31,IF(J1494=31,'Equivalencia BH-BMPT'!$D$32,IF(J1494=32,'Equivalencia BH-BMPT'!$D$33,IF(J1494=33,'Equivalencia BH-BMPT'!$D$34,IF(J1494=34,'Equivalencia BH-BMPT'!$D$35,IF(J1494=35,'Equivalencia BH-BMPT'!$D$36,IF(J1494=36,'Equivalencia BH-BMPT'!$D$37,IF(J1494=37,'Equivalencia BH-BMPT'!$D$38,IF(J1494=38,'Equivalencia BH-BMPT'!#REF!,IF(J1494=39,'Equivalencia BH-BMPT'!$D$40,IF(J1494=40,'Equivalencia BH-BMPT'!$D$41,IF(J1494=41,'Equivalencia BH-BMPT'!$D$42,IF(J1494=42,'Equivalencia BH-BMPT'!$D$43,IF(J1494=43,'Equivalencia BH-BMPT'!$D$44,IF(J1494=44,'Equivalencia BH-BMPT'!$D$45,IF(J1494=45,'Equivalencia BH-BMPT'!$D$46,"No ha seleccionado un número de programa")))))))))))))))))))))))))))))))))))))))))))))</f>
        <v>No ha seleccionado un número de programa</v>
      </c>
      <c r="L1494" s="137"/>
      <c r="M1494" s="135"/>
      <c r="N1494" s="147"/>
      <c r="O1494" s="138"/>
      <c r="P1494" s="139"/>
      <c r="Q1494" s="140"/>
      <c r="R1494" s="140"/>
      <c r="S1494" s="140"/>
      <c r="T1494" s="140">
        <f t="shared" si="108"/>
        <v>0</v>
      </c>
      <c r="U1494" s="140"/>
      <c r="V1494" s="141"/>
      <c r="W1494" s="141"/>
      <c r="X1494" s="141"/>
      <c r="Y1494" s="135"/>
      <c r="Z1494" s="135"/>
      <c r="AA1494" s="142"/>
      <c r="AB1494" s="135"/>
      <c r="AC1494" s="135"/>
      <c r="AD1494" s="135"/>
      <c r="AE1494" s="135"/>
      <c r="AF1494" s="143" t="e">
        <f t="shared" si="109"/>
        <v>#DIV/0!</v>
      </c>
      <c r="AG1494" s="144"/>
      <c r="AH1494" s="144" t="b">
        <f t="shared" si="110"/>
        <v>1</v>
      </c>
    </row>
    <row r="1495" spans="1:34" ht="44.25" customHeight="1" thickBot="1" x14ac:dyDescent="0.3">
      <c r="A1495" s="135"/>
      <c r="B1495" s="135"/>
      <c r="C1495" s="136"/>
      <c r="D1495" s="135"/>
      <c r="E1495" s="136" t="str">
        <f>IF(D1495=1,'Tipo '!$B$2,IF(D1495=2,'Tipo '!$B$3,IF(D1495=3,'Tipo '!$B$4,IF(D1495=4,'Tipo '!$B$5,IF(D1495=5,'Tipo '!$B$6,IF(D1495=6,'Tipo '!$B$7,IF(D1495=7,'Tipo '!$B$8,IF(D1495=8,'Tipo '!$B$9,IF(D1495=9,'Tipo '!$B$10,IF(D1495=10,'Tipo '!$B$11,IF(D1495=11,'Tipo '!$B$12,IF(D1495=12,'Tipo '!$B$13,IF(D1495=13,'Tipo '!$B$14,IF(D1495=14,'Tipo '!$B$15,IF(D1495=15,'Tipo '!$B$16,IF(D1495=16,'Tipo '!$B$17,IF(D1495=17,'Tipo '!$B$18,IF(D1495=18,'Tipo '!$B$19,IF(D1495=19,'Tipo '!$B$20,IF(D1495=20,'Tipo '!$B$21,"No ha seleccionado un tipo de contrato válido"))))))))))))))))))))</f>
        <v>No ha seleccionado un tipo de contrato válido</v>
      </c>
      <c r="F1495" s="136"/>
      <c r="G1495" s="136"/>
      <c r="H1495" s="146"/>
      <c r="I1495" s="146"/>
      <c r="J1495" s="135"/>
      <c r="K1495" s="136" t="str">
        <f>IF(J1495=1,'Equivalencia BH-BMPT'!$D$2,IF(J1495=2,'Equivalencia BH-BMPT'!$D$3,IF(J1495=3,'Equivalencia BH-BMPT'!$D$4,IF(J1495=4,'Equivalencia BH-BMPT'!$D$5,IF(J1495=5,'Equivalencia BH-BMPT'!$D$6,IF(J1495=6,'Equivalencia BH-BMPT'!$D$7,IF(J1495=7,'Equivalencia BH-BMPT'!$D$8,IF(J1495=8,'Equivalencia BH-BMPT'!$D$9,IF(J1495=9,'Equivalencia BH-BMPT'!$D$10,IF(J1495=10,'Equivalencia BH-BMPT'!$D$11,IF(J1495=11,'Equivalencia BH-BMPT'!$D$12,IF(J1495=12,'Equivalencia BH-BMPT'!$D$13,IF(J1495=13,'Equivalencia BH-BMPT'!$D$14,IF(J1495=14,'Equivalencia BH-BMPT'!$D$15,IF(J1495=15,'Equivalencia BH-BMPT'!$D$16,IF(J1495=16,'Equivalencia BH-BMPT'!$D$17,IF(J1495=17,'Equivalencia BH-BMPT'!$D$18,IF(J1495=18,'Equivalencia BH-BMPT'!$D$19,IF(J1495=19,'Equivalencia BH-BMPT'!$D$20,IF(J1495=20,'Equivalencia BH-BMPT'!$D$21,IF(J1495=21,'Equivalencia BH-BMPT'!$D$22,IF(J1495=22,'Equivalencia BH-BMPT'!$D$23,IF(J1495=23,'Equivalencia BH-BMPT'!#REF!,IF(J1495=24,'Equivalencia BH-BMPT'!$D$25,IF(J1495=25,'Equivalencia BH-BMPT'!$D$26,IF(J1495=26,'Equivalencia BH-BMPT'!$D$27,IF(J1495=27,'Equivalencia BH-BMPT'!$D$28,IF(J1495=28,'Equivalencia BH-BMPT'!$D$29,IF(J1495=29,'Equivalencia BH-BMPT'!$D$30,IF(J1495=30,'Equivalencia BH-BMPT'!$D$31,IF(J1495=31,'Equivalencia BH-BMPT'!$D$32,IF(J1495=32,'Equivalencia BH-BMPT'!$D$33,IF(J1495=33,'Equivalencia BH-BMPT'!$D$34,IF(J1495=34,'Equivalencia BH-BMPT'!$D$35,IF(J1495=35,'Equivalencia BH-BMPT'!$D$36,IF(J1495=36,'Equivalencia BH-BMPT'!$D$37,IF(J1495=37,'Equivalencia BH-BMPT'!$D$38,IF(J1495=38,'Equivalencia BH-BMPT'!#REF!,IF(J1495=39,'Equivalencia BH-BMPT'!$D$40,IF(J1495=40,'Equivalencia BH-BMPT'!$D$41,IF(J1495=41,'Equivalencia BH-BMPT'!$D$42,IF(J1495=42,'Equivalencia BH-BMPT'!$D$43,IF(J1495=43,'Equivalencia BH-BMPT'!$D$44,IF(J1495=44,'Equivalencia BH-BMPT'!$D$45,IF(J1495=45,'Equivalencia BH-BMPT'!$D$46,"No ha seleccionado un número de programa")))))))))))))))))))))))))))))))))))))))))))))</f>
        <v>No ha seleccionado un número de programa</v>
      </c>
      <c r="L1495" s="137"/>
      <c r="M1495" s="135"/>
      <c r="N1495" s="147"/>
      <c r="O1495" s="138"/>
      <c r="P1495" s="139"/>
      <c r="Q1495" s="140"/>
      <c r="R1495" s="140"/>
      <c r="S1495" s="140"/>
      <c r="T1495" s="140">
        <f t="shared" si="108"/>
        <v>0</v>
      </c>
      <c r="U1495" s="140"/>
      <c r="V1495" s="141"/>
      <c r="W1495" s="141"/>
      <c r="X1495" s="141"/>
      <c r="Y1495" s="135"/>
      <c r="Z1495" s="135"/>
      <c r="AA1495" s="142"/>
      <c r="AB1495" s="135"/>
      <c r="AC1495" s="135"/>
      <c r="AD1495" s="135"/>
      <c r="AE1495" s="135"/>
      <c r="AF1495" s="143" t="e">
        <f t="shared" si="109"/>
        <v>#DIV/0!</v>
      </c>
      <c r="AG1495" s="144"/>
      <c r="AH1495" s="144" t="b">
        <f t="shared" si="110"/>
        <v>1</v>
      </c>
    </row>
    <row r="1496" spans="1:34" ht="44.25" customHeight="1" thickBot="1" x14ac:dyDescent="0.3">
      <c r="A1496" s="135"/>
      <c r="B1496" s="135"/>
      <c r="C1496" s="136"/>
      <c r="D1496" s="135"/>
      <c r="E1496" s="136" t="str">
        <f>IF(D1496=1,'Tipo '!$B$2,IF(D1496=2,'Tipo '!$B$3,IF(D1496=3,'Tipo '!$B$4,IF(D1496=4,'Tipo '!$B$5,IF(D1496=5,'Tipo '!$B$6,IF(D1496=6,'Tipo '!$B$7,IF(D1496=7,'Tipo '!$B$8,IF(D1496=8,'Tipo '!$B$9,IF(D1496=9,'Tipo '!$B$10,IF(D1496=10,'Tipo '!$B$11,IF(D1496=11,'Tipo '!$B$12,IF(D1496=12,'Tipo '!$B$13,IF(D1496=13,'Tipo '!$B$14,IF(D1496=14,'Tipo '!$B$15,IF(D1496=15,'Tipo '!$B$16,IF(D1496=16,'Tipo '!$B$17,IF(D1496=17,'Tipo '!$B$18,IF(D1496=18,'Tipo '!$B$19,IF(D1496=19,'Tipo '!$B$20,IF(D1496=20,'Tipo '!$B$21,"No ha seleccionado un tipo de contrato válido"))))))))))))))))))))</f>
        <v>No ha seleccionado un tipo de contrato válido</v>
      </c>
      <c r="F1496" s="136"/>
      <c r="G1496" s="136"/>
      <c r="H1496" s="146"/>
      <c r="I1496" s="146"/>
      <c r="J1496" s="135"/>
      <c r="K1496" s="136" t="str">
        <f>IF(J1496=1,'Equivalencia BH-BMPT'!$D$2,IF(J1496=2,'Equivalencia BH-BMPT'!$D$3,IF(J1496=3,'Equivalencia BH-BMPT'!$D$4,IF(J1496=4,'Equivalencia BH-BMPT'!$D$5,IF(J1496=5,'Equivalencia BH-BMPT'!$D$6,IF(J1496=6,'Equivalencia BH-BMPT'!$D$7,IF(J1496=7,'Equivalencia BH-BMPT'!$D$8,IF(J1496=8,'Equivalencia BH-BMPT'!$D$9,IF(J1496=9,'Equivalencia BH-BMPT'!$D$10,IF(J1496=10,'Equivalencia BH-BMPT'!$D$11,IF(J1496=11,'Equivalencia BH-BMPT'!$D$12,IF(J1496=12,'Equivalencia BH-BMPT'!$D$13,IF(J1496=13,'Equivalencia BH-BMPT'!$D$14,IF(J1496=14,'Equivalencia BH-BMPT'!$D$15,IF(J1496=15,'Equivalencia BH-BMPT'!$D$16,IF(J1496=16,'Equivalencia BH-BMPT'!$D$17,IF(J1496=17,'Equivalencia BH-BMPT'!$D$18,IF(J1496=18,'Equivalencia BH-BMPT'!$D$19,IF(J1496=19,'Equivalencia BH-BMPT'!$D$20,IF(J1496=20,'Equivalencia BH-BMPT'!$D$21,IF(J1496=21,'Equivalencia BH-BMPT'!$D$22,IF(J1496=22,'Equivalencia BH-BMPT'!$D$23,IF(J1496=23,'Equivalencia BH-BMPT'!#REF!,IF(J1496=24,'Equivalencia BH-BMPT'!$D$25,IF(J1496=25,'Equivalencia BH-BMPT'!$D$26,IF(J1496=26,'Equivalencia BH-BMPT'!$D$27,IF(J1496=27,'Equivalencia BH-BMPT'!$D$28,IF(J1496=28,'Equivalencia BH-BMPT'!$D$29,IF(J1496=29,'Equivalencia BH-BMPT'!$D$30,IF(J1496=30,'Equivalencia BH-BMPT'!$D$31,IF(J1496=31,'Equivalencia BH-BMPT'!$D$32,IF(J1496=32,'Equivalencia BH-BMPT'!$D$33,IF(J1496=33,'Equivalencia BH-BMPT'!$D$34,IF(J1496=34,'Equivalencia BH-BMPT'!$D$35,IF(J1496=35,'Equivalencia BH-BMPT'!$D$36,IF(J1496=36,'Equivalencia BH-BMPT'!$D$37,IF(J1496=37,'Equivalencia BH-BMPT'!$D$38,IF(J1496=38,'Equivalencia BH-BMPT'!#REF!,IF(J1496=39,'Equivalencia BH-BMPT'!$D$40,IF(J1496=40,'Equivalencia BH-BMPT'!$D$41,IF(J1496=41,'Equivalencia BH-BMPT'!$D$42,IF(J1496=42,'Equivalencia BH-BMPT'!$D$43,IF(J1496=43,'Equivalencia BH-BMPT'!$D$44,IF(J1496=44,'Equivalencia BH-BMPT'!$D$45,IF(J1496=45,'Equivalencia BH-BMPT'!$D$46,"No ha seleccionado un número de programa")))))))))))))))))))))))))))))))))))))))))))))</f>
        <v>No ha seleccionado un número de programa</v>
      </c>
      <c r="L1496" s="137"/>
      <c r="M1496" s="135"/>
      <c r="N1496" s="147"/>
      <c r="O1496" s="138"/>
      <c r="P1496" s="139"/>
      <c r="Q1496" s="140"/>
      <c r="R1496" s="140"/>
      <c r="S1496" s="140"/>
      <c r="T1496" s="140">
        <f t="shared" si="108"/>
        <v>0</v>
      </c>
      <c r="U1496" s="140"/>
      <c r="V1496" s="141"/>
      <c r="W1496" s="141"/>
      <c r="X1496" s="141"/>
      <c r="Y1496" s="135"/>
      <c r="Z1496" s="135"/>
      <c r="AA1496" s="142"/>
      <c r="AB1496" s="135"/>
      <c r="AC1496" s="135"/>
      <c r="AD1496" s="135"/>
      <c r="AE1496" s="135"/>
      <c r="AF1496" s="143" t="e">
        <f t="shared" si="109"/>
        <v>#DIV/0!</v>
      </c>
      <c r="AG1496" s="144"/>
      <c r="AH1496" s="144" t="b">
        <f t="shared" si="110"/>
        <v>1</v>
      </c>
    </row>
    <row r="1497" spans="1:34" ht="44.25" customHeight="1" thickBot="1" x14ac:dyDescent="0.3">
      <c r="A1497" s="135"/>
      <c r="B1497" s="135"/>
      <c r="C1497" s="136"/>
      <c r="D1497" s="135"/>
      <c r="E1497" s="136" t="str">
        <f>IF(D1497=1,'Tipo '!$B$2,IF(D1497=2,'Tipo '!$B$3,IF(D1497=3,'Tipo '!$B$4,IF(D1497=4,'Tipo '!$B$5,IF(D1497=5,'Tipo '!$B$6,IF(D1497=6,'Tipo '!$B$7,IF(D1497=7,'Tipo '!$B$8,IF(D1497=8,'Tipo '!$B$9,IF(D1497=9,'Tipo '!$B$10,IF(D1497=10,'Tipo '!$B$11,IF(D1497=11,'Tipo '!$B$12,IF(D1497=12,'Tipo '!$B$13,IF(D1497=13,'Tipo '!$B$14,IF(D1497=14,'Tipo '!$B$15,IF(D1497=15,'Tipo '!$B$16,IF(D1497=16,'Tipo '!$B$17,IF(D1497=17,'Tipo '!$B$18,IF(D1497=18,'Tipo '!$B$19,IF(D1497=19,'Tipo '!$B$20,IF(D1497=20,'Tipo '!$B$21,"No ha seleccionado un tipo de contrato válido"))))))))))))))))))))</f>
        <v>No ha seleccionado un tipo de contrato válido</v>
      </c>
      <c r="F1497" s="136"/>
      <c r="G1497" s="136"/>
      <c r="H1497" s="146"/>
      <c r="I1497" s="146"/>
      <c r="J1497" s="135"/>
      <c r="K1497" s="136" t="str">
        <f>IF(J1497=1,'Equivalencia BH-BMPT'!$D$2,IF(J1497=2,'Equivalencia BH-BMPT'!$D$3,IF(J1497=3,'Equivalencia BH-BMPT'!$D$4,IF(J1497=4,'Equivalencia BH-BMPT'!$D$5,IF(J1497=5,'Equivalencia BH-BMPT'!$D$6,IF(J1497=6,'Equivalencia BH-BMPT'!$D$7,IF(J1497=7,'Equivalencia BH-BMPT'!$D$8,IF(J1497=8,'Equivalencia BH-BMPT'!$D$9,IF(J1497=9,'Equivalencia BH-BMPT'!$D$10,IF(J1497=10,'Equivalencia BH-BMPT'!$D$11,IF(J1497=11,'Equivalencia BH-BMPT'!$D$12,IF(J1497=12,'Equivalencia BH-BMPT'!$D$13,IF(J1497=13,'Equivalencia BH-BMPT'!$D$14,IF(J1497=14,'Equivalencia BH-BMPT'!$D$15,IF(J1497=15,'Equivalencia BH-BMPT'!$D$16,IF(J1497=16,'Equivalencia BH-BMPT'!$D$17,IF(J1497=17,'Equivalencia BH-BMPT'!$D$18,IF(J1497=18,'Equivalencia BH-BMPT'!$D$19,IF(J1497=19,'Equivalencia BH-BMPT'!$D$20,IF(J1497=20,'Equivalencia BH-BMPT'!$D$21,IF(J1497=21,'Equivalencia BH-BMPT'!$D$22,IF(J1497=22,'Equivalencia BH-BMPT'!$D$23,IF(J1497=23,'Equivalencia BH-BMPT'!#REF!,IF(J1497=24,'Equivalencia BH-BMPT'!$D$25,IF(J1497=25,'Equivalencia BH-BMPT'!$D$26,IF(J1497=26,'Equivalencia BH-BMPT'!$D$27,IF(J1497=27,'Equivalencia BH-BMPT'!$D$28,IF(J1497=28,'Equivalencia BH-BMPT'!$D$29,IF(J1497=29,'Equivalencia BH-BMPT'!$D$30,IF(J1497=30,'Equivalencia BH-BMPT'!$D$31,IF(J1497=31,'Equivalencia BH-BMPT'!$D$32,IF(J1497=32,'Equivalencia BH-BMPT'!$D$33,IF(J1497=33,'Equivalencia BH-BMPT'!$D$34,IF(J1497=34,'Equivalencia BH-BMPT'!$D$35,IF(J1497=35,'Equivalencia BH-BMPT'!$D$36,IF(J1497=36,'Equivalencia BH-BMPT'!$D$37,IF(J1497=37,'Equivalencia BH-BMPT'!$D$38,IF(J1497=38,'Equivalencia BH-BMPT'!#REF!,IF(J1497=39,'Equivalencia BH-BMPT'!$D$40,IF(J1497=40,'Equivalencia BH-BMPT'!$D$41,IF(J1497=41,'Equivalencia BH-BMPT'!$D$42,IF(J1497=42,'Equivalencia BH-BMPT'!$D$43,IF(J1497=43,'Equivalencia BH-BMPT'!$D$44,IF(J1497=44,'Equivalencia BH-BMPT'!$D$45,IF(J1497=45,'Equivalencia BH-BMPT'!$D$46,"No ha seleccionado un número de programa")))))))))))))))))))))))))))))))))))))))))))))</f>
        <v>No ha seleccionado un número de programa</v>
      </c>
      <c r="L1497" s="137"/>
      <c r="M1497" s="135"/>
      <c r="N1497" s="147"/>
      <c r="O1497" s="138"/>
      <c r="P1497" s="139"/>
      <c r="Q1497" s="140"/>
      <c r="R1497" s="140"/>
      <c r="S1497" s="140"/>
      <c r="T1497" s="140">
        <f t="shared" si="108"/>
        <v>0</v>
      </c>
      <c r="U1497" s="140"/>
      <c r="V1497" s="141"/>
      <c r="W1497" s="141"/>
      <c r="X1497" s="141"/>
      <c r="Y1497" s="135"/>
      <c r="Z1497" s="135"/>
      <c r="AA1497" s="142"/>
      <c r="AB1497" s="135"/>
      <c r="AC1497" s="135"/>
      <c r="AD1497" s="135"/>
      <c r="AE1497" s="135"/>
      <c r="AF1497" s="143" t="e">
        <f t="shared" si="109"/>
        <v>#DIV/0!</v>
      </c>
      <c r="AG1497" s="144"/>
      <c r="AH1497" s="144" t="b">
        <f t="shared" si="110"/>
        <v>1</v>
      </c>
    </row>
    <row r="1498" spans="1:34" ht="44.25" customHeight="1" thickBot="1" x14ac:dyDescent="0.3">
      <c r="A1498" s="135"/>
      <c r="B1498" s="135"/>
      <c r="C1498" s="136"/>
      <c r="D1498" s="135"/>
      <c r="E1498" s="136" t="str">
        <f>IF(D1498=1,'Tipo '!$B$2,IF(D1498=2,'Tipo '!$B$3,IF(D1498=3,'Tipo '!$B$4,IF(D1498=4,'Tipo '!$B$5,IF(D1498=5,'Tipo '!$B$6,IF(D1498=6,'Tipo '!$B$7,IF(D1498=7,'Tipo '!$B$8,IF(D1498=8,'Tipo '!$B$9,IF(D1498=9,'Tipo '!$B$10,IF(D1498=10,'Tipo '!$B$11,IF(D1498=11,'Tipo '!$B$12,IF(D1498=12,'Tipo '!$B$13,IF(D1498=13,'Tipo '!$B$14,IF(D1498=14,'Tipo '!$B$15,IF(D1498=15,'Tipo '!$B$16,IF(D1498=16,'Tipo '!$B$17,IF(D1498=17,'Tipo '!$B$18,IF(D1498=18,'Tipo '!$B$19,IF(D1498=19,'Tipo '!$B$20,IF(D1498=20,'Tipo '!$B$21,"No ha seleccionado un tipo de contrato válido"))))))))))))))))))))</f>
        <v>No ha seleccionado un tipo de contrato válido</v>
      </c>
      <c r="F1498" s="136"/>
      <c r="G1498" s="136"/>
      <c r="H1498" s="146"/>
      <c r="I1498" s="146"/>
      <c r="J1498" s="135"/>
      <c r="K1498" s="136" t="str">
        <f>IF(J1498=1,'Equivalencia BH-BMPT'!$D$2,IF(J1498=2,'Equivalencia BH-BMPT'!$D$3,IF(J1498=3,'Equivalencia BH-BMPT'!$D$4,IF(J1498=4,'Equivalencia BH-BMPT'!$D$5,IF(J1498=5,'Equivalencia BH-BMPT'!$D$6,IF(J1498=6,'Equivalencia BH-BMPT'!$D$7,IF(J1498=7,'Equivalencia BH-BMPT'!$D$8,IF(J1498=8,'Equivalencia BH-BMPT'!$D$9,IF(J1498=9,'Equivalencia BH-BMPT'!$D$10,IF(J1498=10,'Equivalencia BH-BMPT'!$D$11,IF(J1498=11,'Equivalencia BH-BMPT'!$D$12,IF(J1498=12,'Equivalencia BH-BMPT'!$D$13,IF(J1498=13,'Equivalencia BH-BMPT'!$D$14,IF(J1498=14,'Equivalencia BH-BMPT'!$D$15,IF(J1498=15,'Equivalencia BH-BMPT'!$D$16,IF(J1498=16,'Equivalencia BH-BMPT'!$D$17,IF(J1498=17,'Equivalencia BH-BMPT'!$D$18,IF(J1498=18,'Equivalencia BH-BMPT'!$D$19,IF(J1498=19,'Equivalencia BH-BMPT'!$D$20,IF(J1498=20,'Equivalencia BH-BMPT'!$D$21,IF(J1498=21,'Equivalencia BH-BMPT'!$D$22,IF(J1498=22,'Equivalencia BH-BMPT'!$D$23,IF(J1498=23,'Equivalencia BH-BMPT'!#REF!,IF(J1498=24,'Equivalencia BH-BMPT'!$D$25,IF(J1498=25,'Equivalencia BH-BMPT'!$D$26,IF(J1498=26,'Equivalencia BH-BMPT'!$D$27,IF(J1498=27,'Equivalencia BH-BMPT'!$D$28,IF(J1498=28,'Equivalencia BH-BMPT'!$D$29,IF(J1498=29,'Equivalencia BH-BMPT'!$D$30,IF(J1498=30,'Equivalencia BH-BMPT'!$D$31,IF(J1498=31,'Equivalencia BH-BMPT'!$D$32,IF(J1498=32,'Equivalencia BH-BMPT'!$D$33,IF(J1498=33,'Equivalencia BH-BMPT'!$D$34,IF(J1498=34,'Equivalencia BH-BMPT'!$D$35,IF(J1498=35,'Equivalencia BH-BMPT'!$D$36,IF(J1498=36,'Equivalencia BH-BMPT'!$D$37,IF(J1498=37,'Equivalencia BH-BMPT'!$D$38,IF(J1498=38,'Equivalencia BH-BMPT'!#REF!,IF(J1498=39,'Equivalencia BH-BMPT'!$D$40,IF(J1498=40,'Equivalencia BH-BMPT'!$D$41,IF(J1498=41,'Equivalencia BH-BMPT'!$D$42,IF(J1498=42,'Equivalencia BH-BMPT'!$D$43,IF(J1498=43,'Equivalencia BH-BMPT'!$D$44,IF(J1498=44,'Equivalencia BH-BMPT'!$D$45,IF(J1498=45,'Equivalencia BH-BMPT'!$D$46,"No ha seleccionado un número de programa")))))))))))))))))))))))))))))))))))))))))))))</f>
        <v>No ha seleccionado un número de programa</v>
      </c>
      <c r="L1498" s="137"/>
      <c r="M1498" s="135"/>
      <c r="N1498" s="147"/>
      <c r="O1498" s="138"/>
      <c r="P1498" s="139"/>
      <c r="Q1498" s="140"/>
      <c r="R1498" s="140"/>
      <c r="S1498" s="140"/>
      <c r="T1498" s="140">
        <f t="shared" ref="T1498:T1555" si="111">O1498+Q1498+S1498</f>
        <v>0</v>
      </c>
      <c r="U1498" s="140"/>
      <c r="V1498" s="141"/>
      <c r="W1498" s="141"/>
      <c r="X1498" s="141"/>
      <c r="Y1498" s="135"/>
      <c r="Z1498" s="135"/>
      <c r="AA1498" s="142"/>
      <c r="AB1498" s="135"/>
      <c r="AC1498" s="135"/>
      <c r="AD1498" s="135"/>
      <c r="AE1498" s="135"/>
      <c r="AF1498" s="143" t="e">
        <f t="shared" ref="AF1498:AF1555" si="112">SUM(U1498/T1498)</f>
        <v>#DIV/0!</v>
      </c>
      <c r="AG1498" s="144"/>
      <c r="AH1498" s="144" t="b">
        <f t="shared" ref="AH1498:AH1555" si="113">IF(I1498="Funcionamiento",J1498=0,J1498="")</f>
        <v>1</v>
      </c>
    </row>
    <row r="1499" spans="1:34" ht="44.25" customHeight="1" thickBot="1" x14ac:dyDescent="0.3">
      <c r="A1499" s="135"/>
      <c r="B1499" s="135"/>
      <c r="C1499" s="136"/>
      <c r="D1499" s="135"/>
      <c r="E1499" s="136" t="str">
        <f>IF(D1499=1,'Tipo '!$B$2,IF(D1499=2,'Tipo '!$B$3,IF(D1499=3,'Tipo '!$B$4,IF(D1499=4,'Tipo '!$B$5,IF(D1499=5,'Tipo '!$B$6,IF(D1499=6,'Tipo '!$B$7,IF(D1499=7,'Tipo '!$B$8,IF(D1499=8,'Tipo '!$B$9,IF(D1499=9,'Tipo '!$B$10,IF(D1499=10,'Tipo '!$B$11,IF(D1499=11,'Tipo '!$B$12,IF(D1499=12,'Tipo '!$B$13,IF(D1499=13,'Tipo '!$B$14,IF(D1499=14,'Tipo '!$B$15,IF(D1499=15,'Tipo '!$B$16,IF(D1499=16,'Tipo '!$B$17,IF(D1499=17,'Tipo '!$B$18,IF(D1499=18,'Tipo '!$B$19,IF(D1499=19,'Tipo '!$B$20,IF(D1499=20,'Tipo '!$B$21,"No ha seleccionado un tipo de contrato válido"))))))))))))))))))))</f>
        <v>No ha seleccionado un tipo de contrato válido</v>
      </c>
      <c r="F1499" s="136"/>
      <c r="G1499" s="136"/>
      <c r="H1499" s="146"/>
      <c r="I1499" s="146"/>
      <c r="J1499" s="135"/>
      <c r="K1499" s="136" t="str">
        <f>IF(J1499=1,'Equivalencia BH-BMPT'!$D$2,IF(J1499=2,'Equivalencia BH-BMPT'!$D$3,IF(J1499=3,'Equivalencia BH-BMPT'!$D$4,IF(J1499=4,'Equivalencia BH-BMPT'!$D$5,IF(J1499=5,'Equivalencia BH-BMPT'!$D$6,IF(J1499=6,'Equivalencia BH-BMPT'!$D$7,IF(J1499=7,'Equivalencia BH-BMPT'!$D$8,IF(J1499=8,'Equivalencia BH-BMPT'!$D$9,IF(J1499=9,'Equivalencia BH-BMPT'!$D$10,IF(J1499=10,'Equivalencia BH-BMPT'!$D$11,IF(J1499=11,'Equivalencia BH-BMPT'!$D$12,IF(J1499=12,'Equivalencia BH-BMPT'!$D$13,IF(J1499=13,'Equivalencia BH-BMPT'!$D$14,IF(J1499=14,'Equivalencia BH-BMPT'!$D$15,IF(J1499=15,'Equivalencia BH-BMPT'!$D$16,IF(J1499=16,'Equivalencia BH-BMPT'!$D$17,IF(J1499=17,'Equivalencia BH-BMPT'!$D$18,IF(J1499=18,'Equivalencia BH-BMPT'!$D$19,IF(J1499=19,'Equivalencia BH-BMPT'!$D$20,IF(J1499=20,'Equivalencia BH-BMPT'!$D$21,IF(J1499=21,'Equivalencia BH-BMPT'!$D$22,IF(J1499=22,'Equivalencia BH-BMPT'!$D$23,IF(J1499=23,'Equivalencia BH-BMPT'!#REF!,IF(J1499=24,'Equivalencia BH-BMPT'!$D$25,IF(J1499=25,'Equivalencia BH-BMPT'!$D$26,IF(J1499=26,'Equivalencia BH-BMPT'!$D$27,IF(J1499=27,'Equivalencia BH-BMPT'!$D$28,IF(J1499=28,'Equivalencia BH-BMPT'!$D$29,IF(J1499=29,'Equivalencia BH-BMPT'!$D$30,IF(J1499=30,'Equivalencia BH-BMPT'!$D$31,IF(J1499=31,'Equivalencia BH-BMPT'!$D$32,IF(J1499=32,'Equivalencia BH-BMPT'!$D$33,IF(J1499=33,'Equivalencia BH-BMPT'!$D$34,IF(J1499=34,'Equivalencia BH-BMPT'!$D$35,IF(J1499=35,'Equivalencia BH-BMPT'!$D$36,IF(J1499=36,'Equivalencia BH-BMPT'!$D$37,IF(J1499=37,'Equivalencia BH-BMPT'!$D$38,IF(J1499=38,'Equivalencia BH-BMPT'!#REF!,IF(J1499=39,'Equivalencia BH-BMPT'!$D$40,IF(J1499=40,'Equivalencia BH-BMPT'!$D$41,IF(J1499=41,'Equivalencia BH-BMPT'!$D$42,IF(J1499=42,'Equivalencia BH-BMPT'!$D$43,IF(J1499=43,'Equivalencia BH-BMPT'!$D$44,IF(J1499=44,'Equivalencia BH-BMPT'!$D$45,IF(J1499=45,'Equivalencia BH-BMPT'!$D$46,"No ha seleccionado un número de programa")))))))))))))))))))))))))))))))))))))))))))))</f>
        <v>No ha seleccionado un número de programa</v>
      </c>
      <c r="L1499" s="137"/>
      <c r="M1499" s="135"/>
      <c r="N1499" s="147"/>
      <c r="O1499" s="138"/>
      <c r="P1499" s="139"/>
      <c r="Q1499" s="140"/>
      <c r="R1499" s="140"/>
      <c r="S1499" s="140"/>
      <c r="T1499" s="140">
        <f t="shared" si="111"/>
        <v>0</v>
      </c>
      <c r="U1499" s="140"/>
      <c r="V1499" s="141"/>
      <c r="W1499" s="141"/>
      <c r="X1499" s="141"/>
      <c r="Y1499" s="135"/>
      <c r="Z1499" s="135"/>
      <c r="AA1499" s="142"/>
      <c r="AB1499" s="135"/>
      <c r="AC1499" s="135"/>
      <c r="AD1499" s="135"/>
      <c r="AE1499" s="135"/>
      <c r="AF1499" s="143" t="e">
        <f t="shared" si="112"/>
        <v>#DIV/0!</v>
      </c>
      <c r="AG1499" s="144"/>
      <c r="AH1499" s="144" t="b">
        <f t="shared" si="113"/>
        <v>1</v>
      </c>
    </row>
    <row r="1500" spans="1:34" ht="44.25" customHeight="1" thickBot="1" x14ac:dyDescent="0.3">
      <c r="A1500" s="135"/>
      <c r="B1500" s="135"/>
      <c r="C1500" s="136"/>
      <c r="D1500" s="135"/>
      <c r="E1500" s="136" t="str">
        <f>IF(D1500=1,'Tipo '!$B$2,IF(D1500=2,'Tipo '!$B$3,IF(D1500=3,'Tipo '!$B$4,IF(D1500=4,'Tipo '!$B$5,IF(D1500=5,'Tipo '!$B$6,IF(D1500=6,'Tipo '!$B$7,IF(D1500=7,'Tipo '!$B$8,IF(D1500=8,'Tipo '!$B$9,IF(D1500=9,'Tipo '!$B$10,IF(D1500=10,'Tipo '!$B$11,IF(D1500=11,'Tipo '!$B$12,IF(D1500=12,'Tipo '!$B$13,IF(D1500=13,'Tipo '!$B$14,IF(D1500=14,'Tipo '!$B$15,IF(D1500=15,'Tipo '!$B$16,IF(D1500=16,'Tipo '!$B$17,IF(D1500=17,'Tipo '!$B$18,IF(D1500=18,'Tipo '!$B$19,IF(D1500=19,'Tipo '!$B$20,IF(D1500=20,'Tipo '!$B$21,"No ha seleccionado un tipo de contrato válido"))))))))))))))))))))</f>
        <v>No ha seleccionado un tipo de contrato válido</v>
      </c>
      <c r="F1500" s="136"/>
      <c r="G1500" s="136"/>
      <c r="H1500" s="146"/>
      <c r="I1500" s="146"/>
      <c r="J1500" s="135"/>
      <c r="K1500" s="136" t="str">
        <f>IF(J1500=1,'Equivalencia BH-BMPT'!$D$2,IF(J1500=2,'Equivalencia BH-BMPT'!$D$3,IF(J1500=3,'Equivalencia BH-BMPT'!$D$4,IF(J1500=4,'Equivalencia BH-BMPT'!$D$5,IF(J1500=5,'Equivalencia BH-BMPT'!$D$6,IF(J1500=6,'Equivalencia BH-BMPT'!$D$7,IF(J1500=7,'Equivalencia BH-BMPT'!$D$8,IF(J1500=8,'Equivalencia BH-BMPT'!$D$9,IF(J1500=9,'Equivalencia BH-BMPT'!$D$10,IF(J1500=10,'Equivalencia BH-BMPT'!$D$11,IF(J1500=11,'Equivalencia BH-BMPT'!$D$12,IF(J1500=12,'Equivalencia BH-BMPT'!$D$13,IF(J1500=13,'Equivalencia BH-BMPT'!$D$14,IF(J1500=14,'Equivalencia BH-BMPT'!$D$15,IF(J1500=15,'Equivalencia BH-BMPT'!$D$16,IF(J1500=16,'Equivalencia BH-BMPT'!$D$17,IF(J1500=17,'Equivalencia BH-BMPT'!$D$18,IF(J1500=18,'Equivalencia BH-BMPT'!$D$19,IF(J1500=19,'Equivalencia BH-BMPT'!$D$20,IF(J1500=20,'Equivalencia BH-BMPT'!$D$21,IF(J1500=21,'Equivalencia BH-BMPT'!$D$22,IF(J1500=22,'Equivalencia BH-BMPT'!$D$23,IF(J1500=23,'Equivalencia BH-BMPT'!#REF!,IF(J1500=24,'Equivalencia BH-BMPT'!$D$25,IF(J1500=25,'Equivalencia BH-BMPT'!$D$26,IF(J1500=26,'Equivalencia BH-BMPT'!$D$27,IF(J1500=27,'Equivalencia BH-BMPT'!$D$28,IF(J1500=28,'Equivalencia BH-BMPT'!$D$29,IF(J1500=29,'Equivalencia BH-BMPT'!$D$30,IF(J1500=30,'Equivalencia BH-BMPT'!$D$31,IF(J1500=31,'Equivalencia BH-BMPT'!$D$32,IF(J1500=32,'Equivalencia BH-BMPT'!$D$33,IF(J1500=33,'Equivalencia BH-BMPT'!$D$34,IF(J1500=34,'Equivalencia BH-BMPT'!$D$35,IF(J1500=35,'Equivalencia BH-BMPT'!$D$36,IF(J1500=36,'Equivalencia BH-BMPT'!$D$37,IF(J1500=37,'Equivalencia BH-BMPT'!$D$38,IF(J1500=38,'Equivalencia BH-BMPT'!#REF!,IF(J1500=39,'Equivalencia BH-BMPT'!$D$40,IF(J1500=40,'Equivalencia BH-BMPT'!$D$41,IF(J1500=41,'Equivalencia BH-BMPT'!$D$42,IF(J1500=42,'Equivalencia BH-BMPT'!$D$43,IF(J1500=43,'Equivalencia BH-BMPT'!$D$44,IF(J1500=44,'Equivalencia BH-BMPT'!$D$45,IF(J1500=45,'Equivalencia BH-BMPT'!$D$46,"No ha seleccionado un número de programa")))))))))))))))))))))))))))))))))))))))))))))</f>
        <v>No ha seleccionado un número de programa</v>
      </c>
      <c r="L1500" s="137"/>
      <c r="M1500" s="135"/>
      <c r="N1500" s="147"/>
      <c r="O1500" s="138"/>
      <c r="P1500" s="139"/>
      <c r="Q1500" s="140"/>
      <c r="R1500" s="140"/>
      <c r="S1500" s="140"/>
      <c r="T1500" s="140">
        <f t="shared" si="111"/>
        <v>0</v>
      </c>
      <c r="U1500" s="140"/>
      <c r="V1500" s="141"/>
      <c r="W1500" s="141"/>
      <c r="X1500" s="141"/>
      <c r="Y1500" s="135"/>
      <c r="Z1500" s="135"/>
      <c r="AA1500" s="142"/>
      <c r="AB1500" s="135"/>
      <c r="AC1500" s="135"/>
      <c r="AD1500" s="135"/>
      <c r="AE1500" s="135"/>
      <c r="AF1500" s="143" t="e">
        <f t="shared" si="112"/>
        <v>#DIV/0!</v>
      </c>
      <c r="AG1500" s="144"/>
      <c r="AH1500" s="144" t="b">
        <f t="shared" si="113"/>
        <v>1</v>
      </c>
    </row>
    <row r="1501" spans="1:34" ht="44.25" customHeight="1" thickBot="1" x14ac:dyDescent="0.3">
      <c r="A1501" s="135"/>
      <c r="B1501" s="135"/>
      <c r="C1501" s="136"/>
      <c r="D1501" s="135"/>
      <c r="E1501" s="136" t="str">
        <f>IF(D1501=1,'Tipo '!$B$2,IF(D1501=2,'Tipo '!$B$3,IF(D1501=3,'Tipo '!$B$4,IF(D1501=4,'Tipo '!$B$5,IF(D1501=5,'Tipo '!$B$6,IF(D1501=6,'Tipo '!$B$7,IF(D1501=7,'Tipo '!$B$8,IF(D1501=8,'Tipo '!$B$9,IF(D1501=9,'Tipo '!$B$10,IF(D1501=10,'Tipo '!$B$11,IF(D1501=11,'Tipo '!$B$12,IF(D1501=12,'Tipo '!$B$13,IF(D1501=13,'Tipo '!$B$14,IF(D1501=14,'Tipo '!$B$15,IF(D1501=15,'Tipo '!$B$16,IF(D1501=16,'Tipo '!$B$17,IF(D1501=17,'Tipo '!$B$18,IF(D1501=18,'Tipo '!$B$19,IF(D1501=19,'Tipo '!$B$20,IF(D1501=20,'Tipo '!$B$21,"No ha seleccionado un tipo de contrato válido"))))))))))))))))))))</f>
        <v>No ha seleccionado un tipo de contrato válido</v>
      </c>
      <c r="F1501" s="136"/>
      <c r="G1501" s="136"/>
      <c r="H1501" s="146"/>
      <c r="I1501" s="146"/>
      <c r="J1501" s="135"/>
      <c r="K1501" s="136" t="str">
        <f>IF(J1501=1,'Equivalencia BH-BMPT'!$D$2,IF(J1501=2,'Equivalencia BH-BMPT'!$D$3,IF(J1501=3,'Equivalencia BH-BMPT'!$D$4,IF(J1501=4,'Equivalencia BH-BMPT'!$D$5,IF(J1501=5,'Equivalencia BH-BMPT'!$D$6,IF(J1501=6,'Equivalencia BH-BMPT'!$D$7,IF(J1501=7,'Equivalencia BH-BMPT'!$D$8,IF(J1501=8,'Equivalencia BH-BMPT'!$D$9,IF(J1501=9,'Equivalencia BH-BMPT'!$D$10,IF(J1501=10,'Equivalencia BH-BMPT'!$D$11,IF(J1501=11,'Equivalencia BH-BMPT'!$D$12,IF(J1501=12,'Equivalencia BH-BMPT'!$D$13,IF(J1501=13,'Equivalencia BH-BMPT'!$D$14,IF(J1501=14,'Equivalencia BH-BMPT'!$D$15,IF(J1501=15,'Equivalencia BH-BMPT'!$D$16,IF(J1501=16,'Equivalencia BH-BMPT'!$D$17,IF(J1501=17,'Equivalencia BH-BMPT'!$D$18,IF(J1501=18,'Equivalencia BH-BMPT'!$D$19,IF(J1501=19,'Equivalencia BH-BMPT'!$D$20,IF(J1501=20,'Equivalencia BH-BMPT'!$D$21,IF(J1501=21,'Equivalencia BH-BMPT'!$D$22,IF(J1501=22,'Equivalencia BH-BMPT'!$D$23,IF(J1501=23,'Equivalencia BH-BMPT'!#REF!,IF(J1501=24,'Equivalencia BH-BMPT'!$D$25,IF(J1501=25,'Equivalencia BH-BMPT'!$D$26,IF(J1501=26,'Equivalencia BH-BMPT'!$D$27,IF(J1501=27,'Equivalencia BH-BMPT'!$D$28,IF(J1501=28,'Equivalencia BH-BMPT'!$D$29,IF(J1501=29,'Equivalencia BH-BMPT'!$D$30,IF(J1501=30,'Equivalencia BH-BMPT'!$D$31,IF(J1501=31,'Equivalencia BH-BMPT'!$D$32,IF(J1501=32,'Equivalencia BH-BMPT'!$D$33,IF(J1501=33,'Equivalencia BH-BMPT'!$D$34,IF(J1501=34,'Equivalencia BH-BMPT'!$D$35,IF(J1501=35,'Equivalencia BH-BMPT'!$D$36,IF(J1501=36,'Equivalencia BH-BMPT'!$D$37,IF(J1501=37,'Equivalencia BH-BMPT'!$D$38,IF(J1501=38,'Equivalencia BH-BMPT'!#REF!,IF(J1501=39,'Equivalencia BH-BMPT'!$D$40,IF(J1501=40,'Equivalencia BH-BMPT'!$D$41,IF(J1501=41,'Equivalencia BH-BMPT'!$D$42,IF(J1501=42,'Equivalencia BH-BMPT'!$D$43,IF(J1501=43,'Equivalencia BH-BMPT'!$D$44,IF(J1501=44,'Equivalencia BH-BMPT'!$D$45,IF(J1501=45,'Equivalencia BH-BMPT'!$D$46,"No ha seleccionado un número de programa")))))))))))))))))))))))))))))))))))))))))))))</f>
        <v>No ha seleccionado un número de programa</v>
      </c>
      <c r="L1501" s="137"/>
      <c r="M1501" s="135"/>
      <c r="N1501" s="147"/>
      <c r="O1501" s="138"/>
      <c r="P1501" s="139"/>
      <c r="Q1501" s="140"/>
      <c r="R1501" s="140"/>
      <c r="S1501" s="140"/>
      <c r="T1501" s="140">
        <f t="shared" si="111"/>
        <v>0</v>
      </c>
      <c r="U1501" s="140"/>
      <c r="V1501" s="141"/>
      <c r="W1501" s="141"/>
      <c r="X1501" s="141"/>
      <c r="Y1501" s="135"/>
      <c r="Z1501" s="135"/>
      <c r="AA1501" s="142"/>
      <c r="AB1501" s="135"/>
      <c r="AC1501" s="135"/>
      <c r="AD1501" s="135"/>
      <c r="AE1501" s="135"/>
      <c r="AF1501" s="143" t="e">
        <f t="shared" si="112"/>
        <v>#DIV/0!</v>
      </c>
      <c r="AG1501" s="144"/>
      <c r="AH1501" s="144" t="b">
        <f t="shared" si="113"/>
        <v>1</v>
      </c>
    </row>
    <row r="1502" spans="1:34" ht="44.25" customHeight="1" thickBot="1" x14ac:dyDescent="0.3">
      <c r="A1502" s="135"/>
      <c r="B1502" s="135"/>
      <c r="C1502" s="136"/>
      <c r="D1502" s="135"/>
      <c r="E1502" s="136" t="str">
        <f>IF(D1502=1,'Tipo '!$B$2,IF(D1502=2,'Tipo '!$B$3,IF(D1502=3,'Tipo '!$B$4,IF(D1502=4,'Tipo '!$B$5,IF(D1502=5,'Tipo '!$B$6,IF(D1502=6,'Tipo '!$B$7,IF(D1502=7,'Tipo '!$B$8,IF(D1502=8,'Tipo '!$B$9,IF(D1502=9,'Tipo '!$B$10,IF(D1502=10,'Tipo '!$B$11,IF(D1502=11,'Tipo '!$B$12,IF(D1502=12,'Tipo '!$B$13,IF(D1502=13,'Tipo '!$B$14,IF(D1502=14,'Tipo '!$B$15,IF(D1502=15,'Tipo '!$B$16,IF(D1502=16,'Tipo '!$B$17,IF(D1502=17,'Tipo '!$B$18,IF(D1502=18,'Tipo '!$B$19,IF(D1502=19,'Tipo '!$B$20,IF(D1502=20,'Tipo '!$B$21,"No ha seleccionado un tipo de contrato válido"))))))))))))))))))))</f>
        <v>No ha seleccionado un tipo de contrato válido</v>
      </c>
      <c r="F1502" s="136"/>
      <c r="G1502" s="136"/>
      <c r="H1502" s="146"/>
      <c r="I1502" s="146"/>
      <c r="J1502" s="135"/>
      <c r="K1502" s="136" t="str">
        <f>IF(J1502=1,'Equivalencia BH-BMPT'!$D$2,IF(J1502=2,'Equivalencia BH-BMPT'!$D$3,IF(J1502=3,'Equivalencia BH-BMPT'!$D$4,IF(J1502=4,'Equivalencia BH-BMPT'!$D$5,IF(J1502=5,'Equivalencia BH-BMPT'!$D$6,IF(J1502=6,'Equivalencia BH-BMPT'!$D$7,IF(J1502=7,'Equivalencia BH-BMPT'!$D$8,IF(J1502=8,'Equivalencia BH-BMPT'!$D$9,IF(J1502=9,'Equivalencia BH-BMPT'!$D$10,IF(J1502=10,'Equivalencia BH-BMPT'!$D$11,IF(J1502=11,'Equivalencia BH-BMPT'!$D$12,IF(J1502=12,'Equivalencia BH-BMPT'!$D$13,IF(J1502=13,'Equivalencia BH-BMPT'!$D$14,IF(J1502=14,'Equivalencia BH-BMPT'!$D$15,IF(J1502=15,'Equivalencia BH-BMPT'!$D$16,IF(J1502=16,'Equivalencia BH-BMPT'!$D$17,IF(J1502=17,'Equivalencia BH-BMPT'!$D$18,IF(J1502=18,'Equivalencia BH-BMPT'!$D$19,IF(J1502=19,'Equivalencia BH-BMPT'!$D$20,IF(J1502=20,'Equivalencia BH-BMPT'!$D$21,IF(J1502=21,'Equivalencia BH-BMPT'!$D$22,IF(J1502=22,'Equivalencia BH-BMPT'!$D$23,IF(J1502=23,'Equivalencia BH-BMPT'!#REF!,IF(J1502=24,'Equivalencia BH-BMPT'!$D$25,IF(J1502=25,'Equivalencia BH-BMPT'!$D$26,IF(J1502=26,'Equivalencia BH-BMPT'!$D$27,IF(J1502=27,'Equivalencia BH-BMPT'!$D$28,IF(J1502=28,'Equivalencia BH-BMPT'!$D$29,IF(J1502=29,'Equivalencia BH-BMPT'!$D$30,IF(J1502=30,'Equivalencia BH-BMPT'!$D$31,IF(J1502=31,'Equivalencia BH-BMPT'!$D$32,IF(J1502=32,'Equivalencia BH-BMPT'!$D$33,IF(J1502=33,'Equivalencia BH-BMPT'!$D$34,IF(J1502=34,'Equivalencia BH-BMPT'!$D$35,IF(J1502=35,'Equivalencia BH-BMPT'!$D$36,IF(J1502=36,'Equivalencia BH-BMPT'!$D$37,IF(J1502=37,'Equivalencia BH-BMPT'!$D$38,IF(J1502=38,'Equivalencia BH-BMPT'!#REF!,IF(J1502=39,'Equivalencia BH-BMPT'!$D$40,IF(J1502=40,'Equivalencia BH-BMPT'!$D$41,IF(J1502=41,'Equivalencia BH-BMPT'!$D$42,IF(J1502=42,'Equivalencia BH-BMPT'!$D$43,IF(J1502=43,'Equivalencia BH-BMPT'!$D$44,IF(J1502=44,'Equivalencia BH-BMPT'!$D$45,IF(J1502=45,'Equivalencia BH-BMPT'!$D$46,"No ha seleccionado un número de programa")))))))))))))))))))))))))))))))))))))))))))))</f>
        <v>No ha seleccionado un número de programa</v>
      </c>
      <c r="L1502" s="137"/>
      <c r="M1502" s="135"/>
      <c r="N1502" s="147"/>
      <c r="O1502" s="138"/>
      <c r="P1502" s="139"/>
      <c r="Q1502" s="140"/>
      <c r="R1502" s="140"/>
      <c r="S1502" s="140"/>
      <c r="T1502" s="140">
        <f t="shared" si="111"/>
        <v>0</v>
      </c>
      <c r="U1502" s="140"/>
      <c r="V1502" s="141"/>
      <c r="W1502" s="141"/>
      <c r="X1502" s="141"/>
      <c r="Y1502" s="135"/>
      <c r="Z1502" s="135"/>
      <c r="AA1502" s="142"/>
      <c r="AB1502" s="135"/>
      <c r="AC1502" s="135"/>
      <c r="AD1502" s="135"/>
      <c r="AE1502" s="135"/>
      <c r="AF1502" s="143" t="e">
        <f t="shared" si="112"/>
        <v>#DIV/0!</v>
      </c>
      <c r="AG1502" s="144"/>
      <c r="AH1502" s="144" t="b">
        <f t="shared" si="113"/>
        <v>1</v>
      </c>
    </row>
    <row r="1503" spans="1:34" ht="44.25" customHeight="1" thickBot="1" x14ac:dyDescent="0.3">
      <c r="A1503" s="135"/>
      <c r="B1503" s="135"/>
      <c r="C1503" s="136"/>
      <c r="D1503" s="135"/>
      <c r="E1503" s="136" t="str">
        <f>IF(D1503=1,'Tipo '!$B$2,IF(D1503=2,'Tipo '!$B$3,IF(D1503=3,'Tipo '!$B$4,IF(D1503=4,'Tipo '!$B$5,IF(D1503=5,'Tipo '!$B$6,IF(D1503=6,'Tipo '!$B$7,IF(D1503=7,'Tipo '!$B$8,IF(D1503=8,'Tipo '!$B$9,IF(D1503=9,'Tipo '!$B$10,IF(D1503=10,'Tipo '!$B$11,IF(D1503=11,'Tipo '!$B$12,IF(D1503=12,'Tipo '!$B$13,IF(D1503=13,'Tipo '!$B$14,IF(D1503=14,'Tipo '!$B$15,IF(D1503=15,'Tipo '!$B$16,IF(D1503=16,'Tipo '!$B$17,IF(D1503=17,'Tipo '!$B$18,IF(D1503=18,'Tipo '!$B$19,IF(D1503=19,'Tipo '!$B$20,IF(D1503=20,'Tipo '!$B$21,"No ha seleccionado un tipo de contrato válido"))))))))))))))))))))</f>
        <v>No ha seleccionado un tipo de contrato válido</v>
      </c>
      <c r="F1503" s="136"/>
      <c r="G1503" s="136"/>
      <c r="H1503" s="146"/>
      <c r="I1503" s="146"/>
      <c r="J1503" s="135"/>
      <c r="K1503" s="136" t="str">
        <f>IF(J1503=1,'Equivalencia BH-BMPT'!$D$2,IF(J1503=2,'Equivalencia BH-BMPT'!$D$3,IF(J1503=3,'Equivalencia BH-BMPT'!$D$4,IF(J1503=4,'Equivalencia BH-BMPT'!$D$5,IF(J1503=5,'Equivalencia BH-BMPT'!$D$6,IF(J1503=6,'Equivalencia BH-BMPT'!$D$7,IF(J1503=7,'Equivalencia BH-BMPT'!$D$8,IF(J1503=8,'Equivalencia BH-BMPT'!$D$9,IF(J1503=9,'Equivalencia BH-BMPT'!$D$10,IF(J1503=10,'Equivalencia BH-BMPT'!$D$11,IF(J1503=11,'Equivalencia BH-BMPT'!$D$12,IF(J1503=12,'Equivalencia BH-BMPT'!$D$13,IF(J1503=13,'Equivalencia BH-BMPT'!$D$14,IF(J1503=14,'Equivalencia BH-BMPT'!$D$15,IF(J1503=15,'Equivalencia BH-BMPT'!$D$16,IF(J1503=16,'Equivalencia BH-BMPT'!$D$17,IF(J1503=17,'Equivalencia BH-BMPT'!$D$18,IF(J1503=18,'Equivalencia BH-BMPT'!$D$19,IF(J1503=19,'Equivalencia BH-BMPT'!$D$20,IF(J1503=20,'Equivalencia BH-BMPT'!$D$21,IF(J1503=21,'Equivalencia BH-BMPT'!$D$22,IF(J1503=22,'Equivalencia BH-BMPT'!$D$23,IF(J1503=23,'Equivalencia BH-BMPT'!#REF!,IF(J1503=24,'Equivalencia BH-BMPT'!$D$25,IF(J1503=25,'Equivalencia BH-BMPT'!$D$26,IF(J1503=26,'Equivalencia BH-BMPT'!$D$27,IF(J1503=27,'Equivalencia BH-BMPT'!$D$28,IF(J1503=28,'Equivalencia BH-BMPT'!$D$29,IF(J1503=29,'Equivalencia BH-BMPT'!$D$30,IF(J1503=30,'Equivalencia BH-BMPT'!$D$31,IF(J1503=31,'Equivalencia BH-BMPT'!$D$32,IF(J1503=32,'Equivalencia BH-BMPT'!$D$33,IF(J1503=33,'Equivalencia BH-BMPT'!$D$34,IF(J1503=34,'Equivalencia BH-BMPT'!$D$35,IF(J1503=35,'Equivalencia BH-BMPT'!$D$36,IF(J1503=36,'Equivalencia BH-BMPT'!$D$37,IF(J1503=37,'Equivalencia BH-BMPT'!$D$38,IF(J1503=38,'Equivalencia BH-BMPT'!#REF!,IF(J1503=39,'Equivalencia BH-BMPT'!$D$40,IF(J1503=40,'Equivalencia BH-BMPT'!$D$41,IF(J1503=41,'Equivalencia BH-BMPT'!$D$42,IF(J1503=42,'Equivalencia BH-BMPT'!$D$43,IF(J1503=43,'Equivalencia BH-BMPT'!$D$44,IF(J1503=44,'Equivalencia BH-BMPT'!$D$45,IF(J1503=45,'Equivalencia BH-BMPT'!$D$46,"No ha seleccionado un número de programa")))))))))))))))))))))))))))))))))))))))))))))</f>
        <v>No ha seleccionado un número de programa</v>
      </c>
      <c r="L1503" s="137"/>
      <c r="M1503" s="135"/>
      <c r="N1503" s="147"/>
      <c r="O1503" s="138"/>
      <c r="P1503" s="139"/>
      <c r="Q1503" s="140"/>
      <c r="R1503" s="140"/>
      <c r="S1503" s="140"/>
      <c r="T1503" s="140">
        <f t="shared" si="111"/>
        <v>0</v>
      </c>
      <c r="U1503" s="140"/>
      <c r="V1503" s="141"/>
      <c r="W1503" s="141"/>
      <c r="X1503" s="141"/>
      <c r="Y1503" s="135"/>
      <c r="Z1503" s="135"/>
      <c r="AA1503" s="142"/>
      <c r="AB1503" s="135"/>
      <c r="AC1503" s="135"/>
      <c r="AD1503" s="135"/>
      <c r="AE1503" s="135"/>
      <c r="AF1503" s="143" t="e">
        <f t="shared" si="112"/>
        <v>#DIV/0!</v>
      </c>
      <c r="AG1503" s="144"/>
      <c r="AH1503" s="144" t="b">
        <f t="shared" si="113"/>
        <v>1</v>
      </c>
    </row>
    <row r="1504" spans="1:34" ht="44.25" customHeight="1" thickBot="1" x14ac:dyDescent="0.3">
      <c r="A1504" s="135"/>
      <c r="B1504" s="135"/>
      <c r="C1504" s="136"/>
      <c r="D1504" s="135"/>
      <c r="E1504" s="136" t="str">
        <f>IF(D1504=1,'Tipo '!$B$2,IF(D1504=2,'Tipo '!$B$3,IF(D1504=3,'Tipo '!$B$4,IF(D1504=4,'Tipo '!$B$5,IF(D1504=5,'Tipo '!$B$6,IF(D1504=6,'Tipo '!$B$7,IF(D1504=7,'Tipo '!$B$8,IF(D1504=8,'Tipo '!$B$9,IF(D1504=9,'Tipo '!$B$10,IF(D1504=10,'Tipo '!$B$11,IF(D1504=11,'Tipo '!$B$12,IF(D1504=12,'Tipo '!$B$13,IF(D1504=13,'Tipo '!$B$14,IF(D1504=14,'Tipo '!$B$15,IF(D1504=15,'Tipo '!$B$16,IF(D1504=16,'Tipo '!$B$17,IF(D1504=17,'Tipo '!$B$18,IF(D1504=18,'Tipo '!$B$19,IF(D1504=19,'Tipo '!$B$20,IF(D1504=20,'Tipo '!$B$21,"No ha seleccionado un tipo de contrato válido"))))))))))))))))))))</f>
        <v>No ha seleccionado un tipo de contrato válido</v>
      </c>
      <c r="F1504" s="136"/>
      <c r="G1504" s="136"/>
      <c r="H1504" s="146"/>
      <c r="I1504" s="146"/>
      <c r="J1504" s="135"/>
      <c r="K1504" s="136" t="str">
        <f>IF(J1504=1,'Equivalencia BH-BMPT'!$D$2,IF(J1504=2,'Equivalencia BH-BMPT'!$D$3,IF(J1504=3,'Equivalencia BH-BMPT'!$D$4,IF(J1504=4,'Equivalencia BH-BMPT'!$D$5,IF(J1504=5,'Equivalencia BH-BMPT'!$D$6,IF(J1504=6,'Equivalencia BH-BMPT'!$D$7,IF(J1504=7,'Equivalencia BH-BMPT'!$D$8,IF(J1504=8,'Equivalencia BH-BMPT'!$D$9,IF(J1504=9,'Equivalencia BH-BMPT'!$D$10,IF(J1504=10,'Equivalencia BH-BMPT'!$D$11,IF(J1504=11,'Equivalencia BH-BMPT'!$D$12,IF(J1504=12,'Equivalencia BH-BMPT'!$D$13,IF(J1504=13,'Equivalencia BH-BMPT'!$D$14,IF(J1504=14,'Equivalencia BH-BMPT'!$D$15,IF(J1504=15,'Equivalencia BH-BMPT'!$D$16,IF(J1504=16,'Equivalencia BH-BMPT'!$D$17,IF(J1504=17,'Equivalencia BH-BMPT'!$D$18,IF(J1504=18,'Equivalencia BH-BMPT'!$D$19,IF(J1504=19,'Equivalencia BH-BMPT'!$D$20,IF(J1504=20,'Equivalencia BH-BMPT'!$D$21,IF(J1504=21,'Equivalencia BH-BMPT'!$D$22,IF(J1504=22,'Equivalencia BH-BMPT'!$D$23,IF(J1504=23,'Equivalencia BH-BMPT'!#REF!,IF(J1504=24,'Equivalencia BH-BMPT'!$D$25,IF(J1504=25,'Equivalencia BH-BMPT'!$D$26,IF(J1504=26,'Equivalencia BH-BMPT'!$D$27,IF(J1504=27,'Equivalencia BH-BMPT'!$D$28,IF(J1504=28,'Equivalencia BH-BMPT'!$D$29,IF(J1504=29,'Equivalencia BH-BMPT'!$D$30,IF(J1504=30,'Equivalencia BH-BMPT'!$D$31,IF(J1504=31,'Equivalencia BH-BMPT'!$D$32,IF(J1504=32,'Equivalencia BH-BMPT'!$D$33,IF(J1504=33,'Equivalencia BH-BMPT'!$D$34,IF(J1504=34,'Equivalencia BH-BMPT'!$D$35,IF(J1504=35,'Equivalencia BH-BMPT'!$D$36,IF(J1504=36,'Equivalencia BH-BMPT'!$D$37,IF(J1504=37,'Equivalencia BH-BMPT'!$D$38,IF(J1504=38,'Equivalencia BH-BMPT'!#REF!,IF(J1504=39,'Equivalencia BH-BMPT'!$D$40,IF(J1504=40,'Equivalencia BH-BMPT'!$D$41,IF(J1504=41,'Equivalencia BH-BMPT'!$D$42,IF(J1504=42,'Equivalencia BH-BMPT'!$D$43,IF(J1504=43,'Equivalencia BH-BMPT'!$D$44,IF(J1504=44,'Equivalencia BH-BMPT'!$D$45,IF(J1504=45,'Equivalencia BH-BMPT'!$D$46,"No ha seleccionado un número de programa")))))))))))))))))))))))))))))))))))))))))))))</f>
        <v>No ha seleccionado un número de programa</v>
      </c>
      <c r="L1504" s="137"/>
      <c r="M1504" s="135"/>
      <c r="N1504" s="147"/>
      <c r="O1504" s="138"/>
      <c r="P1504" s="139"/>
      <c r="Q1504" s="140"/>
      <c r="R1504" s="140"/>
      <c r="S1504" s="140"/>
      <c r="T1504" s="140">
        <f t="shared" si="111"/>
        <v>0</v>
      </c>
      <c r="U1504" s="140"/>
      <c r="V1504" s="141"/>
      <c r="W1504" s="141"/>
      <c r="X1504" s="141"/>
      <c r="Y1504" s="135"/>
      <c r="Z1504" s="135"/>
      <c r="AA1504" s="142"/>
      <c r="AB1504" s="135"/>
      <c r="AC1504" s="135"/>
      <c r="AD1504" s="135"/>
      <c r="AE1504" s="135"/>
      <c r="AF1504" s="143" t="e">
        <f t="shared" si="112"/>
        <v>#DIV/0!</v>
      </c>
      <c r="AG1504" s="144"/>
      <c r="AH1504" s="144" t="b">
        <f t="shared" si="113"/>
        <v>1</v>
      </c>
    </row>
    <row r="1505" spans="1:34" ht="44.25" customHeight="1" thickBot="1" x14ac:dyDescent="0.3">
      <c r="A1505" s="135"/>
      <c r="B1505" s="135"/>
      <c r="C1505" s="136"/>
      <c r="D1505" s="135"/>
      <c r="E1505" s="136" t="str">
        <f>IF(D1505=1,'Tipo '!$B$2,IF(D1505=2,'Tipo '!$B$3,IF(D1505=3,'Tipo '!$B$4,IF(D1505=4,'Tipo '!$B$5,IF(D1505=5,'Tipo '!$B$6,IF(D1505=6,'Tipo '!$B$7,IF(D1505=7,'Tipo '!$B$8,IF(D1505=8,'Tipo '!$B$9,IF(D1505=9,'Tipo '!$B$10,IF(D1505=10,'Tipo '!$B$11,IF(D1505=11,'Tipo '!$B$12,IF(D1505=12,'Tipo '!$B$13,IF(D1505=13,'Tipo '!$B$14,IF(D1505=14,'Tipo '!$B$15,IF(D1505=15,'Tipo '!$B$16,IF(D1505=16,'Tipo '!$B$17,IF(D1505=17,'Tipo '!$B$18,IF(D1505=18,'Tipo '!$B$19,IF(D1505=19,'Tipo '!$B$20,IF(D1505=20,'Tipo '!$B$21,"No ha seleccionado un tipo de contrato válido"))))))))))))))))))))</f>
        <v>No ha seleccionado un tipo de contrato válido</v>
      </c>
      <c r="F1505" s="136"/>
      <c r="G1505" s="136"/>
      <c r="H1505" s="146"/>
      <c r="I1505" s="146"/>
      <c r="J1505" s="135"/>
      <c r="K1505" s="136" t="str">
        <f>IF(J1505=1,'Equivalencia BH-BMPT'!$D$2,IF(J1505=2,'Equivalencia BH-BMPT'!$D$3,IF(J1505=3,'Equivalencia BH-BMPT'!$D$4,IF(J1505=4,'Equivalencia BH-BMPT'!$D$5,IF(J1505=5,'Equivalencia BH-BMPT'!$D$6,IF(J1505=6,'Equivalencia BH-BMPT'!$D$7,IF(J1505=7,'Equivalencia BH-BMPT'!$D$8,IF(J1505=8,'Equivalencia BH-BMPT'!$D$9,IF(J1505=9,'Equivalencia BH-BMPT'!$D$10,IF(J1505=10,'Equivalencia BH-BMPT'!$D$11,IF(J1505=11,'Equivalencia BH-BMPT'!$D$12,IF(J1505=12,'Equivalencia BH-BMPT'!$D$13,IF(J1505=13,'Equivalencia BH-BMPT'!$D$14,IF(J1505=14,'Equivalencia BH-BMPT'!$D$15,IF(J1505=15,'Equivalencia BH-BMPT'!$D$16,IF(J1505=16,'Equivalencia BH-BMPT'!$D$17,IF(J1505=17,'Equivalencia BH-BMPT'!$D$18,IF(J1505=18,'Equivalencia BH-BMPT'!$D$19,IF(J1505=19,'Equivalencia BH-BMPT'!$D$20,IF(J1505=20,'Equivalencia BH-BMPT'!$D$21,IF(J1505=21,'Equivalencia BH-BMPT'!$D$22,IF(J1505=22,'Equivalencia BH-BMPT'!$D$23,IF(J1505=23,'Equivalencia BH-BMPT'!#REF!,IF(J1505=24,'Equivalencia BH-BMPT'!$D$25,IF(J1505=25,'Equivalencia BH-BMPT'!$D$26,IF(J1505=26,'Equivalencia BH-BMPT'!$D$27,IF(J1505=27,'Equivalencia BH-BMPT'!$D$28,IF(J1505=28,'Equivalencia BH-BMPT'!$D$29,IF(J1505=29,'Equivalencia BH-BMPT'!$D$30,IF(J1505=30,'Equivalencia BH-BMPT'!$D$31,IF(J1505=31,'Equivalencia BH-BMPT'!$D$32,IF(J1505=32,'Equivalencia BH-BMPT'!$D$33,IF(J1505=33,'Equivalencia BH-BMPT'!$D$34,IF(J1505=34,'Equivalencia BH-BMPT'!$D$35,IF(J1505=35,'Equivalencia BH-BMPT'!$D$36,IF(J1505=36,'Equivalencia BH-BMPT'!$D$37,IF(J1505=37,'Equivalencia BH-BMPT'!$D$38,IF(J1505=38,'Equivalencia BH-BMPT'!#REF!,IF(J1505=39,'Equivalencia BH-BMPT'!$D$40,IF(J1505=40,'Equivalencia BH-BMPT'!$D$41,IF(J1505=41,'Equivalencia BH-BMPT'!$D$42,IF(J1505=42,'Equivalencia BH-BMPT'!$D$43,IF(J1505=43,'Equivalencia BH-BMPT'!$D$44,IF(J1505=44,'Equivalencia BH-BMPT'!$D$45,IF(J1505=45,'Equivalencia BH-BMPT'!$D$46,"No ha seleccionado un número de programa")))))))))))))))))))))))))))))))))))))))))))))</f>
        <v>No ha seleccionado un número de programa</v>
      </c>
      <c r="L1505" s="137"/>
      <c r="M1505" s="135"/>
      <c r="N1505" s="147"/>
      <c r="O1505" s="138"/>
      <c r="P1505" s="139"/>
      <c r="Q1505" s="140"/>
      <c r="R1505" s="140"/>
      <c r="S1505" s="140"/>
      <c r="T1505" s="140">
        <f t="shared" si="111"/>
        <v>0</v>
      </c>
      <c r="U1505" s="140"/>
      <c r="V1505" s="141"/>
      <c r="W1505" s="141"/>
      <c r="X1505" s="141"/>
      <c r="Y1505" s="135"/>
      <c r="Z1505" s="135"/>
      <c r="AA1505" s="142"/>
      <c r="AB1505" s="135"/>
      <c r="AC1505" s="135"/>
      <c r="AD1505" s="135"/>
      <c r="AE1505" s="135"/>
      <c r="AF1505" s="143" t="e">
        <f t="shared" si="112"/>
        <v>#DIV/0!</v>
      </c>
      <c r="AG1505" s="144"/>
      <c r="AH1505" s="144" t="b">
        <f t="shared" si="113"/>
        <v>1</v>
      </c>
    </row>
    <row r="1506" spans="1:34" ht="44.25" customHeight="1" thickBot="1" x14ac:dyDescent="0.3">
      <c r="A1506" s="135"/>
      <c r="B1506" s="135"/>
      <c r="C1506" s="136"/>
      <c r="D1506" s="135"/>
      <c r="E1506" s="136" t="str">
        <f>IF(D1506=1,'Tipo '!$B$2,IF(D1506=2,'Tipo '!$B$3,IF(D1506=3,'Tipo '!$B$4,IF(D1506=4,'Tipo '!$B$5,IF(D1506=5,'Tipo '!$B$6,IF(D1506=6,'Tipo '!$B$7,IF(D1506=7,'Tipo '!$B$8,IF(D1506=8,'Tipo '!$B$9,IF(D1506=9,'Tipo '!$B$10,IF(D1506=10,'Tipo '!$B$11,IF(D1506=11,'Tipo '!$B$12,IF(D1506=12,'Tipo '!$B$13,IF(D1506=13,'Tipo '!$B$14,IF(D1506=14,'Tipo '!$B$15,IF(D1506=15,'Tipo '!$B$16,IF(D1506=16,'Tipo '!$B$17,IF(D1506=17,'Tipo '!$B$18,IF(D1506=18,'Tipo '!$B$19,IF(D1506=19,'Tipo '!$B$20,IF(D1506=20,'Tipo '!$B$21,"No ha seleccionado un tipo de contrato válido"))))))))))))))))))))</f>
        <v>No ha seleccionado un tipo de contrato válido</v>
      </c>
      <c r="F1506" s="136"/>
      <c r="G1506" s="136"/>
      <c r="H1506" s="146"/>
      <c r="I1506" s="146"/>
      <c r="J1506" s="135"/>
      <c r="K1506" s="136" t="str">
        <f>IF(J1506=1,'Equivalencia BH-BMPT'!$D$2,IF(J1506=2,'Equivalencia BH-BMPT'!$D$3,IF(J1506=3,'Equivalencia BH-BMPT'!$D$4,IF(J1506=4,'Equivalencia BH-BMPT'!$D$5,IF(J1506=5,'Equivalencia BH-BMPT'!$D$6,IF(J1506=6,'Equivalencia BH-BMPT'!$D$7,IF(J1506=7,'Equivalencia BH-BMPT'!$D$8,IF(J1506=8,'Equivalencia BH-BMPT'!$D$9,IF(J1506=9,'Equivalencia BH-BMPT'!$D$10,IF(J1506=10,'Equivalencia BH-BMPT'!$D$11,IF(J1506=11,'Equivalencia BH-BMPT'!$D$12,IF(J1506=12,'Equivalencia BH-BMPT'!$D$13,IF(J1506=13,'Equivalencia BH-BMPT'!$D$14,IF(J1506=14,'Equivalencia BH-BMPT'!$D$15,IF(J1506=15,'Equivalencia BH-BMPT'!$D$16,IF(J1506=16,'Equivalencia BH-BMPT'!$D$17,IF(J1506=17,'Equivalencia BH-BMPT'!$D$18,IF(J1506=18,'Equivalencia BH-BMPT'!$D$19,IF(J1506=19,'Equivalencia BH-BMPT'!$D$20,IF(J1506=20,'Equivalencia BH-BMPT'!$D$21,IF(J1506=21,'Equivalencia BH-BMPT'!$D$22,IF(J1506=22,'Equivalencia BH-BMPT'!$D$23,IF(J1506=23,'Equivalencia BH-BMPT'!#REF!,IF(J1506=24,'Equivalencia BH-BMPT'!$D$25,IF(J1506=25,'Equivalencia BH-BMPT'!$D$26,IF(J1506=26,'Equivalencia BH-BMPT'!$D$27,IF(J1506=27,'Equivalencia BH-BMPT'!$D$28,IF(J1506=28,'Equivalencia BH-BMPT'!$D$29,IF(J1506=29,'Equivalencia BH-BMPT'!$D$30,IF(J1506=30,'Equivalencia BH-BMPT'!$D$31,IF(J1506=31,'Equivalencia BH-BMPT'!$D$32,IF(J1506=32,'Equivalencia BH-BMPT'!$D$33,IF(J1506=33,'Equivalencia BH-BMPT'!$D$34,IF(J1506=34,'Equivalencia BH-BMPT'!$D$35,IF(J1506=35,'Equivalencia BH-BMPT'!$D$36,IF(J1506=36,'Equivalencia BH-BMPT'!$D$37,IF(J1506=37,'Equivalencia BH-BMPT'!$D$38,IF(J1506=38,'Equivalencia BH-BMPT'!#REF!,IF(J1506=39,'Equivalencia BH-BMPT'!$D$40,IF(J1506=40,'Equivalencia BH-BMPT'!$D$41,IF(J1506=41,'Equivalencia BH-BMPT'!$D$42,IF(J1506=42,'Equivalencia BH-BMPT'!$D$43,IF(J1506=43,'Equivalencia BH-BMPT'!$D$44,IF(J1506=44,'Equivalencia BH-BMPT'!$D$45,IF(J1506=45,'Equivalencia BH-BMPT'!$D$46,"No ha seleccionado un número de programa")))))))))))))))))))))))))))))))))))))))))))))</f>
        <v>No ha seleccionado un número de programa</v>
      </c>
      <c r="L1506" s="137"/>
      <c r="M1506" s="135"/>
      <c r="N1506" s="147"/>
      <c r="O1506" s="138"/>
      <c r="P1506" s="139"/>
      <c r="Q1506" s="140"/>
      <c r="R1506" s="140"/>
      <c r="S1506" s="140"/>
      <c r="T1506" s="140">
        <f t="shared" si="111"/>
        <v>0</v>
      </c>
      <c r="U1506" s="140"/>
      <c r="V1506" s="141"/>
      <c r="W1506" s="141"/>
      <c r="X1506" s="141"/>
      <c r="Y1506" s="135"/>
      <c r="Z1506" s="135"/>
      <c r="AA1506" s="142"/>
      <c r="AB1506" s="135"/>
      <c r="AC1506" s="135"/>
      <c r="AD1506" s="135"/>
      <c r="AE1506" s="135"/>
      <c r="AF1506" s="143" t="e">
        <f t="shared" si="112"/>
        <v>#DIV/0!</v>
      </c>
      <c r="AG1506" s="144"/>
      <c r="AH1506" s="144" t="b">
        <f t="shared" si="113"/>
        <v>1</v>
      </c>
    </row>
    <row r="1507" spans="1:34" ht="44.25" customHeight="1" thickBot="1" x14ac:dyDescent="0.3">
      <c r="A1507" s="135"/>
      <c r="B1507" s="135"/>
      <c r="C1507" s="136"/>
      <c r="D1507" s="135"/>
      <c r="E1507" s="136" t="str">
        <f>IF(D1507=1,'Tipo '!$B$2,IF(D1507=2,'Tipo '!$B$3,IF(D1507=3,'Tipo '!$B$4,IF(D1507=4,'Tipo '!$B$5,IF(D1507=5,'Tipo '!$B$6,IF(D1507=6,'Tipo '!$B$7,IF(D1507=7,'Tipo '!$B$8,IF(D1507=8,'Tipo '!$B$9,IF(D1507=9,'Tipo '!$B$10,IF(D1507=10,'Tipo '!$B$11,IF(D1507=11,'Tipo '!$B$12,IF(D1507=12,'Tipo '!$B$13,IF(D1507=13,'Tipo '!$B$14,IF(D1507=14,'Tipo '!$B$15,IF(D1507=15,'Tipo '!$B$16,IF(D1507=16,'Tipo '!$B$17,IF(D1507=17,'Tipo '!$B$18,IF(D1507=18,'Tipo '!$B$19,IF(D1507=19,'Tipo '!$B$20,IF(D1507=20,'Tipo '!$B$21,"No ha seleccionado un tipo de contrato válido"))))))))))))))))))))</f>
        <v>No ha seleccionado un tipo de contrato válido</v>
      </c>
      <c r="F1507" s="136"/>
      <c r="G1507" s="136"/>
      <c r="H1507" s="146"/>
      <c r="I1507" s="146"/>
      <c r="J1507" s="135"/>
      <c r="K1507" s="136" t="str">
        <f>IF(J1507=1,'Equivalencia BH-BMPT'!$D$2,IF(J1507=2,'Equivalencia BH-BMPT'!$D$3,IF(J1507=3,'Equivalencia BH-BMPT'!$D$4,IF(J1507=4,'Equivalencia BH-BMPT'!$D$5,IF(J1507=5,'Equivalencia BH-BMPT'!$D$6,IF(J1507=6,'Equivalencia BH-BMPT'!$D$7,IF(J1507=7,'Equivalencia BH-BMPT'!$D$8,IF(J1507=8,'Equivalencia BH-BMPT'!$D$9,IF(J1507=9,'Equivalencia BH-BMPT'!$D$10,IF(J1507=10,'Equivalencia BH-BMPT'!$D$11,IF(J1507=11,'Equivalencia BH-BMPT'!$D$12,IF(J1507=12,'Equivalencia BH-BMPT'!$D$13,IF(J1507=13,'Equivalencia BH-BMPT'!$D$14,IF(J1507=14,'Equivalencia BH-BMPT'!$D$15,IF(J1507=15,'Equivalencia BH-BMPT'!$D$16,IF(J1507=16,'Equivalencia BH-BMPT'!$D$17,IF(J1507=17,'Equivalencia BH-BMPT'!$D$18,IF(J1507=18,'Equivalencia BH-BMPT'!$D$19,IF(J1507=19,'Equivalencia BH-BMPT'!$D$20,IF(J1507=20,'Equivalencia BH-BMPT'!$D$21,IF(J1507=21,'Equivalencia BH-BMPT'!$D$22,IF(J1507=22,'Equivalencia BH-BMPT'!$D$23,IF(J1507=23,'Equivalencia BH-BMPT'!#REF!,IF(J1507=24,'Equivalencia BH-BMPT'!$D$25,IF(J1507=25,'Equivalencia BH-BMPT'!$D$26,IF(J1507=26,'Equivalencia BH-BMPT'!$D$27,IF(J1507=27,'Equivalencia BH-BMPT'!$D$28,IF(J1507=28,'Equivalencia BH-BMPT'!$D$29,IF(J1507=29,'Equivalencia BH-BMPT'!$D$30,IF(J1507=30,'Equivalencia BH-BMPT'!$D$31,IF(J1507=31,'Equivalencia BH-BMPT'!$D$32,IF(J1507=32,'Equivalencia BH-BMPT'!$D$33,IF(J1507=33,'Equivalencia BH-BMPT'!$D$34,IF(J1507=34,'Equivalencia BH-BMPT'!$D$35,IF(J1507=35,'Equivalencia BH-BMPT'!$D$36,IF(J1507=36,'Equivalencia BH-BMPT'!$D$37,IF(J1507=37,'Equivalencia BH-BMPT'!$D$38,IF(J1507=38,'Equivalencia BH-BMPT'!#REF!,IF(J1507=39,'Equivalencia BH-BMPT'!$D$40,IF(J1507=40,'Equivalencia BH-BMPT'!$D$41,IF(J1507=41,'Equivalencia BH-BMPT'!$D$42,IF(J1507=42,'Equivalencia BH-BMPT'!$D$43,IF(J1507=43,'Equivalencia BH-BMPT'!$D$44,IF(J1507=44,'Equivalencia BH-BMPT'!$D$45,IF(J1507=45,'Equivalencia BH-BMPT'!$D$46,"No ha seleccionado un número de programa")))))))))))))))))))))))))))))))))))))))))))))</f>
        <v>No ha seleccionado un número de programa</v>
      </c>
      <c r="L1507" s="137"/>
      <c r="M1507" s="135"/>
      <c r="N1507" s="147"/>
      <c r="O1507" s="138"/>
      <c r="P1507" s="139"/>
      <c r="Q1507" s="140"/>
      <c r="R1507" s="140"/>
      <c r="S1507" s="140"/>
      <c r="T1507" s="140">
        <f t="shared" si="111"/>
        <v>0</v>
      </c>
      <c r="U1507" s="140"/>
      <c r="V1507" s="141"/>
      <c r="W1507" s="141"/>
      <c r="X1507" s="141"/>
      <c r="Y1507" s="135"/>
      <c r="Z1507" s="135"/>
      <c r="AA1507" s="142"/>
      <c r="AB1507" s="135"/>
      <c r="AC1507" s="135"/>
      <c r="AD1507" s="135"/>
      <c r="AE1507" s="135"/>
      <c r="AF1507" s="143" t="e">
        <f t="shared" si="112"/>
        <v>#DIV/0!</v>
      </c>
      <c r="AG1507" s="144"/>
      <c r="AH1507" s="144" t="b">
        <f t="shared" si="113"/>
        <v>1</v>
      </c>
    </row>
    <row r="1508" spans="1:34" ht="44.25" customHeight="1" thickBot="1" x14ac:dyDescent="0.3">
      <c r="A1508" s="135"/>
      <c r="B1508" s="135"/>
      <c r="C1508" s="136"/>
      <c r="D1508" s="135"/>
      <c r="E1508" s="136" t="str">
        <f>IF(D1508=1,'Tipo '!$B$2,IF(D1508=2,'Tipo '!$B$3,IF(D1508=3,'Tipo '!$B$4,IF(D1508=4,'Tipo '!$B$5,IF(D1508=5,'Tipo '!$B$6,IF(D1508=6,'Tipo '!$B$7,IF(D1508=7,'Tipo '!$B$8,IF(D1508=8,'Tipo '!$B$9,IF(D1508=9,'Tipo '!$B$10,IF(D1508=10,'Tipo '!$B$11,IF(D1508=11,'Tipo '!$B$12,IF(D1508=12,'Tipo '!$B$13,IF(D1508=13,'Tipo '!$B$14,IF(D1508=14,'Tipo '!$B$15,IF(D1508=15,'Tipo '!$B$16,IF(D1508=16,'Tipo '!$B$17,IF(D1508=17,'Tipo '!$B$18,IF(D1508=18,'Tipo '!$B$19,IF(D1508=19,'Tipo '!$B$20,IF(D1508=20,'Tipo '!$B$21,"No ha seleccionado un tipo de contrato válido"))))))))))))))))))))</f>
        <v>No ha seleccionado un tipo de contrato válido</v>
      </c>
      <c r="F1508" s="136"/>
      <c r="G1508" s="136"/>
      <c r="H1508" s="146"/>
      <c r="I1508" s="146"/>
      <c r="J1508" s="135"/>
      <c r="K1508" s="136" t="str">
        <f>IF(J1508=1,'Equivalencia BH-BMPT'!$D$2,IF(J1508=2,'Equivalencia BH-BMPT'!$D$3,IF(J1508=3,'Equivalencia BH-BMPT'!$D$4,IF(J1508=4,'Equivalencia BH-BMPT'!$D$5,IF(J1508=5,'Equivalencia BH-BMPT'!$D$6,IF(J1508=6,'Equivalencia BH-BMPT'!$D$7,IF(J1508=7,'Equivalencia BH-BMPT'!$D$8,IF(J1508=8,'Equivalencia BH-BMPT'!$D$9,IF(J1508=9,'Equivalencia BH-BMPT'!$D$10,IF(J1508=10,'Equivalencia BH-BMPT'!$D$11,IF(J1508=11,'Equivalencia BH-BMPT'!$D$12,IF(J1508=12,'Equivalencia BH-BMPT'!$D$13,IF(J1508=13,'Equivalencia BH-BMPT'!$D$14,IF(J1508=14,'Equivalencia BH-BMPT'!$D$15,IF(J1508=15,'Equivalencia BH-BMPT'!$D$16,IF(J1508=16,'Equivalencia BH-BMPT'!$D$17,IF(J1508=17,'Equivalencia BH-BMPT'!$D$18,IF(J1508=18,'Equivalencia BH-BMPT'!$D$19,IF(J1508=19,'Equivalencia BH-BMPT'!$D$20,IF(J1508=20,'Equivalencia BH-BMPT'!$D$21,IF(J1508=21,'Equivalencia BH-BMPT'!$D$22,IF(J1508=22,'Equivalencia BH-BMPT'!$D$23,IF(J1508=23,'Equivalencia BH-BMPT'!#REF!,IF(J1508=24,'Equivalencia BH-BMPT'!$D$25,IF(J1508=25,'Equivalencia BH-BMPT'!$D$26,IF(J1508=26,'Equivalencia BH-BMPT'!$D$27,IF(J1508=27,'Equivalencia BH-BMPT'!$D$28,IF(J1508=28,'Equivalencia BH-BMPT'!$D$29,IF(J1508=29,'Equivalencia BH-BMPT'!$D$30,IF(J1508=30,'Equivalencia BH-BMPT'!$D$31,IF(J1508=31,'Equivalencia BH-BMPT'!$D$32,IF(J1508=32,'Equivalencia BH-BMPT'!$D$33,IF(J1508=33,'Equivalencia BH-BMPT'!$D$34,IF(J1508=34,'Equivalencia BH-BMPT'!$D$35,IF(J1508=35,'Equivalencia BH-BMPT'!$D$36,IF(J1508=36,'Equivalencia BH-BMPT'!$D$37,IF(J1508=37,'Equivalencia BH-BMPT'!$D$38,IF(J1508=38,'Equivalencia BH-BMPT'!#REF!,IF(J1508=39,'Equivalencia BH-BMPT'!$D$40,IF(J1508=40,'Equivalencia BH-BMPT'!$D$41,IF(J1508=41,'Equivalencia BH-BMPT'!$D$42,IF(J1508=42,'Equivalencia BH-BMPT'!$D$43,IF(J1508=43,'Equivalencia BH-BMPT'!$D$44,IF(J1508=44,'Equivalencia BH-BMPT'!$D$45,IF(J1508=45,'Equivalencia BH-BMPT'!$D$46,"No ha seleccionado un número de programa")))))))))))))))))))))))))))))))))))))))))))))</f>
        <v>No ha seleccionado un número de programa</v>
      </c>
      <c r="L1508" s="137"/>
      <c r="M1508" s="135"/>
      <c r="N1508" s="147"/>
      <c r="O1508" s="138"/>
      <c r="P1508" s="139"/>
      <c r="Q1508" s="140"/>
      <c r="R1508" s="140"/>
      <c r="S1508" s="140"/>
      <c r="T1508" s="140">
        <f t="shared" si="111"/>
        <v>0</v>
      </c>
      <c r="U1508" s="140"/>
      <c r="V1508" s="141"/>
      <c r="W1508" s="141"/>
      <c r="X1508" s="141"/>
      <c r="Y1508" s="135"/>
      <c r="Z1508" s="135"/>
      <c r="AA1508" s="142"/>
      <c r="AB1508" s="135"/>
      <c r="AC1508" s="135"/>
      <c r="AD1508" s="135"/>
      <c r="AE1508" s="135"/>
      <c r="AF1508" s="143" t="e">
        <f t="shared" si="112"/>
        <v>#DIV/0!</v>
      </c>
      <c r="AG1508" s="144"/>
      <c r="AH1508" s="144" t="b">
        <f t="shared" si="113"/>
        <v>1</v>
      </c>
    </row>
    <row r="1509" spans="1:34" ht="44.25" customHeight="1" thickBot="1" x14ac:dyDescent="0.3">
      <c r="A1509" s="135"/>
      <c r="B1509" s="135"/>
      <c r="C1509" s="136"/>
      <c r="D1509" s="135"/>
      <c r="E1509" s="136" t="str">
        <f>IF(D1509=1,'Tipo '!$B$2,IF(D1509=2,'Tipo '!$B$3,IF(D1509=3,'Tipo '!$B$4,IF(D1509=4,'Tipo '!$B$5,IF(D1509=5,'Tipo '!$B$6,IF(D1509=6,'Tipo '!$B$7,IF(D1509=7,'Tipo '!$B$8,IF(D1509=8,'Tipo '!$B$9,IF(D1509=9,'Tipo '!$B$10,IF(D1509=10,'Tipo '!$B$11,IF(D1509=11,'Tipo '!$B$12,IF(D1509=12,'Tipo '!$B$13,IF(D1509=13,'Tipo '!$B$14,IF(D1509=14,'Tipo '!$B$15,IF(D1509=15,'Tipo '!$B$16,IF(D1509=16,'Tipo '!$B$17,IF(D1509=17,'Tipo '!$B$18,IF(D1509=18,'Tipo '!$B$19,IF(D1509=19,'Tipo '!$B$20,IF(D1509=20,'Tipo '!$B$21,"No ha seleccionado un tipo de contrato válido"))))))))))))))))))))</f>
        <v>No ha seleccionado un tipo de contrato válido</v>
      </c>
      <c r="F1509" s="136"/>
      <c r="G1509" s="136"/>
      <c r="H1509" s="146"/>
      <c r="I1509" s="146"/>
      <c r="J1509" s="135"/>
      <c r="K1509" s="136" t="str">
        <f>IF(J1509=1,'Equivalencia BH-BMPT'!$D$2,IF(J1509=2,'Equivalencia BH-BMPT'!$D$3,IF(J1509=3,'Equivalencia BH-BMPT'!$D$4,IF(J1509=4,'Equivalencia BH-BMPT'!$D$5,IF(J1509=5,'Equivalencia BH-BMPT'!$D$6,IF(J1509=6,'Equivalencia BH-BMPT'!$D$7,IF(J1509=7,'Equivalencia BH-BMPT'!$D$8,IF(J1509=8,'Equivalencia BH-BMPT'!$D$9,IF(J1509=9,'Equivalencia BH-BMPT'!$D$10,IF(J1509=10,'Equivalencia BH-BMPT'!$D$11,IF(J1509=11,'Equivalencia BH-BMPT'!$D$12,IF(J1509=12,'Equivalencia BH-BMPT'!$D$13,IF(J1509=13,'Equivalencia BH-BMPT'!$D$14,IF(J1509=14,'Equivalencia BH-BMPT'!$D$15,IF(J1509=15,'Equivalencia BH-BMPT'!$D$16,IF(J1509=16,'Equivalencia BH-BMPT'!$D$17,IF(J1509=17,'Equivalencia BH-BMPT'!$D$18,IF(J1509=18,'Equivalencia BH-BMPT'!$D$19,IF(J1509=19,'Equivalencia BH-BMPT'!$D$20,IF(J1509=20,'Equivalencia BH-BMPT'!$D$21,IF(J1509=21,'Equivalencia BH-BMPT'!$D$22,IF(J1509=22,'Equivalencia BH-BMPT'!$D$23,IF(J1509=23,'Equivalencia BH-BMPT'!#REF!,IF(J1509=24,'Equivalencia BH-BMPT'!$D$25,IF(J1509=25,'Equivalencia BH-BMPT'!$D$26,IF(J1509=26,'Equivalencia BH-BMPT'!$D$27,IF(J1509=27,'Equivalencia BH-BMPT'!$D$28,IF(J1509=28,'Equivalencia BH-BMPT'!$D$29,IF(J1509=29,'Equivalencia BH-BMPT'!$D$30,IF(J1509=30,'Equivalencia BH-BMPT'!$D$31,IF(J1509=31,'Equivalencia BH-BMPT'!$D$32,IF(J1509=32,'Equivalencia BH-BMPT'!$D$33,IF(J1509=33,'Equivalencia BH-BMPT'!$D$34,IF(J1509=34,'Equivalencia BH-BMPT'!$D$35,IF(J1509=35,'Equivalencia BH-BMPT'!$D$36,IF(J1509=36,'Equivalencia BH-BMPT'!$D$37,IF(J1509=37,'Equivalencia BH-BMPT'!$D$38,IF(J1509=38,'Equivalencia BH-BMPT'!#REF!,IF(J1509=39,'Equivalencia BH-BMPT'!$D$40,IF(J1509=40,'Equivalencia BH-BMPT'!$D$41,IF(J1509=41,'Equivalencia BH-BMPT'!$D$42,IF(J1509=42,'Equivalencia BH-BMPT'!$D$43,IF(J1509=43,'Equivalencia BH-BMPT'!$D$44,IF(J1509=44,'Equivalencia BH-BMPT'!$D$45,IF(J1509=45,'Equivalencia BH-BMPT'!$D$46,"No ha seleccionado un número de programa")))))))))))))))))))))))))))))))))))))))))))))</f>
        <v>No ha seleccionado un número de programa</v>
      </c>
      <c r="L1509" s="137"/>
      <c r="M1509" s="135"/>
      <c r="N1509" s="147"/>
      <c r="O1509" s="138"/>
      <c r="P1509" s="139"/>
      <c r="Q1509" s="140"/>
      <c r="R1509" s="140"/>
      <c r="S1509" s="140"/>
      <c r="T1509" s="140">
        <f t="shared" si="111"/>
        <v>0</v>
      </c>
      <c r="U1509" s="140"/>
      <c r="V1509" s="141"/>
      <c r="W1509" s="141"/>
      <c r="X1509" s="141"/>
      <c r="Y1509" s="135"/>
      <c r="Z1509" s="135"/>
      <c r="AA1509" s="142"/>
      <c r="AB1509" s="135"/>
      <c r="AC1509" s="135"/>
      <c r="AD1509" s="135"/>
      <c r="AE1509" s="135"/>
      <c r="AF1509" s="143" t="e">
        <f t="shared" si="112"/>
        <v>#DIV/0!</v>
      </c>
      <c r="AG1509" s="144"/>
      <c r="AH1509" s="144" t="b">
        <f t="shared" si="113"/>
        <v>1</v>
      </c>
    </row>
    <row r="1510" spans="1:34" ht="44.25" customHeight="1" thickBot="1" x14ac:dyDescent="0.3">
      <c r="A1510" s="135"/>
      <c r="B1510" s="135"/>
      <c r="C1510" s="136"/>
      <c r="D1510" s="135"/>
      <c r="E1510" s="136" t="str">
        <f>IF(D1510=1,'Tipo '!$B$2,IF(D1510=2,'Tipo '!$B$3,IF(D1510=3,'Tipo '!$B$4,IF(D1510=4,'Tipo '!$B$5,IF(D1510=5,'Tipo '!$B$6,IF(D1510=6,'Tipo '!$B$7,IF(D1510=7,'Tipo '!$B$8,IF(D1510=8,'Tipo '!$B$9,IF(D1510=9,'Tipo '!$B$10,IF(D1510=10,'Tipo '!$B$11,IF(D1510=11,'Tipo '!$B$12,IF(D1510=12,'Tipo '!$B$13,IF(D1510=13,'Tipo '!$B$14,IF(D1510=14,'Tipo '!$B$15,IF(D1510=15,'Tipo '!$B$16,IF(D1510=16,'Tipo '!$B$17,IF(D1510=17,'Tipo '!$B$18,IF(D1510=18,'Tipo '!$B$19,IF(D1510=19,'Tipo '!$B$20,IF(D1510=20,'Tipo '!$B$21,"No ha seleccionado un tipo de contrato válido"))))))))))))))))))))</f>
        <v>No ha seleccionado un tipo de contrato válido</v>
      </c>
      <c r="F1510" s="136"/>
      <c r="G1510" s="136"/>
      <c r="H1510" s="146"/>
      <c r="I1510" s="146"/>
      <c r="J1510" s="135"/>
      <c r="K1510" s="136" t="str">
        <f>IF(J1510=1,'Equivalencia BH-BMPT'!$D$2,IF(J1510=2,'Equivalencia BH-BMPT'!$D$3,IF(J1510=3,'Equivalencia BH-BMPT'!$D$4,IF(J1510=4,'Equivalencia BH-BMPT'!$D$5,IF(J1510=5,'Equivalencia BH-BMPT'!$D$6,IF(J1510=6,'Equivalencia BH-BMPT'!$D$7,IF(J1510=7,'Equivalencia BH-BMPT'!$D$8,IF(J1510=8,'Equivalencia BH-BMPT'!$D$9,IF(J1510=9,'Equivalencia BH-BMPT'!$D$10,IF(J1510=10,'Equivalencia BH-BMPT'!$D$11,IF(J1510=11,'Equivalencia BH-BMPT'!$D$12,IF(J1510=12,'Equivalencia BH-BMPT'!$D$13,IF(J1510=13,'Equivalencia BH-BMPT'!$D$14,IF(J1510=14,'Equivalencia BH-BMPT'!$D$15,IF(J1510=15,'Equivalencia BH-BMPT'!$D$16,IF(J1510=16,'Equivalencia BH-BMPT'!$D$17,IF(J1510=17,'Equivalencia BH-BMPT'!$D$18,IF(J1510=18,'Equivalencia BH-BMPT'!$D$19,IF(J1510=19,'Equivalencia BH-BMPT'!$D$20,IF(J1510=20,'Equivalencia BH-BMPT'!$D$21,IF(J1510=21,'Equivalencia BH-BMPT'!$D$22,IF(J1510=22,'Equivalencia BH-BMPT'!$D$23,IF(J1510=23,'Equivalencia BH-BMPT'!#REF!,IF(J1510=24,'Equivalencia BH-BMPT'!$D$25,IF(J1510=25,'Equivalencia BH-BMPT'!$D$26,IF(J1510=26,'Equivalencia BH-BMPT'!$D$27,IF(J1510=27,'Equivalencia BH-BMPT'!$D$28,IF(J1510=28,'Equivalencia BH-BMPT'!$D$29,IF(J1510=29,'Equivalencia BH-BMPT'!$D$30,IF(J1510=30,'Equivalencia BH-BMPT'!$D$31,IF(J1510=31,'Equivalencia BH-BMPT'!$D$32,IF(J1510=32,'Equivalencia BH-BMPT'!$D$33,IF(J1510=33,'Equivalencia BH-BMPT'!$D$34,IF(J1510=34,'Equivalencia BH-BMPT'!$D$35,IF(J1510=35,'Equivalencia BH-BMPT'!$D$36,IF(J1510=36,'Equivalencia BH-BMPT'!$D$37,IF(J1510=37,'Equivalencia BH-BMPT'!$D$38,IF(J1510=38,'Equivalencia BH-BMPT'!#REF!,IF(J1510=39,'Equivalencia BH-BMPT'!$D$40,IF(J1510=40,'Equivalencia BH-BMPT'!$D$41,IF(J1510=41,'Equivalencia BH-BMPT'!$D$42,IF(J1510=42,'Equivalencia BH-BMPT'!$D$43,IF(J1510=43,'Equivalencia BH-BMPT'!$D$44,IF(J1510=44,'Equivalencia BH-BMPT'!$D$45,IF(J1510=45,'Equivalencia BH-BMPT'!$D$46,"No ha seleccionado un número de programa")))))))))))))))))))))))))))))))))))))))))))))</f>
        <v>No ha seleccionado un número de programa</v>
      </c>
      <c r="L1510" s="137"/>
      <c r="M1510" s="135"/>
      <c r="N1510" s="147"/>
      <c r="O1510" s="138"/>
      <c r="P1510" s="139"/>
      <c r="Q1510" s="140"/>
      <c r="R1510" s="140"/>
      <c r="S1510" s="140"/>
      <c r="T1510" s="140">
        <f t="shared" si="111"/>
        <v>0</v>
      </c>
      <c r="U1510" s="140"/>
      <c r="V1510" s="141"/>
      <c r="W1510" s="141"/>
      <c r="X1510" s="141"/>
      <c r="Y1510" s="135"/>
      <c r="Z1510" s="135"/>
      <c r="AA1510" s="142"/>
      <c r="AB1510" s="135"/>
      <c r="AC1510" s="135"/>
      <c r="AD1510" s="135"/>
      <c r="AE1510" s="135"/>
      <c r="AF1510" s="143" t="e">
        <f t="shared" si="112"/>
        <v>#DIV/0!</v>
      </c>
      <c r="AG1510" s="144"/>
      <c r="AH1510" s="144" t="b">
        <f t="shared" si="113"/>
        <v>1</v>
      </c>
    </row>
    <row r="1511" spans="1:34" ht="44.25" customHeight="1" thickBot="1" x14ac:dyDescent="0.3">
      <c r="A1511" s="135"/>
      <c r="B1511" s="135"/>
      <c r="C1511" s="136"/>
      <c r="D1511" s="135"/>
      <c r="E1511" s="136" t="str">
        <f>IF(D1511=1,'Tipo '!$B$2,IF(D1511=2,'Tipo '!$B$3,IF(D1511=3,'Tipo '!$B$4,IF(D1511=4,'Tipo '!$B$5,IF(D1511=5,'Tipo '!$B$6,IF(D1511=6,'Tipo '!$B$7,IF(D1511=7,'Tipo '!$B$8,IF(D1511=8,'Tipo '!$B$9,IF(D1511=9,'Tipo '!$B$10,IF(D1511=10,'Tipo '!$B$11,IF(D1511=11,'Tipo '!$B$12,IF(D1511=12,'Tipo '!$B$13,IF(D1511=13,'Tipo '!$B$14,IF(D1511=14,'Tipo '!$B$15,IF(D1511=15,'Tipo '!$B$16,IF(D1511=16,'Tipo '!$B$17,IF(D1511=17,'Tipo '!$B$18,IF(D1511=18,'Tipo '!$B$19,IF(D1511=19,'Tipo '!$B$20,IF(D1511=20,'Tipo '!$B$21,"No ha seleccionado un tipo de contrato válido"))))))))))))))))))))</f>
        <v>No ha seleccionado un tipo de contrato válido</v>
      </c>
      <c r="F1511" s="136"/>
      <c r="G1511" s="136"/>
      <c r="H1511" s="146"/>
      <c r="I1511" s="146"/>
      <c r="J1511" s="135"/>
      <c r="K1511" s="136" t="str">
        <f>IF(J1511=1,'Equivalencia BH-BMPT'!$D$2,IF(J1511=2,'Equivalencia BH-BMPT'!$D$3,IF(J1511=3,'Equivalencia BH-BMPT'!$D$4,IF(J1511=4,'Equivalencia BH-BMPT'!$D$5,IF(J1511=5,'Equivalencia BH-BMPT'!$D$6,IF(J1511=6,'Equivalencia BH-BMPT'!$D$7,IF(J1511=7,'Equivalencia BH-BMPT'!$D$8,IF(J1511=8,'Equivalencia BH-BMPT'!$D$9,IF(J1511=9,'Equivalencia BH-BMPT'!$D$10,IF(J1511=10,'Equivalencia BH-BMPT'!$D$11,IF(J1511=11,'Equivalencia BH-BMPT'!$D$12,IF(J1511=12,'Equivalencia BH-BMPT'!$D$13,IF(J1511=13,'Equivalencia BH-BMPT'!$D$14,IF(J1511=14,'Equivalencia BH-BMPT'!$D$15,IF(J1511=15,'Equivalencia BH-BMPT'!$D$16,IF(J1511=16,'Equivalencia BH-BMPT'!$D$17,IF(J1511=17,'Equivalencia BH-BMPT'!$D$18,IF(J1511=18,'Equivalencia BH-BMPT'!$D$19,IF(J1511=19,'Equivalencia BH-BMPT'!$D$20,IF(J1511=20,'Equivalencia BH-BMPT'!$D$21,IF(J1511=21,'Equivalencia BH-BMPT'!$D$22,IF(J1511=22,'Equivalencia BH-BMPT'!$D$23,IF(J1511=23,'Equivalencia BH-BMPT'!#REF!,IF(J1511=24,'Equivalencia BH-BMPT'!$D$25,IF(J1511=25,'Equivalencia BH-BMPT'!$D$26,IF(J1511=26,'Equivalencia BH-BMPT'!$D$27,IF(J1511=27,'Equivalencia BH-BMPT'!$D$28,IF(J1511=28,'Equivalencia BH-BMPT'!$D$29,IF(J1511=29,'Equivalencia BH-BMPT'!$D$30,IF(J1511=30,'Equivalencia BH-BMPT'!$D$31,IF(J1511=31,'Equivalencia BH-BMPT'!$D$32,IF(J1511=32,'Equivalencia BH-BMPT'!$D$33,IF(J1511=33,'Equivalencia BH-BMPT'!$D$34,IF(J1511=34,'Equivalencia BH-BMPT'!$D$35,IF(J1511=35,'Equivalencia BH-BMPT'!$D$36,IF(J1511=36,'Equivalencia BH-BMPT'!$D$37,IF(J1511=37,'Equivalencia BH-BMPT'!$D$38,IF(J1511=38,'Equivalencia BH-BMPT'!#REF!,IF(J1511=39,'Equivalencia BH-BMPT'!$D$40,IF(J1511=40,'Equivalencia BH-BMPT'!$D$41,IF(J1511=41,'Equivalencia BH-BMPT'!$D$42,IF(J1511=42,'Equivalencia BH-BMPT'!$D$43,IF(J1511=43,'Equivalencia BH-BMPT'!$D$44,IF(J1511=44,'Equivalencia BH-BMPT'!$D$45,IF(J1511=45,'Equivalencia BH-BMPT'!$D$46,"No ha seleccionado un número de programa")))))))))))))))))))))))))))))))))))))))))))))</f>
        <v>No ha seleccionado un número de programa</v>
      </c>
      <c r="L1511" s="137"/>
      <c r="M1511" s="135"/>
      <c r="N1511" s="147"/>
      <c r="O1511" s="138"/>
      <c r="P1511" s="139"/>
      <c r="Q1511" s="140"/>
      <c r="R1511" s="140"/>
      <c r="S1511" s="140"/>
      <c r="T1511" s="140">
        <f t="shared" si="111"/>
        <v>0</v>
      </c>
      <c r="U1511" s="140"/>
      <c r="V1511" s="141"/>
      <c r="W1511" s="141"/>
      <c r="X1511" s="141"/>
      <c r="Y1511" s="135"/>
      <c r="Z1511" s="135"/>
      <c r="AA1511" s="142"/>
      <c r="AB1511" s="135"/>
      <c r="AC1511" s="135"/>
      <c r="AD1511" s="135"/>
      <c r="AE1511" s="135"/>
      <c r="AF1511" s="143" t="e">
        <f t="shared" si="112"/>
        <v>#DIV/0!</v>
      </c>
      <c r="AG1511" s="144"/>
      <c r="AH1511" s="144" t="b">
        <f t="shared" si="113"/>
        <v>1</v>
      </c>
    </row>
    <row r="1512" spans="1:34" ht="44.25" customHeight="1" thickBot="1" x14ac:dyDescent="0.3">
      <c r="A1512" s="135"/>
      <c r="B1512" s="135"/>
      <c r="C1512" s="136"/>
      <c r="D1512" s="135"/>
      <c r="E1512" s="136" t="str">
        <f>IF(D1512=1,'Tipo '!$B$2,IF(D1512=2,'Tipo '!$B$3,IF(D1512=3,'Tipo '!$B$4,IF(D1512=4,'Tipo '!$B$5,IF(D1512=5,'Tipo '!$B$6,IF(D1512=6,'Tipo '!$B$7,IF(D1512=7,'Tipo '!$B$8,IF(D1512=8,'Tipo '!$B$9,IF(D1512=9,'Tipo '!$B$10,IF(D1512=10,'Tipo '!$B$11,IF(D1512=11,'Tipo '!$B$12,IF(D1512=12,'Tipo '!$B$13,IF(D1512=13,'Tipo '!$B$14,IF(D1512=14,'Tipo '!$B$15,IF(D1512=15,'Tipo '!$B$16,IF(D1512=16,'Tipo '!$B$17,IF(D1512=17,'Tipo '!$B$18,IF(D1512=18,'Tipo '!$B$19,IF(D1512=19,'Tipo '!$B$20,IF(D1512=20,'Tipo '!$B$21,"No ha seleccionado un tipo de contrato válido"))))))))))))))))))))</f>
        <v>No ha seleccionado un tipo de contrato válido</v>
      </c>
      <c r="F1512" s="136"/>
      <c r="G1512" s="136"/>
      <c r="H1512" s="146"/>
      <c r="I1512" s="146"/>
      <c r="J1512" s="135"/>
      <c r="K1512" s="136" t="str">
        <f>IF(J1512=1,'Equivalencia BH-BMPT'!$D$2,IF(J1512=2,'Equivalencia BH-BMPT'!$D$3,IF(J1512=3,'Equivalencia BH-BMPT'!$D$4,IF(J1512=4,'Equivalencia BH-BMPT'!$D$5,IF(J1512=5,'Equivalencia BH-BMPT'!$D$6,IF(J1512=6,'Equivalencia BH-BMPT'!$D$7,IF(J1512=7,'Equivalencia BH-BMPT'!$D$8,IF(J1512=8,'Equivalencia BH-BMPT'!$D$9,IF(J1512=9,'Equivalencia BH-BMPT'!$D$10,IF(J1512=10,'Equivalencia BH-BMPT'!$D$11,IF(J1512=11,'Equivalencia BH-BMPT'!$D$12,IF(J1512=12,'Equivalencia BH-BMPT'!$D$13,IF(J1512=13,'Equivalencia BH-BMPT'!$D$14,IF(J1512=14,'Equivalencia BH-BMPT'!$D$15,IF(J1512=15,'Equivalencia BH-BMPT'!$D$16,IF(J1512=16,'Equivalencia BH-BMPT'!$D$17,IF(J1512=17,'Equivalencia BH-BMPT'!$D$18,IF(J1512=18,'Equivalencia BH-BMPT'!$D$19,IF(J1512=19,'Equivalencia BH-BMPT'!$D$20,IF(J1512=20,'Equivalencia BH-BMPT'!$D$21,IF(J1512=21,'Equivalencia BH-BMPT'!$D$22,IF(J1512=22,'Equivalencia BH-BMPT'!$D$23,IF(J1512=23,'Equivalencia BH-BMPT'!#REF!,IF(J1512=24,'Equivalencia BH-BMPT'!$D$25,IF(J1512=25,'Equivalencia BH-BMPT'!$D$26,IF(J1512=26,'Equivalencia BH-BMPT'!$D$27,IF(J1512=27,'Equivalencia BH-BMPT'!$D$28,IF(J1512=28,'Equivalencia BH-BMPT'!$D$29,IF(J1512=29,'Equivalencia BH-BMPT'!$D$30,IF(J1512=30,'Equivalencia BH-BMPT'!$D$31,IF(J1512=31,'Equivalencia BH-BMPT'!$D$32,IF(J1512=32,'Equivalencia BH-BMPT'!$D$33,IF(J1512=33,'Equivalencia BH-BMPT'!$D$34,IF(J1512=34,'Equivalencia BH-BMPT'!$D$35,IF(J1512=35,'Equivalencia BH-BMPT'!$D$36,IF(J1512=36,'Equivalencia BH-BMPT'!$D$37,IF(J1512=37,'Equivalencia BH-BMPT'!$D$38,IF(J1512=38,'Equivalencia BH-BMPT'!#REF!,IF(J1512=39,'Equivalencia BH-BMPT'!$D$40,IF(J1512=40,'Equivalencia BH-BMPT'!$D$41,IF(J1512=41,'Equivalencia BH-BMPT'!$D$42,IF(J1512=42,'Equivalencia BH-BMPT'!$D$43,IF(J1512=43,'Equivalencia BH-BMPT'!$D$44,IF(J1512=44,'Equivalencia BH-BMPT'!$D$45,IF(J1512=45,'Equivalencia BH-BMPT'!$D$46,"No ha seleccionado un número de programa")))))))))))))))))))))))))))))))))))))))))))))</f>
        <v>No ha seleccionado un número de programa</v>
      </c>
      <c r="L1512" s="137"/>
      <c r="M1512" s="135"/>
      <c r="N1512" s="147"/>
      <c r="O1512" s="138"/>
      <c r="P1512" s="139"/>
      <c r="Q1512" s="140"/>
      <c r="R1512" s="140"/>
      <c r="S1512" s="140"/>
      <c r="T1512" s="140">
        <f t="shared" si="111"/>
        <v>0</v>
      </c>
      <c r="U1512" s="140"/>
      <c r="V1512" s="141"/>
      <c r="W1512" s="141"/>
      <c r="X1512" s="141"/>
      <c r="Y1512" s="135"/>
      <c r="Z1512" s="135"/>
      <c r="AA1512" s="142"/>
      <c r="AB1512" s="135"/>
      <c r="AC1512" s="135"/>
      <c r="AD1512" s="135"/>
      <c r="AE1512" s="135"/>
      <c r="AF1512" s="143" t="e">
        <f t="shared" si="112"/>
        <v>#DIV/0!</v>
      </c>
      <c r="AG1512" s="144"/>
      <c r="AH1512" s="144" t="b">
        <f t="shared" si="113"/>
        <v>1</v>
      </c>
    </row>
    <row r="1513" spans="1:34" ht="44.25" customHeight="1" thickBot="1" x14ac:dyDescent="0.3">
      <c r="A1513" s="135"/>
      <c r="B1513" s="135"/>
      <c r="C1513" s="136"/>
      <c r="D1513" s="135"/>
      <c r="E1513" s="136" t="str">
        <f>IF(D1513=1,'Tipo '!$B$2,IF(D1513=2,'Tipo '!$B$3,IF(D1513=3,'Tipo '!$B$4,IF(D1513=4,'Tipo '!$B$5,IF(D1513=5,'Tipo '!$B$6,IF(D1513=6,'Tipo '!$B$7,IF(D1513=7,'Tipo '!$B$8,IF(D1513=8,'Tipo '!$B$9,IF(D1513=9,'Tipo '!$B$10,IF(D1513=10,'Tipo '!$B$11,IF(D1513=11,'Tipo '!$B$12,IF(D1513=12,'Tipo '!$B$13,IF(D1513=13,'Tipo '!$B$14,IF(D1513=14,'Tipo '!$B$15,IF(D1513=15,'Tipo '!$B$16,IF(D1513=16,'Tipo '!$B$17,IF(D1513=17,'Tipo '!$B$18,IF(D1513=18,'Tipo '!$B$19,IF(D1513=19,'Tipo '!$B$20,IF(D1513=20,'Tipo '!$B$21,"No ha seleccionado un tipo de contrato válido"))))))))))))))))))))</f>
        <v>No ha seleccionado un tipo de contrato válido</v>
      </c>
      <c r="F1513" s="136"/>
      <c r="G1513" s="136"/>
      <c r="H1513" s="146"/>
      <c r="I1513" s="146"/>
      <c r="J1513" s="135"/>
      <c r="K1513" s="136" t="str">
        <f>IF(J1513=1,'Equivalencia BH-BMPT'!$D$2,IF(J1513=2,'Equivalencia BH-BMPT'!$D$3,IF(J1513=3,'Equivalencia BH-BMPT'!$D$4,IF(J1513=4,'Equivalencia BH-BMPT'!$D$5,IF(J1513=5,'Equivalencia BH-BMPT'!$D$6,IF(J1513=6,'Equivalencia BH-BMPT'!$D$7,IF(J1513=7,'Equivalencia BH-BMPT'!$D$8,IF(J1513=8,'Equivalencia BH-BMPT'!$D$9,IF(J1513=9,'Equivalencia BH-BMPT'!$D$10,IF(J1513=10,'Equivalencia BH-BMPT'!$D$11,IF(J1513=11,'Equivalencia BH-BMPT'!$D$12,IF(J1513=12,'Equivalencia BH-BMPT'!$D$13,IF(J1513=13,'Equivalencia BH-BMPT'!$D$14,IF(J1513=14,'Equivalencia BH-BMPT'!$D$15,IF(J1513=15,'Equivalencia BH-BMPT'!$D$16,IF(J1513=16,'Equivalencia BH-BMPT'!$D$17,IF(J1513=17,'Equivalencia BH-BMPT'!$D$18,IF(J1513=18,'Equivalencia BH-BMPT'!$D$19,IF(J1513=19,'Equivalencia BH-BMPT'!$D$20,IF(J1513=20,'Equivalencia BH-BMPT'!$D$21,IF(J1513=21,'Equivalencia BH-BMPT'!$D$22,IF(J1513=22,'Equivalencia BH-BMPT'!$D$23,IF(J1513=23,'Equivalencia BH-BMPT'!#REF!,IF(J1513=24,'Equivalencia BH-BMPT'!$D$25,IF(J1513=25,'Equivalencia BH-BMPT'!$D$26,IF(J1513=26,'Equivalencia BH-BMPT'!$D$27,IF(J1513=27,'Equivalencia BH-BMPT'!$D$28,IF(J1513=28,'Equivalencia BH-BMPT'!$D$29,IF(J1513=29,'Equivalencia BH-BMPT'!$D$30,IF(J1513=30,'Equivalencia BH-BMPT'!$D$31,IF(J1513=31,'Equivalencia BH-BMPT'!$D$32,IF(J1513=32,'Equivalencia BH-BMPT'!$D$33,IF(J1513=33,'Equivalencia BH-BMPT'!$D$34,IF(J1513=34,'Equivalencia BH-BMPT'!$D$35,IF(J1513=35,'Equivalencia BH-BMPT'!$D$36,IF(J1513=36,'Equivalencia BH-BMPT'!$D$37,IF(J1513=37,'Equivalencia BH-BMPT'!$D$38,IF(J1513=38,'Equivalencia BH-BMPT'!#REF!,IF(J1513=39,'Equivalencia BH-BMPT'!$D$40,IF(J1513=40,'Equivalencia BH-BMPT'!$D$41,IF(J1513=41,'Equivalencia BH-BMPT'!$D$42,IF(J1513=42,'Equivalencia BH-BMPT'!$D$43,IF(J1513=43,'Equivalencia BH-BMPT'!$D$44,IF(J1513=44,'Equivalencia BH-BMPT'!$D$45,IF(J1513=45,'Equivalencia BH-BMPT'!$D$46,"No ha seleccionado un número de programa")))))))))))))))))))))))))))))))))))))))))))))</f>
        <v>No ha seleccionado un número de programa</v>
      </c>
      <c r="L1513" s="137"/>
      <c r="M1513" s="135"/>
      <c r="N1513" s="147"/>
      <c r="O1513" s="138"/>
      <c r="P1513" s="139"/>
      <c r="Q1513" s="140"/>
      <c r="R1513" s="140"/>
      <c r="S1513" s="140"/>
      <c r="T1513" s="140">
        <f t="shared" si="111"/>
        <v>0</v>
      </c>
      <c r="U1513" s="140"/>
      <c r="V1513" s="141"/>
      <c r="W1513" s="141"/>
      <c r="X1513" s="141"/>
      <c r="Y1513" s="135"/>
      <c r="Z1513" s="135"/>
      <c r="AA1513" s="142"/>
      <c r="AB1513" s="135"/>
      <c r="AC1513" s="135"/>
      <c r="AD1513" s="135"/>
      <c r="AE1513" s="135"/>
      <c r="AF1513" s="143" t="e">
        <f t="shared" si="112"/>
        <v>#DIV/0!</v>
      </c>
      <c r="AG1513" s="144"/>
      <c r="AH1513" s="144" t="b">
        <f t="shared" si="113"/>
        <v>1</v>
      </c>
    </row>
    <row r="1514" spans="1:34" ht="44.25" customHeight="1" thickBot="1" x14ac:dyDescent="0.3">
      <c r="A1514" s="135"/>
      <c r="B1514" s="135"/>
      <c r="C1514" s="136"/>
      <c r="D1514" s="135"/>
      <c r="E1514" s="136" t="str">
        <f>IF(D1514=1,'Tipo '!$B$2,IF(D1514=2,'Tipo '!$B$3,IF(D1514=3,'Tipo '!$B$4,IF(D1514=4,'Tipo '!$B$5,IF(D1514=5,'Tipo '!$B$6,IF(D1514=6,'Tipo '!$B$7,IF(D1514=7,'Tipo '!$B$8,IF(D1514=8,'Tipo '!$B$9,IF(D1514=9,'Tipo '!$B$10,IF(D1514=10,'Tipo '!$B$11,IF(D1514=11,'Tipo '!$B$12,IF(D1514=12,'Tipo '!$B$13,IF(D1514=13,'Tipo '!$B$14,IF(D1514=14,'Tipo '!$B$15,IF(D1514=15,'Tipo '!$B$16,IF(D1514=16,'Tipo '!$B$17,IF(D1514=17,'Tipo '!$B$18,IF(D1514=18,'Tipo '!$B$19,IF(D1514=19,'Tipo '!$B$20,IF(D1514=20,'Tipo '!$B$21,"No ha seleccionado un tipo de contrato válido"))))))))))))))))))))</f>
        <v>No ha seleccionado un tipo de contrato válido</v>
      </c>
      <c r="F1514" s="136"/>
      <c r="G1514" s="136"/>
      <c r="H1514" s="146"/>
      <c r="I1514" s="146"/>
      <c r="J1514" s="135"/>
      <c r="K1514" s="136" t="str">
        <f>IF(J1514=1,'Equivalencia BH-BMPT'!$D$2,IF(J1514=2,'Equivalencia BH-BMPT'!$D$3,IF(J1514=3,'Equivalencia BH-BMPT'!$D$4,IF(J1514=4,'Equivalencia BH-BMPT'!$D$5,IF(J1514=5,'Equivalencia BH-BMPT'!$D$6,IF(J1514=6,'Equivalencia BH-BMPT'!$D$7,IF(J1514=7,'Equivalencia BH-BMPT'!$D$8,IF(J1514=8,'Equivalencia BH-BMPT'!$D$9,IF(J1514=9,'Equivalencia BH-BMPT'!$D$10,IF(J1514=10,'Equivalencia BH-BMPT'!$D$11,IF(J1514=11,'Equivalencia BH-BMPT'!$D$12,IF(J1514=12,'Equivalencia BH-BMPT'!$D$13,IF(J1514=13,'Equivalencia BH-BMPT'!$D$14,IF(J1514=14,'Equivalencia BH-BMPT'!$D$15,IF(J1514=15,'Equivalencia BH-BMPT'!$D$16,IF(J1514=16,'Equivalencia BH-BMPT'!$D$17,IF(J1514=17,'Equivalencia BH-BMPT'!$D$18,IF(J1514=18,'Equivalencia BH-BMPT'!$D$19,IF(J1514=19,'Equivalencia BH-BMPT'!$D$20,IF(J1514=20,'Equivalencia BH-BMPT'!$D$21,IF(J1514=21,'Equivalencia BH-BMPT'!$D$22,IF(J1514=22,'Equivalencia BH-BMPT'!$D$23,IF(J1514=23,'Equivalencia BH-BMPT'!#REF!,IF(J1514=24,'Equivalencia BH-BMPT'!$D$25,IF(J1514=25,'Equivalencia BH-BMPT'!$D$26,IF(J1514=26,'Equivalencia BH-BMPT'!$D$27,IF(J1514=27,'Equivalencia BH-BMPT'!$D$28,IF(J1514=28,'Equivalencia BH-BMPT'!$D$29,IF(J1514=29,'Equivalencia BH-BMPT'!$D$30,IF(J1514=30,'Equivalencia BH-BMPT'!$D$31,IF(J1514=31,'Equivalencia BH-BMPT'!$D$32,IF(J1514=32,'Equivalencia BH-BMPT'!$D$33,IF(J1514=33,'Equivalencia BH-BMPT'!$D$34,IF(J1514=34,'Equivalencia BH-BMPT'!$D$35,IF(J1514=35,'Equivalencia BH-BMPT'!$D$36,IF(J1514=36,'Equivalencia BH-BMPT'!$D$37,IF(J1514=37,'Equivalencia BH-BMPT'!$D$38,IF(J1514=38,'Equivalencia BH-BMPT'!#REF!,IF(J1514=39,'Equivalencia BH-BMPT'!$D$40,IF(J1514=40,'Equivalencia BH-BMPT'!$D$41,IF(J1514=41,'Equivalencia BH-BMPT'!$D$42,IF(J1514=42,'Equivalencia BH-BMPT'!$D$43,IF(J1514=43,'Equivalencia BH-BMPT'!$D$44,IF(J1514=44,'Equivalencia BH-BMPT'!$D$45,IF(J1514=45,'Equivalencia BH-BMPT'!$D$46,"No ha seleccionado un número de programa")))))))))))))))))))))))))))))))))))))))))))))</f>
        <v>No ha seleccionado un número de programa</v>
      </c>
      <c r="L1514" s="137"/>
      <c r="M1514" s="135"/>
      <c r="N1514" s="147"/>
      <c r="O1514" s="138"/>
      <c r="P1514" s="139"/>
      <c r="Q1514" s="140"/>
      <c r="R1514" s="140"/>
      <c r="S1514" s="140"/>
      <c r="T1514" s="140">
        <f t="shared" si="111"/>
        <v>0</v>
      </c>
      <c r="U1514" s="140"/>
      <c r="V1514" s="141"/>
      <c r="W1514" s="141"/>
      <c r="X1514" s="141"/>
      <c r="Y1514" s="135"/>
      <c r="Z1514" s="135"/>
      <c r="AA1514" s="142"/>
      <c r="AB1514" s="135"/>
      <c r="AC1514" s="135"/>
      <c r="AD1514" s="135"/>
      <c r="AE1514" s="135"/>
      <c r="AF1514" s="143" t="e">
        <f t="shared" si="112"/>
        <v>#DIV/0!</v>
      </c>
      <c r="AG1514" s="144"/>
      <c r="AH1514" s="144" t="b">
        <f t="shared" si="113"/>
        <v>1</v>
      </c>
    </row>
    <row r="1515" spans="1:34" ht="44.25" customHeight="1" thickBot="1" x14ac:dyDescent="0.3">
      <c r="A1515" s="135"/>
      <c r="B1515" s="135"/>
      <c r="C1515" s="136"/>
      <c r="D1515" s="135"/>
      <c r="E1515" s="136" t="str">
        <f>IF(D1515=1,'Tipo '!$B$2,IF(D1515=2,'Tipo '!$B$3,IF(D1515=3,'Tipo '!$B$4,IF(D1515=4,'Tipo '!$B$5,IF(D1515=5,'Tipo '!$B$6,IF(D1515=6,'Tipo '!$B$7,IF(D1515=7,'Tipo '!$B$8,IF(D1515=8,'Tipo '!$B$9,IF(D1515=9,'Tipo '!$B$10,IF(D1515=10,'Tipo '!$B$11,IF(D1515=11,'Tipo '!$B$12,IF(D1515=12,'Tipo '!$B$13,IF(D1515=13,'Tipo '!$B$14,IF(D1515=14,'Tipo '!$B$15,IF(D1515=15,'Tipo '!$B$16,IF(D1515=16,'Tipo '!$B$17,IF(D1515=17,'Tipo '!$B$18,IF(D1515=18,'Tipo '!$B$19,IF(D1515=19,'Tipo '!$B$20,IF(D1515=20,'Tipo '!$B$21,"No ha seleccionado un tipo de contrato válido"))))))))))))))))))))</f>
        <v>No ha seleccionado un tipo de contrato válido</v>
      </c>
      <c r="F1515" s="136"/>
      <c r="G1515" s="136"/>
      <c r="H1515" s="146"/>
      <c r="I1515" s="146"/>
      <c r="J1515" s="135"/>
      <c r="K1515" s="136" t="str">
        <f>IF(J1515=1,'Equivalencia BH-BMPT'!$D$2,IF(J1515=2,'Equivalencia BH-BMPT'!$D$3,IF(J1515=3,'Equivalencia BH-BMPT'!$D$4,IF(J1515=4,'Equivalencia BH-BMPT'!$D$5,IF(J1515=5,'Equivalencia BH-BMPT'!$D$6,IF(J1515=6,'Equivalencia BH-BMPT'!$D$7,IF(J1515=7,'Equivalencia BH-BMPT'!$D$8,IF(J1515=8,'Equivalencia BH-BMPT'!$D$9,IF(J1515=9,'Equivalencia BH-BMPT'!$D$10,IF(J1515=10,'Equivalencia BH-BMPT'!$D$11,IF(J1515=11,'Equivalencia BH-BMPT'!$D$12,IF(J1515=12,'Equivalencia BH-BMPT'!$D$13,IF(J1515=13,'Equivalencia BH-BMPT'!$D$14,IF(J1515=14,'Equivalencia BH-BMPT'!$D$15,IF(J1515=15,'Equivalencia BH-BMPT'!$D$16,IF(J1515=16,'Equivalencia BH-BMPT'!$D$17,IF(J1515=17,'Equivalencia BH-BMPT'!$D$18,IF(J1515=18,'Equivalencia BH-BMPT'!$D$19,IF(J1515=19,'Equivalencia BH-BMPT'!$D$20,IF(J1515=20,'Equivalencia BH-BMPT'!$D$21,IF(J1515=21,'Equivalencia BH-BMPT'!$D$22,IF(J1515=22,'Equivalencia BH-BMPT'!$D$23,IF(J1515=23,'Equivalencia BH-BMPT'!#REF!,IF(J1515=24,'Equivalencia BH-BMPT'!$D$25,IF(J1515=25,'Equivalencia BH-BMPT'!$D$26,IF(J1515=26,'Equivalencia BH-BMPT'!$D$27,IF(J1515=27,'Equivalencia BH-BMPT'!$D$28,IF(J1515=28,'Equivalencia BH-BMPT'!$D$29,IF(J1515=29,'Equivalencia BH-BMPT'!$D$30,IF(J1515=30,'Equivalencia BH-BMPT'!$D$31,IF(J1515=31,'Equivalencia BH-BMPT'!$D$32,IF(J1515=32,'Equivalencia BH-BMPT'!$D$33,IF(J1515=33,'Equivalencia BH-BMPT'!$D$34,IF(J1515=34,'Equivalencia BH-BMPT'!$D$35,IF(J1515=35,'Equivalencia BH-BMPT'!$D$36,IF(J1515=36,'Equivalencia BH-BMPT'!$D$37,IF(J1515=37,'Equivalencia BH-BMPT'!$D$38,IF(J1515=38,'Equivalencia BH-BMPT'!#REF!,IF(J1515=39,'Equivalencia BH-BMPT'!$D$40,IF(J1515=40,'Equivalencia BH-BMPT'!$D$41,IF(J1515=41,'Equivalencia BH-BMPT'!$D$42,IF(J1515=42,'Equivalencia BH-BMPT'!$D$43,IF(J1515=43,'Equivalencia BH-BMPT'!$D$44,IF(J1515=44,'Equivalencia BH-BMPT'!$D$45,IF(J1515=45,'Equivalencia BH-BMPT'!$D$46,"No ha seleccionado un número de programa")))))))))))))))))))))))))))))))))))))))))))))</f>
        <v>No ha seleccionado un número de programa</v>
      </c>
      <c r="L1515" s="137"/>
      <c r="M1515" s="135"/>
      <c r="N1515" s="147"/>
      <c r="O1515" s="138"/>
      <c r="P1515" s="139"/>
      <c r="Q1515" s="140"/>
      <c r="R1515" s="140"/>
      <c r="S1515" s="140"/>
      <c r="T1515" s="140">
        <f t="shared" si="111"/>
        <v>0</v>
      </c>
      <c r="U1515" s="140"/>
      <c r="V1515" s="141"/>
      <c r="W1515" s="141"/>
      <c r="X1515" s="141"/>
      <c r="Y1515" s="135"/>
      <c r="Z1515" s="135"/>
      <c r="AA1515" s="142"/>
      <c r="AB1515" s="135"/>
      <c r="AC1515" s="135"/>
      <c r="AD1515" s="135"/>
      <c r="AE1515" s="135"/>
      <c r="AF1515" s="143" t="e">
        <f t="shared" si="112"/>
        <v>#DIV/0!</v>
      </c>
      <c r="AG1515" s="144"/>
      <c r="AH1515" s="144" t="b">
        <f t="shared" si="113"/>
        <v>1</v>
      </c>
    </row>
    <row r="1516" spans="1:34" ht="44.25" customHeight="1" thickBot="1" x14ac:dyDescent="0.3">
      <c r="A1516" s="135"/>
      <c r="B1516" s="135"/>
      <c r="C1516" s="136"/>
      <c r="D1516" s="135"/>
      <c r="E1516" s="136" t="str">
        <f>IF(D1516=1,'Tipo '!$B$2,IF(D1516=2,'Tipo '!$B$3,IF(D1516=3,'Tipo '!$B$4,IF(D1516=4,'Tipo '!$B$5,IF(D1516=5,'Tipo '!$B$6,IF(D1516=6,'Tipo '!$B$7,IF(D1516=7,'Tipo '!$B$8,IF(D1516=8,'Tipo '!$B$9,IF(D1516=9,'Tipo '!$B$10,IF(D1516=10,'Tipo '!$B$11,IF(D1516=11,'Tipo '!$B$12,IF(D1516=12,'Tipo '!$B$13,IF(D1516=13,'Tipo '!$B$14,IF(D1516=14,'Tipo '!$B$15,IF(D1516=15,'Tipo '!$B$16,IF(D1516=16,'Tipo '!$B$17,IF(D1516=17,'Tipo '!$B$18,IF(D1516=18,'Tipo '!$B$19,IF(D1516=19,'Tipo '!$B$20,IF(D1516=20,'Tipo '!$B$21,"No ha seleccionado un tipo de contrato válido"))))))))))))))))))))</f>
        <v>No ha seleccionado un tipo de contrato válido</v>
      </c>
      <c r="F1516" s="136"/>
      <c r="G1516" s="136"/>
      <c r="H1516" s="146"/>
      <c r="I1516" s="146"/>
      <c r="J1516" s="135"/>
      <c r="K1516" s="136" t="str">
        <f>IF(J1516=1,'Equivalencia BH-BMPT'!$D$2,IF(J1516=2,'Equivalencia BH-BMPT'!$D$3,IF(J1516=3,'Equivalencia BH-BMPT'!$D$4,IF(J1516=4,'Equivalencia BH-BMPT'!$D$5,IF(J1516=5,'Equivalencia BH-BMPT'!$D$6,IF(J1516=6,'Equivalencia BH-BMPT'!$D$7,IF(J1516=7,'Equivalencia BH-BMPT'!$D$8,IF(J1516=8,'Equivalencia BH-BMPT'!$D$9,IF(J1516=9,'Equivalencia BH-BMPT'!$D$10,IF(J1516=10,'Equivalencia BH-BMPT'!$D$11,IF(J1516=11,'Equivalencia BH-BMPT'!$D$12,IF(J1516=12,'Equivalencia BH-BMPT'!$D$13,IF(J1516=13,'Equivalencia BH-BMPT'!$D$14,IF(J1516=14,'Equivalencia BH-BMPT'!$D$15,IF(J1516=15,'Equivalencia BH-BMPT'!$D$16,IF(J1516=16,'Equivalencia BH-BMPT'!$D$17,IF(J1516=17,'Equivalencia BH-BMPT'!$D$18,IF(J1516=18,'Equivalencia BH-BMPT'!$D$19,IF(J1516=19,'Equivalencia BH-BMPT'!$D$20,IF(J1516=20,'Equivalencia BH-BMPT'!$D$21,IF(J1516=21,'Equivalencia BH-BMPT'!$D$22,IF(J1516=22,'Equivalencia BH-BMPT'!$D$23,IF(J1516=23,'Equivalencia BH-BMPT'!#REF!,IF(J1516=24,'Equivalencia BH-BMPT'!$D$25,IF(J1516=25,'Equivalencia BH-BMPT'!$D$26,IF(J1516=26,'Equivalencia BH-BMPT'!$D$27,IF(J1516=27,'Equivalencia BH-BMPT'!$D$28,IF(J1516=28,'Equivalencia BH-BMPT'!$D$29,IF(J1516=29,'Equivalencia BH-BMPT'!$D$30,IF(J1516=30,'Equivalencia BH-BMPT'!$D$31,IF(J1516=31,'Equivalencia BH-BMPT'!$D$32,IF(J1516=32,'Equivalencia BH-BMPT'!$D$33,IF(J1516=33,'Equivalencia BH-BMPT'!$D$34,IF(J1516=34,'Equivalencia BH-BMPT'!$D$35,IF(J1516=35,'Equivalencia BH-BMPT'!$D$36,IF(J1516=36,'Equivalencia BH-BMPT'!$D$37,IF(J1516=37,'Equivalencia BH-BMPT'!$D$38,IF(J1516=38,'Equivalencia BH-BMPT'!#REF!,IF(J1516=39,'Equivalencia BH-BMPT'!$D$40,IF(J1516=40,'Equivalencia BH-BMPT'!$D$41,IF(J1516=41,'Equivalencia BH-BMPT'!$D$42,IF(J1516=42,'Equivalencia BH-BMPT'!$D$43,IF(J1516=43,'Equivalencia BH-BMPT'!$D$44,IF(J1516=44,'Equivalencia BH-BMPT'!$D$45,IF(J1516=45,'Equivalencia BH-BMPT'!$D$46,"No ha seleccionado un número de programa")))))))))))))))))))))))))))))))))))))))))))))</f>
        <v>No ha seleccionado un número de programa</v>
      </c>
      <c r="L1516" s="137"/>
      <c r="M1516" s="135"/>
      <c r="N1516" s="147"/>
      <c r="O1516" s="138"/>
      <c r="P1516" s="139"/>
      <c r="Q1516" s="140"/>
      <c r="R1516" s="140"/>
      <c r="S1516" s="140"/>
      <c r="T1516" s="140">
        <f t="shared" si="111"/>
        <v>0</v>
      </c>
      <c r="U1516" s="140"/>
      <c r="V1516" s="141"/>
      <c r="W1516" s="141"/>
      <c r="X1516" s="141"/>
      <c r="Y1516" s="135"/>
      <c r="Z1516" s="135"/>
      <c r="AA1516" s="142"/>
      <c r="AB1516" s="135"/>
      <c r="AC1516" s="135"/>
      <c r="AD1516" s="135"/>
      <c r="AE1516" s="135"/>
      <c r="AF1516" s="143" t="e">
        <f t="shared" si="112"/>
        <v>#DIV/0!</v>
      </c>
      <c r="AG1516" s="144"/>
      <c r="AH1516" s="144" t="b">
        <f t="shared" si="113"/>
        <v>1</v>
      </c>
    </row>
    <row r="1517" spans="1:34" ht="44.25" customHeight="1" thickBot="1" x14ac:dyDescent="0.3">
      <c r="A1517" s="135"/>
      <c r="B1517" s="135"/>
      <c r="C1517" s="136"/>
      <c r="D1517" s="135"/>
      <c r="E1517" s="136" t="str">
        <f>IF(D1517=1,'Tipo '!$B$2,IF(D1517=2,'Tipo '!$B$3,IF(D1517=3,'Tipo '!$B$4,IF(D1517=4,'Tipo '!$B$5,IF(D1517=5,'Tipo '!$B$6,IF(D1517=6,'Tipo '!$B$7,IF(D1517=7,'Tipo '!$B$8,IF(D1517=8,'Tipo '!$B$9,IF(D1517=9,'Tipo '!$B$10,IF(D1517=10,'Tipo '!$B$11,IF(D1517=11,'Tipo '!$B$12,IF(D1517=12,'Tipo '!$B$13,IF(D1517=13,'Tipo '!$B$14,IF(D1517=14,'Tipo '!$B$15,IF(D1517=15,'Tipo '!$B$16,IF(D1517=16,'Tipo '!$B$17,IF(D1517=17,'Tipo '!$B$18,IF(D1517=18,'Tipo '!$B$19,IF(D1517=19,'Tipo '!$B$20,IF(D1517=20,'Tipo '!$B$21,"No ha seleccionado un tipo de contrato válido"))))))))))))))))))))</f>
        <v>No ha seleccionado un tipo de contrato válido</v>
      </c>
      <c r="F1517" s="136"/>
      <c r="G1517" s="136"/>
      <c r="H1517" s="146"/>
      <c r="I1517" s="146"/>
      <c r="J1517" s="135"/>
      <c r="K1517" s="136" t="str">
        <f>IF(J1517=1,'Equivalencia BH-BMPT'!$D$2,IF(J1517=2,'Equivalencia BH-BMPT'!$D$3,IF(J1517=3,'Equivalencia BH-BMPT'!$D$4,IF(J1517=4,'Equivalencia BH-BMPT'!$D$5,IF(J1517=5,'Equivalencia BH-BMPT'!$D$6,IF(J1517=6,'Equivalencia BH-BMPT'!$D$7,IF(J1517=7,'Equivalencia BH-BMPT'!$D$8,IF(J1517=8,'Equivalencia BH-BMPT'!$D$9,IF(J1517=9,'Equivalencia BH-BMPT'!$D$10,IF(J1517=10,'Equivalencia BH-BMPT'!$D$11,IF(J1517=11,'Equivalencia BH-BMPT'!$D$12,IF(J1517=12,'Equivalencia BH-BMPT'!$D$13,IF(J1517=13,'Equivalencia BH-BMPT'!$D$14,IF(J1517=14,'Equivalencia BH-BMPT'!$D$15,IF(J1517=15,'Equivalencia BH-BMPT'!$D$16,IF(J1517=16,'Equivalencia BH-BMPT'!$D$17,IF(J1517=17,'Equivalencia BH-BMPT'!$D$18,IF(J1517=18,'Equivalencia BH-BMPT'!$D$19,IF(J1517=19,'Equivalencia BH-BMPT'!$D$20,IF(J1517=20,'Equivalencia BH-BMPT'!$D$21,IF(J1517=21,'Equivalencia BH-BMPT'!$D$22,IF(J1517=22,'Equivalencia BH-BMPT'!$D$23,IF(J1517=23,'Equivalencia BH-BMPT'!#REF!,IF(J1517=24,'Equivalencia BH-BMPT'!$D$25,IF(J1517=25,'Equivalencia BH-BMPT'!$D$26,IF(J1517=26,'Equivalencia BH-BMPT'!$D$27,IF(J1517=27,'Equivalencia BH-BMPT'!$D$28,IF(J1517=28,'Equivalencia BH-BMPT'!$D$29,IF(J1517=29,'Equivalencia BH-BMPT'!$D$30,IF(J1517=30,'Equivalencia BH-BMPT'!$D$31,IF(J1517=31,'Equivalencia BH-BMPT'!$D$32,IF(J1517=32,'Equivalencia BH-BMPT'!$D$33,IF(J1517=33,'Equivalencia BH-BMPT'!$D$34,IF(J1517=34,'Equivalencia BH-BMPT'!$D$35,IF(J1517=35,'Equivalencia BH-BMPT'!$D$36,IF(J1517=36,'Equivalencia BH-BMPT'!$D$37,IF(J1517=37,'Equivalencia BH-BMPT'!$D$38,IF(J1517=38,'Equivalencia BH-BMPT'!D1,IF(J1517=39,'Equivalencia BH-BMPT'!$D$40,IF(J1517=40,'Equivalencia BH-BMPT'!$D$41,IF(J1517=41,'Equivalencia BH-BMPT'!$D$42,IF(J1517=42,'Equivalencia BH-BMPT'!$D$43,IF(J1517=43,'Equivalencia BH-BMPT'!$D$44,IF(J1517=44,'Equivalencia BH-BMPT'!$D$45,IF(J1517=45,'Equivalencia BH-BMPT'!$D$46,"No ha seleccionado un número de programa")))))))))))))))))))))))))))))))))))))))))))))</f>
        <v>No ha seleccionado un número de programa</v>
      </c>
      <c r="L1517" s="137"/>
      <c r="M1517" s="135"/>
      <c r="N1517" s="147"/>
      <c r="O1517" s="138"/>
      <c r="P1517" s="139"/>
      <c r="Q1517" s="140"/>
      <c r="R1517" s="140"/>
      <c r="S1517" s="140"/>
      <c r="T1517" s="140">
        <f t="shared" si="111"/>
        <v>0</v>
      </c>
      <c r="U1517" s="140"/>
      <c r="V1517" s="141"/>
      <c r="W1517" s="141"/>
      <c r="X1517" s="141"/>
      <c r="Y1517" s="135"/>
      <c r="Z1517" s="135"/>
      <c r="AA1517" s="142"/>
      <c r="AB1517" s="135"/>
      <c r="AC1517" s="135"/>
      <c r="AD1517" s="135"/>
      <c r="AE1517" s="135"/>
      <c r="AF1517" s="143" t="e">
        <f t="shared" si="112"/>
        <v>#DIV/0!</v>
      </c>
      <c r="AG1517" s="144"/>
      <c r="AH1517" s="144" t="b">
        <f t="shared" si="113"/>
        <v>1</v>
      </c>
    </row>
    <row r="1518" spans="1:34" ht="44.25" customHeight="1" thickBot="1" x14ac:dyDescent="0.3">
      <c r="A1518" s="135"/>
      <c r="B1518" s="135"/>
      <c r="C1518" s="136"/>
      <c r="D1518" s="135"/>
      <c r="E1518" s="136" t="str">
        <f>IF(D1518=1,'Tipo '!$B$2,IF(D1518=2,'Tipo '!$B$3,IF(D1518=3,'Tipo '!$B$4,IF(D1518=4,'Tipo '!$B$5,IF(D1518=5,'Tipo '!$B$6,IF(D1518=6,'Tipo '!$B$7,IF(D1518=7,'Tipo '!$B$8,IF(D1518=8,'Tipo '!$B$9,IF(D1518=9,'Tipo '!$B$10,IF(D1518=10,'Tipo '!$B$11,IF(D1518=11,'Tipo '!$B$12,IF(D1518=12,'Tipo '!$B$13,IF(D1518=13,'Tipo '!$B$14,IF(D1518=14,'Tipo '!$B$15,IF(D1518=15,'Tipo '!$B$16,IF(D1518=16,'Tipo '!$B$17,IF(D1518=17,'Tipo '!$B$18,IF(D1518=18,'Tipo '!$B$19,IF(D1518=19,'Tipo '!$B$20,IF(D1518=20,'Tipo '!$B$21,"No ha seleccionado un tipo de contrato válido"))))))))))))))))))))</f>
        <v>No ha seleccionado un tipo de contrato válido</v>
      </c>
      <c r="F1518" s="136"/>
      <c r="G1518" s="136"/>
      <c r="H1518" s="146"/>
      <c r="I1518" s="146"/>
      <c r="J1518" s="135"/>
      <c r="K1518" s="136" t="str">
        <f>IF(J1518=1,'Equivalencia BH-BMPT'!$D$2,IF(J1518=2,'Equivalencia BH-BMPT'!$D$3,IF(J1518=3,'Equivalencia BH-BMPT'!$D$4,IF(J1518=4,'Equivalencia BH-BMPT'!$D$5,IF(J1518=5,'Equivalencia BH-BMPT'!$D$6,IF(J1518=6,'Equivalencia BH-BMPT'!$D$7,IF(J1518=7,'Equivalencia BH-BMPT'!$D$8,IF(J1518=8,'Equivalencia BH-BMPT'!$D$9,IF(J1518=9,'Equivalencia BH-BMPT'!$D$10,IF(J1518=10,'Equivalencia BH-BMPT'!$D$11,IF(J1518=11,'Equivalencia BH-BMPT'!$D$12,IF(J1518=12,'Equivalencia BH-BMPT'!$D$13,IF(J1518=13,'Equivalencia BH-BMPT'!$D$14,IF(J1518=14,'Equivalencia BH-BMPT'!$D$15,IF(J1518=15,'Equivalencia BH-BMPT'!$D$16,IF(J1518=16,'Equivalencia BH-BMPT'!$D$17,IF(J1518=17,'Equivalencia BH-BMPT'!$D$18,IF(J1518=18,'Equivalencia BH-BMPT'!$D$19,IF(J1518=19,'Equivalencia BH-BMPT'!$D$20,IF(J1518=20,'Equivalencia BH-BMPT'!$D$21,IF(J1518=21,'Equivalencia BH-BMPT'!$D$22,IF(J1518=22,'Equivalencia BH-BMPT'!$D$23,IF(J1518=23,'Equivalencia BH-BMPT'!#REF!,IF(J1518=24,'Equivalencia BH-BMPT'!$D$25,IF(J1518=25,'Equivalencia BH-BMPT'!$D$26,IF(J1518=26,'Equivalencia BH-BMPT'!$D$27,IF(J1518=27,'Equivalencia BH-BMPT'!$D$28,IF(J1518=28,'Equivalencia BH-BMPT'!$D$29,IF(J1518=29,'Equivalencia BH-BMPT'!$D$30,IF(J1518=30,'Equivalencia BH-BMPT'!$D$31,IF(J1518=31,'Equivalencia BH-BMPT'!$D$32,IF(J1518=32,'Equivalencia BH-BMPT'!$D$33,IF(J1518=33,'Equivalencia BH-BMPT'!$D$34,IF(J1518=34,'Equivalencia BH-BMPT'!$D$35,IF(J1518=35,'Equivalencia BH-BMPT'!$D$36,IF(J1518=36,'Equivalencia BH-BMPT'!$D$37,IF(J1518=37,'Equivalencia BH-BMPT'!$D$38,IF(J1518=38,'Equivalencia BH-BMPT'!D2,IF(J1518=39,'Equivalencia BH-BMPT'!$D$40,IF(J1518=40,'Equivalencia BH-BMPT'!$D$41,IF(J1518=41,'Equivalencia BH-BMPT'!$D$42,IF(J1518=42,'Equivalencia BH-BMPT'!$D$43,IF(J1518=43,'Equivalencia BH-BMPT'!$D$44,IF(J1518=44,'Equivalencia BH-BMPT'!$D$45,IF(J1518=45,'Equivalencia BH-BMPT'!$D$46,"No ha seleccionado un número de programa")))))))))))))))))))))))))))))))))))))))))))))</f>
        <v>No ha seleccionado un número de programa</v>
      </c>
      <c r="L1518" s="137"/>
      <c r="M1518" s="135"/>
      <c r="N1518" s="147"/>
      <c r="O1518" s="138"/>
      <c r="P1518" s="139"/>
      <c r="Q1518" s="140"/>
      <c r="R1518" s="140"/>
      <c r="S1518" s="140"/>
      <c r="T1518" s="140">
        <f t="shared" si="111"/>
        <v>0</v>
      </c>
      <c r="U1518" s="140"/>
      <c r="V1518" s="141"/>
      <c r="W1518" s="141"/>
      <c r="X1518" s="141"/>
      <c r="Y1518" s="135"/>
      <c r="Z1518" s="135"/>
      <c r="AA1518" s="142"/>
      <c r="AB1518" s="135"/>
      <c r="AC1518" s="135"/>
      <c r="AD1518" s="135"/>
      <c r="AE1518" s="135"/>
      <c r="AF1518" s="143" t="e">
        <f t="shared" si="112"/>
        <v>#DIV/0!</v>
      </c>
      <c r="AG1518" s="144"/>
      <c r="AH1518" s="144" t="b">
        <f t="shared" si="113"/>
        <v>1</v>
      </c>
    </row>
    <row r="1519" spans="1:34" ht="44.25" customHeight="1" thickBot="1" x14ac:dyDescent="0.3">
      <c r="A1519" s="135"/>
      <c r="B1519" s="135"/>
      <c r="C1519" s="136"/>
      <c r="D1519" s="135"/>
      <c r="E1519" s="136" t="str">
        <f>IF(D1519=1,'Tipo '!$B$2,IF(D1519=2,'Tipo '!$B$3,IF(D1519=3,'Tipo '!$B$4,IF(D1519=4,'Tipo '!$B$5,IF(D1519=5,'Tipo '!$B$6,IF(D1519=6,'Tipo '!$B$7,IF(D1519=7,'Tipo '!$B$8,IF(D1519=8,'Tipo '!$B$9,IF(D1519=9,'Tipo '!$B$10,IF(D1519=10,'Tipo '!$B$11,IF(D1519=11,'Tipo '!$B$12,IF(D1519=12,'Tipo '!$B$13,IF(D1519=13,'Tipo '!$B$14,IF(D1519=14,'Tipo '!$B$15,IF(D1519=15,'Tipo '!$B$16,IF(D1519=16,'Tipo '!$B$17,IF(D1519=17,'Tipo '!$B$18,IF(D1519=18,'Tipo '!$B$19,IF(D1519=19,'Tipo '!$B$20,IF(D1519=20,'Tipo '!$B$21,"No ha seleccionado un tipo de contrato válido"))))))))))))))))))))</f>
        <v>No ha seleccionado un tipo de contrato válido</v>
      </c>
      <c r="F1519" s="136"/>
      <c r="G1519" s="136"/>
      <c r="H1519" s="146"/>
      <c r="I1519" s="146"/>
      <c r="J1519" s="135"/>
      <c r="K1519" s="136" t="str">
        <f>IF(J1519=1,'Equivalencia BH-BMPT'!$D$2,IF(J1519=2,'Equivalencia BH-BMPT'!$D$3,IF(J1519=3,'Equivalencia BH-BMPT'!$D$4,IF(J1519=4,'Equivalencia BH-BMPT'!$D$5,IF(J1519=5,'Equivalencia BH-BMPT'!$D$6,IF(J1519=6,'Equivalencia BH-BMPT'!$D$7,IF(J1519=7,'Equivalencia BH-BMPT'!$D$8,IF(J1519=8,'Equivalencia BH-BMPT'!$D$9,IF(J1519=9,'Equivalencia BH-BMPT'!$D$10,IF(J1519=10,'Equivalencia BH-BMPT'!$D$11,IF(J1519=11,'Equivalencia BH-BMPT'!$D$12,IF(J1519=12,'Equivalencia BH-BMPT'!$D$13,IF(J1519=13,'Equivalencia BH-BMPT'!$D$14,IF(J1519=14,'Equivalencia BH-BMPT'!$D$15,IF(J1519=15,'Equivalencia BH-BMPT'!$D$16,IF(J1519=16,'Equivalencia BH-BMPT'!$D$17,IF(J1519=17,'Equivalencia BH-BMPT'!$D$18,IF(J1519=18,'Equivalencia BH-BMPT'!$D$19,IF(J1519=19,'Equivalencia BH-BMPT'!$D$20,IF(J1519=20,'Equivalencia BH-BMPT'!$D$21,IF(J1519=21,'Equivalencia BH-BMPT'!$D$22,IF(J1519=22,'Equivalencia BH-BMPT'!$D$23,IF(J1519=23,'Equivalencia BH-BMPT'!#REF!,IF(J1519=24,'Equivalencia BH-BMPT'!$D$25,IF(J1519=25,'Equivalencia BH-BMPT'!$D$26,IF(J1519=26,'Equivalencia BH-BMPT'!$D$27,IF(J1519=27,'Equivalencia BH-BMPT'!$D$28,IF(J1519=28,'Equivalencia BH-BMPT'!$D$29,IF(J1519=29,'Equivalencia BH-BMPT'!$D$30,IF(J1519=30,'Equivalencia BH-BMPT'!$D$31,IF(J1519=31,'Equivalencia BH-BMPT'!$D$32,IF(J1519=32,'Equivalencia BH-BMPT'!$D$33,IF(J1519=33,'Equivalencia BH-BMPT'!$D$34,IF(J1519=34,'Equivalencia BH-BMPT'!$D$35,IF(J1519=35,'Equivalencia BH-BMPT'!$D$36,IF(J1519=36,'Equivalencia BH-BMPT'!$D$37,IF(J1519=37,'Equivalencia BH-BMPT'!$D$38,IF(J1519=38,'Equivalencia BH-BMPT'!D3,IF(J1519=39,'Equivalencia BH-BMPT'!$D$40,IF(J1519=40,'Equivalencia BH-BMPT'!$D$41,IF(J1519=41,'Equivalencia BH-BMPT'!$D$42,IF(J1519=42,'Equivalencia BH-BMPT'!$D$43,IF(J1519=43,'Equivalencia BH-BMPT'!$D$44,IF(J1519=44,'Equivalencia BH-BMPT'!$D$45,IF(J1519=45,'Equivalencia BH-BMPT'!$D$46,"No ha seleccionado un número de programa")))))))))))))))))))))))))))))))))))))))))))))</f>
        <v>No ha seleccionado un número de programa</v>
      </c>
      <c r="L1519" s="137"/>
      <c r="M1519" s="135"/>
      <c r="N1519" s="147"/>
      <c r="O1519" s="138"/>
      <c r="P1519" s="139"/>
      <c r="Q1519" s="140"/>
      <c r="R1519" s="140"/>
      <c r="S1519" s="140"/>
      <c r="T1519" s="140">
        <f t="shared" si="111"/>
        <v>0</v>
      </c>
      <c r="U1519" s="140"/>
      <c r="V1519" s="141"/>
      <c r="W1519" s="141"/>
      <c r="X1519" s="141"/>
      <c r="Y1519" s="135"/>
      <c r="Z1519" s="135"/>
      <c r="AA1519" s="142"/>
      <c r="AB1519" s="135"/>
      <c r="AC1519" s="135"/>
      <c r="AD1519" s="135"/>
      <c r="AE1519" s="135"/>
      <c r="AF1519" s="143" t="e">
        <f t="shared" si="112"/>
        <v>#DIV/0!</v>
      </c>
      <c r="AG1519" s="144"/>
      <c r="AH1519" s="144" t="b">
        <f t="shared" si="113"/>
        <v>1</v>
      </c>
    </row>
    <row r="1520" spans="1:34" ht="44.25" customHeight="1" thickBot="1" x14ac:dyDescent="0.3">
      <c r="A1520" s="135"/>
      <c r="B1520" s="135"/>
      <c r="C1520" s="136"/>
      <c r="D1520" s="135"/>
      <c r="E1520" s="136" t="str">
        <f>IF(D1520=1,'Tipo '!$B$2,IF(D1520=2,'Tipo '!$B$3,IF(D1520=3,'Tipo '!$B$4,IF(D1520=4,'Tipo '!$B$5,IF(D1520=5,'Tipo '!$B$6,IF(D1520=6,'Tipo '!$B$7,IF(D1520=7,'Tipo '!$B$8,IF(D1520=8,'Tipo '!$B$9,IF(D1520=9,'Tipo '!$B$10,IF(D1520=10,'Tipo '!$B$11,IF(D1520=11,'Tipo '!$B$12,IF(D1520=12,'Tipo '!$B$13,IF(D1520=13,'Tipo '!$B$14,IF(D1520=14,'Tipo '!$B$15,IF(D1520=15,'Tipo '!$B$16,IF(D1520=16,'Tipo '!$B$17,IF(D1520=17,'Tipo '!$B$18,IF(D1520=18,'Tipo '!$B$19,IF(D1520=19,'Tipo '!$B$20,IF(D1520=20,'Tipo '!$B$21,"No ha seleccionado un tipo de contrato válido"))))))))))))))))))))</f>
        <v>No ha seleccionado un tipo de contrato válido</v>
      </c>
      <c r="F1520" s="136"/>
      <c r="G1520" s="136"/>
      <c r="H1520" s="146"/>
      <c r="I1520" s="146"/>
      <c r="J1520" s="135"/>
      <c r="K1520" s="136" t="str">
        <f>IF(J1520=1,'Equivalencia BH-BMPT'!$D$2,IF(J1520=2,'Equivalencia BH-BMPT'!$D$3,IF(J1520=3,'Equivalencia BH-BMPT'!$D$4,IF(J1520=4,'Equivalencia BH-BMPT'!$D$5,IF(J1520=5,'Equivalencia BH-BMPT'!$D$6,IF(J1520=6,'Equivalencia BH-BMPT'!$D$7,IF(J1520=7,'Equivalencia BH-BMPT'!$D$8,IF(J1520=8,'Equivalencia BH-BMPT'!$D$9,IF(J1520=9,'Equivalencia BH-BMPT'!$D$10,IF(J1520=10,'Equivalencia BH-BMPT'!$D$11,IF(J1520=11,'Equivalencia BH-BMPT'!$D$12,IF(J1520=12,'Equivalencia BH-BMPT'!$D$13,IF(J1520=13,'Equivalencia BH-BMPT'!$D$14,IF(J1520=14,'Equivalencia BH-BMPT'!$D$15,IF(J1520=15,'Equivalencia BH-BMPT'!$D$16,IF(J1520=16,'Equivalencia BH-BMPT'!$D$17,IF(J1520=17,'Equivalencia BH-BMPT'!$D$18,IF(J1520=18,'Equivalencia BH-BMPT'!$D$19,IF(J1520=19,'Equivalencia BH-BMPT'!$D$20,IF(J1520=20,'Equivalencia BH-BMPT'!$D$21,IF(J1520=21,'Equivalencia BH-BMPT'!$D$22,IF(J1520=22,'Equivalencia BH-BMPT'!$D$23,IF(J1520=23,'Equivalencia BH-BMPT'!#REF!,IF(J1520=24,'Equivalencia BH-BMPT'!$D$25,IF(J1520=25,'Equivalencia BH-BMPT'!$D$26,IF(J1520=26,'Equivalencia BH-BMPT'!$D$27,IF(J1520=27,'Equivalencia BH-BMPT'!$D$28,IF(J1520=28,'Equivalencia BH-BMPT'!$D$29,IF(J1520=29,'Equivalencia BH-BMPT'!$D$30,IF(J1520=30,'Equivalencia BH-BMPT'!$D$31,IF(J1520=31,'Equivalencia BH-BMPT'!$D$32,IF(J1520=32,'Equivalencia BH-BMPT'!$D$33,IF(J1520=33,'Equivalencia BH-BMPT'!$D$34,IF(J1520=34,'Equivalencia BH-BMPT'!$D$35,IF(J1520=35,'Equivalencia BH-BMPT'!$D$36,IF(J1520=36,'Equivalencia BH-BMPT'!$D$37,IF(J1520=37,'Equivalencia BH-BMPT'!$D$38,IF(J1520=38,'Equivalencia BH-BMPT'!D4,IF(J1520=39,'Equivalencia BH-BMPT'!$D$40,IF(J1520=40,'Equivalencia BH-BMPT'!$D$41,IF(J1520=41,'Equivalencia BH-BMPT'!$D$42,IF(J1520=42,'Equivalencia BH-BMPT'!$D$43,IF(J1520=43,'Equivalencia BH-BMPT'!$D$44,IF(J1520=44,'Equivalencia BH-BMPT'!$D$45,IF(J1520=45,'Equivalencia BH-BMPT'!$D$46,"No ha seleccionado un número de programa")))))))))))))))))))))))))))))))))))))))))))))</f>
        <v>No ha seleccionado un número de programa</v>
      </c>
      <c r="L1520" s="137"/>
      <c r="M1520" s="135"/>
      <c r="N1520" s="147"/>
      <c r="O1520" s="138"/>
      <c r="P1520" s="139"/>
      <c r="Q1520" s="140"/>
      <c r="R1520" s="140"/>
      <c r="S1520" s="140"/>
      <c r="T1520" s="140">
        <f t="shared" si="111"/>
        <v>0</v>
      </c>
      <c r="U1520" s="140"/>
      <c r="V1520" s="141"/>
      <c r="W1520" s="141"/>
      <c r="X1520" s="141"/>
      <c r="Y1520" s="135"/>
      <c r="Z1520" s="135"/>
      <c r="AA1520" s="142"/>
      <c r="AB1520" s="135"/>
      <c r="AC1520" s="135"/>
      <c r="AD1520" s="135"/>
      <c r="AE1520" s="135"/>
      <c r="AF1520" s="143" t="e">
        <f t="shared" si="112"/>
        <v>#DIV/0!</v>
      </c>
      <c r="AG1520" s="144"/>
      <c r="AH1520" s="144" t="b">
        <f t="shared" si="113"/>
        <v>1</v>
      </c>
    </row>
    <row r="1521" spans="1:34" ht="44.25" customHeight="1" thickBot="1" x14ac:dyDescent="0.3">
      <c r="A1521" s="135"/>
      <c r="B1521" s="135"/>
      <c r="C1521" s="136"/>
      <c r="D1521" s="135"/>
      <c r="E1521" s="136" t="str">
        <f>IF(D1521=1,'Tipo '!$B$2,IF(D1521=2,'Tipo '!$B$3,IF(D1521=3,'Tipo '!$B$4,IF(D1521=4,'Tipo '!$B$5,IF(D1521=5,'Tipo '!$B$6,IF(D1521=6,'Tipo '!$B$7,IF(D1521=7,'Tipo '!$B$8,IF(D1521=8,'Tipo '!$B$9,IF(D1521=9,'Tipo '!$B$10,IF(D1521=10,'Tipo '!$B$11,IF(D1521=11,'Tipo '!$B$12,IF(D1521=12,'Tipo '!$B$13,IF(D1521=13,'Tipo '!$B$14,IF(D1521=14,'Tipo '!$B$15,IF(D1521=15,'Tipo '!$B$16,IF(D1521=16,'Tipo '!$B$17,IF(D1521=17,'Tipo '!$B$18,IF(D1521=18,'Tipo '!$B$19,IF(D1521=19,'Tipo '!$B$20,IF(D1521=20,'Tipo '!$B$21,"No ha seleccionado un tipo de contrato válido"))))))))))))))))))))</f>
        <v>No ha seleccionado un tipo de contrato válido</v>
      </c>
      <c r="F1521" s="136"/>
      <c r="G1521" s="136"/>
      <c r="H1521" s="146"/>
      <c r="I1521" s="146"/>
      <c r="J1521" s="135"/>
      <c r="K1521" s="136" t="str">
        <f>IF(J1521=1,'Equivalencia BH-BMPT'!$D$2,IF(J1521=2,'Equivalencia BH-BMPT'!$D$3,IF(J1521=3,'Equivalencia BH-BMPT'!$D$4,IF(J1521=4,'Equivalencia BH-BMPT'!$D$5,IF(J1521=5,'Equivalencia BH-BMPT'!$D$6,IF(J1521=6,'Equivalencia BH-BMPT'!$D$7,IF(J1521=7,'Equivalencia BH-BMPT'!$D$8,IF(J1521=8,'Equivalencia BH-BMPT'!$D$9,IF(J1521=9,'Equivalencia BH-BMPT'!$D$10,IF(J1521=10,'Equivalencia BH-BMPT'!$D$11,IF(J1521=11,'Equivalencia BH-BMPT'!$D$12,IF(J1521=12,'Equivalencia BH-BMPT'!$D$13,IF(J1521=13,'Equivalencia BH-BMPT'!$D$14,IF(J1521=14,'Equivalencia BH-BMPT'!$D$15,IF(J1521=15,'Equivalencia BH-BMPT'!$D$16,IF(J1521=16,'Equivalencia BH-BMPT'!$D$17,IF(J1521=17,'Equivalencia BH-BMPT'!$D$18,IF(J1521=18,'Equivalencia BH-BMPT'!$D$19,IF(J1521=19,'Equivalencia BH-BMPT'!$D$20,IF(J1521=20,'Equivalencia BH-BMPT'!$D$21,IF(J1521=21,'Equivalencia BH-BMPT'!$D$22,IF(J1521=22,'Equivalencia BH-BMPT'!$D$23,IF(J1521=23,'Equivalencia BH-BMPT'!#REF!,IF(J1521=24,'Equivalencia BH-BMPT'!$D$25,IF(J1521=25,'Equivalencia BH-BMPT'!$D$26,IF(J1521=26,'Equivalencia BH-BMPT'!$D$27,IF(J1521=27,'Equivalencia BH-BMPT'!$D$28,IF(J1521=28,'Equivalencia BH-BMPT'!$D$29,IF(J1521=29,'Equivalencia BH-BMPT'!$D$30,IF(J1521=30,'Equivalencia BH-BMPT'!$D$31,IF(J1521=31,'Equivalencia BH-BMPT'!$D$32,IF(J1521=32,'Equivalencia BH-BMPT'!$D$33,IF(J1521=33,'Equivalencia BH-BMPT'!$D$34,IF(J1521=34,'Equivalencia BH-BMPT'!$D$35,IF(J1521=35,'Equivalencia BH-BMPT'!$D$36,IF(J1521=36,'Equivalencia BH-BMPT'!$D$37,IF(J1521=37,'Equivalencia BH-BMPT'!$D$38,IF(J1521=38,'Equivalencia BH-BMPT'!D5,IF(J1521=39,'Equivalencia BH-BMPT'!$D$40,IF(J1521=40,'Equivalencia BH-BMPT'!$D$41,IF(J1521=41,'Equivalencia BH-BMPT'!$D$42,IF(J1521=42,'Equivalencia BH-BMPT'!$D$43,IF(J1521=43,'Equivalencia BH-BMPT'!$D$44,IF(J1521=44,'Equivalencia BH-BMPT'!$D$45,IF(J1521=45,'Equivalencia BH-BMPT'!$D$46,"No ha seleccionado un número de programa")))))))))))))))))))))))))))))))))))))))))))))</f>
        <v>No ha seleccionado un número de programa</v>
      </c>
      <c r="L1521" s="137"/>
      <c r="M1521" s="135"/>
      <c r="N1521" s="147"/>
      <c r="O1521" s="138"/>
      <c r="P1521" s="139"/>
      <c r="Q1521" s="140"/>
      <c r="R1521" s="140"/>
      <c r="S1521" s="140"/>
      <c r="T1521" s="140">
        <f t="shared" si="111"/>
        <v>0</v>
      </c>
      <c r="U1521" s="140"/>
      <c r="V1521" s="141"/>
      <c r="W1521" s="141"/>
      <c r="X1521" s="141"/>
      <c r="Y1521" s="135"/>
      <c r="Z1521" s="135"/>
      <c r="AA1521" s="142"/>
      <c r="AB1521" s="135"/>
      <c r="AC1521" s="135"/>
      <c r="AD1521" s="135"/>
      <c r="AE1521" s="135"/>
      <c r="AF1521" s="143" t="e">
        <f t="shared" si="112"/>
        <v>#DIV/0!</v>
      </c>
      <c r="AG1521" s="144"/>
      <c r="AH1521" s="144" t="b">
        <f t="shared" si="113"/>
        <v>1</v>
      </c>
    </row>
    <row r="1522" spans="1:34" ht="44.25" customHeight="1" thickBot="1" x14ac:dyDescent="0.3">
      <c r="A1522" s="135"/>
      <c r="B1522" s="135"/>
      <c r="C1522" s="136"/>
      <c r="D1522" s="135"/>
      <c r="E1522" s="136" t="str">
        <f>IF(D1522=1,'Tipo '!$B$2,IF(D1522=2,'Tipo '!$B$3,IF(D1522=3,'Tipo '!$B$4,IF(D1522=4,'Tipo '!$B$5,IF(D1522=5,'Tipo '!$B$6,IF(D1522=6,'Tipo '!$B$7,IF(D1522=7,'Tipo '!$B$8,IF(D1522=8,'Tipo '!$B$9,IF(D1522=9,'Tipo '!$B$10,IF(D1522=10,'Tipo '!$B$11,IF(D1522=11,'Tipo '!$B$12,IF(D1522=12,'Tipo '!$B$13,IF(D1522=13,'Tipo '!$B$14,IF(D1522=14,'Tipo '!$B$15,IF(D1522=15,'Tipo '!$B$16,IF(D1522=16,'Tipo '!$B$17,IF(D1522=17,'Tipo '!$B$18,IF(D1522=18,'Tipo '!$B$19,IF(D1522=19,'Tipo '!$B$20,IF(D1522=20,'Tipo '!$B$21,"No ha seleccionado un tipo de contrato válido"))))))))))))))))))))</f>
        <v>No ha seleccionado un tipo de contrato válido</v>
      </c>
      <c r="F1522" s="136"/>
      <c r="G1522" s="136"/>
      <c r="H1522" s="146"/>
      <c r="I1522" s="146"/>
      <c r="J1522" s="135"/>
      <c r="K1522" s="136" t="str">
        <f>IF(J1522=1,'Equivalencia BH-BMPT'!$D$2,IF(J1522=2,'Equivalencia BH-BMPT'!$D$3,IF(J1522=3,'Equivalencia BH-BMPT'!$D$4,IF(J1522=4,'Equivalencia BH-BMPT'!$D$5,IF(J1522=5,'Equivalencia BH-BMPT'!$D$6,IF(J1522=6,'Equivalencia BH-BMPT'!$D$7,IF(J1522=7,'Equivalencia BH-BMPT'!$D$8,IF(J1522=8,'Equivalencia BH-BMPT'!$D$9,IF(J1522=9,'Equivalencia BH-BMPT'!$D$10,IF(J1522=10,'Equivalencia BH-BMPT'!$D$11,IF(J1522=11,'Equivalencia BH-BMPT'!$D$12,IF(J1522=12,'Equivalencia BH-BMPT'!$D$13,IF(J1522=13,'Equivalencia BH-BMPT'!$D$14,IF(J1522=14,'Equivalencia BH-BMPT'!$D$15,IF(J1522=15,'Equivalencia BH-BMPT'!$D$16,IF(J1522=16,'Equivalencia BH-BMPT'!$D$17,IF(J1522=17,'Equivalencia BH-BMPT'!$D$18,IF(J1522=18,'Equivalencia BH-BMPT'!$D$19,IF(J1522=19,'Equivalencia BH-BMPT'!$D$20,IF(J1522=20,'Equivalencia BH-BMPT'!$D$21,IF(J1522=21,'Equivalencia BH-BMPT'!$D$22,IF(J1522=22,'Equivalencia BH-BMPT'!$D$23,IF(J1522=23,'Equivalencia BH-BMPT'!#REF!,IF(J1522=24,'Equivalencia BH-BMPT'!$D$25,IF(J1522=25,'Equivalencia BH-BMPT'!$D$26,IF(J1522=26,'Equivalencia BH-BMPT'!$D$27,IF(J1522=27,'Equivalencia BH-BMPT'!$D$28,IF(J1522=28,'Equivalencia BH-BMPT'!$D$29,IF(J1522=29,'Equivalencia BH-BMPT'!$D$30,IF(J1522=30,'Equivalencia BH-BMPT'!$D$31,IF(J1522=31,'Equivalencia BH-BMPT'!$D$32,IF(J1522=32,'Equivalencia BH-BMPT'!$D$33,IF(J1522=33,'Equivalencia BH-BMPT'!$D$34,IF(J1522=34,'Equivalencia BH-BMPT'!$D$35,IF(J1522=35,'Equivalencia BH-BMPT'!$D$36,IF(J1522=36,'Equivalencia BH-BMPT'!$D$37,IF(J1522=37,'Equivalencia BH-BMPT'!$D$38,IF(J1522=38,'Equivalencia BH-BMPT'!D6,IF(J1522=39,'Equivalencia BH-BMPT'!$D$40,IF(J1522=40,'Equivalencia BH-BMPT'!$D$41,IF(J1522=41,'Equivalencia BH-BMPT'!$D$42,IF(J1522=42,'Equivalencia BH-BMPT'!$D$43,IF(J1522=43,'Equivalencia BH-BMPT'!$D$44,IF(J1522=44,'Equivalencia BH-BMPT'!$D$45,IF(J1522=45,'Equivalencia BH-BMPT'!$D$46,"No ha seleccionado un número de programa")))))))))))))))))))))))))))))))))))))))))))))</f>
        <v>No ha seleccionado un número de programa</v>
      </c>
      <c r="L1522" s="137"/>
      <c r="M1522" s="135"/>
      <c r="N1522" s="147"/>
      <c r="O1522" s="138"/>
      <c r="P1522" s="139"/>
      <c r="Q1522" s="140"/>
      <c r="R1522" s="140"/>
      <c r="S1522" s="140"/>
      <c r="T1522" s="140">
        <f t="shared" si="111"/>
        <v>0</v>
      </c>
      <c r="U1522" s="140"/>
      <c r="V1522" s="141"/>
      <c r="W1522" s="141"/>
      <c r="X1522" s="141"/>
      <c r="Y1522" s="135"/>
      <c r="Z1522" s="135"/>
      <c r="AA1522" s="142"/>
      <c r="AB1522" s="135"/>
      <c r="AC1522" s="135"/>
      <c r="AD1522" s="135"/>
      <c r="AE1522" s="135"/>
      <c r="AF1522" s="143" t="e">
        <f t="shared" si="112"/>
        <v>#DIV/0!</v>
      </c>
      <c r="AG1522" s="144"/>
      <c r="AH1522" s="144" t="b">
        <f t="shared" si="113"/>
        <v>1</v>
      </c>
    </row>
    <row r="1523" spans="1:34" ht="44.25" customHeight="1" thickBot="1" x14ac:dyDescent="0.3">
      <c r="A1523" s="135"/>
      <c r="B1523" s="135"/>
      <c r="C1523" s="136"/>
      <c r="D1523" s="135"/>
      <c r="E1523" s="136" t="str">
        <f>IF(D1523=1,'Tipo '!$B$2,IF(D1523=2,'Tipo '!$B$3,IF(D1523=3,'Tipo '!$B$4,IF(D1523=4,'Tipo '!$B$5,IF(D1523=5,'Tipo '!$B$6,IF(D1523=6,'Tipo '!$B$7,IF(D1523=7,'Tipo '!$B$8,IF(D1523=8,'Tipo '!$B$9,IF(D1523=9,'Tipo '!$B$10,IF(D1523=10,'Tipo '!$B$11,IF(D1523=11,'Tipo '!$B$12,IF(D1523=12,'Tipo '!$B$13,IF(D1523=13,'Tipo '!$B$14,IF(D1523=14,'Tipo '!$B$15,IF(D1523=15,'Tipo '!$B$16,IF(D1523=16,'Tipo '!$B$17,IF(D1523=17,'Tipo '!$B$18,IF(D1523=18,'Tipo '!$B$19,IF(D1523=19,'Tipo '!$B$20,IF(D1523=20,'Tipo '!$B$21,"No ha seleccionado un tipo de contrato válido"))))))))))))))))))))</f>
        <v>No ha seleccionado un tipo de contrato válido</v>
      </c>
      <c r="F1523" s="136"/>
      <c r="G1523" s="136"/>
      <c r="H1523" s="146"/>
      <c r="I1523" s="146"/>
      <c r="J1523" s="135"/>
      <c r="K1523" s="136" t="str">
        <f>IF(J1523=1,'Equivalencia BH-BMPT'!$D$2,IF(J1523=2,'Equivalencia BH-BMPT'!$D$3,IF(J1523=3,'Equivalencia BH-BMPT'!$D$4,IF(J1523=4,'Equivalencia BH-BMPT'!$D$5,IF(J1523=5,'Equivalencia BH-BMPT'!$D$6,IF(J1523=6,'Equivalencia BH-BMPT'!$D$7,IF(J1523=7,'Equivalencia BH-BMPT'!$D$8,IF(J1523=8,'Equivalencia BH-BMPT'!$D$9,IF(J1523=9,'Equivalencia BH-BMPT'!$D$10,IF(J1523=10,'Equivalencia BH-BMPT'!$D$11,IF(J1523=11,'Equivalencia BH-BMPT'!$D$12,IF(J1523=12,'Equivalencia BH-BMPT'!$D$13,IF(J1523=13,'Equivalencia BH-BMPT'!$D$14,IF(J1523=14,'Equivalencia BH-BMPT'!$D$15,IF(J1523=15,'Equivalencia BH-BMPT'!$D$16,IF(J1523=16,'Equivalencia BH-BMPT'!$D$17,IF(J1523=17,'Equivalencia BH-BMPT'!$D$18,IF(J1523=18,'Equivalencia BH-BMPT'!$D$19,IF(J1523=19,'Equivalencia BH-BMPT'!$D$20,IF(J1523=20,'Equivalencia BH-BMPT'!$D$21,IF(J1523=21,'Equivalencia BH-BMPT'!$D$22,IF(J1523=22,'Equivalencia BH-BMPT'!$D$23,IF(J1523=23,'Equivalencia BH-BMPT'!#REF!,IF(J1523=24,'Equivalencia BH-BMPT'!$D$25,IF(J1523=25,'Equivalencia BH-BMPT'!$D$26,IF(J1523=26,'Equivalencia BH-BMPT'!$D$27,IF(J1523=27,'Equivalencia BH-BMPT'!$D$28,IF(J1523=28,'Equivalencia BH-BMPT'!$D$29,IF(J1523=29,'Equivalencia BH-BMPT'!$D$30,IF(J1523=30,'Equivalencia BH-BMPT'!$D$31,IF(J1523=31,'Equivalencia BH-BMPT'!$D$32,IF(J1523=32,'Equivalencia BH-BMPT'!$D$33,IF(J1523=33,'Equivalencia BH-BMPT'!$D$34,IF(J1523=34,'Equivalencia BH-BMPT'!$D$35,IF(J1523=35,'Equivalencia BH-BMPT'!$D$36,IF(J1523=36,'Equivalencia BH-BMPT'!$D$37,IF(J1523=37,'Equivalencia BH-BMPT'!$D$38,IF(J1523=38,'Equivalencia BH-BMPT'!D7,IF(J1523=39,'Equivalencia BH-BMPT'!$D$40,IF(J1523=40,'Equivalencia BH-BMPT'!$D$41,IF(J1523=41,'Equivalencia BH-BMPT'!$D$42,IF(J1523=42,'Equivalencia BH-BMPT'!$D$43,IF(J1523=43,'Equivalencia BH-BMPT'!$D$44,IF(J1523=44,'Equivalencia BH-BMPT'!$D$45,IF(J1523=45,'Equivalencia BH-BMPT'!$D$46,"No ha seleccionado un número de programa")))))))))))))))))))))))))))))))))))))))))))))</f>
        <v>No ha seleccionado un número de programa</v>
      </c>
      <c r="L1523" s="137"/>
      <c r="M1523" s="135"/>
      <c r="N1523" s="147"/>
      <c r="O1523" s="138"/>
      <c r="P1523" s="139"/>
      <c r="Q1523" s="140"/>
      <c r="R1523" s="140"/>
      <c r="S1523" s="140"/>
      <c r="T1523" s="140">
        <f t="shared" si="111"/>
        <v>0</v>
      </c>
      <c r="U1523" s="140"/>
      <c r="V1523" s="141"/>
      <c r="W1523" s="141"/>
      <c r="X1523" s="141"/>
      <c r="Y1523" s="135"/>
      <c r="Z1523" s="135"/>
      <c r="AA1523" s="142"/>
      <c r="AB1523" s="135"/>
      <c r="AC1523" s="135"/>
      <c r="AD1523" s="135"/>
      <c r="AE1523" s="135"/>
      <c r="AF1523" s="143" t="e">
        <f t="shared" si="112"/>
        <v>#DIV/0!</v>
      </c>
      <c r="AG1523" s="144"/>
      <c r="AH1523" s="144" t="b">
        <f t="shared" si="113"/>
        <v>1</v>
      </c>
    </row>
    <row r="1524" spans="1:34" ht="44.25" customHeight="1" thickBot="1" x14ac:dyDescent="0.3">
      <c r="A1524" s="135"/>
      <c r="B1524" s="135"/>
      <c r="C1524" s="136"/>
      <c r="D1524" s="135"/>
      <c r="E1524" s="136" t="str">
        <f>IF(D1524=1,'Tipo '!$B$2,IF(D1524=2,'Tipo '!$B$3,IF(D1524=3,'Tipo '!$B$4,IF(D1524=4,'Tipo '!$B$5,IF(D1524=5,'Tipo '!$B$6,IF(D1524=6,'Tipo '!$B$7,IF(D1524=7,'Tipo '!$B$8,IF(D1524=8,'Tipo '!$B$9,IF(D1524=9,'Tipo '!$B$10,IF(D1524=10,'Tipo '!$B$11,IF(D1524=11,'Tipo '!$B$12,IF(D1524=12,'Tipo '!$B$13,IF(D1524=13,'Tipo '!$B$14,IF(D1524=14,'Tipo '!$B$15,IF(D1524=15,'Tipo '!$B$16,IF(D1524=16,'Tipo '!$B$17,IF(D1524=17,'Tipo '!$B$18,IF(D1524=18,'Tipo '!$B$19,IF(D1524=19,'Tipo '!$B$20,IF(D1524=20,'Tipo '!$B$21,"No ha seleccionado un tipo de contrato válido"))))))))))))))))))))</f>
        <v>No ha seleccionado un tipo de contrato válido</v>
      </c>
      <c r="F1524" s="136"/>
      <c r="G1524" s="136"/>
      <c r="H1524" s="146"/>
      <c r="I1524" s="146"/>
      <c r="J1524" s="135"/>
      <c r="K1524" s="136" t="str">
        <f>IF(J1524=1,'Equivalencia BH-BMPT'!$D$2,IF(J1524=2,'Equivalencia BH-BMPT'!$D$3,IF(J1524=3,'Equivalencia BH-BMPT'!$D$4,IF(J1524=4,'Equivalencia BH-BMPT'!$D$5,IF(J1524=5,'Equivalencia BH-BMPT'!$D$6,IF(J1524=6,'Equivalencia BH-BMPT'!$D$7,IF(J1524=7,'Equivalencia BH-BMPT'!$D$8,IF(J1524=8,'Equivalencia BH-BMPT'!$D$9,IF(J1524=9,'Equivalencia BH-BMPT'!$D$10,IF(J1524=10,'Equivalencia BH-BMPT'!$D$11,IF(J1524=11,'Equivalencia BH-BMPT'!$D$12,IF(J1524=12,'Equivalencia BH-BMPT'!$D$13,IF(J1524=13,'Equivalencia BH-BMPT'!$D$14,IF(J1524=14,'Equivalencia BH-BMPT'!$D$15,IF(J1524=15,'Equivalencia BH-BMPT'!$D$16,IF(J1524=16,'Equivalencia BH-BMPT'!$D$17,IF(J1524=17,'Equivalencia BH-BMPT'!$D$18,IF(J1524=18,'Equivalencia BH-BMPT'!$D$19,IF(J1524=19,'Equivalencia BH-BMPT'!$D$20,IF(J1524=20,'Equivalencia BH-BMPT'!$D$21,IF(J1524=21,'Equivalencia BH-BMPT'!$D$22,IF(J1524=22,'Equivalencia BH-BMPT'!$D$23,IF(J1524=23,'Equivalencia BH-BMPT'!#REF!,IF(J1524=24,'Equivalencia BH-BMPT'!$D$25,IF(J1524=25,'Equivalencia BH-BMPT'!$D$26,IF(J1524=26,'Equivalencia BH-BMPT'!$D$27,IF(J1524=27,'Equivalencia BH-BMPT'!$D$28,IF(J1524=28,'Equivalencia BH-BMPT'!$D$29,IF(J1524=29,'Equivalencia BH-BMPT'!$D$30,IF(J1524=30,'Equivalencia BH-BMPT'!$D$31,IF(J1524=31,'Equivalencia BH-BMPT'!$D$32,IF(J1524=32,'Equivalencia BH-BMPT'!$D$33,IF(J1524=33,'Equivalencia BH-BMPT'!$D$34,IF(J1524=34,'Equivalencia BH-BMPT'!$D$35,IF(J1524=35,'Equivalencia BH-BMPT'!$D$36,IF(J1524=36,'Equivalencia BH-BMPT'!$D$37,IF(J1524=37,'Equivalencia BH-BMPT'!$D$38,IF(J1524=38,'Equivalencia BH-BMPT'!D8,IF(J1524=39,'Equivalencia BH-BMPT'!$D$40,IF(J1524=40,'Equivalencia BH-BMPT'!$D$41,IF(J1524=41,'Equivalencia BH-BMPT'!$D$42,IF(J1524=42,'Equivalencia BH-BMPT'!$D$43,IF(J1524=43,'Equivalencia BH-BMPT'!$D$44,IF(J1524=44,'Equivalencia BH-BMPT'!$D$45,IF(J1524=45,'Equivalencia BH-BMPT'!$D$46,"No ha seleccionado un número de programa")))))))))))))))))))))))))))))))))))))))))))))</f>
        <v>No ha seleccionado un número de programa</v>
      </c>
      <c r="L1524" s="137"/>
      <c r="M1524" s="135"/>
      <c r="N1524" s="147"/>
      <c r="O1524" s="138"/>
      <c r="P1524" s="139"/>
      <c r="Q1524" s="140"/>
      <c r="R1524" s="140"/>
      <c r="S1524" s="140"/>
      <c r="T1524" s="140">
        <f t="shared" si="111"/>
        <v>0</v>
      </c>
      <c r="U1524" s="140"/>
      <c r="V1524" s="141"/>
      <c r="W1524" s="141"/>
      <c r="X1524" s="141"/>
      <c r="Y1524" s="135"/>
      <c r="Z1524" s="135"/>
      <c r="AA1524" s="142"/>
      <c r="AB1524" s="135"/>
      <c r="AC1524" s="135"/>
      <c r="AD1524" s="135"/>
      <c r="AE1524" s="135"/>
      <c r="AF1524" s="143" t="e">
        <f t="shared" si="112"/>
        <v>#DIV/0!</v>
      </c>
      <c r="AG1524" s="144"/>
      <c r="AH1524" s="144" t="b">
        <f t="shared" si="113"/>
        <v>1</v>
      </c>
    </row>
    <row r="1525" spans="1:34" ht="44.25" customHeight="1" thickBot="1" x14ac:dyDescent="0.3">
      <c r="A1525" s="135"/>
      <c r="B1525" s="135"/>
      <c r="C1525" s="136"/>
      <c r="D1525" s="135"/>
      <c r="E1525" s="136" t="str">
        <f>IF(D1525=1,'Tipo '!$B$2,IF(D1525=2,'Tipo '!$B$3,IF(D1525=3,'Tipo '!$B$4,IF(D1525=4,'Tipo '!$B$5,IF(D1525=5,'Tipo '!$B$6,IF(D1525=6,'Tipo '!$B$7,IF(D1525=7,'Tipo '!$B$8,IF(D1525=8,'Tipo '!$B$9,IF(D1525=9,'Tipo '!$B$10,IF(D1525=10,'Tipo '!$B$11,IF(D1525=11,'Tipo '!$B$12,IF(D1525=12,'Tipo '!$B$13,IF(D1525=13,'Tipo '!$B$14,IF(D1525=14,'Tipo '!$B$15,IF(D1525=15,'Tipo '!$B$16,IF(D1525=16,'Tipo '!$B$17,IF(D1525=17,'Tipo '!$B$18,IF(D1525=18,'Tipo '!$B$19,IF(D1525=19,'Tipo '!$B$20,IF(D1525=20,'Tipo '!$B$21,"No ha seleccionado un tipo de contrato válido"))))))))))))))))))))</f>
        <v>No ha seleccionado un tipo de contrato válido</v>
      </c>
      <c r="F1525" s="136"/>
      <c r="G1525" s="136"/>
      <c r="H1525" s="146"/>
      <c r="I1525" s="146"/>
      <c r="J1525" s="135"/>
      <c r="K1525" s="136" t="str">
        <f>IF(J1525=1,'Equivalencia BH-BMPT'!$D$2,IF(J1525=2,'Equivalencia BH-BMPT'!$D$3,IF(J1525=3,'Equivalencia BH-BMPT'!$D$4,IF(J1525=4,'Equivalencia BH-BMPT'!$D$5,IF(J1525=5,'Equivalencia BH-BMPT'!$D$6,IF(J1525=6,'Equivalencia BH-BMPT'!$D$7,IF(J1525=7,'Equivalencia BH-BMPT'!$D$8,IF(J1525=8,'Equivalencia BH-BMPT'!$D$9,IF(J1525=9,'Equivalencia BH-BMPT'!$D$10,IF(J1525=10,'Equivalencia BH-BMPT'!$D$11,IF(J1525=11,'Equivalencia BH-BMPT'!$D$12,IF(J1525=12,'Equivalencia BH-BMPT'!$D$13,IF(J1525=13,'Equivalencia BH-BMPT'!$D$14,IF(J1525=14,'Equivalencia BH-BMPT'!$D$15,IF(J1525=15,'Equivalencia BH-BMPT'!$D$16,IF(J1525=16,'Equivalencia BH-BMPT'!$D$17,IF(J1525=17,'Equivalencia BH-BMPT'!$D$18,IF(J1525=18,'Equivalencia BH-BMPT'!$D$19,IF(J1525=19,'Equivalencia BH-BMPT'!$D$20,IF(J1525=20,'Equivalencia BH-BMPT'!$D$21,IF(J1525=21,'Equivalencia BH-BMPT'!$D$22,IF(J1525=22,'Equivalencia BH-BMPT'!$D$23,IF(J1525=23,'Equivalencia BH-BMPT'!#REF!,IF(J1525=24,'Equivalencia BH-BMPT'!$D$25,IF(J1525=25,'Equivalencia BH-BMPT'!$D$26,IF(J1525=26,'Equivalencia BH-BMPT'!$D$27,IF(J1525=27,'Equivalencia BH-BMPT'!$D$28,IF(J1525=28,'Equivalencia BH-BMPT'!$D$29,IF(J1525=29,'Equivalencia BH-BMPT'!$D$30,IF(J1525=30,'Equivalencia BH-BMPT'!$D$31,IF(J1525=31,'Equivalencia BH-BMPT'!$D$32,IF(J1525=32,'Equivalencia BH-BMPT'!$D$33,IF(J1525=33,'Equivalencia BH-BMPT'!$D$34,IF(J1525=34,'Equivalencia BH-BMPT'!$D$35,IF(J1525=35,'Equivalencia BH-BMPT'!$D$36,IF(J1525=36,'Equivalencia BH-BMPT'!$D$37,IF(J1525=37,'Equivalencia BH-BMPT'!$D$38,IF(J1525=38,'Equivalencia BH-BMPT'!D9,IF(J1525=39,'Equivalencia BH-BMPT'!$D$40,IF(J1525=40,'Equivalencia BH-BMPT'!$D$41,IF(J1525=41,'Equivalencia BH-BMPT'!$D$42,IF(J1525=42,'Equivalencia BH-BMPT'!$D$43,IF(J1525=43,'Equivalencia BH-BMPT'!$D$44,IF(J1525=44,'Equivalencia BH-BMPT'!$D$45,IF(J1525=45,'Equivalencia BH-BMPT'!$D$46,"No ha seleccionado un número de programa")))))))))))))))))))))))))))))))))))))))))))))</f>
        <v>No ha seleccionado un número de programa</v>
      </c>
      <c r="L1525" s="137"/>
      <c r="M1525" s="135"/>
      <c r="N1525" s="147"/>
      <c r="O1525" s="138"/>
      <c r="P1525" s="139"/>
      <c r="Q1525" s="140"/>
      <c r="R1525" s="140"/>
      <c r="S1525" s="140"/>
      <c r="T1525" s="140">
        <f t="shared" si="111"/>
        <v>0</v>
      </c>
      <c r="U1525" s="140"/>
      <c r="V1525" s="141"/>
      <c r="W1525" s="141"/>
      <c r="X1525" s="141"/>
      <c r="Y1525" s="135"/>
      <c r="Z1525" s="135"/>
      <c r="AA1525" s="142"/>
      <c r="AB1525" s="135"/>
      <c r="AC1525" s="135"/>
      <c r="AD1525" s="135"/>
      <c r="AE1525" s="135"/>
      <c r="AF1525" s="143" t="e">
        <f t="shared" si="112"/>
        <v>#DIV/0!</v>
      </c>
      <c r="AG1525" s="144"/>
      <c r="AH1525" s="144" t="b">
        <f t="shared" si="113"/>
        <v>1</v>
      </c>
    </row>
    <row r="1526" spans="1:34" ht="44.25" customHeight="1" thickBot="1" x14ac:dyDescent="0.3">
      <c r="A1526" s="135"/>
      <c r="B1526" s="135"/>
      <c r="C1526" s="136"/>
      <c r="D1526" s="135"/>
      <c r="E1526" s="136" t="str">
        <f>IF(D1526=1,'Tipo '!$B$2,IF(D1526=2,'Tipo '!$B$3,IF(D1526=3,'Tipo '!$B$4,IF(D1526=4,'Tipo '!$B$5,IF(D1526=5,'Tipo '!$B$6,IF(D1526=6,'Tipo '!$B$7,IF(D1526=7,'Tipo '!$B$8,IF(D1526=8,'Tipo '!$B$9,IF(D1526=9,'Tipo '!$B$10,IF(D1526=10,'Tipo '!$B$11,IF(D1526=11,'Tipo '!$B$12,IF(D1526=12,'Tipo '!$B$13,IF(D1526=13,'Tipo '!$B$14,IF(D1526=14,'Tipo '!$B$15,IF(D1526=15,'Tipo '!$B$16,IF(D1526=16,'Tipo '!$B$17,IF(D1526=17,'Tipo '!$B$18,IF(D1526=18,'Tipo '!$B$19,IF(D1526=19,'Tipo '!$B$20,IF(D1526=20,'Tipo '!$B$21,"No ha seleccionado un tipo de contrato válido"))))))))))))))))))))</f>
        <v>No ha seleccionado un tipo de contrato válido</v>
      </c>
      <c r="F1526" s="136"/>
      <c r="G1526" s="136"/>
      <c r="H1526" s="146"/>
      <c r="I1526" s="146"/>
      <c r="J1526" s="135"/>
      <c r="K1526" s="136" t="str">
        <f>IF(J1526=1,'Equivalencia BH-BMPT'!$D$2,IF(J1526=2,'Equivalencia BH-BMPT'!$D$3,IF(J1526=3,'Equivalencia BH-BMPT'!$D$4,IF(J1526=4,'Equivalencia BH-BMPT'!$D$5,IF(J1526=5,'Equivalencia BH-BMPT'!$D$6,IF(J1526=6,'Equivalencia BH-BMPT'!$D$7,IF(J1526=7,'Equivalencia BH-BMPT'!$D$8,IF(J1526=8,'Equivalencia BH-BMPT'!$D$9,IF(J1526=9,'Equivalencia BH-BMPT'!$D$10,IF(J1526=10,'Equivalencia BH-BMPT'!$D$11,IF(J1526=11,'Equivalencia BH-BMPT'!$D$12,IF(J1526=12,'Equivalencia BH-BMPT'!$D$13,IF(J1526=13,'Equivalencia BH-BMPT'!$D$14,IF(J1526=14,'Equivalencia BH-BMPT'!$D$15,IF(J1526=15,'Equivalencia BH-BMPT'!$D$16,IF(J1526=16,'Equivalencia BH-BMPT'!$D$17,IF(J1526=17,'Equivalencia BH-BMPT'!$D$18,IF(J1526=18,'Equivalencia BH-BMPT'!$D$19,IF(J1526=19,'Equivalencia BH-BMPT'!$D$20,IF(J1526=20,'Equivalencia BH-BMPT'!$D$21,IF(J1526=21,'Equivalencia BH-BMPT'!$D$22,IF(J1526=22,'Equivalencia BH-BMPT'!$D$23,IF(J1526=23,'Equivalencia BH-BMPT'!#REF!,IF(J1526=24,'Equivalencia BH-BMPT'!$D$25,IF(J1526=25,'Equivalencia BH-BMPT'!$D$26,IF(J1526=26,'Equivalencia BH-BMPT'!$D$27,IF(J1526=27,'Equivalencia BH-BMPT'!$D$28,IF(J1526=28,'Equivalencia BH-BMPT'!$D$29,IF(J1526=29,'Equivalencia BH-BMPT'!$D$30,IF(J1526=30,'Equivalencia BH-BMPT'!$D$31,IF(J1526=31,'Equivalencia BH-BMPT'!$D$32,IF(J1526=32,'Equivalencia BH-BMPT'!$D$33,IF(J1526=33,'Equivalencia BH-BMPT'!$D$34,IF(J1526=34,'Equivalencia BH-BMPT'!$D$35,IF(J1526=35,'Equivalencia BH-BMPT'!$D$36,IF(J1526=36,'Equivalencia BH-BMPT'!$D$37,IF(J1526=37,'Equivalencia BH-BMPT'!$D$38,IF(J1526=38,'Equivalencia BH-BMPT'!D10,IF(J1526=39,'Equivalencia BH-BMPT'!$D$40,IF(J1526=40,'Equivalencia BH-BMPT'!$D$41,IF(J1526=41,'Equivalencia BH-BMPT'!$D$42,IF(J1526=42,'Equivalencia BH-BMPT'!$D$43,IF(J1526=43,'Equivalencia BH-BMPT'!$D$44,IF(J1526=44,'Equivalencia BH-BMPT'!$D$45,IF(J1526=45,'Equivalencia BH-BMPT'!$D$46,"No ha seleccionado un número de programa")))))))))))))))))))))))))))))))))))))))))))))</f>
        <v>No ha seleccionado un número de programa</v>
      </c>
      <c r="L1526" s="137"/>
      <c r="M1526" s="135"/>
      <c r="N1526" s="147"/>
      <c r="O1526" s="138"/>
      <c r="P1526" s="139"/>
      <c r="Q1526" s="140"/>
      <c r="R1526" s="140"/>
      <c r="S1526" s="140"/>
      <c r="T1526" s="140">
        <f t="shared" si="111"/>
        <v>0</v>
      </c>
      <c r="U1526" s="140"/>
      <c r="V1526" s="141"/>
      <c r="W1526" s="141"/>
      <c r="X1526" s="141"/>
      <c r="Y1526" s="135"/>
      <c r="Z1526" s="135"/>
      <c r="AA1526" s="142"/>
      <c r="AB1526" s="135"/>
      <c r="AC1526" s="135"/>
      <c r="AD1526" s="135"/>
      <c r="AE1526" s="135"/>
      <c r="AF1526" s="143" t="e">
        <f t="shared" si="112"/>
        <v>#DIV/0!</v>
      </c>
      <c r="AG1526" s="144"/>
      <c r="AH1526" s="144" t="b">
        <f t="shared" si="113"/>
        <v>1</v>
      </c>
    </row>
    <row r="1527" spans="1:34" ht="44.25" customHeight="1" thickBot="1" x14ac:dyDescent="0.3">
      <c r="A1527" s="135"/>
      <c r="B1527" s="135"/>
      <c r="C1527" s="136"/>
      <c r="D1527" s="135"/>
      <c r="E1527" s="136" t="str">
        <f>IF(D1527=1,'Tipo '!$B$2,IF(D1527=2,'Tipo '!$B$3,IF(D1527=3,'Tipo '!$B$4,IF(D1527=4,'Tipo '!$B$5,IF(D1527=5,'Tipo '!$B$6,IF(D1527=6,'Tipo '!$B$7,IF(D1527=7,'Tipo '!$B$8,IF(D1527=8,'Tipo '!$B$9,IF(D1527=9,'Tipo '!$B$10,IF(D1527=10,'Tipo '!$B$11,IF(D1527=11,'Tipo '!$B$12,IF(D1527=12,'Tipo '!$B$13,IF(D1527=13,'Tipo '!$B$14,IF(D1527=14,'Tipo '!$B$15,IF(D1527=15,'Tipo '!$B$16,IF(D1527=16,'Tipo '!$B$17,IF(D1527=17,'Tipo '!$B$18,IF(D1527=18,'Tipo '!$B$19,IF(D1527=19,'Tipo '!$B$20,IF(D1527=20,'Tipo '!$B$21,"No ha seleccionado un tipo de contrato válido"))))))))))))))))))))</f>
        <v>No ha seleccionado un tipo de contrato válido</v>
      </c>
      <c r="F1527" s="136"/>
      <c r="G1527" s="136"/>
      <c r="H1527" s="146"/>
      <c r="I1527" s="146"/>
      <c r="J1527" s="135"/>
      <c r="K1527" s="136" t="str">
        <f>IF(J1527=1,'Equivalencia BH-BMPT'!$D$2,IF(J1527=2,'Equivalencia BH-BMPT'!$D$3,IF(J1527=3,'Equivalencia BH-BMPT'!$D$4,IF(J1527=4,'Equivalencia BH-BMPT'!$D$5,IF(J1527=5,'Equivalencia BH-BMPT'!$D$6,IF(J1527=6,'Equivalencia BH-BMPT'!$D$7,IF(J1527=7,'Equivalencia BH-BMPT'!$D$8,IF(J1527=8,'Equivalencia BH-BMPT'!$D$9,IF(J1527=9,'Equivalencia BH-BMPT'!$D$10,IF(J1527=10,'Equivalencia BH-BMPT'!$D$11,IF(J1527=11,'Equivalencia BH-BMPT'!$D$12,IF(J1527=12,'Equivalencia BH-BMPT'!$D$13,IF(J1527=13,'Equivalencia BH-BMPT'!$D$14,IF(J1527=14,'Equivalencia BH-BMPT'!$D$15,IF(J1527=15,'Equivalencia BH-BMPT'!$D$16,IF(J1527=16,'Equivalencia BH-BMPT'!$D$17,IF(J1527=17,'Equivalencia BH-BMPT'!$D$18,IF(J1527=18,'Equivalencia BH-BMPT'!$D$19,IF(J1527=19,'Equivalencia BH-BMPT'!$D$20,IF(J1527=20,'Equivalencia BH-BMPT'!$D$21,IF(J1527=21,'Equivalencia BH-BMPT'!$D$22,IF(J1527=22,'Equivalencia BH-BMPT'!$D$23,IF(J1527=23,'Equivalencia BH-BMPT'!#REF!,IF(J1527=24,'Equivalencia BH-BMPT'!$D$25,IF(J1527=25,'Equivalencia BH-BMPT'!$D$26,IF(J1527=26,'Equivalencia BH-BMPT'!$D$27,IF(J1527=27,'Equivalencia BH-BMPT'!$D$28,IF(J1527=28,'Equivalencia BH-BMPT'!$D$29,IF(J1527=29,'Equivalencia BH-BMPT'!$D$30,IF(J1527=30,'Equivalencia BH-BMPT'!$D$31,IF(J1527=31,'Equivalencia BH-BMPT'!$D$32,IF(J1527=32,'Equivalencia BH-BMPT'!$D$33,IF(J1527=33,'Equivalencia BH-BMPT'!$D$34,IF(J1527=34,'Equivalencia BH-BMPT'!$D$35,IF(J1527=35,'Equivalencia BH-BMPT'!$D$36,IF(J1527=36,'Equivalencia BH-BMPT'!$D$37,IF(J1527=37,'Equivalencia BH-BMPT'!$D$38,IF(J1527=38,'Equivalencia BH-BMPT'!D11,IF(J1527=39,'Equivalencia BH-BMPT'!$D$40,IF(J1527=40,'Equivalencia BH-BMPT'!$D$41,IF(J1527=41,'Equivalencia BH-BMPT'!$D$42,IF(J1527=42,'Equivalencia BH-BMPT'!$D$43,IF(J1527=43,'Equivalencia BH-BMPT'!$D$44,IF(J1527=44,'Equivalencia BH-BMPT'!$D$45,IF(J1527=45,'Equivalencia BH-BMPT'!$D$46,"No ha seleccionado un número de programa")))))))))))))))))))))))))))))))))))))))))))))</f>
        <v>No ha seleccionado un número de programa</v>
      </c>
      <c r="L1527" s="137"/>
      <c r="M1527" s="135"/>
      <c r="N1527" s="147"/>
      <c r="O1527" s="138"/>
      <c r="P1527" s="139"/>
      <c r="Q1527" s="140"/>
      <c r="R1527" s="140"/>
      <c r="S1527" s="140"/>
      <c r="T1527" s="140">
        <f t="shared" si="111"/>
        <v>0</v>
      </c>
      <c r="U1527" s="140"/>
      <c r="V1527" s="141"/>
      <c r="W1527" s="141"/>
      <c r="X1527" s="141"/>
      <c r="Y1527" s="135"/>
      <c r="Z1527" s="135"/>
      <c r="AA1527" s="142"/>
      <c r="AB1527" s="135"/>
      <c r="AC1527" s="135"/>
      <c r="AD1527" s="135"/>
      <c r="AE1527" s="135"/>
      <c r="AF1527" s="143" t="e">
        <f t="shared" si="112"/>
        <v>#DIV/0!</v>
      </c>
      <c r="AG1527" s="144"/>
      <c r="AH1527" s="144" t="b">
        <f t="shared" si="113"/>
        <v>1</v>
      </c>
    </row>
    <row r="1528" spans="1:34" ht="44.25" customHeight="1" thickBot="1" x14ac:dyDescent="0.3">
      <c r="A1528" s="135"/>
      <c r="B1528" s="135"/>
      <c r="C1528" s="136"/>
      <c r="D1528" s="135"/>
      <c r="E1528" s="136" t="str">
        <f>IF(D1528=1,'Tipo '!$B$2,IF(D1528=2,'Tipo '!$B$3,IF(D1528=3,'Tipo '!$B$4,IF(D1528=4,'Tipo '!$B$5,IF(D1528=5,'Tipo '!$B$6,IF(D1528=6,'Tipo '!$B$7,IF(D1528=7,'Tipo '!$B$8,IF(D1528=8,'Tipo '!$B$9,IF(D1528=9,'Tipo '!$B$10,IF(D1528=10,'Tipo '!$B$11,IF(D1528=11,'Tipo '!$B$12,IF(D1528=12,'Tipo '!$B$13,IF(D1528=13,'Tipo '!$B$14,IF(D1528=14,'Tipo '!$B$15,IF(D1528=15,'Tipo '!$B$16,IF(D1528=16,'Tipo '!$B$17,IF(D1528=17,'Tipo '!$B$18,IF(D1528=18,'Tipo '!$B$19,IF(D1528=19,'Tipo '!$B$20,IF(D1528=20,'Tipo '!$B$21,"No ha seleccionado un tipo de contrato válido"))))))))))))))))))))</f>
        <v>No ha seleccionado un tipo de contrato válido</v>
      </c>
      <c r="F1528" s="136"/>
      <c r="G1528" s="136"/>
      <c r="H1528" s="146"/>
      <c r="I1528" s="146"/>
      <c r="J1528" s="135"/>
      <c r="K1528" s="136" t="str">
        <f>IF(J1528=1,'Equivalencia BH-BMPT'!$D$2,IF(J1528=2,'Equivalencia BH-BMPT'!$D$3,IF(J1528=3,'Equivalencia BH-BMPT'!$D$4,IF(J1528=4,'Equivalencia BH-BMPT'!$D$5,IF(J1528=5,'Equivalencia BH-BMPT'!$D$6,IF(J1528=6,'Equivalencia BH-BMPT'!$D$7,IF(J1528=7,'Equivalencia BH-BMPT'!$D$8,IF(J1528=8,'Equivalencia BH-BMPT'!$D$9,IF(J1528=9,'Equivalencia BH-BMPT'!$D$10,IF(J1528=10,'Equivalencia BH-BMPT'!$D$11,IF(J1528=11,'Equivalencia BH-BMPT'!$D$12,IF(J1528=12,'Equivalencia BH-BMPT'!$D$13,IF(J1528=13,'Equivalencia BH-BMPT'!$D$14,IF(J1528=14,'Equivalencia BH-BMPT'!$D$15,IF(J1528=15,'Equivalencia BH-BMPT'!$D$16,IF(J1528=16,'Equivalencia BH-BMPT'!$D$17,IF(J1528=17,'Equivalencia BH-BMPT'!$D$18,IF(J1528=18,'Equivalencia BH-BMPT'!$D$19,IF(J1528=19,'Equivalencia BH-BMPT'!$D$20,IF(J1528=20,'Equivalencia BH-BMPT'!$D$21,IF(J1528=21,'Equivalencia BH-BMPT'!$D$22,IF(J1528=22,'Equivalencia BH-BMPT'!$D$23,IF(J1528=23,'Equivalencia BH-BMPT'!#REF!,IF(J1528=24,'Equivalencia BH-BMPT'!$D$25,IF(J1528=25,'Equivalencia BH-BMPT'!$D$26,IF(J1528=26,'Equivalencia BH-BMPT'!$D$27,IF(J1528=27,'Equivalencia BH-BMPT'!$D$28,IF(J1528=28,'Equivalencia BH-BMPT'!$D$29,IF(J1528=29,'Equivalencia BH-BMPT'!$D$30,IF(J1528=30,'Equivalencia BH-BMPT'!$D$31,IF(J1528=31,'Equivalencia BH-BMPT'!$D$32,IF(J1528=32,'Equivalencia BH-BMPT'!$D$33,IF(J1528=33,'Equivalencia BH-BMPT'!$D$34,IF(J1528=34,'Equivalencia BH-BMPT'!$D$35,IF(J1528=35,'Equivalencia BH-BMPT'!$D$36,IF(J1528=36,'Equivalencia BH-BMPT'!$D$37,IF(J1528=37,'Equivalencia BH-BMPT'!$D$38,IF(J1528=38,'Equivalencia BH-BMPT'!D12,IF(J1528=39,'Equivalencia BH-BMPT'!$D$40,IF(J1528=40,'Equivalencia BH-BMPT'!$D$41,IF(J1528=41,'Equivalencia BH-BMPT'!$D$42,IF(J1528=42,'Equivalencia BH-BMPT'!$D$43,IF(J1528=43,'Equivalencia BH-BMPT'!$D$44,IF(J1528=44,'Equivalencia BH-BMPT'!$D$45,IF(J1528=45,'Equivalencia BH-BMPT'!$D$46,"No ha seleccionado un número de programa")))))))))))))))))))))))))))))))))))))))))))))</f>
        <v>No ha seleccionado un número de programa</v>
      </c>
      <c r="L1528" s="137"/>
      <c r="M1528" s="135"/>
      <c r="N1528" s="147"/>
      <c r="O1528" s="138"/>
      <c r="P1528" s="139"/>
      <c r="Q1528" s="140"/>
      <c r="R1528" s="140"/>
      <c r="S1528" s="140"/>
      <c r="T1528" s="140">
        <f t="shared" si="111"/>
        <v>0</v>
      </c>
      <c r="U1528" s="140"/>
      <c r="V1528" s="141"/>
      <c r="W1528" s="141"/>
      <c r="X1528" s="141"/>
      <c r="Y1528" s="135"/>
      <c r="Z1528" s="135"/>
      <c r="AA1528" s="142"/>
      <c r="AB1528" s="135"/>
      <c r="AC1528" s="135"/>
      <c r="AD1528" s="135"/>
      <c r="AE1528" s="135"/>
      <c r="AF1528" s="143" t="e">
        <f t="shared" si="112"/>
        <v>#DIV/0!</v>
      </c>
      <c r="AG1528" s="144"/>
      <c r="AH1528" s="144" t="b">
        <f t="shared" si="113"/>
        <v>1</v>
      </c>
    </row>
    <row r="1529" spans="1:34" ht="44.25" customHeight="1" thickBot="1" x14ac:dyDescent="0.3">
      <c r="A1529" s="135"/>
      <c r="B1529" s="135"/>
      <c r="C1529" s="136"/>
      <c r="D1529" s="135"/>
      <c r="E1529" s="136" t="str">
        <f>IF(D1529=1,'Tipo '!$B$2,IF(D1529=2,'Tipo '!$B$3,IF(D1529=3,'Tipo '!$B$4,IF(D1529=4,'Tipo '!$B$5,IF(D1529=5,'Tipo '!$B$6,IF(D1529=6,'Tipo '!$B$7,IF(D1529=7,'Tipo '!$B$8,IF(D1529=8,'Tipo '!$B$9,IF(D1529=9,'Tipo '!$B$10,IF(D1529=10,'Tipo '!$B$11,IF(D1529=11,'Tipo '!$B$12,IF(D1529=12,'Tipo '!$B$13,IF(D1529=13,'Tipo '!$B$14,IF(D1529=14,'Tipo '!$B$15,IF(D1529=15,'Tipo '!$B$16,IF(D1529=16,'Tipo '!$B$17,IF(D1529=17,'Tipo '!$B$18,IF(D1529=18,'Tipo '!$B$19,IF(D1529=19,'Tipo '!$B$20,IF(D1529=20,'Tipo '!$B$21,"No ha seleccionado un tipo de contrato válido"))))))))))))))))))))</f>
        <v>No ha seleccionado un tipo de contrato válido</v>
      </c>
      <c r="F1529" s="136"/>
      <c r="G1529" s="136"/>
      <c r="H1529" s="146"/>
      <c r="I1529" s="146"/>
      <c r="J1529" s="135"/>
      <c r="K1529" s="136" t="str">
        <f>IF(J1529=1,'Equivalencia BH-BMPT'!$D$2,IF(J1529=2,'Equivalencia BH-BMPT'!$D$3,IF(J1529=3,'Equivalencia BH-BMPT'!$D$4,IF(J1529=4,'Equivalencia BH-BMPT'!$D$5,IF(J1529=5,'Equivalencia BH-BMPT'!$D$6,IF(J1529=6,'Equivalencia BH-BMPT'!$D$7,IF(J1529=7,'Equivalencia BH-BMPT'!$D$8,IF(J1529=8,'Equivalencia BH-BMPT'!$D$9,IF(J1529=9,'Equivalencia BH-BMPT'!$D$10,IF(J1529=10,'Equivalencia BH-BMPT'!$D$11,IF(J1529=11,'Equivalencia BH-BMPT'!$D$12,IF(J1529=12,'Equivalencia BH-BMPT'!$D$13,IF(J1529=13,'Equivalencia BH-BMPT'!$D$14,IF(J1529=14,'Equivalencia BH-BMPT'!$D$15,IF(J1529=15,'Equivalencia BH-BMPT'!$D$16,IF(J1529=16,'Equivalencia BH-BMPT'!$D$17,IF(J1529=17,'Equivalencia BH-BMPT'!$D$18,IF(J1529=18,'Equivalencia BH-BMPT'!$D$19,IF(J1529=19,'Equivalencia BH-BMPT'!$D$20,IF(J1529=20,'Equivalencia BH-BMPT'!$D$21,IF(J1529=21,'Equivalencia BH-BMPT'!$D$22,IF(J1529=22,'Equivalencia BH-BMPT'!$D$23,IF(J1529=23,'Equivalencia BH-BMPT'!#REF!,IF(J1529=24,'Equivalencia BH-BMPT'!$D$25,IF(J1529=25,'Equivalencia BH-BMPT'!$D$26,IF(J1529=26,'Equivalencia BH-BMPT'!$D$27,IF(J1529=27,'Equivalencia BH-BMPT'!$D$28,IF(J1529=28,'Equivalencia BH-BMPT'!$D$29,IF(J1529=29,'Equivalencia BH-BMPT'!$D$30,IF(J1529=30,'Equivalencia BH-BMPT'!$D$31,IF(J1529=31,'Equivalencia BH-BMPT'!$D$32,IF(J1529=32,'Equivalencia BH-BMPT'!$D$33,IF(J1529=33,'Equivalencia BH-BMPT'!$D$34,IF(J1529=34,'Equivalencia BH-BMPT'!$D$35,IF(J1529=35,'Equivalencia BH-BMPT'!$D$36,IF(J1529=36,'Equivalencia BH-BMPT'!$D$37,IF(J1529=37,'Equivalencia BH-BMPT'!$D$38,IF(J1529=38,'Equivalencia BH-BMPT'!D13,IF(J1529=39,'Equivalencia BH-BMPT'!$D$40,IF(J1529=40,'Equivalencia BH-BMPT'!$D$41,IF(J1529=41,'Equivalencia BH-BMPT'!$D$42,IF(J1529=42,'Equivalencia BH-BMPT'!$D$43,IF(J1529=43,'Equivalencia BH-BMPT'!$D$44,IF(J1529=44,'Equivalencia BH-BMPT'!$D$45,IF(J1529=45,'Equivalencia BH-BMPT'!$D$46,"No ha seleccionado un número de programa")))))))))))))))))))))))))))))))))))))))))))))</f>
        <v>No ha seleccionado un número de programa</v>
      </c>
      <c r="L1529" s="137"/>
      <c r="M1529" s="135"/>
      <c r="N1529" s="147"/>
      <c r="O1529" s="138"/>
      <c r="P1529" s="139"/>
      <c r="Q1529" s="140"/>
      <c r="R1529" s="140"/>
      <c r="S1529" s="140"/>
      <c r="T1529" s="140">
        <f t="shared" si="111"/>
        <v>0</v>
      </c>
      <c r="U1529" s="140"/>
      <c r="V1529" s="141"/>
      <c r="W1529" s="141"/>
      <c r="X1529" s="141"/>
      <c r="Y1529" s="135"/>
      <c r="Z1529" s="135"/>
      <c r="AA1529" s="142"/>
      <c r="AB1529" s="135"/>
      <c r="AC1529" s="135"/>
      <c r="AD1529" s="135"/>
      <c r="AE1529" s="135"/>
      <c r="AF1529" s="143" t="e">
        <f t="shared" si="112"/>
        <v>#DIV/0!</v>
      </c>
      <c r="AG1529" s="144"/>
      <c r="AH1529" s="144" t="b">
        <f t="shared" si="113"/>
        <v>1</v>
      </c>
    </row>
    <row r="1530" spans="1:34" ht="44.25" customHeight="1" thickBot="1" x14ac:dyDescent="0.3">
      <c r="A1530" s="135"/>
      <c r="B1530" s="135"/>
      <c r="C1530" s="136"/>
      <c r="D1530" s="135"/>
      <c r="E1530" s="136" t="str">
        <f>IF(D1530=1,'Tipo '!$B$2,IF(D1530=2,'Tipo '!$B$3,IF(D1530=3,'Tipo '!$B$4,IF(D1530=4,'Tipo '!$B$5,IF(D1530=5,'Tipo '!$B$6,IF(D1530=6,'Tipo '!$B$7,IF(D1530=7,'Tipo '!$B$8,IF(D1530=8,'Tipo '!$B$9,IF(D1530=9,'Tipo '!$B$10,IF(D1530=10,'Tipo '!$B$11,IF(D1530=11,'Tipo '!$B$12,IF(D1530=12,'Tipo '!$B$13,IF(D1530=13,'Tipo '!$B$14,IF(D1530=14,'Tipo '!$B$15,IF(D1530=15,'Tipo '!$B$16,IF(D1530=16,'Tipo '!$B$17,IF(D1530=17,'Tipo '!$B$18,IF(D1530=18,'Tipo '!$B$19,IF(D1530=19,'Tipo '!$B$20,IF(D1530=20,'Tipo '!$B$21,"No ha seleccionado un tipo de contrato válido"))))))))))))))))))))</f>
        <v>No ha seleccionado un tipo de contrato válido</v>
      </c>
      <c r="F1530" s="136"/>
      <c r="G1530" s="136"/>
      <c r="H1530" s="146"/>
      <c r="I1530" s="146"/>
      <c r="J1530" s="135"/>
      <c r="K1530" s="136" t="str">
        <f>IF(J1530=1,'Equivalencia BH-BMPT'!$D$2,IF(J1530=2,'Equivalencia BH-BMPT'!$D$3,IF(J1530=3,'Equivalencia BH-BMPT'!$D$4,IF(J1530=4,'Equivalencia BH-BMPT'!$D$5,IF(J1530=5,'Equivalencia BH-BMPT'!$D$6,IF(J1530=6,'Equivalencia BH-BMPT'!$D$7,IF(J1530=7,'Equivalencia BH-BMPT'!$D$8,IF(J1530=8,'Equivalencia BH-BMPT'!$D$9,IF(J1530=9,'Equivalencia BH-BMPT'!$D$10,IF(J1530=10,'Equivalencia BH-BMPT'!$D$11,IF(J1530=11,'Equivalencia BH-BMPT'!$D$12,IF(J1530=12,'Equivalencia BH-BMPT'!$D$13,IF(J1530=13,'Equivalencia BH-BMPT'!$D$14,IF(J1530=14,'Equivalencia BH-BMPT'!$D$15,IF(J1530=15,'Equivalencia BH-BMPT'!$D$16,IF(J1530=16,'Equivalencia BH-BMPT'!$D$17,IF(J1530=17,'Equivalencia BH-BMPT'!$D$18,IF(J1530=18,'Equivalencia BH-BMPT'!$D$19,IF(J1530=19,'Equivalencia BH-BMPT'!$D$20,IF(J1530=20,'Equivalencia BH-BMPT'!$D$21,IF(J1530=21,'Equivalencia BH-BMPT'!$D$22,IF(J1530=22,'Equivalencia BH-BMPT'!$D$23,IF(J1530=23,'Equivalencia BH-BMPT'!#REF!,IF(J1530=24,'Equivalencia BH-BMPT'!$D$25,IF(J1530=25,'Equivalencia BH-BMPT'!$D$26,IF(J1530=26,'Equivalencia BH-BMPT'!$D$27,IF(J1530=27,'Equivalencia BH-BMPT'!$D$28,IF(J1530=28,'Equivalencia BH-BMPT'!$D$29,IF(J1530=29,'Equivalencia BH-BMPT'!$D$30,IF(J1530=30,'Equivalencia BH-BMPT'!$D$31,IF(J1530=31,'Equivalencia BH-BMPT'!$D$32,IF(J1530=32,'Equivalencia BH-BMPT'!$D$33,IF(J1530=33,'Equivalencia BH-BMPT'!$D$34,IF(J1530=34,'Equivalencia BH-BMPT'!$D$35,IF(J1530=35,'Equivalencia BH-BMPT'!$D$36,IF(J1530=36,'Equivalencia BH-BMPT'!$D$37,IF(J1530=37,'Equivalencia BH-BMPT'!$D$38,IF(J1530=38,'Equivalencia BH-BMPT'!D14,IF(J1530=39,'Equivalencia BH-BMPT'!$D$40,IF(J1530=40,'Equivalencia BH-BMPT'!$D$41,IF(J1530=41,'Equivalencia BH-BMPT'!$D$42,IF(J1530=42,'Equivalencia BH-BMPT'!$D$43,IF(J1530=43,'Equivalencia BH-BMPT'!$D$44,IF(J1530=44,'Equivalencia BH-BMPT'!$D$45,IF(J1530=45,'Equivalencia BH-BMPT'!$D$46,"No ha seleccionado un número de programa")))))))))))))))))))))))))))))))))))))))))))))</f>
        <v>No ha seleccionado un número de programa</v>
      </c>
      <c r="L1530" s="137"/>
      <c r="M1530" s="135"/>
      <c r="N1530" s="147"/>
      <c r="O1530" s="138"/>
      <c r="P1530" s="139"/>
      <c r="Q1530" s="140"/>
      <c r="R1530" s="140"/>
      <c r="S1530" s="140"/>
      <c r="T1530" s="140">
        <f t="shared" si="111"/>
        <v>0</v>
      </c>
      <c r="U1530" s="140"/>
      <c r="V1530" s="141"/>
      <c r="W1530" s="141"/>
      <c r="X1530" s="141"/>
      <c r="Y1530" s="135"/>
      <c r="Z1530" s="135"/>
      <c r="AA1530" s="142"/>
      <c r="AB1530" s="135"/>
      <c r="AC1530" s="135"/>
      <c r="AD1530" s="135"/>
      <c r="AE1530" s="135"/>
      <c r="AF1530" s="143" t="e">
        <f t="shared" si="112"/>
        <v>#DIV/0!</v>
      </c>
      <c r="AG1530" s="144"/>
      <c r="AH1530" s="144" t="b">
        <f t="shared" si="113"/>
        <v>1</v>
      </c>
    </row>
    <row r="1531" spans="1:34" ht="44.25" customHeight="1" thickBot="1" x14ac:dyDescent="0.3">
      <c r="A1531" s="135"/>
      <c r="B1531" s="135"/>
      <c r="C1531" s="136"/>
      <c r="D1531" s="135"/>
      <c r="E1531" s="136" t="str">
        <f>IF(D1531=1,'Tipo '!$B$2,IF(D1531=2,'Tipo '!$B$3,IF(D1531=3,'Tipo '!$B$4,IF(D1531=4,'Tipo '!$B$5,IF(D1531=5,'Tipo '!$B$6,IF(D1531=6,'Tipo '!$B$7,IF(D1531=7,'Tipo '!$B$8,IF(D1531=8,'Tipo '!$B$9,IF(D1531=9,'Tipo '!$B$10,IF(D1531=10,'Tipo '!$B$11,IF(D1531=11,'Tipo '!$B$12,IF(D1531=12,'Tipo '!$B$13,IF(D1531=13,'Tipo '!$B$14,IF(D1531=14,'Tipo '!$B$15,IF(D1531=15,'Tipo '!$B$16,IF(D1531=16,'Tipo '!$B$17,IF(D1531=17,'Tipo '!$B$18,IF(D1531=18,'Tipo '!$B$19,IF(D1531=19,'Tipo '!$B$20,IF(D1531=20,'Tipo '!$B$21,"No ha seleccionado un tipo de contrato válido"))))))))))))))))))))</f>
        <v>No ha seleccionado un tipo de contrato válido</v>
      </c>
      <c r="F1531" s="136"/>
      <c r="G1531" s="136"/>
      <c r="H1531" s="146"/>
      <c r="I1531" s="146"/>
      <c r="J1531" s="135"/>
      <c r="K1531" s="136" t="str">
        <f>IF(J1531=1,'Equivalencia BH-BMPT'!$D$2,IF(J1531=2,'Equivalencia BH-BMPT'!$D$3,IF(J1531=3,'Equivalencia BH-BMPT'!$D$4,IF(J1531=4,'Equivalencia BH-BMPT'!$D$5,IF(J1531=5,'Equivalencia BH-BMPT'!$D$6,IF(J1531=6,'Equivalencia BH-BMPT'!$D$7,IF(J1531=7,'Equivalencia BH-BMPT'!$D$8,IF(J1531=8,'Equivalencia BH-BMPT'!$D$9,IF(J1531=9,'Equivalencia BH-BMPT'!$D$10,IF(J1531=10,'Equivalencia BH-BMPT'!$D$11,IF(J1531=11,'Equivalencia BH-BMPT'!$D$12,IF(J1531=12,'Equivalencia BH-BMPT'!$D$13,IF(J1531=13,'Equivalencia BH-BMPT'!$D$14,IF(J1531=14,'Equivalencia BH-BMPT'!$D$15,IF(J1531=15,'Equivalencia BH-BMPT'!$D$16,IF(J1531=16,'Equivalencia BH-BMPT'!$D$17,IF(J1531=17,'Equivalencia BH-BMPT'!$D$18,IF(J1531=18,'Equivalencia BH-BMPT'!$D$19,IF(J1531=19,'Equivalencia BH-BMPT'!$D$20,IF(J1531=20,'Equivalencia BH-BMPT'!$D$21,IF(J1531=21,'Equivalencia BH-BMPT'!$D$22,IF(J1531=22,'Equivalencia BH-BMPT'!$D$23,IF(J1531=23,'Equivalencia BH-BMPT'!#REF!,IF(J1531=24,'Equivalencia BH-BMPT'!$D$25,IF(J1531=25,'Equivalencia BH-BMPT'!$D$26,IF(J1531=26,'Equivalencia BH-BMPT'!$D$27,IF(J1531=27,'Equivalencia BH-BMPT'!$D$28,IF(J1531=28,'Equivalencia BH-BMPT'!$D$29,IF(J1531=29,'Equivalencia BH-BMPT'!$D$30,IF(J1531=30,'Equivalencia BH-BMPT'!$D$31,IF(J1531=31,'Equivalencia BH-BMPT'!$D$32,IF(J1531=32,'Equivalencia BH-BMPT'!$D$33,IF(J1531=33,'Equivalencia BH-BMPT'!$D$34,IF(J1531=34,'Equivalencia BH-BMPT'!$D$35,IF(J1531=35,'Equivalencia BH-BMPT'!$D$36,IF(J1531=36,'Equivalencia BH-BMPT'!$D$37,IF(J1531=37,'Equivalencia BH-BMPT'!$D$38,IF(J1531=38,'Equivalencia BH-BMPT'!D15,IF(J1531=39,'Equivalencia BH-BMPT'!$D$40,IF(J1531=40,'Equivalencia BH-BMPT'!$D$41,IF(J1531=41,'Equivalencia BH-BMPT'!$D$42,IF(J1531=42,'Equivalencia BH-BMPT'!$D$43,IF(J1531=43,'Equivalencia BH-BMPT'!$D$44,IF(J1531=44,'Equivalencia BH-BMPT'!$D$45,IF(J1531=45,'Equivalencia BH-BMPT'!$D$46,"No ha seleccionado un número de programa")))))))))))))))))))))))))))))))))))))))))))))</f>
        <v>No ha seleccionado un número de programa</v>
      </c>
      <c r="L1531" s="137"/>
      <c r="M1531" s="135"/>
      <c r="N1531" s="147"/>
      <c r="O1531" s="138"/>
      <c r="P1531" s="139"/>
      <c r="Q1531" s="140"/>
      <c r="R1531" s="140"/>
      <c r="S1531" s="140"/>
      <c r="T1531" s="140">
        <f t="shared" si="111"/>
        <v>0</v>
      </c>
      <c r="U1531" s="140"/>
      <c r="V1531" s="141"/>
      <c r="W1531" s="141"/>
      <c r="X1531" s="141"/>
      <c r="Y1531" s="135"/>
      <c r="Z1531" s="135"/>
      <c r="AA1531" s="142"/>
      <c r="AB1531" s="135"/>
      <c r="AC1531" s="135"/>
      <c r="AD1531" s="135"/>
      <c r="AE1531" s="135"/>
      <c r="AF1531" s="143" t="e">
        <f t="shared" si="112"/>
        <v>#DIV/0!</v>
      </c>
      <c r="AG1531" s="144"/>
      <c r="AH1531" s="144" t="b">
        <f t="shared" si="113"/>
        <v>1</v>
      </c>
    </row>
    <row r="1532" spans="1:34" ht="44.25" customHeight="1" thickBot="1" x14ac:dyDescent="0.3">
      <c r="A1532" s="135"/>
      <c r="B1532" s="135"/>
      <c r="C1532" s="136"/>
      <c r="D1532" s="135"/>
      <c r="E1532" s="136" t="str">
        <f>IF(D1532=1,'Tipo '!$B$2,IF(D1532=2,'Tipo '!$B$3,IF(D1532=3,'Tipo '!$B$4,IF(D1532=4,'Tipo '!$B$5,IF(D1532=5,'Tipo '!$B$6,IF(D1532=6,'Tipo '!$B$7,IF(D1532=7,'Tipo '!$B$8,IF(D1532=8,'Tipo '!$B$9,IF(D1532=9,'Tipo '!$B$10,IF(D1532=10,'Tipo '!$B$11,IF(D1532=11,'Tipo '!$B$12,IF(D1532=12,'Tipo '!$B$13,IF(D1532=13,'Tipo '!$B$14,IF(D1532=14,'Tipo '!$B$15,IF(D1532=15,'Tipo '!$B$16,IF(D1532=16,'Tipo '!$B$17,IF(D1532=17,'Tipo '!$B$18,IF(D1532=18,'Tipo '!$B$19,IF(D1532=19,'Tipo '!$B$20,IF(D1532=20,'Tipo '!$B$21,"No ha seleccionado un tipo de contrato válido"))))))))))))))))))))</f>
        <v>No ha seleccionado un tipo de contrato válido</v>
      </c>
      <c r="F1532" s="136"/>
      <c r="G1532" s="136"/>
      <c r="H1532" s="146"/>
      <c r="I1532" s="146"/>
      <c r="J1532" s="135"/>
      <c r="K1532" s="136" t="str">
        <f>IF(J1532=1,'Equivalencia BH-BMPT'!$D$2,IF(J1532=2,'Equivalencia BH-BMPT'!$D$3,IF(J1532=3,'Equivalencia BH-BMPT'!$D$4,IF(J1532=4,'Equivalencia BH-BMPT'!$D$5,IF(J1532=5,'Equivalencia BH-BMPT'!$D$6,IF(J1532=6,'Equivalencia BH-BMPT'!$D$7,IF(J1532=7,'Equivalencia BH-BMPT'!$D$8,IF(J1532=8,'Equivalencia BH-BMPT'!$D$9,IF(J1532=9,'Equivalencia BH-BMPT'!$D$10,IF(J1532=10,'Equivalencia BH-BMPT'!$D$11,IF(J1532=11,'Equivalencia BH-BMPT'!$D$12,IF(J1532=12,'Equivalencia BH-BMPT'!$D$13,IF(J1532=13,'Equivalencia BH-BMPT'!$D$14,IF(J1532=14,'Equivalencia BH-BMPT'!$D$15,IF(J1532=15,'Equivalencia BH-BMPT'!$D$16,IF(J1532=16,'Equivalencia BH-BMPT'!$D$17,IF(J1532=17,'Equivalencia BH-BMPT'!$D$18,IF(J1532=18,'Equivalencia BH-BMPT'!$D$19,IF(J1532=19,'Equivalencia BH-BMPT'!$D$20,IF(J1532=20,'Equivalencia BH-BMPT'!$D$21,IF(J1532=21,'Equivalencia BH-BMPT'!$D$22,IF(J1532=22,'Equivalencia BH-BMPT'!$D$23,IF(J1532=23,'Equivalencia BH-BMPT'!D1,IF(J1532=24,'Equivalencia BH-BMPT'!$D$25,IF(J1532=25,'Equivalencia BH-BMPT'!$D$26,IF(J1532=26,'Equivalencia BH-BMPT'!$D$27,IF(J1532=27,'Equivalencia BH-BMPT'!$D$28,IF(J1532=28,'Equivalencia BH-BMPT'!$D$29,IF(J1532=29,'Equivalencia BH-BMPT'!$D$30,IF(J1532=30,'Equivalencia BH-BMPT'!$D$31,IF(J1532=31,'Equivalencia BH-BMPT'!$D$32,IF(J1532=32,'Equivalencia BH-BMPT'!$D$33,IF(J1532=33,'Equivalencia BH-BMPT'!$D$34,IF(J1532=34,'Equivalencia BH-BMPT'!$D$35,IF(J1532=35,'Equivalencia BH-BMPT'!$D$36,IF(J1532=36,'Equivalencia BH-BMPT'!$D$37,IF(J1532=37,'Equivalencia BH-BMPT'!$D$38,IF(J1532=38,'Equivalencia BH-BMPT'!D16,IF(J1532=39,'Equivalencia BH-BMPT'!$D$40,IF(J1532=40,'Equivalencia BH-BMPT'!$D$41,IF(J1532=41,'Equivalencia BH-BMPT'!$D$42,IF(J1532=42,'Equivalencia BH-BMPT'!$D$43,IF(J1532=43,'Equivalencia BH-BMPT'!$D$44,IF(J1532=44,'Equivalencia BH-BMPT'!$D$45,IF(J1532=45,'Equivalencia BH-BMPT'!$D$46,"No ha seleccionado un número de programa")))))))))))))))))))))))))))))))))))))))))))))</f>
        <v>No ha seleccionado un número de programa</v>
      </c>
      <c r="L1532" s="137"/>
      <c r="M1532" s="135"/>
      <c r="N1532" s="147"/>
      <c r="O1532" s="138"/>
      <c r="P1532" s="139"/>
      <c r="Q1532" s="140"/>
      <c r="R1532" s="140"/>
      <c r="S1532" s="140"/>
      <c r="T1532" s="140">
        <f t="shared" si="111"/>
        <v>0</v>
      </c>
      <c r="U1532" s="140"/>
      <c r="V1532" s="141"/>
      <c r="W1532" s="141"/>
      <c r="X1532" s="141"/>
      <c r="Y1532" s="135"/>
      <c r="Z1532" s="135"/>
      <c r="AA1532" s="142"/>
      <c r="AB1532" s="135"/>
      <c r="AC1532" s="135"/>
      <c r="AD1532" s="135"/>
      <c r="AE1532" s="135"/>
      <c r="AF1532" s="143" t="e">
        <f t="shared" si="112"/>
        <v>#DIV/0!</v>
      </c>
      <c r="AG1532" s="144"/>
      <c r="AH1532" s="144" t="b">
        <f t="shared" si="113"/>
        <v>1</v>
      </c>
    </row>
    <row r="1533" spans="1:34" ht="44.25" customHeight="1" thickBot="1" x14ac:dyDescent="0.3">
      <c r="A1533" s="135"/>
      <c r="B1533" s="135"/>
      <c r="C1533" s="136"/>
      <c r="D1533" s="135"/>
      <c r="E1533" s="136" t="str">
        <f>IF(D1533=1,'Tipo '!$B$2,IF(D1533=2,'Tipo '!$B$3,IF(D1533=3,'Tipo '!$B$4,IF(D1533=4,'Tipo '!$B$5,IF(D1533=5,'Tipo '!$B$6,IF(D1533=6,'Tipo '!$B$7,IF(D1533=7,'Tipo '!$B$8,IF(D1533=8,'Tipo '!$B$9,IF(D1533=9,'Tipo '!$B$10,IF(D1533=10,'Tipo '!$B$11,IF(D1533=11,'Tipo '!$B$12,IF(D1533=12,'Tipo '!$B$13,IF(D1533=13,'Tipo '!$B$14,IF(D1533=14,'Tipo '!$B$15,IF(D1533=15,'Tipo '!$B$16,IF(D1533=16,'Tipo '!$B$17,IF(D1533=17,'Tipo '!$B$18,IF(D1533=18,'Tipo '!$B$19,IF(D1533=19,'Tipo '!$B$20,IF(D1533=20,'Tipo '!$B$21,"No ha seleccionado un tipo de contrato válido"))))))))))))))))))))</f>
        <v>No ha seleccionado un tipo de contrato válido</v>
      </c>
      <c r="F1533" s="136"/>
      <c r="G1533" s="136"/>
      <c r="H1533" s="146"/>
      <c r="I1533" s="146"/>
      <c r="J1533" s="135"/>
      <c r="K1533" s="136" t="str">
        <f>IF(J1533=1,'Equivalencia BH-BMPT'!$D$2,IF(J1533=2,'Equivalencia BH-BMPT'!$D$3,IF(J1533=3,'Equivalencia BH-BMPT'!$D$4,IF(J1533=4,'Equivalencia BH-BMPT'!$D$5,IF(J1533=5,'Equivalencia BH-BMPT'!$D$6,IF(J1533=6,'Equivalencia BH-BMPT'!$D$7,IF(J1533=7,'Equivalencia BH-BMPT'!$D$8,IF(J1533=8,'Equivalencia BH-BMPT'!$D$9,IF(J1533=9,'Equivalencia BH-BMPT'!$D$10,IF(J1533=10,'Equivalencia BH-BMPT'!$D$11,IF(J1533=11,'Equivalencia BH-BMPT'!$D$12,IF(J1533=12,'Equivalencia BH-BMPT'!$D$13,IF(J1533=13,'Equivalencia BH-BMPT'!$D$14,IF(J1533=14,'Equivalencia BH-BMPT'!$D$15,IF(J1533=15,'Equivalencia BH-BMPT'!$D$16,IF(J1533=16,'Equivalencia BH-BMPT'!$D$17,IF(J1533=17,'Equivalencia BH-BMPT'!$D$18,IF(J1533=18,'Equivalencia BH-BMPT'!$D$19,IF(J1533=19,'Equivalencia BH-BMPT'!$D$20,IF(J1533=20,'Equivalencia BH-BMPT'!$D$21,IF(J1533=21,'Equivalencia BH-BMPT'!$D$22,IF(J1533=22,'Equivalencia BH-BMPT'!$D$23,IF(J1533=23,'Equivalencia BH-BMPT'!D2,IF(J1533=24,'Equivalencia BH-BMPT'!$D$25,IF(J1533=25,'Equivalencia BH-BMPT'!$D$26,IF(J1533=26,'Equivalencia BH-BMPT'!$D$27,IF(J1533=27,'Equivalencia BH-BMPT'!$D$28,IF(J1533=28,'Equivalencia BH-BMPT'!$D$29,IF(J1533=29,'Equivalencia BH-BMPT'!$D$30,IF(J1533=30,'Equivalencia BH-BMPT'!$D$31,IF(J1533=31,'Equivalencia BH-BMPT'!$D$32,IF(J1533=32,'Equivalencia BH-BMPT'!$D$33,IF(J1533=33,'Equivalencia BH-BMPT'!$D$34,IF(J1533=34,'Equivalencia BH-BMPT'!$D$35,IF(J1533=35,'Equivalencia BH-BMPT'!$D$36,IF(J1533=36,'Equivalencia BH-BMPT'!$D$37,IF(J1533=37,'Equivalencia BH-BMPT'!$D$38,IF(J1533=38,'Equivalencia BH-BMPT'!D17,IF(J1533=39,'Equivalencia BH-BMPT'!$D$40,IF(J1533=40,'Equivalencia BH-BMPT'!$D$41,IF(J1533=41,'Equivalencia BH-BMPT'!$D$42,IF(J1533=42,'Equivalencia BH-BMPT'!$D$43,IF(J1533=43,'Equivalencia BH-BMPT'!$D$44,IF(J1533=44,'Equivalencia BH-BMPT'!$D$45,IF(J1533=45,'Equivalencia BH-BMPT'!$D$46,"No ha seleccionado un número de programa")))))))))))))))))))))))))))))))))))))))))))))</f>
        <v>No ha seleccionado un número de programa</v>
      </c>
      <c r="L1533" s="137"/>
      <c r="M1533" s="135"/>
      <c r="N1533" s="147"/>
      <c r="O1533" s="138"/>
      <c r="P1533" s="139"/>
      <c r="Q1533" s="140"/>
      <c r="R1533" s="140"/>
      <c r="S1533" s="140"/>
      <c r="T1533" s="140">
        <f t="shared" si="111"/>
        <v>0</v>
      </c>
      <c r="U1533" s="140"/>
      <c r="V1533" s="141"/>
      <c r="W1533" s="141"/>
      <c r="X1533" s="141"/>
      <c r="Y1533" s="135"/>
      <c r="Z1533" s="135"/>
      <c r="AA1533" s="142"/>
      <c r="AB1533" s="135"/>
      <c r="AC1533" s="135"/>
      <c r="AD1533" s="135"/>
      <c r="AE1533" s="135"/>
      <c r="AF1533" s="143" t="e">
        <f t="shared" si="112"/>
        <v>#DIV/0!</v>
      </c>
      <c r="AG1533" s="144"/>
      <c r="AH1533" s="144" t="b">
        <f t="shared" si="113"/>
        <v>1</v>
      </c>
    </row>
    <row r="1534" spans="1:34" ht="44.25" customHeight="1" thickBot="1" x14ac:dyDescent="0.3">
      <c r="A1534" s="135"/>
      <c r="B1534" s="135"/>
      <c r="C1534" s="136"/>
      <c r="D1534" s="135"/>
      <c r="E1534" s="136" t="str">
        <f>IF(D1534=1,'Tipo '!$B$2,IF(D1534=2,'Tipo '!$B$3,IF(D1534=3,'Tipo '!$B$4,IF(D1534=4,'Tipo '!$B$5,IF(D1534=5,'Tipo '!$B$6,IF(D1534=6,'Tipo '!$B$7,IF(D1534=7,'Tipo '!$B$8,IF(D1534=8,'Tipo '!$B$9,IF(D1534=9,'Tipo '!$B$10,IF(D1534=10,'Tipo '!$B$11,IF(D1534=11,'Tipo '!$B$12,IF(D1534=12,'Tipo '!$B$13,IF(D1534=13,'Tipo '!$B$14,IF(D1534=14,'Tipo '!$B$15,IF(D1534=15,'Tipo '!$B$16,IF(D1534=16,'Tipo '!$B$17,IF(D1534=17,'Tipo '!$B$18,IF(D1534=18,'Tipo '!$B$19,IF(D1534=19,'Tipo '!$B$20,IF(D1534=20,'Tipo '!$B$21,"No ha seleccionado un tipo de contrato válido"))))))))))))))))))))</f>
        <v>No ha seleccionado un tipo de contrato válido</v>
      </c>
      <c r="F1534" s="136"/>
      <c r="G1534" s="136"/>
      <c r="H1534" s="146"/>
      <c r="I1534" s="146"/>
      <c r="J1534" s="135"/>
      <c r="K1534" s="136" t="str">
        <f>IF(J1534=1,'Equivalencia BH-BMPT'!$D$2,IF(J1534=2,'Equivalencia BH-BMPT'!$D$3,IF(J1534=3,'Equivalencia BH-BMPT'!$D$4,IF(J1534=4,'Equivalencia BH-BMPT'!$D$5,IF(J1534=5,'Equivalencia BH-BMPT'!$D$6,IF(J1534=6,'Equivalencia BH-BMPT'!$D$7,IF(J1534=7,'Equivalencia BH-BMPT'!$D$8,IF(J1534=8,'Equivalencia BH-BMPT'!$D$9,IF(J1534=9,'Equivalencia BH-BMPT'!$D$10,IF(J1534=10,'Equivalencia BH-BMPT'!$D$11,IF(J1534=11,'Equivalencia BH-BMPT'!$D$12,IF(J1534=12,'Equivalencia BH-BMPT'!$D$13,IF(J1534=13,'Equivalencia BH-BMPT'!$D$14,IF(J1534=14,'Equivalencia BH-BMPT'!$D$15,IF(J1534=15,'Equivalencia BH-BMPT'!$D$16,IF(J1534=16,'Equivalencia BH-BMPT'!$D$17,IF(J1534=17,'Equivalencia BH-BMPT'!$D$18,IF(J1534=18,'Equivalencia BH-BMPT'!$D$19,IF(J1534=19,'Equivalencia BH-BMPT'!$D$20,IF(J1534=20,'Equivalencia BH-BMPT'!$D$21,IF(J1534=21,'Equivalencia BH-BMPT'!$D$22,IF(J1534=22,'Equivalencia BH-BMPT'!$D$23,IF(J1534=23,'Equivalencia BH-BMPT'!D3,IF(J1534=24,'Equivalencia BH-BMPT'!$D$25,IF(J1534=25,'Equivalencia BH-BMPT'!$D$26,IF(J1534=26,'Equivalencia BH-BMPT'!$D$27,IF(J1534=27,'Equivalencia BH-BMPT'!$D$28,IF(J1534=28,'Equivalencia BH-BMPT'!$D$29,IF(J1534=29,'Equivalencia BH-BMPT'!$D$30,IF(J1534=30,'Equivalencia BH-BMPT'!$D$31,IF(J1534=31,'Equivalencia BH-BMPT'!$D$32,IF(J1534=32,'Equivalencia BH-BMPT'!$D$33,IF(J1534=33,'Equivalencia BH-BMPT'!$D$34,IF(J1534=34,'Equivalencia BH-BMPT'!$D$35,IF(J1534=35,'Equivalencia BH-BMPT'!$D$36,IF(J1534=36,'Equivalencia BH-BMPT'!$D$37,IF(J1534=37,'Equivalencia BH-BMPT'!$D$38,IF(J1534=38,'Equivalencia BH-BMPT'!D18,IF(J1534=39,'Equivalencia BH-BMPT'!$D$40,IF(J1534=40,'Equivalencia BH-BMPT'!$D$41,IF(J1534=41,'Equivalencia BH-BMPT'!$D$42,IF(J1534=42,'Equivalencia BH-BMPT'!$D$43,IF(J1534=43,'Equivalencia BH-BMPT'!$D$44,IF(J1534=44,'Equivalencia BH-BMPT'!$D$45,IF(J1534=45,'Equivalencia BH-BMPT'!$D$46,"No ha seleccionado un número de programa")))))))))))))))))))))))))))))))))))))))))))))</f>
        <v>No ha seleccionado un número de programa</v>
      </c>
      <c r="L1534" s="137"/>
      <c r="M1534" s="135"/>
      <c r="N1534" s="147"/>
      <c r="O1534" s="138"/>
      <c r="P1534" s="139"/>
      <c r="Q1534" s="140"/>
      <c r="R1534" s="140"/>
      <c r="S1534" s="140"/>
      <c r="T1534" s="140">
        <f t="shared" si="111"/>
        <v>0</v>
      </c>
      <c r="U1534" s="140"/>
      <c r="V1534" s="141"/>
      <c r="W1534" s="141"/>
      <c r="X1534" s="141"/>
      <c r="Y1534" s="135"/>
      <c r="Z1534" s="135"/>
      <c r="AA1534" s="142"/>
      <c r="AB1534" s="135"/>
      <c r="AC1534" s="135"/>
      <c r="AD1534" s="135"/>
      <c r="AE1534" s="135"/>
      <c r="AF1534" s="143" t="e">
        <f t="shared" si="112"/>
        <v>#DIV/0!</v>
      </c>
      <c r="AG1534" s="144"/>
      <c r="AH1534" s="144" t="b">
        <f t="shared" si="113"/>
        <v>1</v>
      </c>
    </row>
    <row r="1535" spans="1:34" ht="44.25" customHeight="1" thickBot="1" x14ac:dyDescent="0.3">
      <c r="A1535" s="135"/>
      <c r="B1535" s="135"/>
      <c r="C1535" s="136"/>
      <c r="D1535" s="135"/>
      <c r="E1535" s="136" t="str">
        <f>IF(D1535=1,'Tipo '!$B$2,IF(D1535=2,'Tipo '!$B$3,IF(D1535=3,'Tipo '!$B$4,IF(D1535=4,'Tipo '!$B$5,IF(D1535=5,'Tipo '!$B$6,IF(D1535=6,'Tipo '!$B$7,IF(D1535=7,'Tipo '!$B$8,IF(D1535=8,'Tipo '!$B$9,IF(D1535=9,'Tipo '!$B$10,IF(D1535=10,'Tipo '!$B$11,IF(D1535=11,'Tipo '!$B$12,IF(D1535=12,'Tipo '!$B$13,IF(D1535=13,'Tipo '!$B$14,IF(D1535=14,'Tipo '!$B$15,IF(D1535=15,'Tipo '!$B$16,IF(D1535=16,'Tipo '!$B$17,IF(D1535=17,'Tipo '!$B$18,IF(D1535=18,'Tipo '!$B$19,IF(D1535=19,'Tipo '!$B$20,IF(D1535=20,'Tipo '!$B$21,"No ha seleccionado un tipo de contrato válido"))))))))))))))))))))</f>
        <v>No ha seleccionado un tipo de contrato válido</v>
      </c>
      <c r="F1535" s="136"/>
      <c r="G1535" s="136"/>
      <c r="H1535" s="146"/>
      <c r="I1535" s="146"/>
      <c r="J1535" s="135"/>
      <c r="K1535" s="136" t="str">
        <f>IF(J1535=1,'Equivalencia BH-BMPT'!$D$2,IF(J1535=2,'Equivalencia BH-BMPT'!$D$3,IF(J1535=3,'Equivalencia BH-BMPT'!$D$4,IF(J1535=4,'Equivalencia BH-BMPT'!$D$5,IF(J1535=5,'Equivalencia BH-BMPT'!$D$6,IF(J1535=6,'Equivalencia BH-BMPT'!$D$7,IF(J1535=7,'Equivalencia BH-BMPT'!$D$8,IF(J1535=8,'Equivalencia BH-BMPT'!$D$9,IF(J1535=9,'Equivalencia BH-BMPT'!$D$10,IF(J1535=10,'Equivalencia BH-BMPT'!$D$11,IF(J1535=11,'Equivalencia BH-BMPT'!$D$12,IF(J1535=12,'Equivalencia BH-BMPT'!$D$13,IF(J1535=13,'Equivalencia BH-BMPT'!$D$14,IF(J1535=14,'Equivalencia BH-BMPT'!$D$15,IF(J1535=15,'Equivalencia BH-BMPT'!$D$16,IF(J1535=16,'Equivalencia BH-BMPT'!$D$17,IF(J1535=17,'Equivalencia BH-BMPT'!$D$18,IF(J1535=18,'Equivalencia BH-BMPT'!$D$19,IF(J1535=19,'Equivalencia BH-BMPT'!$D$20,IF(J1535=20,'Equivalencia BH-BMPT'!$D$21,IF(J1535=21,'Equivalencia BH-BMPT'!$D$22,IF(J1535=22,'Equivalencia BH-BMPT'!$D$23,IF(J1535=23,'Equivalencia BH-BMPT'!D4,IF(J1535=24,'Equivalencia BH-BMPT'!$D$25,IF(J1535=25,'Equivalencia BH-BMPT'!$D$26,IF(J1535=26,'Equivalencia BH-BMPT'!$D$27,IF(J1535=27,'Equivalencia BH-BMPT'!$D$28,IF(J1535=28,'Equivalencia BH-BMPT'!$D$29,IF(J1535=29,'Equivalencia BH-BMPT'!$D$30,IF(J1535=30,'Equivalencia BH-BMPT'!$D$31,IF(J1535=31,'Equivalencia BH-BMPT'!$D$32,IF(J1535=32,'Equivalencia BH-BMPT'!$D$33,IF(J1535=33,'Equivalencia BH-BMPT'!$D$34,IF(J1535=34,'Equivalencia BH-BMPT'!$D$35,IF(J1535=35,'Equivalencia BH-BMPT'!$D$36,IF(J1535=36,'Equivalencia BH-BMPT'!$D$37,IF(J1535=37,'Equivalencia BH-BMPT'!$D$38,IF(J1535=38,'Equivalencia BH-BMPT'!D19,IF(J1535=39,'Equivalencia BH-BMPT'!$D$40,IF(J1535=40,'Equivalencia BH-BMPT'!$D$41,IF(J1535=41,'Equivalencia BH-BMPT'!$D$42,IF(J1535=42,'Equivalencia BH-BMPT'!$D$43,IF(J1535=43,'Equivalencia BH-BMPT'!$D$44,IF(J1535=44,'Equivalencia BH-BMPT'!$D$45,IF(J1535=45,'Equivalencia BH-BMPT'!$D$46,"No ha seleccionado un número de programa")))))))))))))))))))))))))))))))))))))))))))))</f>
        <v>No ha seleccionado un número de programa</v>
      </c>
      <c r="L1535" s="137"/>
      <c r="M1535" s="135"/>
      <c r="N1535" s="147"/>
      <c r="O1535" s="138"/>
      <c r="P1535" s="139"/>
      <c r="Q1535" s="140"/>
      <c r="R1535" s="140"/>
      <c r="S1535" s="140"/>
      <c r="T1535" s="140">
        <f t="shared" si="111"/>
        <v>0</v>
      </c>
      <c r="U1535" s="140"/>
      <c r="V1535" s="141"/>
      <c r="W1535" s="141"/>
      <c r="X1535" s="141"/>
      <c r="Y1535" s="135"/>
      <c r="Z1535" s="135"/>
      <c r="AA1535" s="142"/>
      <c r="AB1535" s="135"/>
      <c r="AC1535" s="135"/>
      <c r="AD1535" s="135"/>
      <c r="AE1535" s="135"/>
      <c r="AF1535" s="143" t="e">
        <f t="shared" si="112"/>
        <v>#DIV/0!</v>
      </c>
      <c r="AG1535" s="144"/>
      <c r="AH1535" s="144" t="b">
        <f t="shared" si="113"/>
        <v>1</v>
      </c>
    </row>
    <row r="1536" spans="1:34" ht="44.25" customHeight="1" thickBot="1" x14ac:dyDescent="0.3">
      <c r="A1536" s="135"/>
      <c r="B1536" s="135"/>
      <c r="C1536" s="136"/>
      <c r="D1536" s="135"/>
      <c r="E1536" s="136" t="str">
        <f>IF(D1536=1,'Tipo '!$B$2,IF(D1536=2,'Tipo '!$B$3,IF(D1536=3,'Tipo '!$B$4,IF(D1536=4,'Tipo '!$B$5,IF(D1536=5,'Tipo '!$B$6,IF(D1536=6,'Tipo '!$B$7,IF(D1536=7,'Tipo '!$B$8,IF(D1536=8,'Tipo '!$B$9,IF(D1536=9,'Tipo '!$B$10,IF(D1536=10,'Tipo '!$B$11,IF(D1536=11,'Tipo '!$B$12,IF(D1536=12,'Tipo '!$B$13,IF(D1536=13,'Tipo '!$B$14,IF(D1536=14,'Tipo '!$B$15,IF(D1536=15,'Tipo '!$B$16,IF(D1536=16,'Tipo '!$B$17,IF(D1536=17,'Tipo '!$B$18,IF(D1536=18,'Tipo '!$B$19,IF(D1536=19,'Tipo '!$B$20,IF(D1536=20,'Tipo '!$B$21,"No ha seleccionado un tipo de contrato válido"))))))))))))))))))))</f>
        <v>No ha seleccionado un tipo de contrato válido</v>
      </c>
      <c r="F1536" s="136"/>
      <c r="G1536" s="136"/>
      <c r="H1536" s="146"/>
      <c r="I1536" s="146"/>
      <c r="J1536" s="135"/>
      <c r="K1536" s="136" t="str">
        <f>IF(J1536=1,'Equivalencia BH-BMPT'!$D$2,IF(J1536=2,'Equivalencia BH-BMPT'!$D$3,IF(J1536=3,'Equivalencia BH-BMPT'!$D$4,IF(J1536=4,'Equivalencia BH-BMPT'!$D$5,IF(J1536=5,'Equivalencia BH-BMPT'!$D$6,IF(J1536=6,'Equivalencia BH-BMPT'!$D$7,IF(J1536=7,'Equivalencia BH-BMPT'!$D$8,IF(J1536=8,'Equivalencia BH-BMPT'!$D$9,IF(J1536=9,'Equivalencia BH-BMPT'!$D$10,IF(J1536=10,'Equivalencia BH-BMPT'!$D$11,IF(J1536=11,'Equivalencia BH-BMPT'!$D$12,IF(J1536=12,'Equivalencia BH-BMPT'!$D$13,IF(J1536=13,'Equivalencia BH-BMPT'!$D$14,IF(J1536=14,'Equivalencia BH-BMPT'!$D$15,IF(J1536=15,'Equivalencia BH-BMPT'!$D$16,IF(J1536=16,'Equivalencia BH-BMPT'!$D$17,IF(J1536=17,'Equivalencia BH-BMPT'!$D$18,IF(J1536=18,'Equivalencia BH-BMPT'!$D$19,IF(J1536=19,'Equivalencia BH-BMPT'!$D$20,IF(J1536=20,'Equivalencia BH-BMPT'!$D$21,IF(J1536=21,'Equivalencia BH-BMPT'!$D$22,IF(J1536=22,'Equivalencia BH-BMPT'!$D$23,IF(J1536=23,'Equivalencia BH-BMPT'!D5,IF(J1536=24,'Equivalencia BH-BMPT'!$D$25,IF(J1536=25,'Equivalencia BH-BMPT'!$D$26,IF(J1536=26,'Equivalencia BH-BMPT'!$D$27,IF(J1536=27,'Equivalencia BH-BMPT'!$D$28,IF(J1536=28,'Equivalencia BH-BMPT'!$D$29,IF(J1536=29,'Equivalencia BH-BMPT'!$D$30,IF(J1536=30,'Equivalencia BH-BMPT'!$D$31,IF(J1536=31,'Equivalencia BH-BMPT'!$D$32,IF(J1536=32,'Equivalencia BH-BMPT'!$D$33,IF(J1536=33,'Equivalencia BH-BMPT'!$D$34,IF(J1536=34,'Equivalencia BH-BMPT'!$D$35,IF(J1536=35,'Equivalencia BH-BMPT'!$D$36,IF(J1536=36,'Equivalencia BH-BMPT'!$D$37,IF(J1536=37,'Equivalencia BH-BMPT'!$D$38,IF(J1536=38,'Equivalencia BH-BMPT'!D20,IF(J1536=39,'Equivalencia BH-BMPT'!$D$40,IF(J1536=40,'Equivalencia BH-BMPT'!$D$41,IF(J1536=41,'Equivalencia BH-BMPT'!$D$42,IF(J1536=42,'Equivalencia BH-BMPT'!$D$43,IF(J1536=43,'Equivalencia BH-BMPT'!$D$44,IF(J1536=44,'Equivalencia BH-BMPT'!$D$45,IF(J1536=45,'Equivalencia BH-BMPT'!$D$46,"No ha seleccionado un número de programa")))))))))))))))))))))))))))))))))))))))))))))</f>
        <v>No ha seleccionado un número de programa</v>
      </c>
      <c r="L1536" s="137"/>
      <c r="M1536" s="135"/>
      <c r="N1536" s="147"/>
      <c r="O1536" s="138"/>
      <c r="P1536" s="139"/>
      <c r="Q1536" s="140"/>
      <c r="R1536" s="140"/>
      <c r="S1536" s="140"/>
      <c r="T1536" s="140">
        <f t="shared" si="111"/>
        <v>0</v>
      </c>
      <c r="U1536" s="140"/>
      <c r="V1536" s="141"/>
      <c r="W1536" s="141"/>
      <c r="X1536" s="141"/>
      <c r="Y1536" s="135"/>
      <c r="Z1536" s="135"/>
      <c r="AA1536" s="142"/>
      <c r="AB1536" s="135"/>
      <c r="AC1536" s="135"/>
      <c r="AD1536" s="135"/>
      <c r="AE1536" s="135"/>
      <c r="AF1536" s="143" t="e">
        <f t="shared" si="112"/>
        <v>#DIV/0!</v>
      </c>
      <c r="AG1536" s="144"/>
      <c r="AH1536" s="144" t="b">
        <f t="shared" si="113"/>
        <v>1</v>
      </c>
    </row>
    <row r="1537" spans="1:34" ht="44.25" customHeight="1" thickBot="1" x14ac:dyDescent="0.3">
      <c r="A1537" s="135"/>
      <c r="B1537" s="135"/>
      <c r="C1537" s="136"/>
      <c r="D1537" s="135"/>
      <c r="E1537" s="136" t="str">
        <f>IF(D1537=1,'Tipo '!$B$2,IF(D1537=2,'Tipo '!$B$3,IF(D1537=3,'Tipo '!$B$4,IF(D1537=4,'Tipo '!$B$5,IF(D1537=5,'Tipo '!$B$6,IF(D1537=6,'Tipo '!$B$7,IF(D1537=7,'Tipo '!$B$8,IF(D1537=8,'Tipo '!$B$9,IF(D1537=9,'Tipo '!$B$10,IF(D1537=10,'Tipo '!$B$11,IF(D1537=11,'Tipo '!$B$12,IF(D1537=12,'Tipo '!$B$13,IF(D1537=13,'Tipo '!$B$14,IF(D1537=14,'Tipo '!$B$15,IF(D1537=15,'Tipo '!$B$16,IF(D1537=16,'Tipo '!$B$17,IF(D1537=17,'Tipo '!$B$18,IF(D1537=18,'Tipo '!$B$19,IF(D1537=19,'Tipo '!$B$20,IF(D1537=20,'Tipo '!$B$21,"No ha seleccionado un tipo de contrato válido"))))))))))))))))))))</f>
        <v>No ha seleccionado un tipo de contrato válido</v>
      </c>
      <c r="F1537" s="136"/>
      <c r="G1537" s="136"/>
      <c r="H1537" s="146"/>
      <c r="I1537" s="146"/>
      <c r="J1537" s="135"/>
      <c r="K1537" s="136" t="str">
        <f>IF(J1537=1,'Equivalencia BH-BMPT'!$D$2,IF(J1537=2,'Equivalencia BH-BMPT'!$D$3,IF(J1537=3,'Equivalencia BH-BMPT'!$D$4,IF(J1537=4,'Equivalencia BH-BMPT'!$D$5,IF(J1537=5,'Equivalencia BH-BMPT'!$D$6,IF(J1537=6,'Equivalencia BH-BMPT'!$D$7,IF(J1537=7,'Equivalencia BH-BMPT'!$D$8,IF(J1537=8,'Equivalencia BH-BMPT'!$D$9,IF(J1537=9,'Equivalencia BH-BMPT'!$D$10,IF(J1537=10,'Equivalencia BH-BMPT'!$D$11,IF(J1537=11,'Equivalencia BH-BMPT'!$D$12,IF(J1537=12,'Equivalencia BH-BMPT'!$D$13,IF(J1537=13,'Equivalencia BH-BMPT'!$D$14,IF(J1537=14,'Equivalencia BH-BMPT'!$D$15,IF(J1537=15,'Equivalencia BH-BMPT'!$D$16,IF(J1537=16,'Equivalencia BH-BMPT'!$D$17,IF(J1537=17,'Equivalencia BH-BMPT'!$D$18,IF(J1537=18,'Equivalencia BH-BMPT'!$D$19,IF(J1537=19,'Equivalencia BH-BMPT'!$D$20,IF(J1537=20,'Equivalencia BH-BMPT'!$D$21,IF(J1537=21,'Equivalencia BH-BMPT'!$D$22,IF(J1537=22,'Equivalencia BH-BMPT'!$D$23,IF(J1537=23,'Equivalencia BH-BMPT'!D6,IF(J1537=24,'Equivalencia BH-BMPT'!$D$25,IF(J1537=25,'Equivalencia BH-BMPT'!$D$26,IF(J1537=26,'Equivalencia BH-BMPT'!$D$27,IF(J1537=27,'Equivalencia BH-BMPT'!$D$28,IF(J1537=28,'Equivalencia BH-BMPT'!$D$29,IF(J1537=29,'Equivalencia BH-BMPT'!$D$30,IF(J1537=30,'Equivalencia BH-BMPT'!$D$31,IF(J1537=31,'Equivalencia BH-BMPT'!$D$32,IF(J1537=32,'Equivalencia BH-BMPT'!$D$33,IF(J1537=33,'Equivalencia BH-BMPT'!$D$34,IF(J1537=34,'Equivalencia BH-BMPT'!$D$35,IF(J1537=35,'Equivalencia BH-BMPT'!$D$36,IF(J1537=36,'Equivalencia BH-BMPT'!$D$37,IF(J1537=37,'Equivalencia BH-BMPT'!$D$38,IF(J1537=38,'Equivalencia BH-BMPT'!D21,IF(J1537=39,'Equivalencia BH-BMPT'!$D$40,IF(J1537=40,'Equivalencia BH-BMPT'!$D$41,IF(J1537=41,'Equivalencia BH-BMPT'!$D$42,IF(J1537=42,'Equivalencia BH-BMPT'!$D$43,IF(J1537=43,'Equivalencia BH-BMPT'!$D$44,IF(J1537=44,'Equivalencia BH-BMPT'!$D$45,IF(J1537=45,'Equivalencia BH-BMPT'!$D$46,"No ha seleccionado un número de programa")))))))))))))))))))))))))))))))))))))))))))))</f>
        <v>No ha seleccionado un número de programa</v>
      </c>
      <c r="L1537" s="137"/>
      <c r="M1537" s="135"/>
      <c r="N1537" s="147"/>
      <c r="O1537" s="138"/>
      <c r="P1537" s="139"/>
      <c r="Q1537" s="140"/>
      <c r="R1537" s="140"/>
      <c r="S1537" s="140"/>
      <c r="T1537" s="140">
        <f t="shared" si="111"/>
        <v>0</v>
      </c>
      <c r="U1537" s="140"/>
      <c r="V1537" s="141"/>
      <c r="W1537" s="141"/>
      <c r="X1537" s="141"/>
      <c r="Y1537" s="135"/>
      <c r="Z1537" s="135"/>
      <c r="AA1537" s="142"/>
      <c r="AB1537" s="135"/>
      <c r="AC1537" s="135"/>
      <c r="AD1537" s="135"/>
      <c r="AE1537" s="135"/>
      <c r="AF1537" s="143" t="e">
        <f t="shared" si="112"/>
        <v>#DIV/0!</v>
      </c>
      <c r="AG1537" s="144"/>
      <c r="AH1537" s="144" t="b">
        <f t="shared" si="113"/>
        <v>1</v>
      </c>
    </row>
    <row r="1538" spans="1:34" ht="44.25" customHeight="1" thickBot="1" x14ac:dyDescent="0.3">
      <c r="A1538" s="135"/>
      <c r="B1538" s="135"/>
      <c r="C1538" s="136"/>
      <c r="D1538" s="135"/>
      <c r="E1538" s="136" t="str">
        <f>IF(D1538=1,'Tipo '!$B$2,IF(D1538=2,'Tipo '!$B$3,IF(D1538=3,'Tipo '!$B$4,IF(D1538=4,'Tipo '!$B$5,IF(D1538=5,'Tipo '!$B$6,IF(D1538=6,'Tipo '!$B$7,IF(D1538=7,'Tipo '!$B$8,IF(D1538=8,'Tipo '!$B$9,IF(D1538=9,'Tipo '!$B$10,IF(D1538=10,'Tipo '!$B$11,IF(D1538=11,'Tipo '!$B$12,IF(D1538=12,'Tipo '!$B$13,IF(D1538=13,'Tipo '!$B$14,IF(D1538=14,'Tipo '!$B$15,IF(D1538=15,'Tipo '!$B$16,IF(D1538=16,'Tipo '!$B$17,IF(D1538=17,'Tipo '!$B$18,IF(D1538=18,'Tipo '!$B$19,IF(D1538=19,'Tipo '!$B$20,IF(D1538=20,'Tipo '!$B$21,"No ha seleccionado un tipo de contrato válido"))))))))))))))))))))</f>
        <v>No ha seleccionado un tipo de contrato válido</v>
      </c>
      <c r="F1538" s="136"/>
      <c r="G1538" s="136"/>
      <c r="H1538" s="146"/>
      <c r="I1538" s="146"/>
      <c r="J1538" s="135"/>
      <c r="K1538" s="136" t="str">
        <f>IF(J1538=1,'Equivalencia BH-BMPT'!$D$2,IF(J1538=2,'Equivalencia BH-BMPT'!$D$3,IF(J1538=3,'Equivalencia BH-BMPT'!$D$4,IF(J1538=4,'Equivalencia BH-BMPT'!$D$5,IF(J1538=5,'Equivalencia BH-BMPT'!$D$6,IF(J1538=6,'Equivalencia BH-BMPT'!$D$7,IF(J1538=7,'Equivalencia BH-BMPT'!$D$8,IF(J1538=8,'Equivalencia BH-BMPT'!$D$9,IF(J1538=9,'Equivalencia BH-BMPT'!$D$10,IF(J1538=10,'Equivalencia BH-BMPT'!$D$11,IF(J1538=11,'Equivalencia BH-BMPT'!$D$12,IF(J1538=12,'Equivalencia BH-BMPT'!$D$13,IF(J1538=13,'Equivalencia BH-BMPT'!$D$14,IF(J1538=14,'Equivalencia BH-BMPT'!$D$15,IF(J1538=15,'Equivalencia BH-BMPT'!$D$16,IF(J1538=16,'Equivalencia BH-BMPT'!$D$17,IF(J1538=17,'Equivalencia BH-BMPT'!$D$18,IF(J1538=18,'Equivalencia BH-BMPT'!$D$19,IF(J1538=19,'Equivalencia BH-BMPT'!$D$20,IF(J1538=20,'Equivalencia BH-BMPT'!$D$21,IF(J1538=21,'Equivalencia BH-BMPT'!$D$22,IF(J1538=22,'Equivalencia BH-BMPT'!$D$23,IF(J1538=23,'Equivalencia BH-BMPT'!D7,IF(J1538=24,'Equivalencia BH-BMPT'!$D$25,IF(J1538=25,'Equivalencia BH-BMPT'!$D$26,IF(J1538=26,'Equivalencia BH-BMPT'!$D$27,IF(J1538=27,'Equivalencia BH-BMPT'!$D$28,IF(J1538=28,'Equivalencia BH-BMPT'!$D$29,IF(J1538=29,'Equivalencia BH-BMPT'!$D$30,IF(J1538=30,'Equivalencia BH-BMPT'!$D$31,IF(J1538=31,'Equivalencia BH-BMPT'!$D$32,IF(J1538=32,'Equivalencia BH-BMPT'!$D$33,IF(J1538=33,'Equivalencia BH-BMPT'!$D$34,IF(J1538=34,'Equivalencia BH-BMPT'!$D$35,IF(J1538=35,'Equivalencia BH-BMPT'!$D$36,IF(J1538=36,'Equivalencia BH-BMPT'!$D$37,IF(J1538=37,'Equivalencia BH-BMPT'!$D$38,IF(J1538=38,'Equivalencia BH-BMPT'!D22,IF(J1538=39,'Equivalencia BH-BMPT'!$D$40,IF(J1538=40,'Equivalencia BH-BMPT'!$D$41,IF(J1538=41,'Equivalencia BH-BMPT'!$D$42,IF(J1538=42,'Equivalencia BH-BMPT'!$D$43,IF(J1538=43,'Equivalencia BH-BMPT'!$D$44,IF(J1538=44,'Equivalencia BH-BMPT'!$D$45,IF(J1538=45,'Equivalencia BH-BMPT'!$D$46,"No ha seleccionado un número de programa")))))))))))))))))))))))))))))))))))))))))))))</f>
        <v>No ha seleccionado un número de programa</v>
      </c>
      <c r="L1538" s="137"/>
      <c r="M1538" s="135"/>
      <c r="N1538" s="147"/>
      <c r="O1538" s="138"/>
      <c r="P1538" s="139"/>
      <c r="Q1538" s="140"/>
      <c r="R1538" s="140"/>
      <c r="S1538" s="140"/>
      <c r="T1538" s="140">
        <f t="shared" si="111"/>
        <v>0</v>
      </c>
      <c r="U1538" s="140"/>
      <c r="V1538" s="141"/>
      <c r="W1538" s="141"/>
      <c r="X1538" s="141"/>
      <c r="Y1538" s="135"/>
      <c r="Z1538" s="135"/>
      <c r="AA1538" s="142"/>
      <c r="AB1538" s="135"/>
      <c r="AC1538" s="135"/>
      <c r="AD1538" s="135"/>
      <c r="AE1538" s="135"/>
      <c r="AF1538" s="143" t="e">
        <f t="shared" si="112"/>
        <v>#DIV/0!</v>
      </c>
      <c r="AG1538" s="144"/>
      <c r="AH1538" s="144" t="b">
        <f t="shared" si="113"/>
        <v>1</v>
      </c>
    </row>
    <row r="1539" spans="1:34" ht="44.25" customHeight="1" thickBot="1" x14ac:dyDescent="0.3">
      <c r="A1539" s="135"/>
      <c r="B1539" s="135"/>
      <c r="C1539" s="136"/>
      <c r="D1539" s="135"/>
      <c r="E1539" s="136" t="str">
        <f>IF(D1539=1,'Tipo '!$B$2,IF(D1539=2,'Tipo '!$B$3,IF(D1539=3,'Tipo '!$B$4,IF(D1539=4,'Tipo '!$B$5,IF(D1539=5,'Tipo '!$B$6,IF(D1539=6,'Tipo '!$B$7,IF(D1539=7,'Tipo '!$B$8,IF(D1539=8,'Tipo '!$B$9,IF(D1539=9,'Tipo '!$B$10,IF(D1539=10,'Tipo '!$B$11,IF(D1539=11,'Tipo '!$B$12,IF(D1539=12,'Tipo '!$B$13,IF(D1539=13,'Tipo '!$B$14,IF(D1539=14,'Tipo '!$B$15,IF(D1539=15,'Tipo '!$B$16,IF(D1539=16,'Tipo '!$B$17,IF(D1539=17,'Tipo '!$B$18,IF(D1539=18,'Tipo '!$B$19,IF(D1539=19,'Tipo '!$B$20,IF(D1539=20,'Tipo '!$B$21,"No ha seleccionado un tipo de contrato válido"))))))))))))))))))))</f>
        <v>No ha seleccionado un tipo de contrato válido</v>
      </c>
      <c r="F1539" s="136"/>
      <c r="G1539" s="136"/>
      <c r="H1539" s="146"/>
      <c r="I1539" s="146"/>
      <c r="J1539" s="135"/>
      <c r="K1539" s="136" t="str">
        <f>IF(J1539=1,'Equivalencia BH-BMPT'!$D$2,IF(J1539=2,'Equivalencia BH-BMPT'!$D$3,IF(J1539=3,'Equivalencia BH-BMPT'!$D$4,IF(J1539=4,'Equivalencia BH-BMPT'!$D$5,IF(J1539=5,'Equivalencia BH-BMPT'!$D$6,IF(J1539=6,'Equivalencia BH-BMPT'!$D$7,IF(J1539=7,'Equivalencia BH-BMPT'!$D$8,IF(J1539=8,'Equivalencia BH-BMPT'!$D$9,IF(J1539=9,'Equivalencia BH-BMPT'!$D$10,IF(J1539=10,'Equivalencia BH-BMPT'!$D$11,IF(J1539=11,'Equivalencia BH-BMPT'!$D$12,IF(J1539=12,'Equivalencia BH-BMPT'!$D$13,IF(J1539=13,'Equivalencia BH-BMPT'!$D$14,IF(J1539=14,'Equivalencia BH-BMPT'!$D$15,IF(J1539=15,'Equivalencia BH-BMPT'!$D$16,IF(J1539=16,'Equivalencia BH-BMPT'!$D$17,IF(J1539=17,'Equivalencia BH-BMPT'!$D$18,IF(J1539=18,'Equivalencia BH-BMPT'!$D$19,IF(J1539=19,'Equivalencia BH-BMPT'!$D$20,IF(J1539=20,'Equivalencia BH-BMPT'!$D$21,IF(J1539=21,'Equivalencia BH-BMPT'!$D$22,IF(J1539=22,'Equivalencia BH-BMPT'!$D$23,IF(J1539=23,'Equivalencia BH-BMPT'!D8,IF(J1539=24,'Equivalencia BH-BMPT'!$D$25,IF(J1539=25,'Equivalencia BH-BMPT'!$D$26,IF(J1539=26,'Equivalencia BH-BMPT'!$D$27,IF(J1539=27,'Equivalencia BH-BMPT'!$D$28,IF(J1539=28,'Equivalencia BH-BMPT'!$D$29,IF(J1539=29,'Equivalencia BH-BMPT'!$D$30,IF(J1539=30,'Equivalencia BH-BMPT'!$D$31,IF(J1539=31,'Equivalencia BH-BMPT'!$D$32,IF(J1539=32,'Equivalencia BH-BMPT'!$D$33,IF(J1539=33,'Equivalencia BH-BMPT'!$D$34,IF(J1539=34,'Equivalencia BH-BMPT'!$D$35,IF(J1539=35,'Equivalencia BH-BMPT'!$D$36,IF(J1539=36,'Equivalencia BH-BMPT'!$D$37,IF(J1539=37,'Equivalencia BH-BMPT'!$D$38,IF(J1539=38,'Equivalencia BH-BMPT'!D23,IF(J1539=39,'Equivalencia BH-BMPT'!$D$40,IF(J1539=40,'Equivalencia BH-BMPT'!$D$41,IF(J1539=41,'Equivalencia BH-BMPT'!$D$42,IF(J1539=42,'Equivalencia BH-BMPT'!$D$43,IF(J1539=43,'Equivalencia BH-BMPT'!$D$44,IF(J1539=44,'Equivalencia BH-BMPT'!$D$45,IF(J1539=45,'Equivalencia BH-BMPT'!$D$46,"No ha seleccionado un número de programa")))))))))))))))))))))))))))))))))))))))))))))</f>
        <v>No ha seleccionado un número de programa</v>
      </c>
      <c r="L1539" s="137"/>
      <c r="M1539" s="135"/>
      <c r="N1539" s="147"/>
      <c r="O1539" s="138"/>
      <c r="P1539" s="139"/>
      <c r="Q1539" s="140"/>
      <c r="R1539" s="140"/>
      <c r="S1539" s="140"/>
      <c r="T1539" s="140">
        <f t="shared" si="111"/>
        <v>0</v>
      </c>
      <c r="U1539" s="140"/>
      <c r="V1539" s="141"/>
      <c r="W1539" s="141"/>
      <c r="X1539" s="141"/>
      <c r="Y1539" s="135"/>
      <c r="Z1539" s="135"/>
      <c r="AA1539" s="142"/>
      <c r="AB1539" s="135"/>
      <c r="AC1539" s="135"/>
      <c r="AD1539" s="135"/>
      <c r="AE1539" s="135"/>
      <c r="AF1539" s="143" t="e">
        <f t="shared" si="112"/>
        <v>#DIV/0!</v>
      </c>
      <c r="AG1539" s="144"/>
      <c r="AH1539" s="144" t="b">
        <f t="shared" si="113"/>
        <v>1</v>
      </c>
    </row>
    <row r="1540" spans="1:34" ht="44.25" customHeight="1" thickBot="1" x14ac:dyDescent="0.3">
      <c r="A1540" s="135"/>
      <c r="B1540" s="135"/>
      <c r="C1540" s="136"/>
      <c r="D1540" s="135"/>
      <c r="E1540" s="136" t="str">
        <f>IF(D1540=1,'Tipo '!$B$2,IF(D1540=2,'Tipo '!$B$3,IF(D1540=3,'Tipo '!$B$4,IF(D1540=4,'Tipo '!$B$5,IF(D1540=5,'Tipo '!$B$6,IF(D1540=6,'Tipo '!$B$7,IF(D1540=7,'Tipo '!$B$8,IF(D1540=8,'Tipo '!$B$9,IF(D1540=9,'Tipo '!$B$10,IF(D1540=10,'Tipo '!$B$11,IF(D1540=11,'Tipo '!$B$12,IF(D1540=12,'Tipo '!$B$13,IF(D1540=13,'Tipo '!$B$14,IF(D1540=14,'Tipo '!$B$15,IF(D1540=15,'Tipo '!$B$16,IF(D1540=16,'Tipo '!$B$17,IF(D1540=17,'Tipo '!$B$18,IF(D1540=18,'Tipo '!$B$19,IF(D1540=19,'Tipo '!$B$20,IF(D1540=20,'Tipo '!$B$21,"No ha seleccionado un tipo de contrato válido"))))))))))))))))))))</f>
        <v>No ha seleccionado un tipo de contrato válido</v>
      </c>
      <c r="F1540" s="136"/>
      <c r="G1540" s="136"/>
      <c r="H1540" s="146"/>
      <c r="I1540" s="146"/>
      <c r="J1540" s="135"/>
      <c r="K1540" s="136" t="str">
        <f>IF(J1540=1,'Equivalencia BH-BMPT'!$D$2,IF(J1540=2,'Equivalencia BH-BMPT'!$D$3,IF(J1540=3,'Equivalencia BH-BMPT'!$D$4,IF(J1540=4,'Equivalencia BH-BMPT'!$D$5,IF(J1540=5,'Equivalencia BH-BMPT'!$D$6,IF(J1540=6,'Equivalencia BH-BMPT'!$D$7,IF(J1540=7,'Equivalencia BH-BMPT'!$D$8,IF(J1540=8,'Equivalencia BH-BMPT'!$D$9,IF(J1540=9,'Equivalencia BH-BMPT'!$D$10,IF(J1540=10,'Equivalencia BH-BMPT'!$D$11,IF(J1540=11,'Equivalencia BH-BMPT'!$D$12,IF(J1540=12,'Equivalencia BH-BMPT'!$D$13,IF(J1540=13,'Equivalencia BH-BMPT'!$D$14,IF(J1540=14,'Equivalencia BH-BMPT'!$D$15,IF(J1540=15,'Equivalencia BH-BMPT'!$D$16,IF(J1540=16,'Equivalencia BH-BMPT'!$D$17,IF(J1540=17,'Equivalencia BH-BMPT'!$D$18,IF(J1540=18,'Equivalencia BH-BMPT'!$D$19,IF(J1540=19,'Equivalencia BH-BMPT'!$D$20,IF(J1540=20,'Equivalencia BH-BMPT'!$D$21,IF(J1540=21,'Equivalencia BH-BMPT'!$D$22,IF(J1540=22,'Equivalencia BH-BMPT'!$D$23,IF(J1540=23,'Equivalencia BH-BMPT'!D9,IF(J1540=24,'Equivalencia BH-BMPT'!$D$25,IF(J1540=25,'Equivalencia BH-BMPT'!$D$26,IF(J1540=26,'Equivalencia BH-BMPT'!$D$27,IF(J1540=27,'Equivalencia BH-BMPT'!$D$28,IF(J1540=28,'Equivalencia BH-BMPT'!$D$29,IF(J1540=29,'Equivalencia BH-BMPT'!$D$30,IF(J1540=30,'Equivalencia BH-BMPT'!$D$31,IF(J1540=31,'Equivalencia BH-BMPT'!$D$32,IF(J1540=32,'Equivalencia BH-BMPT'!$D$33,IF(J1540=33,'Equivalencia BH-BMPT'!$D$34,IF(J1540=34,'Equivalencia BH-BMPT'!$D$35,IF(J1540=35,'Equivalencia BH-BMPT'!$D$36,IF(J1540=36,'Equivalencia BH-BMPT'!$D$37,IF(J1540=37,'Equivalencia BH-BMPT'!$D$38,IF(J1540=38,'Equivalencia BH-BMPT'!D24,IF(J1540=39,'Equivalencia BH-BMPT'!$D$40,IF(J1540=40,'Equivalencia BH-BMPT'!$D$41,IF(J1540=41,'Equivalencia BH-BMPT'!$D$42,IF(J1540=42,'Equivalencia BH-BMPT'!$D$43,IF(J1540=43,'Equivalencia BH-BMPT'!$D$44,IF(J1540=44,'Equivalencia BH-BMPT'!$D$45,IF(J1540=45,'Equivalencia BH-BMPT'!$D$46,"No ha seleccionado un número de programa")))))))))))))))))))))))))))))))))))))))))))))</f>
        <v>No ha seleccionado un número de programa</v>
      </c>
      <c r="L1540" s="137"/>
      <c r="M1540" s="135"/>
      <c r="N1540" s="147"/>
      <c r="O1540" s="138"/>
      <c r="P1540" s="139"/>
      <c r="Q1540" s="140"/>
      <c r="R1540" s="140"/>
      <c r="S1540" s="140"/>
      <c r="T1540" s="140">
        <f t="shared" si="111"/>
        <v>0</v>
      </c>
      <c r="U1540" s="140"/>
      <c r="V1540" s="141"/>
      <c r="W1540" s="141"/>
      <c r="X1540" s="141"/>
      <c r="Y1540" s="135"/>
      <c r="Z1540" s="135"/>
      <c r="AA1540" s="142"/>
      <c r="AB1540" s="135"/>
      <c r="AC1540" s="135"/>
      <c r="AD1540" s="135"/>
      <c r="AE1540" s="135"/>
      <c r="AF1540" s="143" t="e">
        <f t="shared" si="112"/>
        <v>#DIV/0!</v>
      </c>
      <c r="AG1540" s="144"/>
      <c r="AH1540" s="144" t="b">
        <f t="shared" si="113"/>
        <v>1</v>
      </c>
    </row>
    <row r="1541" spans="1:34" ht="44.25" customHeight="1" thickBot="1" x14ac:dyDescent="0.3">
      <c r="A1541" s="135"/>
      <c r="B1541" s="135"/>
      <c r="C1541" s="136"/>
      <c r="D1541" s="135"/>
      <c r="E1541" s="136" t="str">
        <f>IF(D1541=1,'Tipo '!$B$2,IF(D1541=2,'Tipo '!$B$3,IF(D1541=3,'Tipo '!$B$4,IF(D1541=4,'Tipo '!$B$5,IF(D1541=5,'Tipo '!$B$6,IF(D1541=6,'Tipo '!$B$7,IF(D1541=7,'Tipo '!$B$8,IF(D1541=8,'Tipo '!$B$9,IF(D1541=9,'Tipo '!$B$10,IF(D1541=10,'Tipo '!$B$11,IF(D1541=11,'Tipo '!$B$12,IF(D1541=12,'Tipo '!$B$13,IF(D1541=13,'Tipo '!$B$14,IF(D1541=14,'Tipo '!$B$15,IF(D1541=15,'Tipo '!$B$16,IF(D1541=16,'Tipo '!$B$17,IF(D1541=17,'Tipo '!$B$18,IF(D1541=18,'Tipo '!$B$19,IF(D1541=19,'Tipo '!$B$20,IF(D1541=20,'Tipo '!$B$21,"No ha seleccionado un tipo de contrato válido"))))))))))))))))))))</f>
        <v>No ha seleccionado un tipo de contrato válido</v>
      </c>
      <c r="F1541" s="136"/>
      <c r="G1541" s="136"/>
      <c r="H1541" s="146"/>
      <c r="I1541" s="146"/>
      <c r="J1541" s="135"/>
      <c r="K1541" s="136" t="str">
        <f>IF(J1541=1,'Equivalencia BH-BMPT'!$D$2,IF(J1541=2,'Equivalencia BH-BMPT'!$D$3,IF(J1541=3,'Equivalencia BH-BMPT'!$D$4,IF(J1541=4,'Equivalencia BH-BMPT'!$D$5,IF(J1541=5,'Equivalencia BH-BMPT'!$D$6,IF(J1541=6,'Equivalencia BH-BMPT'!$D$7,IF(J1541=7,'Equivalencia BH-BMPT'!$D$8,IF(J1541=8,'Equivalencia BH-BMPT'!$D$9,IF(J1541=9,'Equivalencia BH-BMPT'!$D$10,IF(J1541=10,'Equivalencia BH-BMPT'!$D$11,IF(J1541=11,'Equivalencia BH-BMPT'!$D$12,IF(J1541=12,'Equivalencia BH-BMPT'!$D$13,IF(J1541=13,'Equivalencia BH-BMPT'!$D$14,IF(J1541=14,'Equivalencia BH-BMPT'!$D$15,IF(J1541=15,'Equivalencia BH-BMPT'!$D$16,IF(J1541=16,'Equivalencia BH-BMPT'!$D$17,IF(J1541=17,'Equivalencia BH-BMPT'!$D$18,IF(J1541=18,'Equivalencia BH-BMPT'!$D$19,IF(J1541=19,'Equivalencia BH-BMPT'!$D$20,IF(J1541=20,'Equivalencia BH-BMPT'!$D$21,IF(J1541=21,'Equivalencia BH-BMPT'!$D$22,IF(J1541=22,'Equivalencia BH-BMPT'!$D$23,IF(J1541=23,'Equivalencia BH-BMPT'!D10,IF(J1541=24,'Equivalencia BH-BMPT'!$D$25,IF(J1541=25,'Equivalencia BH-BMPT'!$D$26,IF(J1541=26,'Equivalencia BH-BMPT'!$D$27,IF(J1541=27,'Equivalencia BH-BMPT'!$D$28,IF(J1541=28,'Equivalencia BH-BMPT'!$D$29,IF(J1541=29,'Equivalencia BH-BMPT'!$D$30,IF(J1541=30,'Equivalencia BH-BMPT'!$D$31,IF(J1541=31,'Equivalencia BH-BMPT'!$D$32,IF(J1541=32,'Equivalencia BH-BMPT'!$D$33,IF(J1541=33,'Equivalencia BH-BMPT'!$D$34,IF(J1541=34,'Equivalencia BH-BMPT'!$D$35,IF(J1541=35,'Equivalencia BH-BMPT'!$D$36,IF(J1541=36,'Equivalencia BH-BMPT'!$D$37,IF(J1541=37,'Equivalencia BH-BMPT'!$D$38,IF(J1541=38,'Equivalencia BH-BMPT'!D25,IF(J1541=39,'Equivalencia BH-BMPT'!$D$40,IF(J1541=40,'Equivalencia BH-BMPT'!$D$41,IF(J1541=41,'Equivalencia BH-BMPT'!$D$42,IF(J1541=42,'Equivalencia BH-BMPT'!$D$43,IF(J1541=43,'Equivalencia BH-BMPT'!$D$44,IF(J1541=44,'Equivalencia BH-BMPT'!$D$45,IF(J1541=45,'Equivalencia BH-BMPT'!$D$46,"No ha seleccionado un número de programa")))))))))))))))))))))))))))))))))))))))))))))</f>
        <v>No ha seleccionado un número de programa</v>
      </c>
      <c r="L1541" s="137"/>
      <c r="M1541" s="135"/>
      <c r="N1541" s="147"/>
      <c r="O1541" s="138"/>
      <c r="P1541" s="139"/>
      <c r="Q1541" s="140"/>
      <c r="R1541" s="140"/>
      <c r="S1541" s="140"/>
      <c r="T1541" s="140">
        <f t="shared" si="111"/>
        <v>0</v>
      </c>
      <c r="U1541" s="140"/>
      <c r="V1541" s="141"/>
      <c r="W1541" s="141"/>
      <c r="X1541" s="141"/>
      <c r="Y1541" s="135"/>
      <c r="Z1541" s="135"/>
      <c r="AA1541" s="142"/>
      <c r="AB1541" s="135"/>
      <c r="AC1541" s="135"/>
      <c r="AD1541" s="135"/>
      <c r="AE1541" s="135"/>
      <c r="AF1541" s="143" t="e">
        <f t="shared" si="112"/>
        <v>#DIV/0!</v>
      </c>
      <c r="AG1541" s="144"/>
      <c r="AH1541" s="144" t="b">
        <f t="shared" si="113"/>
        <v>1</v>
      </c>
    </row>
    <row r="1542" spans="1:34" ht="44.25" customHeight="1" thickBot="1" x14ac:dyDescent="0.3">
      <c r="A1542" s="135"/>
      <c r="B1542" s="135"/>
      <c r="C1542" s="136"/>
      <c r="D1542" s="135"/>
      <c r="E1542" s="136" t="str">
        <f>IF(D1542=1,'Tipo '!$B$2,IF(D1542=2,'Tipo '!$B$3,IF(D1542=3,'Tipo '!$B$4,IF(D1542=4,'Tipo '!$B$5,IF(D1542=5,'Tipo '!$B$6,IF(D1542=6,'Tipo '!$B$7,IF(D1542=7,'Tipo '!$B$8,IF(D1542=8,'Tipo '!$B$9,IF(D1542=9,'Tipo '!$B$10,IF(D1542=10,'Tipo '!$B$11,IF(D1542=11,'Tipo '!$B$12,IF(D1542=12,'Tipo '!$B$13,IF(D1542=13,'Tipo '!$B$14,IF(D1542=14,'Tipo '!$B$15,IF(D1542=15,'Tipo '!$B$16,IF(D1542=16,'Tipo '!$B$17,IF(D1542=17,'Tipo '!$B$18,IF(D1542=18,'Tipo '!$B$19,IF(D1542=19,'Tipo '!$B$20,IF(D1542=20,'Tipo '!$B$21,"No ha seleccionado un tipo de contrato válido"))))))))))))))))))))</f>
        <v>No ha seleccionado un tipo de contrato válido</v>
      </c>
      <c r="F1542" s="136"/>
      <c r="G1542" s="136"/>
      <c r="H1542" s="146"/>
      <c r="I1542" s="146"/>
      <c r="J1542" s="135"/>
      <c r="K1542" s="136" t="str">
        <f>IF(J1542=1,'Equivalencia BH-BMPT'!$D$2,IF(J1542=2,'Equivalencia BH-BMPT'!$D$3,IF(J1542=3,'Equivalencia BH-BMPT'!$D$4,IF(J1542=4,'Equivalencia BH-BMPT'!$D$5,IF(J1542=5,'Equivalencia BH-BMPT'!$D$6,IF(J1542=6,'Equivalencia BH-BMPT'!$D$7,IF(J1542=7,'Equivalencia BH-BMPT'!$D$8,IF(J1542=8,'Equivalencia BH-BMPT'!$D$9,IF(J1542=9,'Equivalencia BH-BMPT'!$D$10,IF(J1542=10,'Equivalencia BH-BMPT'!$D$11,IF(J1542=11,'Equivalencia BH-BMPT'!$D$12,IF(J1542=12,'Equivalencia BH-BMPT'!$D$13,IF(J1542=13,'Equivalencia BH-BMPT'!$D$14,IF(J1542=14,'Equivalencia BH-BMPT'!$D$15,IF(J1542=15,'Equivalencia BH-BMPT'!$D$16,IF(J1542=16,'Equivalencia BH-BMPT'!$D$17,IF(J1542=17,'Equivalencia BH-BMPT'!$D$18,IF(J1542=18,'Equivalencia BH-BMPT'!$D$19,IF(J1542=19,'Equivalencia BH-BMPT'!$D$20,IF(J1542=20,'Equivalencia BH-BMPT'!$D$21,IF(J1542=21,'Equivalencia BH-BMPT'!$D$22,IF(J1542=22,'Equivalencia BH-BMPT'!$D$23,IF(J1542=23,'Equivalencia BH-BMPT'!D11,IF(J1542=24,'Equivalencia BH-BMPT'!$D$25,IF(J1542=25,'Equivalencia BH-BMPT'!$D$26,IF(J1542=26,'Equivalencia BH-BMPT'!$D$27,IF(J1542=27,'Equivalencia BH-BMPT'!$D$28,IF(J1542=28,'Equivalencia BH-BMPT'!$D$29,IF(J1542=29,'Equivalencia BH-BMPT'!$D$30,IF(J1542=30,'Equivalencia BH-BMPT'!$D$31,IF(J1542=31,'Equivalencia BH-BMPT'!$D$32,IF(J1542=32,'Equivalencia BH-BMPT'!$D$33,IF(J1542=33,'Equivalencia BH-BMPT'!$D$34,IF(J1542=34,'Equivalencia BH-BMPT'!$D$35,IF(J1542=35,'Equivalencia BH-BMPT'!$D$36,IF(J1542=36,'Equivalencia BH-BMPT'!$D$37,IF(J1542=37,'Equivalencia BH-BMPT'!$D$38,IF(J1542=38,'Equivalencia BH-BMPT'!D26,IF(J1542=39,'Equivalencia BH-BMPT'!$D$40,IF(J1542=40,'Equivalencia BH-BMPT'!$D$41,IF(J1542=41,'Equivalencia BH-BMPT'!$D$42,IF(J1542=42,'Equivalencia BH-BMPT'!$D$43,IF(J1542=43,'Equivalencia BH-BMPT'!$D$44,IF(J1542=44,'Equivalencia BH-BMPT'!$D$45,IF(J1542=45,'Equivalencia BH-BMPT'!$D$46,"No ha seleccionado un número de programa")))))))))))))))))))))))))))))))))))))))))))))</f>
        <v>No ha seleccionado un número de programa</v>
      </c>
      <c r="L1542" s="137"/>
      <c r="M1542" s="135"/>
      <c r="N1542" s="147"/>
      <c r="O1542" s="138"/>
      <c r="P1542" s="139"/>
      <c r="Q1542" s="140"/>
      <c r="R1542" s="140"/>
      <c r="S1542" s="140"/>
      <c r="T1542" s="140">
        <f t="shared" si="111"/>
        <v>0</v>
      </c>
      <c r="U1542" s="140"/>
      <c r="V1542" s="141"/>
      <c r="W1542" s="141"/>
      <c r="X1542" s="141"/>
      <c r="Y1542" s="135"/>
      <c r="Z1542" s="135"/>
      <c r="AA1542" s="142"/>
      <c r="AB1542" s="135"/>
      <c r="AC1542" s="135"/>
      <c r="AD1542" s="135"/>
      <c r="AE1542" s="135"/>
      <c r="AF1542" s="143" t="e">
        <f t="shared" si="112"/>
        <v>#DIV/0!</v>
      </c>
      <c r="AG1542" s="144"/>
      <c r="AH1542" s="144" t="b">
        <f t="shared" si="113"/>
        <v>1</v>
      </c>
    </row>
    <row r="1543" spans="1:34" ht="44.25" customHeight="1" thickBot="1" x14ac:dyDescent="0.3">
      <c r="A1543" s="135"/>
      <c r="B1543" s="135"/>
      <c r="C1543" s="136"/>
      <c r="D1543" s="135"/>
      <c r="E1543" s="136" t="str">
        <f>IF(D1543=1,'Tipo '!$B$2,IF(D1543=2,'Tipo '!$B$3,IF(D1543=3,'Tipo '!$B$4,IF(D1543=4,'Tipo '!$B$5,IF(D1543=5,'Tipo '!$B$6,IF(D1543=6,'Tipo '!$B$7,IF(D1543=7,'Tipo '!$B$8,IF(D1543=8,'Tipo '!$B$9,IF(D1543=9,'Tipo '!$B$10,IF(D1543=10,'Tipo '!$B$11,IF(D1543=11,'Tipo '!$B$12,IF(D1543=12,'Tipo '!$B$13,IF(D1543=13,'Tipo '!$B$14,IF(D1543=14,'Tipo '!$B$15,IF(D1543=15,'Tipo '!$B$16,IF(D1543=16,'Tipo '!$B$17,IF(D1543=17,'Tipo '!$B$18,IF(D1543=18,'Tipo '!$B$19,IF(D1543=19,'Tipo '!$B$20,IF(D1543=20,'Tipo '!$B$21,"No ha seleccionado un tipo de contrato válido"))))))))))))))))))))</f>
        <v>No ha seleccionado un tipo de contrato válido</v>
      </c>
      <c r="F1543" s="136"/>
      <c r="G1543" s="136"/>
      <c r="H1543" s="146"/>
      <c r="I1543" s="146"/>
      <c r="J1543" s="135"/>
      <c r="K1543" s="136" t="str">
        <f>IF(J1543=1,'Equivalencia BH-BMPT'!$D$2,IF(J1543=2,'Equivalencia BH-BMPT'!$D$3,IF(J1543=3,'Equivalencia BH-BMPT'!$D$4,IF(J1543=4,'Equivalencia BH-BMPT'!$D$5,IF(J1543=5,'Equivalencia BH-BMPT'!$D$6,IF(J1543=6,'Equivalencia BH-BMPT'!$D$7,IF(J1543=7,'Equivalencia BH-BMPT'!$D$8,IF(J1543=8,'Equivalencia BH-BMPT'!$D$9,IF(J1543=9,'Equivalencia BH-BMPT'!$D$10,IF(J1543=10,'Equivalencia BH-BMPT'!$D$11,IF(J1543=11,'Equivalencia BH-BMPT'!$D$12,IF(J1543=12,'Equivalencia BH-BMPT'!$D$13,IF(J1543=13,'Equivalencia BH-BMPT'!$D$14,IF(J1543=14,'Equivalencia BH-BMPT'!$D$15,IF(J1543=15,'Equivalencia BH-BMPT'!$D$16,IF(J1543=16,'Equivalencia BH-BMPT'!$D$17,IF(J1543=17,'Equivalencia BH-BMPT'!$D$18,IF(J1543=18,'Equivalencia BH-BMPT'!$D$19,IF(J1543=19,'Equivalencia BH-BMPT'!$D$20,IF(J1543=20,'Equivalencia BH-BMPT'!$D$21,IF(J1543=21,'Equivalencia BH-BMPT'!$D$22,IF(J1543=22,'Equivalencia BH-BMPT'!$D$23,IF(J1543=23,'Equivalencia BH-BMPT'!D12,IF(J1543=24,'Equivalencia BH-BMPT'!$D$25,IF(J1543=25,'Equivalencia BH-BMPT'!$D$26,IF(J1543=26,'Equivalencia BH-BMPT'!$D$27,IF(J1543=27,'Equivalencia BH-BMPT'!$D$28,IF(J1543=28,'Equivalencia BH-BMPT'!$D$29,IF(J1543=29,'Equivalencia BH-BMPT'!$D$30,IF(J1543=30,'Equivalencia BH-BMPT'!$D$31,IF(J1543=31,'Equivalencia BH-BMPT'!$D$32,IF(J1543=32,'Equivalencia BH-BMPT'!$D$33,IF(J1543=33,'Equivalencia BH-BMPT'!$D$34,IF(J1543=34,'Equivalencia BH-BMPT'!$D$35,IF(J1543=35,'Equivalencia BH-BMPT'!$D$36,IF(J1543=36,'Equivalencia BH-BMPT'!$D$37,IF(J1543=37,'Equivalencia BH-BMPT'!$D$38,IF(J1543=38,'Equivalencia BH-BMPT'!D27,IF(J1543=39,'Equivalencia BH-BMPT'!$D$40,IF(J1543=40,'Equivalencia BH-BMPT'!$D$41,IF(J1543=41,'Equivalencia BH-BMPT'!$D$42,IF(J1543=42,'Equivalencia BH-BMPT'!$D$43,IF(J1543=43,'Equivalencia BH-BMPT'!$D$44,IF(J1543=44,'Equivalencia BH-BMPT'!$D$45,IF(J1543=45,'Equivalencia BH-BMPT'!$D$46,"No ha seleccionado un número de programa")))))))))))))))))))))))))))))))))))))))))))))</f>
        <v>No ha seleccionado un número de programa</v>
      </c>
      <c r="L1543" s="137"/>
      <c r="M1543" s="135"/>
      <c r="N1543" s="147"/>
      <c r="O1543" s="138"/>
      <c r="P1543" s="139"/>
      <c r="Q1543" s="140"/>
      <c r="R1543" s="140"/>
      <c r="S1543" s="140"/>
      <c r="T1543" s="140">
        <f t="shared" si="111"/>
        <v>0</v>
      </c>
      <c r="U1543" s="140"/>
      <c r="V1543" s="141"/>
      <c r="W1543" s="141"/>
      <c r="X1543" s="141"/>
      <c r="Y1543" s="135"/>
      <c r="Z1543" s="135"/>
      <c r="AA1543" s="142"/>
      <c r="AB1543" s="135"/>
      <c r="AC1543" s="135"/>
      <c r="AD1543" s="135"/>
      <c r="AE1543" s="135"/>
      <c r="AF1543" s="143" t="e">
        <f t="shared" si="112"/>
        <v>#DIV/0!</v>
      </c>
      <c r="AG1543" s="144"/>
      <c r="AH1543" s="144" t="b">
        <f t="shared" si="113"/>
        <v>1</v>
      </c>
    </row>
    <row r="1544" spans="1:34" ht="44.25" customHeight="1" thickBot="1" x14ac:dyDescent="0.3">
      <c r="A1544" s="135"/>
      <c r="B1544" s="135"/>
      <c r="C1544" s="136"/>
      <c r="D1544" s="135"/>
      <c r="E1544" s="136" t="str">
        <f>IF(D1544=1,'Tipo '!$B$2,IF(D1544=2,'Tipo '!$B$3,IF(D1544=3,'Tipo '!$B$4,IF(D1544=4,'Tipo '!$B$5,IF(D1544=5,'Tipo '!$B$6,IF(D1544=6,'Tipo '!$B$7,IF(D1544=7,'Tipo '!$B$8,IF(D1544=8,'Tipo '!$B$9,IF(D1544=9,'Tipo '!$B$10,IF(D1544=10,'Tipo '!$B$11,IF(D1544=11,'Tipo '!$B$12,IF(D1544=12,'Tipo '!$B$13,IF(D1544=13,'Tipo '!$B$14,IF(D1544=14,'Tipo '!$B$15,IF(D1544=15,'Tipo '!$B$16,IF(D1544=16,'Tipo '!$B$17,IF(D1544=17,'Tipo '!$B$18,IF(D1544=18,'Tipo '!$B$19,IF(D1544=19,'Tipo '!$B$20,IF(D1544=20,'Tipo '!$B$21,"No ha seleccionado un tipo de contrato válido"))))))))))))))))))))</f>
        <v>No ha seleccionado un tipo de contrato válido</v>
      </c>
      <c r="F1544" s="136"/>
      <c r="G1544" s="136"/>
      <c r="H1544" s="146"/>
      <c r="I1544" s="146"/>
      <c r="J1544" s="135"/>
      <c r="K1544" s="136" t="str">
        <f>IF(J1544=1,'Equivalencia BH-BMPT'!$D$2,IF(J1544=2,'Equivalencia BH-BMPT'!$D$3,IF(J1544=3,'Equivalencia BH-BMPT'!$D$4,IF(J1544=4,'Equivalencia BH-BMPT'!$D$5,IF(J1544=5,'Equivalencia BH-BMPT'!$D$6,IF(J1544=6,'Equivalencia BH-BMPT'!$D$7,IF(J1544=7,'Equivalencia BH-BMPT'!$D$8,IF(J1544=8,'Equivalencia BH-BMPT'!$D$9,IF(J1544=9,'Equivalencia BH-BMPT'!$D$10,IF(J1544=10,'Equivalencia BH-BMPT'!$D$11,IF(J1544=11,'Equivalencia BH-BMPT'!$D$12,IF(J1544=12,'Equivalencia BH-BMPT'!$D$13,IF(J1544=13,'Equivalencia BH-BMPT'!$D$14,IF(J1544=14,'Equivalencia BH-BMPT'!$D$15,IF(J1544=15,'Equivalencia BH-BMPT'!$D$16,IF(J1544=16,'Equivalencia BH-BMPT'!$D$17,IF(J1544=17,'Equivalencia BH-BMPT'!$D$18,IF(J1544=18,'Equivalencia BH-BMPT'!$D$19,IF(J1544=19,'Equivalencia BH-BMPT'!$D$20,IF(J1544=20,'Equivalencia BH-BMPT'!$D$21,IF(J1544=21,'Equivalencia BH-BMPT'!$D$22,IF(J1544=22,'Equivalencia BH-BMPT'!$D$23,IF(J1544=23,'Equivalencia BH-BMPT'!D13,IF(J1544=24,'Equivalencia BH-BMPT'!$D$25,IF(J1544=25,'Equivalencia BH-BMPT'!$D$26,IF(J1544=26,'Equivalencia BH-BMPT'!$D$27,IF(J1544=27,'Equivalencia BH-BMPT'!$D$28,IF(J1544=28,'Equivalencia BH-BMPT'!$D$29,IF(J1544=29,'Equivalencia BH-BMPT'!$D$30,IF(J1544=30,'Equivalencia BH-BMPT'!$D$31,IF(J1544=31,'Equivalencia BH-BMPT'!$D$32,IF(J1544=32,'Equivalencia BH-BMPT'!$D$33,IF(J1544=33,'Equivalencia BH-BMPT'!$D$34,IF(J1544=34,'Equivalencia BH-BMPT'!$D$35,IF(J1544=35,'Equivalencia BH-BMPT'!$D$36,IF(J1544=36,'Equivalencia BH-BMPT'!$D$37,IF(J1544=37,'Equivalencia BH-BMPT'!$D$38,IF(J1544=38,'Equivalencia BH-BMPT'!D28,IF(J1544=39,'Equivalencia BH-BMPT'!$D$40,IF(J1544=40,'Equivalencia BH-BMPT'!$D$41,IF(J1544=41,'Equivalencia BH-BMPT'!$D$42,IF(J1544=42,'Equivalencia BH-BMPT'!$D$43,IF(J1544=43,'Equivalencia BH-BMPT'!$D$44,IF(J1544=44,'Equivalencia BH-BMPT'!$D$45,IF(J1544=45,'Equivalencia BH-BMPT'!$D$46,"No ha seleccionado un número de programa")))))))))))))))))))))))))))))))))))))))))))))</f>
        <v>No ha seleccionado un número de programa</v>
      </c>
      <c r="L1544" s="137"/>
      <c r="M1544" s="135"/>
      <c r="N1544" s="147"/>
      <c r="O1544" s="138"/>
      <c r="P1544" s="139"/>
      <c r="Q1544" s="140"/>
      <c r="R1544" s="140"/>
      <c r="S1544" s="140"/>
      <c r="T1544" s="140">
        <f t="shared" si="111"/>
        <v>0</v>
      </c>
      <c r="U1544" s="140"/>
      <c r="V1544" s="141"/>
      <c r="W1544" s="141"/>
      <c r="X1544" s="141"/>
      <c r="Y1544" s="135"/>
      <c r="Z1544" s="135"/>
      <c r="AA1544" s="142"/>
      <c r="AB1544" s="135"/>
      <c r="AC1544" s="135"/>
      <c r="AD1544" s="135"/>
      <c r="AE1544" s="135"/>
      <c r="AF1544" s="143" t="e">
        <f t="shared" si="112"/>
        <v>#DIV/0!</v>
      </c>
      <c r="AG1544" s="144"/>
      <c r="AH1544" s="144" t="b">
        <f t="shared" si="113"/>
        <v>1</v>
      </c>
    </row>
    <row r="1545" spans="1:34" ht="44.25" customHeight="1" thickBot="1" x14ac:dyDescent="0.3">
      <c r="A1545" s="135"/>
      <c r="B1545" s="135"/>
      <c r="C1545" s="136"/>
      <c r="D1545" s="135"/>
      <c r="E1545" s="136" t="str">
        <f>IF(D1545=1,'Tipo '!$B$2,IF(D1545=2,'Tipo '!$B$3,IF(D1545=3,'Tipo '!$B$4,IF(D1545=4,'Tipo '!$B$5,IF(D1545=5,'Tipo '!$B$6,IF(D1545=6,'Tipo '!$B$7,IF(D1545=7,'Tipo '!$B$8,IF(D1545=8,'Tipo '!$B$9,IF(D1545=9,'Tipo '!$B$10,IF(D1545=10,'Tipo '!$B$11,IF(D1545=11,'Tipo '!$B$12,IF(D1545=12,'Tipo '!$B$13,IF(D1545=13,'Tipo '!$B$14,IF(D1545=14,'Tipo '!$B$15,IF(D1545=15,'Tipo '!$B$16,IF(D1545=16,'Tipo '!$B$17,IF(D1545=17,'Tipo '!$B$18,IF(D1545=18,'Tipo '!$B$19,IF(D1545=19,'Tipo '!$B$20,IF(D1545=20,'Tipo '!$B$21,"No ha seleccionado un tipo de contrato válido"))))))))))))))))))))</f>
        <v>No ha seleccionado un tipo de contrato válido</v>
      </c>
      <c r="F1545" s="136"/>
      <c r="G1545" s="136"/>
      <c r="H1545" s="146"/>
      <c r="I1545" s="146"/>
      <c r="J1545" s="135"/>
      <c r="K1545" s="136" t="str">
        <f>IF(J1545=1,'Equivalencia BH-BMPT'!$D$2,IF(J1545=2,'Equivalencia BH-BMPT'!$D$3,IF(J1545=3,'Equivalencia BH-BMPT'!$D$4,IF(J1545=4,'Equivalencia BH-BMPT'!$D$5,IF(J1545=5,'Equivalencia BH-BMPT'!$D$6,IF(J1545=6,'Equivalencia BH-BMPT'!$D$7,IF(J1545=7,'Equivalencia BH-BMPT'!$D$8,IF(J1545=8,'Equivalencia BH-BMPT'!$D$9,IF(J1545=9,'Equivalencia BH-BMPT'!$D$10,IF(J1545=10,'Equivalencia BH-BMPT'!$D$11,IF(J1545=11,'Equivalencia BH-BMPT'!$D$12,IF(J1545=12,'Equivalencia BH-BMPT'!$D$13,IF(J1545=13,'Equivalencia BH-BMPT'!$D$14,IF(J1545=14,'Equivalencia BH-BMPT'!$D$15,IF(J1545=15,'Equivalencia BH-BMPT'!$D$16,IF(J1545=16,'Equivalencia BH-BMPT'!$D$17,IF(J1545=17,'Equivalencia BH-BMPT'!$D$18,IF(J1545=18,'Equivalencia BH-BMPT'!$D$19,IF(J1545=19,'Equivalencia BH-BMPT'!$D$20,IF(J1545=20,'Equivalencia BH-BMPT'!$D$21,IF(J1545=21,'Equivalencia BH-BMPT'!$D$22,IF(J1545=22,'Equivalencia BH-BMPT'!$D$23,IF(J1545=23,'Equivalencia BH-BMPT'!D14,IF(J1545=24,'Equivalencia BH-BMPT'!$D$25,IF(J1545=25,'Equivalencia BH-BMPT'!$D$26,IF(J1545=26,'Equivalencia BH-BMPT'!$D$27,IF(J1545=27,'Equivalencia BH-BMPT'!$D$28,IF(J1545=28,'Equivalencia BH-BMPT'!$D$29,IF(J1545=29,'Equivalencia BH-BMPT'!$D$30,IF(J1545=30,'Equivalencia BH-BMPT'!$D$31,IF(J1545=31,'Equivalencia BH-BMPT'!$D$32,IF(J1545=32,'Equivalencia BH-BMPT'!$D$33,IF(J1545=33,'Equivalencia BH-BMPT'!$D$34,IF(J1545=34,'Equivalencia BH-BMPT'!$D$35,IF(J1545=35,'Equivalencia BH-BMPT'!$D$36,IF(J1545=36,'Equivalencia BH-BMPT'!$D$37,IF(J1545=37,'Equivalencia BH-BMPT'!$D$38,IF(J1545=38,'Equivalencia BH-BMPT'!D29,IF(J1545=39,'Equivalencia BH-BMPT'!$D$40,IF(J1545=40,'Equivalencia BH-BMPT'!$D$41,IF(J1545=41,'Equivalencia BH-BMPT'!$D$42,IF(J1545=42,'Equivalencia BH-BMPT'!$D$43,IF(J1545=43,'Equivalencia BH-BMPT'!$D$44,IF(J1545=44,'Equivalencia BH-BMPT'!$D$45,IF(J1545=45,'Equivalencia BH-BMPT'!$D$46,"No ha seleccionado un número de programa")))))))))))))))))))))))))))))))))))))))))))))</f>
        <v>No ha seleccionado un número de programa</v>
      </c>
      <c r="L1545" s="137"/>
      <c r="M1545" s="135"/>
      <c r="N1545" s="147"/>
      <c r="O1545" s="138"/>
      <c r="P1545" s="139"/>
      <c r="Q1545" s="140"/>
      <c r="R1545" s="140"/>
      <c r="S1545" s="140"/>
      <c r="T1545" s="140">
        <f t="shared" si="111"/>
        <v>0</v>
      </c>
      <c r="U1545" s="140"/>
      <c r="V1545" s="141"/>
      <c r="W1545" s="141"/>
      <c r="X1545" s="141"/>
      <c r="Y1545" s="135"/>
      <c r="Z1545" s="135"/>
      <c r="AA1545" s="142"/>
      <c r="AB1545" s="135"/>
      <c r="AC1545" s="135"/>
      <c r="AD1545" s="135"/>
      <c r="AE1545" s="135"/>
      <c r="AF1545" s="143" t="e">
        <f t="shared" si="112"/>
        <v>#DIV/0!</v>
      </c>
      <c r="AG1545" s="144"/>
      <c r="AH1545" s="144" t="b">
        <f t="shared" si="113"/>
        <v>1</v>
      </c>
    </row>
    <row r="1546" spans="1:34" ht="44.25" customHeight="1" thickBot="1" x14ac:dyDescent="0.3">
      <c r="A1546" s="135"/>
      <c r="B1546" s="135"/>
      <c r="C1546" s="136"/>
      <c r="D1546" s="135"/>
      <c r="E1546" s="136" t="str">
        <f>IF(D1546=1,'Tipo '!$B$2,IF(D1546=2,'Tipo '!$B$3,IF(D1546=3,'Tipo '!$B$4,IF(D1546=4,'Tipo '!$B$5,IF(D1546=5,'Tipo '!$B$6,IF(D1546=6,'Tipo '!$B$7,IF(D1546=7,'Tipo '!$B$8,IF(D1546=8,'Tipo '!$B$9,IF(D1546=9,'Tipo '!$B$10,IF(D1546=10,'Tipo '!$B$11,IF(D1546=11,'Tipo '!$B$12,IF(D1546=12,'Tipo '!$B$13,IF(D1546=13,'Tipo '!$B$14,IF(D1546=14,'Tipo '!$B$15,IF(D1546=15,'Tipo '!$B$16,IF(D1546=16,'Tipo '!$B$17,IF(D1546=17,'Tipo '!$B$18,IF(D1546=18,'Tipo '!$B$19,IF(D1546=19,'Tipo '!$B$20,IF(D1546=20,'Tipo '!$B$21,"No ha seleccionado un tipo de contrato válido"))))))))))))))))))))</f>
        <v>No ha seleccionado un tipo de contrato válido</v>
      </c>
      <c r="F1546" s="136"/>
      <c r="G1546" s="136"/>
      <c r="H1546" s="146"/>
      <c r="I1546" s="146"/>
      <c r="J1546" s="135"/>
      <c r="K1546" s="136" t="str">
        <f>IF(J1546=1,'Equivalencia BH-BMPT'!$D$2,IF(J1546=2,'Equivalencia BH-BMPT'!$D$3,IF(J1546=3,'Equivalencia BH-BMPT'!$D$4,IF(J1546=4,'Equivalencia BH-BMPT'!$D$5,IF(J1546=5,'Equivalencia BH-BMPT'!$D$6,IF(J1546=6,'Equivalencia BH-BMPT'!$D$7,IF(J1546=7,'Equivalencia BH-BMPT'!$D$8,IF(J1546=8,'Equivalencia BH-BMPT'!$D$9,IF(J1546=9,'Equivalencia BH-BMPT'!$D$10,IF(J1546=10,'Equivalencia BH-BMPT'!$D$11,IF(J1546=11,'Equivalencia BH-BMPT'!$D$12,IF(J1546=12,'Equivalencia BH-BMPT'!$D$13,IF(J1546=13,'Equivalencia BH-BMPT'!$D$14,IF(J1546=14,'Equivalencia BH-BMPT'!$D$15,IF(J1546=15,'Equivalencia BH-BMPT'!$D$16,IF(J1546=16,'Equivalencia BH-BMPT'!$D$17,IF(J1546=17,'Equivalencia BH-BMPT'!$D$18,IF(J1546=18,'Equivalencia BH-BMPT'!$D$19,IF(J1546=19,'Equivalencia BH-BMPT'!$D$20,IF(J1546=20,'Equivalencia BH-BMPT'!$D$21,IF(J1546=21,'Equivalencia BH-BMPT'!$D$22,IF(J1546=22,'Equivalencia BH-BMPT'!$D$23,IF(J1546=23,'Equivalencia BH-BMPT'!D15,IF(J1546=24,'Equivalencia BH-BMPT'!$D$25,IF(J1546=25,'Equivalencia BH-BMPT'!$D$26,IF(J1546=26,'Equivalencia BH-BMPT'!$D$27,IF(J1546=27,'Equivalencia BH-BMPT'!$D$28,IF(J1546=28,'Equivalencia BH-BMPT'!$D$29,IF(J1546=29,'Equivalencia BH-BMPT'!$D$30,IF(J1546=30,'Equivalencia BH-BMPT'!$D$31,IF(J1546=31,'Equivalencia BH-BMPT'!$D$32,IF(J1546=32,'Equivalencia BH-BMPT'!$D$33,IF(J1546=33,'Equivalencia BH-BMPT'!$D$34,IF(J1546=34,'Equivalencia BH-BMPT'!$D$35,IF(J1546=35,'Equivalencia BH-BMPT'!$D$36,IF(J1546=36,'Equivalencia BH-BMPT'!$D$37,IF(J1546=37,'Equivalencia BH-BMPT'!$D$38,IF(J1546=38,'Equivalencia BH-BMPT'!D30,IF(J1546=39,'Equivalencia BH-BMPT'!$D$40,IF(J1546=40,'Equivalencia BH-BMPT'!$D$41,IF(J1546=41,'Equivalencia BH-BMPT'!$D$42,IF(J1546=42,'Equivalencia BH-BMPT'!$D$43,IF(J1546=43,'Equivalencia BH-BMPT'!$D$44,IF(J1546=44,'Equivalencia BH-BMPT'!$D$45,IF(J1546=45,'Equivalencia BH-BMPT'!$D$46,"No ha seleccionado un número de programa")))))))))))))))))))))))))))))))))))))))))))))</f>
        <v>No ha seleccionado un número de programa</v>
      </c>
      <c r="L1546" s="137"/>
      <c r="M1546" s="135"/>
      <c r="N1546" s="147"/>
      <c r="O1546" s="138"/>
      <c r="P1546" s="139"/>
      <c r="Q1546" s="140"/>
      <c r="R1546" s="140"/>
      <c r="S1546" s="140"/>
      <c r="T1546" s="140">
        <f t="shared" si="111"/>
        <v>0</v>
      </c>
      <c r="U1546" s="140"/>
      <c r="V1546" s="141"/>
      <c r="W1546" s="141"/>
      <c r="X1546" s="141"/>
      <c r="Y1546" s="135"/>
      <c r="Z1546" s="135"/>
      <c r="AA1546" s="142"/>
      <c r="AB1546" s="135"/>
      <c r="AC1546" s="135"/>
      <c r="AD1546" s="135"/>
      <c r="AE1546" s="135"/>
      <c r="AF1546" s="143" t="e">
        <f t="shared" si="112"/>
        <v>#DIV/0!</v>
      </c>
      <c r="AG1546" s="144"/>
      <c r="AH1546" s="144" t="b">
        <f t="shared" si="113"/>
        <v>1</v>
      </c>
    </row>
    <row r="1547" spans="1:34" ht="44.25" customHeight="1" thickBot="1" x14ac:dyDescent="0.3">
      <c r="A1547" s="135"/>
      <c r="B1547" s="135"/>
      <c r="C1547" s="136"/>
      <c r="D1547" s="135"/>
      <c r="E1547" s="136" t="str">
        <f>IF(D1547=1,'Tipo '!$B$2,IF(D1547=2,'Tipo '!$B$3,IF(D1547=3,'Tipo '!$B$4,IF(D1547=4,'Tipo '!$B$5,IF(D1547=5,'Tipo '!$B$6,IF(D1547=6,'Tipo '!$B$7,IF(D1547=7,'Tipo '!$B$8,IF(D1547=8,'Tipo '!$B$9,IF(D1547=9,'Tipo '!$B$10,IF(D1547=10,'Tipo '!$B$11,IF(D1547=11,'Tipo '!$B$12,IF(D1547=12,'Tipo '!$B$13,IF(D1547=13,'Tipo '!$B$14,IF(D1547=14,'Tipo '!$B$15,IF(D1547=15,'Tipo '!$B$16,IF(D1547=16,'Tipo '!$B$17,IF(D1547=17,'Tipo '!$B$18,IF(D1547=18,'Tipo '!$B$19,IF(D1547=19,'Tipo '!$B$20,IF(D1547=20,'Tipo '!$B$21,"No ha seleccionado un tipo de contrato válido"))))))))))))))))))))</f>
        <v>No ha seleccionado un tipo de contrato válido</v>
      </c>
      <c r="F1547" s="136"/>
      <c r="G1547" s="136"/>
      <c r="H1547" s="146"/>
      <c r="I1547" s="146"/>
      <c r="J1547" s="135"/>
      <c r="K1547" s="136" t="str">
        <f>IF(J1547=1,'Equivalencia BH-BMPT'!$D$2,IF(J1547=2,'Equivalencia BH-BMPT'!$D$3,IF(J1547=3,'Equivalencia BH-BMPT'!$D$4,IF(J1547=4,'Equivalencia BH-BMPT'!$D$5,IF(J1547=5,'Equivalencia BH-BMPT'!$D$6,IF(J1547=6,'Equivalencia BH-BMPT'!$D$7,IF(J1547=7,'Equivalencia BH-BMPT'!$D$8,IF(J1547=8,'Equivalencia BH-BMPT'!$D$9,IF(J1547=9,'Equivalencia BH-BMPT'!$D$10,IF(J1547=10,'Equivalencia BH-BMPT'!$D$11,IF(J1547=11,'Equivalencia BH-BMPT'!$D$12,IF(J1547=12,'Equivalencia BH-BMPT'!$D$13,IF(J1547=13,'Equivalencia BH-BMPT'!$D$14,IF(J1547=14,'Equivalencia BH-BMPT'!$D$15,IF(J1547=15,'Equivalencia BH-BMPT'!$D$16,IF(J1547=16,'Equivalencia BH-BMPT'!$D$17,IF(J1547=17,'Equivalencia BH-BMPT'!$D$18,IF(J1547=18,'Equivalencia BH-BMPT'!$D$19,IF(J1547=19,'Equivalencia BH-BMPT'!$D$20,IF(J1547=20,'Equivalencia BH-BMPT'!$D$21,IF(J1547=21,'Equivalencia BH-BMPT'!$D$22,IF(J1547=22,'Equivalencia BH-BMPT'!$D$23,IF(J1547=23,'Equivalencia BH-BMPT'!D16,IF(J1547=24,'Equivalencia BH-BMPT'!$D$25,IF(J1547=25,'Equivalencia BH-BMPT'!$D$26,IF(J1547=26,'Equivalencia BH-BMPT'!$D$27,IF(J1547=27,'Equivalencia BH-BMPT'!$D$28,IF(J1547=28,'Equivalencia BH-BMPT'!$D$29,IF(J1547=29,'Equivalencia BH-BMPT'!$D$30,IF(J1547=30,'Equivalencia BH-BMPT'!$D$31,IF(J1547=31,'Equivalencia BH-BMPT'!$D$32,IF(J1547=32,'Equivalencia BH-BMPT'!$D$33,IF(J1547=33,'Equivalencia BH-BMPT'!$D$34,IF(J1547=34,'Equivalencia BH-BMPT'!$D$35,IF(J1547=35,'Equivalencia BH-BMPT'!$D$36,IF(J1547=36,'Equivalencia BH-BMPT'!$D$37,IF(J1547=37,'Equivalencia BH-BMPT'!$D$38,IF(J1547=38,'Equivalencia BH-BMPT'!D31,IF(J1547=39,'Equivalencia BH-BMPT'!$D$40,IF(J1547=40,'Equivalencia BH-BMPT'!$D$41,IF(J1547=41,'Equivalencia BH-BMPT'!$D$42,IF(J1547=42,'Equivalencia BH-BMPT'!$D$43,IF(J1547=43,'Equivalencia BH-BMPT'!$D$44,IF(J1547=44,'Equivalencia BH-BMPT'!$D$45,IF(J1547=45,'Equivalencia BH-BMPT'!$D$46,"No ha seleccionado un número de programa")))))))))))))))))))))))))))))))))))))))))))))</f>
        <v>No ha seleccionado un número de programa</v>
      </c>
      <c r="L1547" s="137"/>
      <c r="M1547" s="135"/>
      <c r="N1547" s="147"/>
      <c r="O1547" s="138"/>
      <c r="P1547" s="139"/>
      <c r="Q1547" s="140"/>
      <c r="R1547" s="140"/>
      <c r="S1547" s="140"/>
      <c r="T1547" s="140">
        <f t="shared" si="111"/>
        <v>0</v>
      </c>
      <c r="U1547" s="140"/>
      <c r="V1547" s="141"/>
      <c r="W1547" s="141"/>
      <c r="X1547" s="141"/>
      <c r="Y1547" s="135"/>
      <c r="Z1547" s="135"/>
      <c r="AA1547" s="142"/>
      <c r="AB1547" s="135"/>
      <c r="AC1547" s="135"/>
      <c r="AD1547" s="135"/>
      <c r="AE1547" s="135"/>
      <c r="AF1547" s="143" t="e">
        <f t="shared" si="112"/>
        <v>#DIV/0!</v>
      </c>
      <c r="AG1547" s="144"/>
      <c r="AH1547" s="144" t="b">
        <f t="shared" si="113"/>
        <v>1</v>
      </c>
    </row>
    <row r="1548" spans="1:34" ht="44.25" customHeight="1" thickBot="1" x14ac:dyDescent="0.3">
      <c r="A1548" s="135"/>
      <c r="B1548" s="135"/>
      <c r="C1548" s="136"/>
      <c r="D1548" s="135"/>
      <c r="E1548" s="136" t="str">
        <f>IF(D1548=1,'Tipo '!$B$2,IF(D1548=2,'Tipo '!$B$3,IF(D1548=3,'Tipo '!$B$4,IF(D1548=4,'Tipo '!$B$5,IF(D1548=5,'Tipo '!$B$6,IF(D1548=6,'Tipo '!$B$7,IF(D1548=7,'Tipo '!$B$8,IF(D1548=8,'Tipo '!$B$9,IF(D1548=9,'Tipo '!$B$10,IF(D1548=10,'Tipo '!$B$11,IF(D1548=11,'Tipo '!$B$12,IF(D1548=12,'Tipo '!$B$13,IF(D1548=13,'Tipo '!$B$14,IF(D1548=14,'Tipo '!$B$15,IF(D1548=15,'Tipo '!$B$16,IF(D1548=16,'Tipo '!$B$17,IF(D1548=17,'Tipo '!$B$18,IF(D1548=18,'Tipo '!$B$19,IF(D1548=19,'Tipo '!$B$20,IF(D1548=20,'Tipo '!$B$21,"No ha seleccionado un tipo de contrato válido"))))))))))))))))))))</f>
        <v>No ha seleccionado un tipo de contrato válido</v>
      </c>
      <c r="F1548" s="136"/>
      <c r="G1548" s="136"/>
      <c r="H1548" s="146"/>
      <c r="I1548" s="146"/>
      <c r="J1548" s="135"/>
      <c r="K1548" s="136" t="str">
        <f>IF(J1548=1,'Equivalencia BH-BMPT'!$D$2,IF(J1548=2,'Equivalencia BH-BMPT'!$D$3,IF(J1548=3,'Equivalencia BH-BMPT'!$D$4,IF(J1548=4,'Equivalencia BH-BMPT'!$D$5,IF(J1548=5,'Equivalencia BH-BMPT'!$D$6,IF(J1548=6,'Equivalencia BH-BMPT'!$D$7,IF(J1548=7,'Equivalencia BH-BMPT'!$D$8,IF(J1548=8,'Equivalencia BH-BMPT'!$D$9,IF(J1548=9,'Equivalencia BH-BMPT'!$D$10,IF(J1548=10,'Equivalencia BH-BMPT'!$D$11,IF(J1548=11,'Equivalencia BH-BMPT'!$D$12,IF(J1548=12,'Equivalencia BH-BMPT'!$D$13,IF(J1548=13,'Equivalencia BH-BMPT'!$D$14,IF(J1548=14,'Equivalencia BH-BMPT'!$D$15,IF(J1548=15,'Equivalencia BH-BMPT'!$D$16,IF(J1548=16,'Equivalencia BH-BMPT'!$D$17,IF(J1548=17,'Equivalencia BH-BMPT'!$D$18,IF(J1548=18,'Equivalencia BH-BMPT'!$D$19,IF(J1548=19,'Equivalencia BH-BMPT'!$D$20,IF(J1548=20,'Equivalencia BH-BMPT'!$D$21,IF(J1548=21,'Equivalencia BH-BMPT'!$D$22,IF(J1548=22,'Equivalencia BH-BMPT'!$D$23,IF(J1548=23,'Equivalencia BH-BMPT'!D17,IF(J1548=24,'Equivalencia BH-BMPT'!$D$25,IF(J1548=25,'Equivalencia BH-BMPT'!$D$26,IF(J1548=26,'Equivalencia BH-BMPT'!$D$27,IF(J1548=27,'Equivalencia BH-BMPT'!$D$28,IF(J1548=28,'Equivalencia BH-BMPT'!$D$29,IF(J1548=29,'Equivalencia BH-BMPT'!$D$30,IF(J1548=30,'Equivalencia BH-BMPT'!$D$31,IF(J1548=31,'Equivalencia BH-BMPT'!$D$32,IF(J1548=32,'Equivalencia BH-BMPT'!$D$33,IF(J1548=33,'Equivalencia BH-BMPT'!$D$34,IF(J1548=34,'Equivalencia BH-BMPT'!$D$35,IF(J1548=35,'Equivalencia BH-BMPT'!$D$36,IF(J1548=36,'Equivalencia BH-BMPT'!$D$37,IF(J1548=37,'Equivalencia BH-BMPT'!$D$38,IF(J1548=38,'Equivalencia BH-BMPT'!D32,IF(J1548=39,'Equivalencia BH-BMPT'!$D$40,IF(J1548=40,'Equivalencia BH-BMPT'!$D$41,IF(J1548=41,'Equivalencia BH-BMPT'!$D$42,IF(J1548=42,'Equivalencia BH-BMPT'!$D$43,IF(J1548=43,'Equivalencia BH-BMPT'!$D$44,IF(J1548=44,'Equivalencia BH-BMPT'!$D$45,IF(J1548=45,'Equivalencia BH-BMPT'!$D$46,"No ha seleccionado un número de programa")))))))))))))))))))))))))))))))))))))))))))))</f>
        <v>No ha seleccionado un número de programa</v>
      </c>
      <c r="L1548" s="137"/>
      <c r="M1548" s="135"/>
      <c r="N1548" s="147"/>
      <c r="O1548" s="138"/>
      <c r="P1548" s="139"/>
      <c r="Q1548" s="140"/>
      <c r="R1548" s="140"/>
      <c r="S1548" s="140"/>
      <c r="T1548" s="140">
        <f t="shared" si="111"/>
        <v>0</v>
      </c>
      <c r="U1548" s="140"/>
      <c r="V1548" s="141"/>
      <c r="W1548" s="141"/>
      <c r="X1548" s="141"/>
      <c r="Y1548" s="135"/>
      <c r="Z1548" s="135"/>
      <c r="AA1548" s="142"/>
      <c r="AB1548" s="135"/>
      <c r="AC1548" s="135"/>
      <c r="AD1548" s="135"/>
      <c r="AE1548" s="135"/>
      <c r="AF1548" s="143" t="e">
        <f t="shared" si="112"/>
        <v>#DIV/0!</v>
      </c>
      <c r="AG1548" s="144"/>
      <c r="AH1548" s="144" t="b">
        <f t="shared" si="113"/>
        <v>1</v>
      </c>
    </row>
    <row r="1549" spans="1:34" ht="44.25" customHeight="1" thickBot="1" x14ac:dyDescent="0.3">
      <c r="A1549" s="135"/>
      <c r="B1549" s="135"/>
      <c r="C1549" s="136"/>
      <c r="D1549" s="135"/>
      <c r="E1549" s="136" t="str">
        <f>IF(D1549=1,'Tipo '!$B$2,IF(D1549=2,'Tipo '!$B$3,IF(D1549=3,'Tipo '!$B$4,IF(D1549=4,'Tipo '!$B$5,IF(D1549=5,'Tipo '!$B$6,IF(D1549=6,'Tipo '!$B$7,IF(D1549=7,'Tipo '!$B$8,IF(D1549=8,'Tipo '!$B$9,IF(D1549=9,'Tipo '!$B$10,IF(D1549=10,'Tipo '!$B$11,IF(D1549=11,'Tipo '!$B$12,IF(D1549=12,'Tipo '!$B$13,IF(D1549=13,'Tipo '!$B$14,IF(D1549=14,'Tipo '!$B$15,IF(D1549=15,'Tipo '!$B$16,IF(D1549=16,'Tipo '!$B$17,IF(D1549=17,'Tipo '!$B$18,IF(D1549=18,'Tipo '!$B$19,IF(D1549=19,'Tipo '!$B$20,IF(D1549=20,'Tipo '!$B$21,"No ha seleccionado un tipo de contrato válido"))))))))))))))))))))</f>
        <v>No ha seleccionado un tipo de contrato válido</v>
      </c>
      <c r="F1549" s="136"/>
      <c r="G1549" s="136"/>
      <c r="H1549" s="146"/>
      <c r="I1549" s="146"/>
      <c r="J1549" s="135"/>
      <c r="K1549" s="136" t="str">
        <f>IF(J1549=1,'Equivalencia BH-BMPT'!$D$2,IF(J1549=2,'Equivalencia BH-BMPT'!$D$3,IF(J1549=3,'Equivalencia BH-BMPT'!$D$4,IF(J1549=4,'Equivalencia BH-BMPT'!$D$5,IF(J1549=5,'Equivalencia BH-BMPT'!$D$6,IF(J1549=6,'Equivalencia BH-BMPT'!$D$7,IF(J1549=7,'Equivalencia BH-BMPT'!$D$8,IF(J1549=8,'Equivalencia BH-BMPT'!$D$9,IF(J1549=9,'Equivalencia BH-BMPT'!$D$10,IF(J1549=10,'Equivalencia BH-BMPT'!$D$11,IF(J1549=11,'Equivalencia BH-BMPT'!$D$12,IF(J1549=12,'Equivalencia BH-BMPT'!$D$13,IF(J1549=13,'Equivalencia BH-BMPT'!$D$14,IF(J1549=14,'Equivalencia BH-BMPT'!$D$15,IF(J1549=15,'Equivalencia BH-BMPT'!$D$16,IF(J1549=16,'Equivalencia BH-BMPT'!$D$17,IF(J1549=17,'Equivalencia BH-BMPT'!$D$18,IF(J1549=18,'Equivalencia BH-BMPT'!$D$19,IF(J1549=19,'Equivalencia BH-BMPT'!$D$20,IF(J1549=20,'Equivalencia BH-BMPT'!$D$21,IF(J1549=21,'Equivalencia BH-BMPT'!$D$22,IF(J1549=22,'Equivalencia BH-BMPT'!$D$23,IF(J1549=23,'Equivalencia BH-BMPT'!D18,IF(J1549=24,'Equivalencia BH-BMPT'!$D$25,IF(J1549=25,'Equivalencia BH-BMPT'!$D$26,IF(J1549=26,'Equivalencia BH-BMPT'!$D$27,IF(J1549=27,'Equivalencia BH-BMPT'!$D$28,IF(J1549=28,'Equivalencia BH-BMPT'!$D$29,IF(J1549=29,'Equivalencia BH-BMPT'!$D$30,IF(J1549=30,'Equivalencia BH-BMPT'!$D$31,IF(J1549=31,'Equivalencia BH-BMPT'!$D$32,IF(J1549=32,'Equivalencia BH-BMPT'!$D$33,IF(J1549=33,'Equivalencia BH-BMPT'!$D$34,IF(J1549=34,'Equivalencia BH-BMPT'!$D$35,IF(J1549=35,'Equivalencia BH-BMPT'!$D$36,IF(J1549=36,'Equivalencia BH-BMPT'!$D$37,IF(J1549=37,'Equivalencia BH-BMPT'!$D$38,IF(J1549=38,'Equivalencia BH-BMPT'!D33,IF(J1549=39,'Equivalencia BH-BMPT'!$D$40,IF(J1549=40,'Equivalencia BH-BMPT'!$D$41,IF(J1549=41,'Equivalencia BH-BMPT'!$D$42,IF(J1549=42,'Equivalencia BH-BMPT'!$D$43,IF(J1549=43,'Equivalencia BH-BMPT'!$D$44,IF(J1549=44,'Equivalencia BH-BMPT'!$D$45,IF(J1549=45,'Equivalencia BH-BMPT'!$D$46,"No ha seleccionado un número de programa")))))))))))))))))))))))))))))))))))))))))))))</f>
        <v>No ha seleccionado un número de programa</v>
      </c>
      <c r="L1549" s="137"/>
      <c r="M1549" s="135"/>
      <c r="N1549" s="147"/>
      <c r="O1549" s="138"/>
      <c r="P1549" s="139"/>
      <c r="Q1549" s="140"/>
      <c r="R1549" s="140"/>
      <c r="S1549" s="140"/>
      <c r="T1549" s="140">
        <f t="shared" si="111"/>
        <v>0</v>
      </c>
      <c r="U1549" s="140"/>
      <c r="V1549" s="141"/>
      <c r="W1549" s="141"/>
      <c r="X1549" s="141"/>
      <c r="Y1549" s="135"/>
      <c r="Z1549" s="135"/>
      <c r="AA1549" s="142"/>
      <c r="AB1549" s="135"/>
      <c r="AC1549" s="135"/>
      <c r="AD1549" s="135"/>
      <c r="AE1549" s="135"/>
      <c r="AF1549" s="143" t="e">
        <f t="shared" si="112"/>
        <v>#DIV/0!</v>
      </c>
      <c r="AG1549" s="144"/>
      <c r="AH1549" s="144" t="b">
        <f t="shared" si="113"/>
        <v>1</v>
      </c>
    </row>
    <row r="1550" spans="1:34" ht="44.25" customHeight="1" thickBot="1" x14ac:dyDescent="0.3">
      <c r="A1550" s="135"/>
      <c r="B1550" s="135"/>
      <c r="C1550" s="136"/>
      <c r="D1550" s="135"/>
      <c r="E1550" s="136" t="str">
        <f>IF(D1550=1,'Tipo '!$B$2,IF(D1550=2,'Tipo '!$B$3,IF(D1550=3,'Tipo '!$B$4,IF(D1550=4,'Tipo '!$B$5,IF(D1550=5,'Tipo '!$B$6,IF(D1550=6,'Tipo '!$B$7,IF(D1550=7,'Tipo '!$B$8,IF(D1550=8,'Tipo '!$B$9,IF(D1550=9,'Tipo '!$B$10,IF(D1550=10,'Tipo '!$B$11,IF(D1550=11,'Tipo '!$B$12,IF(D1550=12,'Tipo '!$B$13,IF(D1550=13,'Tipo '!$B$14,IF(D1550=14,'Tipo '!$B$15,IF(D1550=15,'Tipo '!$B$16,IF(D1550=16,'Tipo '!$B$17,IF(D1550=17,'Tipo '!$B$18,IF(D1550=18,'Tipo '!$B$19,IF(D1550=19,'Tipo '!$B$20,IF(D1550=20,'Tipo '!$B$21,"No ha seleccionado un tipo de contrato válido"))))))))))))))))))))</f>
        <v>No ha seleccionado un tipo de contrato válido</v>
      </c>
      <c r="F1550" s="136"/>
      <c r="G1550" s="136"/>
      <c r="H1550" s="146"/>
      <c r="I1550" s="146"/>
      <c r="J1550" s="135"/>
      <c r="K1550" s="136" t="str">
        <f>IF(J1550=1,'Equivalencia BH-BMPT'!$D$2,IF(J1550=2,'Equivalencia BH-BMPT'!$D$3,IF(J1550=3,'Equivalencia BH-BMPT'!$D$4,IF(J1550=4,'Equivalencia BH-BMPT'!$D$5,IF(J1550=5,'Equivalencia BH-BMPT'!$D$6,IF(J1550=6,'Equivalencia BH-BMPT'!$D$7,IF(J1550=7,'Equivalencia BH-BMPT'!$D$8,IF(J1550=8,'Equivalencia BH-BMPT'!$D$9,IF(J1550=9,'Equivalencia BH-BMPT'!$D$10,IF(J1550=10,'Equivalencia BH-BMPT'!$D$11,IF(J1550=11,'Equivalencia BH-BMPT'!$D$12,IF(J1550=12,'Equivalencia BH-BMPT'!$D$13,IF(J1550=13,'Equivalencia BH-BMPT'!$D$14,IF(J1550=14,'Equivalencia BH-BMPT'!$D$15,IF(J1550=15,'Equivalencia BH-BMPT'!$D$16,IF(J1550=16,'Equivalencia BH-BMPT'!$D$17,IF(J1550=17,'Equivalencia BH-BMPT'!$D$18,IF(J1550=18,'Equivalencia BH-BMPT'!$D$19,IF(J1550=19,'Equivalencia BH-BMPT'!$D$20,IF(J1550=20,'Equivalencia BH-BMPT'!$D$21,IF(J1550=21,'Equivalencia BH-BMPT'!$D$22,IF(J1550=22,'Equivalencia BH-BMPT'!$D$23,IF(J1550=23,'Equivalencia BH-BMPT'!D19,IF(J1550=24,'Equivalencia BH-BMPT'!$D$25,IF(J1550=25,'Equivalencia BH-BMPT'!$D$26,IF(J1550=26,'Equivalencia BH-BMPT'!$D$27,IF(J1550=27,'Equivalencia BH-BMPT'!$D$28,IF(J1550=28,'Equivalencia BH-BMPT'!$D$29,IF(J1550=29,'Equivalencia BH-BMPT'!$D$30,IF(J1550=30,'Equivalencia BH-BMPT'!$D$31,IF(J1550=31,'Equivalencia BH-BMPT'!$D$32,IF(J1550=32,'Equivalencia BH-BMPT'!$D$33,IF(J1550=33,'Equivalencia BH-BMPT'!$D$34,IF(J1550=34,'Equivalencia BH-BMPT'!$D$35,IF(J1550=35,'Equivalencia BH-BMPT'!$D$36,IF(J1550=36,'Equivalencia BH-BMPT'!$D$37,IF(J1550=37,'Equivalencia BH-BMPT'!$D$38,IF(J1550=38,'Equivalencia BH-BMPT'!D34,IF(J1550=39,'Equivalencia BH-BMPT'!$D$40,IF(J1550=40,'Equivalencia BH-BMPT'!$D$41,IF(J1550=41,'Equivalencia BH-BMPT'!$D$42,IF(J1550=42,'Equivalencia BH-BMPT'!$D$43,IF(J1550=43,'Equivalencia BH-BMPT'!$D$44,IF(J1550=44,'Equivalencia BH-BMPT'!$D$45,IF(J1550=45,'Equivalencia BH-BMPT'!$D$46,"No ha seleccionado un número de programa")))))))))))))))))))))))))))))))))))))))))))))</f>
        <v>No ha seleccionado un número de programa</v>
      </c>
      <c r="L1550" s="137"/>
      <c r="M1550" s="135"/>
      <c r="N1550" s="147"/>
      <c r="O1550" s="138"/>
      <c r="P1550" s="139"/>
      <c r="Q1550" s="140"/>
      <c r="R1550" s="140"/>
      <c r="S1550" s="140"/>
      <c r="T1550" s="140">
        <f t="shared" si="111"/>
        <v>0</v>
      </c>
      <c r="U1550" s="140"/>
      <c r="V1550" s="141"/>
      <c r="W1550" s="141"/>
      <c r="X1550" s="141"/>
      <c r="Y1550" s="135"/>
      <c r="Z1550" s="135"/>
      <c r="AA1550" s="142"/>
      <c r="AB1550" s="135"/>
      <c r="AC1550" s="135"/>
      <c r="AD1550" s="135"/>
      <c r="AE1550" s="135"/>
      <c r="AF1550" s="143" t="e">
        <f t="shared" si="112"/>
        <v>#DIV/0!</v>
      </c>
      <c r="AG1550" s="144"/>
      <c r="AH1550" s="144" t="b">
        <f t="shared" si="113"/>
        <v>1</v>
      </c>
    </row>
    <row r="1551" spans="1:34" ht="44.25" customHeight="1" thickBot="1" x14ac:dyDescent="0.3">
      <c r="A1551" s="135"/>
      <c r="B1551" s="135"/>
      <c r="C1551" s="136"/>
      <c r="D1551" s="135"/>
      <c r="E1551" s="136" t="str">
        <f>IF(D1551=1,'Tipo '!$B$2,IF(D1551=2,'Tipo '!$B$3,IF(D1551=3,'Tipo '!$B$4,IF(D1551=4,'Tipo '!$B$5,IF(D1551=5,'Tipo '!$B$6,IF(D1551=6,'Tipo '!$B$7,IF(D1551=7,'Tipo '!$B$8,IF(D1551=8,'Tipo '!$B$9,IF(D1551=9,'Tipo '!$B$10,IF(D1551=10,'Tipo '!$B$11,IF(D1551=11,'Tipo '!$B$12,IF(D1551=12,'Tipo '!$B$13,IF(D1551=13,'Tipo '!$B$14,IF(D1551=14,'Tipo '!$B$15,IF(D1551=15,'Tipo '!$B$16,IF(D1551=16,'Tipo '!$B$17,IF(D1551=17,'Tipo '!$B$18,IF(D1551=18,'Tipo '!$B$19,IF(D1551=19,'Tipo '!$B$20,IF(D1551=20,'Tipo '!$B$21,"No ha seleccionado un tipo de contrato válido"))))))))))))))))))))</f>
        <v>No ha seleccionado un tipo de contrato válido</v>
      </c>
      <c r="F1551" s="136"/>
      <c r="G1551" s="136"/>
      <c r="H1551" s="146"/>
      <c r="I1551" s="146"/>
      <c r="J1551" s="135"/>
      <c r="K1551" s="136" t="str">
        <f>IF(J1551=1,'Equivalencia BH-BMPT'!$D$2,IF(J1551=2,'Equivalencia BH-BMPT'!$D$3,IF(J1551=3,'Equivalencia BH-BMPT'!$D$4,IF(J1551=4,'Equivalencia BH-BMPT'!$D$5,IF(J1551=5,'Equivalencia BH-BMPT'!$D$6,IF(J1551=6,'Equivalencia BH-BMPT'!$D$7,IF(J1551=7,'Equivalencia BH-BMPT'!$D$8,IF(J1551=8,'Equivalencia BH-BMPT'!$D$9,IF(J1551=9,'Equivalencia BH-BMPT'!$D$10,IF(J1551=10,'Equivalencia BH-BMPT'!$D$11,IF(J1551=11,'Equivalencia BH-BMPT'!$D$12,IF(J1551=12,'Equivalencia BH-BMPT'!$D$13,IF(J1551=13,'Equivalencia BH-BMPT'!$D$14,IF(J1551=14,'Equivalencia BH-BMPT'!$D$15,IF(J1551=15,'Equivalencia BH-BMPT'!$D$16,IF(J1551=16,'Equivalencia BH-BMPT'!$D$17,IF(J1551=17,'Equivalencia BH-BMPT'!$D$18,IF(J1551=18,'Equivalencia BH-BMPT'!$D$19,IF(J1551=19,'Equivalencia BH-BMPT'!$D$20,IF(J1551=20,'Equivalencia BH-BMPT'!$D$21,IF(J1551=21,'Equivalencia BH-BMPT'!$D$22,IF(J1551=22,'Equivalencia BH-BMPT'!$D$23,IF(J1551=23,'Equivalencia BH-BMPT'!D20,IF(J1551=24,'Equivalencia BH-BMPT'!$D$25,IF(J1551=25,'Equivalencia BH-BMPT'!$D$26,IF(J1551=26,'Equivalencia BH-BMPT'!$D$27,IF(J1551=27,'Equivalencia BH-BMPT'!$D$28,IF(J1551=28,'Equivalencia BH-BMPT'!$D$29,IF(J1551=29,'Equivalencia BH-BMPT'!$D$30,IF(J1551=30,'Equivalencia BH-BMPT'!$D$31,IF(J1551=31,'Equivalencia BH-BMPT'!$D$32,IF(J1551=32,'Equivalencia BH-BMPT'!$D$33,IF(J1551=33,'Equivalencia BH-BMPT'!$D$34,IF(J1551=34,'Equivalencia BH-BMPT'!$D$35,IF(J1551=35,'Equivalencia BH-BMPT'!$D$36,IF(J1551=36,'Equivalencia BH-BMPT'!$D$37,IF(J1551=37,'Equivalencia BH-BMPT'!$D$38,IF(J1551=38,'Equivalencia BH-BMPT'!D35,IF(J1551=39,'Equivalencia BH-BMPT'!$D$40,IF(J1551=40,'Equivalencia BH-BMPT'!$D$41,IF(J1551=41,'Equivalencia BH-BMPT'!$D$42,IF(J1551=42,'Equivalencia BH-BMPT'!$D$43,IF(J1551=43,'Equivalencia BH-BMPT'!$D$44,IF(J1551=44,'Equivalencia BH-BMPT'!$D$45,IF(J1551=45,'Equivalencia BH-BMPT'!$D$46,"No ha seleccionado un número de programa")))))))))))))))))))))))))))))))))))))))))))))</f>
        <v>No ha seleccionado un número de programa</v>
      </c>
      <c r="L1551" s="137"/>
      <c r="M1551" s="135"/>
      <c r="N1551" s="147"/>
      <c r="O1551" s="138"/>
      <c r="P1551" s="139"/>
      <c r="Q1551" s="140"/>
      <c r="R1551" s="140"/>
      <c r="S1551" s="140"/>
      <c r="T1551" s="140">
        <f t="shared" si="111"/>
        <v>0</v>
      </c>
      <c r="U1551" s="140"/>
      <c r="V1551" s="141"/>
      <c r="W1551" s="141"/>
      <c r="X1551" s="141"/>
      <c r="Y1551" s="135"/>
      <c r="Z1551" s="135"/>
      <c r="AA1551" s="142"/>
      <c r="AB1551" s="135"/>
      <c r="AC1551" s="135"/>
      <c r="AD1551" s="135"/>
      <c r="AE1551" s="135"/>
      <c r="AF1551" s="143" t="e">
        <f t="shared" si="112"/>
        <v>#DIV/0!</v>
      </c>
      <c r="AG1551" s="144"/>
      <c r="AH1551" s="144" t="b">
        <f t="shared" si="113"/>
        <v>1</v>
      </c>
    </row>
    <row r="1552" spans="1:34" ht="44.25" customHeight="1" thickBot="1" x14ac:dyDescent="0.3">
      <c r="A1552" s="135"/>
      <c r="B1552" s="135"/>
      <c r="C1552" s="136"/>
      <c r="D1552" s="135"/>
      <c r="E1552" s="136" t="str">
        <f>IF(D1552=1,'Tipo '!$B$2,IF(D1552=2,'Tipo '!$B$3,IF(D1552=3,'Tipo '!$B$4,IF(D1552=4,'Tipo '!$B$5,IF(D1552=5,'Tipo '!$B$6,IF(D1552=6,'Tipo '!$B$7,IF(D1552=7,'Tipo '!$B$8,IF(D1552=8,'Tipo '!$B$9,IF(D1552=9,'Tipo '!$B$10,IF(D1552=10,'Tipo '!$B$11,IF(D1552=11,'Tipo '!$B$12,IF(D1552=12,'Tipo '!$B$13,IF(D1552=13,'Tipo '!$B$14,IF(D1552=14,'Tipo '!$B$15,IF(D1552=15,'Tipo '!$B$16,IF(D1552=16,'Tipo '!$B$17,IF(D1552=17,'Tipo '!$B$18,IF(D1552=18,'Tipo '!$B$19,IF(D1552=19,'Tipo '!$B$20,IF(D1552=20,'Tipo '!$B$21,"No ha seleccionado un tipo de contrato válido"))))))))))))))))))))</f>
        <v>No ha seleccionado un tipo de contrato válido</v>
      </c>
      <c r="F1552" s="136"/>
      <c r="G1552" s="136"/>
      <c r="H1552" s="146"/>
      <c r="I1552" s="146"/>
      <c r="J1552" s="135"/>
      <c r="K1552" s="136" t="str">
        <f>IF(J1552=1,'Equivalencia BH-BMPT'!$D$2,IF(J1552=2,'Equivalencia BH-BMPT'!$D$3,IF(J1552=3,'Equivalencia BH-BMPT'!$D$4,IF(J1552=4,'Equivalencia BH-BMPT'!$D$5,IF(J1552=5,'Equivalencia BH-BMPT'!$D$6,IF(J1552=6,'Equivalencia BH-BMPT'!$D$7,IF(J1552=7,'Equivalencia BH-BMPT'!$D$8,IF(J1552=8,'Equivalencia BH-BMPT'!$D$9,IF(J1552=9,'Equivalencia BH-BMPT'!$D$10,IF(J1552=10,'Equivalencia BH-BMPT'!$D$11,IF(J1552=11,'Equivalencia BH-BMPT'!$D$12,IF(J1552=12,'Equivalencia BH-BMPT'!$D$13,IF(J1552=13,'Equivalencia BH-BMPT'!$D$14,IF(J1552=14,'Equivalencia BH-BMPT'!$D$15,IF(J1552=15,'Equivalencia BH-BMPT'!$D$16,IF(J1552=16,'Equivalencia BH-BMPT'!$D$17,IF(J1552=17,'Equivalencia BH-BMPT'!$D$18,IF(J1552=18,'Equivalencia BH-BMPT'!$D$19,IF(J1552=19,'Equivalencia BH-BMPT'!$D$20,IF(J1552=20,'Equivalencia BH-BMPT'!$D$21,IF(J1552=21,'Equivalencia BH-BMPT'!$D$22,IF(J1552=22,'Equivalencia BH-BMPT'!$D$23,IF(J1552=23,'Equivalencia BH-BMPT'!D21,IF(J1552=24,'Equivalencia BH-BMPT'!$D$25,IF(J1552=25,'Equivalencia BH-BMPT'!$D$26,IF(J1552=26,'Equivalencia BH-BMPT'!$D$27,IF(J1552=27,'Equivalencia BH-BMPT'!$D$28,IF(J1552=28,'Equivalencia BH-BMPT'!$D$29,IF(J1552=29,'Equivalencia BH-BMPT'!$D$30,IF(J1552=30,'Equivalencia BH-BMPT'!$D$31,IF(J1552=31,'Equivalencia BH-BMPT'!$D$32,IF(J1552=32,'Equivalencia BH-BMPT'!$D$33,IF(J1552=33,'Equivalencia BH-BMPT'!$D$34,IF(J1552=34,'Equivalencia BH-BMPT'!$D$35,IF(J1552=35,'Equivalencia BH-BMPT'!$D$36,IF(J1552=36,'Equivalencia BH-BMPT'!$D$37,IF(J1552=37,'Equivalencia BH-BMPT'!$D$38,IF(J1552=38,'Equivalencia BH-BMPT'!D36,IF(J1552=39,'Equivalencia BH-BMPT'!$D$40,IF(J1552=40,'Equivalencia BH-BMPT'!$D$41,IF(J1552=41,'Equivalencia BH-BMPT'!$D$42,IF(J1552=42,'Equivalencia BH-BMPT'!$D$43,IF(J1552=43,'Equivalencia BH-BMPT'!$D$44,IF(J1552=44,'Equivalencia BH-BMPT'!$D$45,IF(J1552=45,'Equivalencia BH-BMPT'!$D$46,"No ha seleccionado un número de programa")))))))))))))))))))))))))))))))))))))))))))))</f>
        <v>No ha seleccionado un número de programa</v>
      </c>
      <c r="L1552" s="137"/>
      <c r="M1552" s="135"/>
      <c r="N1552" s="147"/>
      <c r="O1552" s="138"/>
      <c r="P1552" s="139"/>
      <c r="Q1552" s="140"/>
      <c r="R1552" s="140"/>
      <c r="S1552" s="140"/>
      <c r="T1552" s="140">
        <f t="shared" si="111"/>
        <v>0</v>
      </c>
      <c r="U1552" s="140"/>
      <c r="V1552" s="141"/>
      <c r="W1552" s="141"/>
      <c r="X1552" s="141"/>
      <c r="Y1552" s="135"/>
      <c r="Z1552" s="135"/>
      <c r="AA1552" s="142"/>
      <c r="AB1552" s="135"/>
      <c r="AC1552" s="135"/>
      <c r="AD1552" s="135"/>
      <c r="AE1552" s="135"/>
      <c r="AF1552" s="143" t="e">
        <f t="shared" si="112"/>
        <v>#DIV/0!</v>
      </c>
      <c r="AG1552" s="144"/>
      <c r="AH1552" s="144" t="b">
        <f t="shared" si="113"/>
        <v>1</v>
      </c>
    </row>
    <row r="1553" spans="1:34" ht="44.25" customHeight="1" thickBot="1" x14ac:dyDescent="0.3">
      <c r="A1553" s="135"/>
      <c r="B1553" s="135"/>
      <c r="C1553" s="136"/>
      <c r="D1553" s="135"/>
      <c r="E1553" s="136" t="str">
        <f>IF(D1553=1,'Tipo '!$B$2,IF(D1553=2,'Tipo '!$B$3,IF(D1553=3,'Tipo '!$B$4,IF(D1553=4,'Tipo '!$B$5,IF(D1553=5,'Tipo '!$B$6,IF(D1553=6,'Tipo '!$B$7,IF(D1553=7,'Tipo '!$B$8,IF(D1553=8,'Tipo '!$B$9,IF(D1553=9,'Tipo '!$B$10,IF(D1553=10,'Tipo '!$B$11,IF(D1553=11,'Tipo '!$B$12,IF(D1553=12,'Tipo '!$B$13,IF(D1553=13,'Tipo '!$B$14,IF(D1553=14,'Tipo '!$B$15,IF(D1553=15,'Tipo '!$B$16,IF(D1553=16,'Tipo '!$B$17,IF(D1553=17,'Tipo '!$B$18,IF(D1553=18,'Tipo '!$B$19,IF(D1553=19,'Tipo '!$B$20,IF(D1553=20,'Tipo '!$B$21,"No ha seleccionado un tipo de contrato válido"))))))))))))))))))))</f>
        <v>No ha seleccionado un tipo de contrato válido</v>
      </c>
      <c r="F1553" s="136"/>
      <c r="G1553" s="136"/>
      <c r="H1553" s="146"/>
      <c r="I1553" s="146"/>
      <c r="J1553" s="135"/>
      <c r="K1553" s="136" t="str">
        <f>IF(J1553=1,'Equivalencia BH-BMPT'!$D$2,IF(J1553=2,'Equivalencia BH-BMPT'!$D$3,IF(J1553=3,'Equivalencia BH-BMPT'!$D$4,IF(J1553=4,'Equivalencia BH-BMPT'!$D$5,IF(J1553=5,'Equivalencia BH-BMPT'!$D$6,IF(J1553=6,'Equivalencia BH-BMPT'!$D$7,IF(J1553=7,'Equivalencia BH-BMPT'!$D$8,IF(J1553=8,'Equivalencia BH-BMPT'!$D$9,IF(J1553=9,'Equivalencia BH-BMPT'!$D$10,IF(J1553=10,'Equivalencia BH-BMPT'!$D$11,IF(J1553=11,'Equivalencia BH-BMPT'!$D$12,IF(J1553=12,'Equivalencia BH-BMPT'!$D$13,IF(J1553=13,'Equivalencia BH-BMPT'!$D$14,IF(J1553=14,'Equivalencia BH-BMPT'!$D$15,IF(J1553=15,'Equivalencia BH-BMPT'!$D$16,IF(J1553=16,'Equivalencia BH-BMPT'!$D$17,IF(J1553=17,'Equivalencia BH-BMPT'!$D$18,IF(J1553=18,'Equivalencia BH-BMPT'!$D$19,IF(J1553=19,'Equivalencia BH-BMPT'!$D$20,IF(J1553=20,'Equivalencia BH-BMPT'!$D$21,IF(J1553=21,'Equivalencia BH-BMPT'!$D$22,IF(J1553=22,'Equivalencia BH-BMPT'!$D$23,IF(J1553=23,'Equivalencia BH-BMPT'!D22,IF(J1553=24,'Equivalencia BH-BMPT'!$D$25,IF(J1553=25,'Equivalencia BH-BMPT'!$D$26,IF(J1553=26,'Equivalencia BH-BMPT'!$D$27,IF(J1553=27,'Equivalencia BH-BMPT'!$D$28,IF(J1553=28,'Equivalencia BH-BMPT'!$D$29,IF(J1553=29,'Equivalencia BH-BMPT'!$D$30,IF(J1553=30,'Equivalencia BH-BMPT'!$D$31,IF(J1553=31,'Equivalencia BH-BMPT'!$D$32,IF(J1553=32,'Equivalencia BH-BMPT'!$D$33,IF(J1553=33,'Equivalencia BH-BMPT'!$D$34,IF(J1553=34,'Equivalencia BH-BMPT'!$D$35,IF(J1553=35,'Equivalencia BH-BMPT'!$D$36,IF(J1553=36,'Equivalencia BH-BMPT'!$D$37,IF(J1553=37,'Equivalencia BH-BMPT'!$D$38,IF(J1553=38,'Equivalencia BH-BMPT'!D37,IF(J1553=39,'Equivalencia BH-BMPT'!$D$40,IF(J1553=40,'Equivalencia BH-BMPT'!$D$41,IF(J1553=41,'Equivalencia BH-BMPT'!$D$42,IF(J1553=42,'Equivalencia BH-BMPT'!$D$43,IF(J1553=43,'Equivalencia BH-BMPT'!$D$44,IF(J1553=44,'Equivalencia BH-BMPT'!$D$45,IF(J1553=45,'Equivalencia BH-BMPT'!$D$46,"No ha seleccionado un número de programa")))))))))))))))))))))))))))))))))))))))))))))</f>
        <v>No ha seleccionado un número de programa</v>
      </c>
      <c r="L1553" s="137"/>
      <c r="M1553" s="135"/>
      <c r="N1553" s="147"/>
      <c r="O1553" s="138"/>
      <c r="P1553" s="139"/>
      <c r="Q1553" s="140"/>
      <c r="R1553" s="140"/>
      <c r="S1553" s="140"/>
      <c r="T1553" s="140">
        <f t="shared" si="111"/>
        <v>0</v>
      </c>
      <c r="U1553" s="140"/>
      <c r="V1553" s="141"/>
      <c r="W1553" s="141"/>
      <c r="X1553" s="141"/>
      <c r="Y1553" s="135"/>
      <c r="Z1553" s="135"/>
      <c r="AA1553" s="142"/>
      <c r="AB1553" s="135"/>
      <c r="AC1553" s="135"/>
      <c r="AD1553" s="135"/>
      <c r="AE1553" s="135"/>
      <c r="AF1553" s="143" t="e">
        <f t="shared" si="112"/>
        <v>#DIV/0!</v>
      </c>
      <c r="AG1553" s="144"/>
      <c r="AH1553" s="144" t="b">
        <f t="shared" si="113"/>
        <v>1</v>
      </c>
    </row>
    <row r="1554" spans="1:34" ht="44.25" customHeight="1" thickBot="1" x14ac:dyDescent="0.3">
      <c r="A1554" s="135"/>
      <c r="B1554" s="135"/>
      <c r="C1554" s="136"/>
      <c r="D1554" s="135"/>
      <c r="E1554" s="136" t="str">
        <f>IF(D1554=1,'Tipo '!$B$2,IF(D1554=2,'Tipo '!$B$3,IF(D1554=3,'Tipo '!$B$4,IF(D1554=4,'Tipo '!$B$5,IF(D1554=5,'Tipo '!$B$6,IF(D1554=6,'Tipo '!$B$7,IF(D1554=7,'Tipo '!$B$8,IF(D1554=8,'Tipo '!$B$9,IF(D1554=9,'Tipo '!$B$10,IF(D1554=10,'Tipo '!$B$11,IF(D1554=11,'Tipo '!$B$12,IF(D1554=12,'Tipo '!$B$13,IF(D1554=13,'Tipo '!$B$14,IF(D1554=14,'Tipo '!$B$15,IF(D1554=15,'Tipo '!$B$16,IF(D1554=16,'Tipo '!$B$17,IF(D1554=17,'Tipo '!$B$18,IF(D1554=18,'Tipo '!$B$19,IF(D1554=19,'Tipo '!$B$20,IF(D1554=20,'Tipo '!$B$21,"No ha seleccionado un tipo de contrato válido"))))))))))))))))))))</f>
        <v>No ha seleccionado un tipo de contrato válido</v>
      </c>
      <c r="F1554" s="136"/>
      <c r="G1554" s="136"/>
      <c r="H1554" s="146"/>
      <c r="I1554" s="146"/>
      <c r="J1554" s="135"/>
      <c r="K1554" s="136" t="str">
        <f>IF(J1554=1,'Equivalencia BH-BMPT'!$D$2,IF(J1554=2,'Equivalencia BH-BMPT'!$D$3,IF(J1554=3,'Equivalencia BH-BMPT'!$D$4,IF(J1554=4,'Equivalencia BH-BMPT'!$D$5,IF(J1554=5,'Equivalencia BH-BMPT'!$D$6,IF(J1554=6,'Equivalencia BH-BMPT'!$D$7,IF(J1554=7,'Equivalencia BH-BMPT'!$D$8,IF(J1554=8,'Equivalencia BH-BMPT'!$D$9,IF(J1554=9,'Equivalencia BH-BMPT'!$D$10,IF(J1554=10,'Equivalencia BH-BMPT'!$D$11,IF(J1554=11,'Equivalencia BH-BMPT'!$D$12,IF(J1554=12,'Equivalencia BH-BMPT'!$D$13,IF(J1554=13,'Equivalencia BH-BMPT'!$D$14,IF(J1554=14,'Equivalencia BH-BMPT'!$D$15,IF(J1554=15,'Equivalencia BH-BMPT'!$D$16,IF(J1554=16,'Equivalencia BH-BMPT'!$D$17,IF(J1554=17,'Equivalencia BH-BMPT'!$D$18,IF(J1554=18,'Equivalencia BH-BMPT'!$D$19,IF(J1554=19,'Equivalencia BH-BMPT'!$D$20,IF(J1554=20,'Equivalencia BH-BMPT'!$D$21,IF(J1554=21,'Equivalencia BH-BMPT'!$D$22,IF(J1554=22,'Equivalencia BH-BMPT'!$D$23,IF(J1554=23,'Equivalencia BH-BMPT'!D23,IF(J1554=24,'Equivalencia BH-BMPT'!$D$25,IF(J1554=25,'Equivalencia BH-BMPT'!$D$26,IF(J1554=26,'Equivalencia BH-BMPT'!$D$27,IF(J1554=27,'Equivalencia BH-BMPT'!$D$28,IF(J1554=28,'Equivalencia BH-BMPT'!$D$29,IF(J1554=29,'Equivalencia BH-BMPT'!$D$30,IF(J1554=30,'Equivalencia BH-BMPT'!$D$31,IF(J1554=31,'Equivalencia BH-BMPT'!$D$32,IF(J1554=32,'Equivalencia BH-BMPT'!$D$33,IF(J1554=33,'Equivalencia BH-BMPT'!$D$34,IF(J1554=34,'Equivalencia BH-BMPT'!$D$35,IF(J1554=35,'Equivalencia BH-BMPT'!$D$36,IF(J1554=36,'Equivalencia BH-BMPT'!$D$37,IF(J1554=37,'Equivalencia BH-BMPT'!$D$38,IF(J1554=38,'Equivalencia BH-BMPT'!D38,IF(J1554=39,'Equivalencia BH-BMPT'!$D$40,IF(J1554=40,'Equivalencia BH-BMPT'!$D$41,IF(J1554=41,'Equivalencia BH-BMPT'!$D$42,IF(J1554=42,'Equivalencia BH-BMPT'!$D$43,IF(J1554=43,'Equivalencia BH-BMPT'!$D$44,IF(J1554=44,'Equivalencia BH-BMPT'!$D$45,IF(J1554=45,'Equivalencia BH-BMPT'!$D$46,"No ha seleccionado un número de programa")))))))))))))))))))))))))))))))))))))))))))))</f>
        <v>No ha seleccionado un número de programa</v>
      </c>
      <c r="L1554" s="137"/>
      <c r="M1554" s="135"/>
      <c r="N1554" s="147"/>
      <c r="O1554" s="138"/>
      <c r="P1554" s="139"/>
      <c r="Q1554" s="140"/>
      <c r="R1554" s="140"/>
      <c r="S1554" s="140"/>
      <c r="T1554" s="140">
        <f t="shared" si="111"/>
        <v>0</v>
      </c>
      <c r="U1554" s="140"/>
      <c r="V1554" s="141"/>
      <c r="W1554" s="141"/>
      <c r="X1554" s="141"/>
      <c r="Y1554" s="135"/>
      <c r="Z1554" s="135"/>
      <c r="AA1554" s="142"/>
      <c r="AB1554" s="135"/>
      <c r="AC1554" s="135"/>
      <c r="AD1554" s="135"/>
      <c r="AE1554" s="135"/>
      <c r="AF1554" s="143" t="e">
        <f t="shared" si="112"/>
        <v>#DIV/0!</v>
      </c>
      <c r="AG1554" s="144"/>
      <c r="AH1554" s="144" t="b">
        <f t="shared" si="113"/>
        <v>1</v>
      </c>
    </row>
    <row r="1555" spans="1:34" ht="44.25" customHeight="1" thickBot="1" x14ac:dyDescent="0.3">
      <c r="A1555" s="135"/>
      <c r="B1555" s="135"/>
      <c r="C1555" s="136"/>
      <c r="D1555" s="135"/>
      <c r="E1555" s="136" t="str">
        <f>IF(D1555=1,'Tipo '!$B$2,IF(D1555=2,'Tipo '!$B$3,IF(D1555=3,'Tipo '!$B$4,IF(D1555=4,'Tipo '!$B$5,IF(D1555=5,'Tipo '!$B$6,IF(D1555=6,'Tipo '!$B$7,IF(D1555=7,'Tipo '!$B$8,IF(D1555=8,'Tipo '!$B$9,IF(D1555=9,'Tipo '!$B$10,IF(D1555=10,'Tipo '!$B$11,IF(D1555=11,'Tipo '!$B$12,IF(D1555=12,'Tipo '!$B$13,IF(D1555=13,'Tipo '!$B$14,IF(D1555=14,'Tipo '!$B$15,IF(D1555=15,'Tipo '!$B$16,IF(D1555=16,'Tipo '!$B$17,IF(D1555=17,'Tipo '!$B$18,IF(D1555=18,'Tipo '!$B$19,IF(D1555=19,'Tipo '!$B$20,IF(D1555=20,'Tipo '!$B$21,"No ha seleccionado un tipo de contrato válido"))))))))))))))))))))</f>
        <v>No ha seleccionado un tipo de contrato válido</v>
      </c>
      <c r="F1555" s="136"/>
      <c r="G1555" s="136"/>
      <c r="H1555" s="146"/>
      <c r="I1555" s="146"/>
      <c r="J1555" s="135"/>
      <c r="K1555" s="136" t="str">
        <f>IF(J1555=1,'Equivalencia BH-BMPT'!$D$2,IF(J1555=2,'Equivalencia BH-BMPT'!$D$3,IF(J1555=3,'Equivalencia BH-BMPT'!$D$4,IF(J1555=4,'Equivalencia BH-BMPT'!$D$5,IF(J1555=5,'Equivalencia BH-BMPT'!$D$6,IF(J1555=6,'Equivalencia BH-BMPT'!$D$7,IF(J1555=7,'Equivalencia BH-BMPT'!$D$8,IF(J1555=8,'Equivalencia BH-BMPT'!$D$9,IF(J1555=9,'Equivalencia BH-BMPT'!$D$10,IF(J1555=10,'Equivalencia BH-BMPT'!$D$11,IF(J1555=11,'Equivalencia BH-BMPT'!$D$12,IF(J1555=12,'Equivalencia BH-BMPT'!$D$13,IF(J1555=13,'Equivalencia BH-BMPT'!$D$14,IF(J1555=14,'Equivalencia BH-BMPT'!$D$15,IF(J1555=15,'Equivalencia BH-BMPT'!$D$16,IF(J1555=16,'Equivalencia BH-BMPT'!$D$17,IF(J1555=17,'Equivalencia BH-BMPT'!$D$18,IF(J1555=18,'Equivalencia BH-BMPT'!$D$19,IF(J1555=19,'Equivalencia BH-BMPT'!$D$20,IF(J1555=20,'Equivalencia BH-BMPT'!$D$21,IF(J1555=21,'Equivalencia BH-BMPT'!$D$22,IF(J1555=22,'Equivalencia BH-BMPT'!$D$23,IF(J1555=23,'Equivalencia BH-BMPT'!D24,IF(J1555=24,'Equivalencia BH-BMPT'!$D$25,IF(J1555=25,'Equivalencia BH-BMPT'!$D$26,IF(J1555=26,'Equivalencia BH-BMPT'!$D$27,IF(J1555=27,'Equivalencia BH-BMPT'!$D$28,IF(J1555=28,'Equivalencia BH-BMPT'!$D$29,IF(J1555=29,'Equivalencia BH-BMPT'!$D$30,IF(J1555=30,'Equivalencia BH-BMPT'!$D$31,IF(J1555=31,'Equivalencia BH-BMPT'!$D$32,IF(J1555=32,'Equivalencia BH-BMPT'!$D$33,IF(J1555=33,'Equivalencia BH-BMPT'!$D$34,IF(J1555=34,'Equivalencia BH-BMPT'!$D$35,IF(J1555=35,'Equivalencia BH-BMPT'!$D$36,IF(J1555=36,'Equivalencia BH-BMPT'!$D$37,IF(J1555=37,'Equivalencia BH-BMPT'!$D$38,IF(J1555=38,'Equivalencia BH-BMPT'!D39,IF(J1555=39,'Equivalencia BH-BMPT'!$D$40,IF(J1555=40,'Equivalencia BH-BMPT'!$D$41,IF(J1555=41,'Equivalencia BH-BMPT'!$D$42,IF(J1555=42,'Equivalencia BH-BMPT'!$D$43,IF(J1555=43,'Equivalencia BH-BMPT'!$D$44,IF(J1555=44,'Equivalencia BH-BMPT'!$D$45,IF(J1555=45,'Equivalencia BH-BMPT'!$D$46,"No ha seleccionado un número de programa")))))))))))))))))))))))))))))))))))))))))))))</f>
        <v>No ha seleccionado un número de programa</v>
      </c>
      <c r="L1555" s="137"/>
      <c r="M1555" s="135"/>
      <c r="N1555" s="147"/>
      <c r="O1555" s="138"/>
      <c r="P1555" s="139"/>
      <c r="Q1555" s="140"/>
      <c r="R1555" s="140"/>
      <c r="S1555" s="140"/>
      <c r="T1555" s="140">
        <f t="shared" si="111"/>
        <v>0</v>
      </c>
      <c r="U1555" s="140"/>
      <c r="V1555" s="141"/>
      <c r="W1555" s="141"/>
      <c r="X1555" s="141"/>
      <c r="Y1555" s="135"/>
      <c r="Z1555" s="135"/>
      <c r="AA1555" s="142"/>
      <c r="AB1555" s="135"/>
      <c r="AC1555" s="135"/>
      <c r="AD1555" s="135"/>
      <c r="AE1555" s="135"/>
      <c r="AF1555" s="143" t="e">
        <f t="shared" si="112"/>
        <v>#DIV/0!</v>
      </c>
      <c r="AG1555" s="144"/>
      <c r="AH1555" s="144" t="b">
        <f t="shared" si="113"/>
        <v>1</v>
      </c>
    </row>
    <row r="1556" spans="1:34" ht="44.25" customHeight="1" thickBot="1" x14ac:dyDescent="0.3">
      <c r="A1556" s="135"/>
      <c r="B1556" s="135"/>
      <c r="C1556" s="136"/>
      <c r="D1556" s="135"/>
      <c r="E1556" s="136" t="str">
        <f>IF(D1556=1,'Tipo '!$B$2,IF(D1556=2,'Tipo '!$B$3,IF(D1556=3,'Tipo '!$B$4,IF(D1556=4,'Tipo '!$B$5,IF(D1556=5,'Tipo '!$B$6,IF(D1556=6,'Tipo '!$B$7,IF(D1556=7,'Tipo '!$B$8,IF(D1556=8,'Tipo '!$B$9,IF(D1556=9,'Tipo '!$B$10,IF(D1556=10,'Tipo '!$B$11,IF(D1556=11,'Tipo '!$B$12,IF(D1556=12,'Tipo '!$B$13,IF(D1556=13,'Tipo '!$B$14,IF(D1556=14,'Tipo '!$B$15,IF(D1556=15,'Tipo '!$B$16,IF(D1556=16,'Tipo '!$B$17,IF(D1556=17,'Tipo '!$B$18,IF(D1556=18,'Tipo '!$B$19,IF(D1556=19,'Tipo '!$B$20,IF(D1556=20,'Tipo '!$B$21,"No ha seleccionado un tipo de contrato válido"))))))))))))))))))))</f>
        <v>No ha seleccionado un tipo de contrato válido</v>
      </c>
      <c r="F1556" s="136"/>
      <c r="G1556" s="136"/>
      <c r="H1556" s="146"/>
      <c r="I1556" s="146"/>
      <c r="J1556" s="135"/>
      <c r="K1556" s="136" t="str">
        <f>IF(J1556=1,'Equivalencia BH-BMPT'!$D$2,IF(J1556=2,'Equivalencia BH-BMPT'!$D$3,IF(J1556=3,'Equivalencia BH-BMPT'!$D$4,IF(J1556=4,'Equivalencia BH-BMPT'!$D$5,IF(J1556=5,'Equivalencia BH-BMPT'!$D$6,IF(J1556=6,'Equivalencia BH-BMPT'!$D$7,IF(J1556=7,'Equivalencia BH-BMPT'!$D$8,IF(J1556=8,'Equivalencia BH-BMPT'!$D$9,IF(J1556=9,'Equivalencia BH-BMPT'!$D$10,IF(J1556=10,'Equivalencia BH-BMPT'!$D$11,IF(J1556=11,'Equivalencia BH-BMPT'!$D$12,IF(J1556=12,'Equivalencia BH-BMPT'!$D$13,IF(J1556=13,'Equivalencia BH-BMPT'!$D$14,IF(J1556=14,'Equivalencia BH-BMPT'!$D$15,IF(J1556=15,'Equivalencia BH-BMPT'!$D$16,IF(J1556=16,'Equivalencia BH-BMPT'!$D$17,IF(J1556=17,'Equivalencia BH-BMPT'!$D$18,IF(J1556=18,'Equivalencia BH-BMPT'!$D$19,IF(J1556=19,'Equivalencia BH-BMPT'!$D$20,IF(J1556=20,'Equivalencia BH-BMPT'!$D$21,IF(J1556=21,'Equivalencia BH-BMPT'!$D$22,IF(J1556=22,'Equivalencia BH-BMPT'!$D$23,IF(J1556=23,'Equivalencia BH-BMPT'!D25,IF(J1556=24,'Equivalencia BH-BMPT'!$D$25,IF(J1556=25,'Equivalencia BH-BMPT'!$D$26,IF(J1556=26,'Equivalencia BH-BMPT'!$D$27,IF(J1556=27,'Equivalencia BH-BMPT'!$D$28,IF(J1556=28,'Equivalencia BH-BMPT'!$D$29,IF(J1556=29,'Equivalencia BH-BMPT'!$D$30,IF(J1556=30,'Equivalencia BH-BMPT'!$D$31,IF(J1556=31,'Equivalencia BH-BMPT'!$D$32,IF(J1556=32,'Equivalencia BH-BMPT'!$D$33,IF(J1556=33,'Equivalencia BH-BMPT'!$D$34,IF(J1556=34,'Equivalencia BH-BMPT'!$D$35,IF(J1556=35,'Equivalencia BH-BMPT'!$D$36,IF(J1556=36,'Equivalencia BH-BMPT'!$D$37,IF(J1556=37,'Equivalencia BH-BMPT'!$D$38,IF(J1556=38,'Equivalencia BH-BMPT'!D40,IF(J1556=39,'Equivalencia BH-BMPT'!$D$40,IF(J1556=40,'Equivalencia BH-BMPT'!$D$41,IF(J1556=41,'Equivalencia BH-BMPT'!$D$42,IF(J1556=42,'Equivalencia BH-BMPT'!$D$43,IF(J1556=43,'Equivalencia BH-BMPT'!$D$44,IF(J1556=44,'Equivalencia BH-BMPT'!$D$45,IF(J1556=45,'Equivalencia BH-BMPT'!$D$46,"No ha seleccionado un número de programa")))))))))))))))))))))))))))))))))))))))))))))</f>
        <v>No ha seleccionado un número de programa</v>
      </c>
      <c r="L1556" s="137"/>
      <c r="M1556" s="135"/>
      <c r="N1556" s="147"/>
      <c r="O1556" s="138"/>
      <c r="P1556" s="139"/>
      <c r="Q1556" s="140"/>
      <c r="R1556" s="140"/>
      <c r="S1556" s="140"/>
      <c r="T1556" s="140">
        <f t="shared" ref="T1556:T1612" si="114">O1556+Q1556+S1556</f>
        <v>0</v>
      </c>
      <c r="U1556" s="140"/>
      <c r="V1556" s="141"/>
      <c r="W1556" s="141"/>
      <c r="X1556" s="141"/>
      <c r="Y1556" s="135"/>
      <c r="Z1556" s="135"/>
      <c r="AA1556" s="142"/>
      <c r="AB1556" s="135"/>
      <c r="AC1556" s="135"/>
      <c r="AD1556" s="135"/>
      <c r="AE1556" s="135"/>
      <c r="AF1556" s="143" t="e">
        <f t="shared" ref="AF1556:AF1612" si="115">SUM(U1556/T1556)</f>
        <v>#DIV/0!</v>
      </c>
      <c r="AG1556" s="144"/>
      <c r="AH1556" s="144" t="b">
        <f t="shared" ref="AH1556:AH1612" si="116">IF(I1556="Funcionamiento",J1556=0,J1556="")</f>
        <v>1</v>
      </c>
    </row>
    <row r="1557" spans="1:34" ht="44.25" customHeight="1" thickBot="1" x14ac:dyDescent="0.3">
      <c r="A1557" s="135"/>
      <c r="B1557" s="135"/>
      <c r="C1557" s="136"/>
      <c r="D1557" s="135"/>
      <c r="E1557" s="136" t="str">
        <f>IF(D1557=1,'Tipo '!$B$2,IF(D1557=2,'Tipo '!$B$3,IF(D1557=3,'Tipo '!$B$4,IF(D1557=4,'Tipo '!$B$5,IF(D1557=5,'Tipo '!$B$6,IF(D1557=6,'Tipo '!$B$7,IF(D1557=7,'Tipo '!$B$8,IF(D1557=8,'Tipo '!$B$9,IF(D1557=9,'Tipo '!$B$10,IF(D1557=10,'Tipo '!$B$11,IF(D1557=11,'Tipo '!$B$12,IF(D1557=12,'Tipo '!$B$13,IF(D1557=13,'Tipo '!$B$14,IF(D1557=14,'Tipo '!$B$15,IF(D1557=15,'Tipo '!$B$16,IF(D1557=16,'Tipo '!$B$17,IF(D1557=17,'Tipo '!$B$18,IF(D1557=18,'Tipo '!$B$19,IF(D1557=19,'Tipo '!$B$20,IF(D1557=20,'Tipo '!$B$21,"No ha seleccionado un tipo de contrato válido"))))))))))))))))))))</f>
        <v>No ha seleccionado un tipo de contrato válido</v>
      </c>
      <c r="F1557" s="136"/>
      <c r="G1557" s="136"/>
      <c r="H1557" s="146"/>
      <c r="I1557" s="146"/>
      <c r="J1557" s="135"/>
      <c r="K1557" s="136" t="str">
        <f>IF(J1557=1,'Equivalencia BH-BMPT'!$D$2,IF(J1557=2,'Equivalencia BH-BMPT'!$D$3,IF(J1557=3,'Equivalencia BH-BMPT'!$D$4,IF(J1557=4,'Equivalencia BH-BMPT'!$D$5,IF(J1557=5,'Equivalencia BH-BMPT'!$D$6,IF(J1557=6,'Equivalencia BH-BMPT'!$D$7,IF(J1557=7,'Equivalencia BH-BMPT'!$D$8,IF(J1557=8,'Equivalencia BH-BMPT'!$D$9,IF(J1557=9,'Equivalencia BH-BMPT'!$D$10,IF(J1557=10,'Equivalencia BH-BMPT'!$D$11,IF(J1557=11,'Equivalencia BH-BMPT'!$D$12,IF(J1557=12,'Equivalencia BH-BMPT'!$D$13,IF(J1557=13,'Equivalencia BH-BMPT'!$D$14,IF(J1557=14,'Equivalencia BH-BMPT'!$D$15,IF(J1557=15,'Equivalencia BH-BMPT'!$D$16,IF(J1557=16,'Equivalencia BH-BMPT'!$D$17,IF(J1557=17,'Equivalencia BH-BMPT'!$D$18,IF(J1557=18,'Equivalencia BH-BMPT'!$D$19,IF(J1557=19,'Equivalencia BH-BMPT'!$D$20,IF(J1557=20,'Equivalencia BH-BMPT'!$D$21,IF(J1557=21,'Equivalencia BH-BMPT'!$D$22,IF(J1557=22,'Equivalencia BH-BMPT'!$D$23,IF(J1557=23,'Equivalencia BH-BMPT'!D26,IF(J1557=24,'Equivalencia BH-BMPT'!$D$25,IF(J1557=25,'Equivalencia BH-BMPT'!$D$26,IF(J1557=26,'Equivalencia BH-BMPT'!$D$27,IF(J1557=27,'Equivalencia BH-BMPT'!$D$28,IF(J1557=28,'Equivalencia BH-BMPT'!$D$29,IF(J1557=29,'Equivalencia BH-BMPT'!$D$30,IF(J1557=30,'Equivalencia BH-BMPT'!$D$31,IF(J1557=31,'Equivalencia BH-BMPT'!$D$32,IF(J1557=32,'Equivalencia BH-BMPT'!$D$33,IF(J1557=33,'Equivalencia BH-BMPT'!$D$34,IF(J1557=34,'Equivalencia BH-BMPT'!$D$35,IF(J1557=35,'Equivalencia BH-BMPT'!$D$36,IF(J1557=36,'Equivalencia BH-BMPT'!$D$37,IF(J1557=37,'Equivalencia BH-BMPT'!$D$38,IF(J1557=38,'Equivalencia BH-BMPT'!D41,IF(J1557=39,'Equivalencia BH-BMPT'!$D$40,IF(J1557=40,'Equivalencia BH-BMPT'!$D$41,IF(J1557=41,'Equivalencia BH-BMPT'!$D$42,IF(J1557=42,'Equivalencia BH-BMPT'!$D$43,IF(J1557=43,'Equivalencia BH-BMPT'!$D$44,IF(J1557=44,'Equivalencia BH-BMPT'!$D$45,IF(J1557=45,'Equivalencia BH-BMPT'!$D$46,"No ha seleccionado un número de programa")))))))))))))))))))))))))))))))))))))))))))))</f>
        <v>No ha seleccionado un número de programa</v>
      </c>
      <c r="L1557" s="137"/>
      <c r="M1557" s="135"/>
      <c r="N1557" s="147"/>
      <c r="O1557" s="138"/>
      <c r="P1557" s="139"/>
      <c r="Q1557" s="140"/>
      <c r="R1557" s="140"/>
      <c r="S1557" s="140"/>
      <c r="T1557" s="140">
        <f t="shared" si="114"/>
        <v>0</v>
      </c>
      <c r="U1557" s="140"/>
      <c r="V1557" s="141"/>
      <c r="W1557" s="141"/>
      <c r="X1557" s="141"/>
      <c r="Y1557" s="135"/>
      <c r="Z1557" s="135"/>
      <c r="AA1557" s="142"/>
      <c r="AB1557" s="135"/>
      <c r="AC1557" s="135"/>
      <c r="AD1557" s="135"/>
      <c r="AE1557" s="135"/>
      <c r="AF1557" s="143" t="e">
        <f t="shared" si="115"/>
        <v>#DIV/0!</v>
      </c>
      <c r="AG1557" s="144"/>
      <c r="AH1557" s="144" t="b">
        <f t="shared" si="116"/>
        <v>1</v>
      </c>
    </row>
    <row r="1558" spans="1:34" ht="44.25" customHeight="1" thickBot="1" x14ac:dyDescent="0.3">
      <c r="A1558" s="135"/>
      <c r="B1558" s="135"/>
      <c r="C1558" s="136"/>
      <c r="D1558" s="135"/>
      <c r="E1558" s="136" t="str">
        <f>IF(D1558=1,'Tipo '!$B$2,IF(D1558=2,'Tipo '!$B$3,IF(D1558=3,'Tipo '!$B$4,IF(D1558=4,'Tipo '!$B$5,IF(D1558=5,'Tipo '!$B$6,IF(D1558=6,'Tipo '!$B$7,IF(D1558=7,'Tipo '!$B$8,IF(D1558=8,'Tipo '!$B$9,IF(D1558=9,'Tipo '!$B$10,IF(D1558=10,'Tipo '!$B$11,IF(D1558=11,'Tipo '!$B$12,IF(D1558=12,'Tipo '!$B$13,IF(D1558=13,'Tipo '!$B$14,IF(D1558=14,'Tipo '!$B$15,IF(D1558=15,'Tipo '!$B$16,IF(D1558=16,'Tipo '!$B$17,IF(D1558=17,'Tipo '!$B$18,IF(D1558=18,'Tipo '!$B$19,IF(D1558=19,'Tipo '!$B$20,IF(D1558=20,'Tipo '!$B$21,"No ha seleccionado un tipo de contrato válido"))))))))))))))))))))</f>
        <v>No ha seleccionado un tipo de contrato válido</v>
      </c>
      <c r="F1558" s="136"/>
      <c r="G1558" s="136"/>
      <c r="H1558" s="146"/>
      <c r="I1558" s="146"/>
      <c r="J1558" s="135"/>
      <c r="K1558" s="136" t="str">
        <f>IF(J1558=1,'Equivalencia BH-BMPT'!$D$2,IF(J1558=2,'Equivalencia BH-BMPT'!$D$3,IF(J1558=3,'Equivalencia BH-BMPT'!$D$4,IF(J1558=4,'Equivalencia BH-BMPT'!$D$5,IF(J1558=5,'Equivalencia BH-BMPT'!$D$6,IF(J1558=6,'Equivalencia BH-BMPT'!$D$7,IF(J1558=7,'Equivalencia BH-BMPT'!$D$8,IF(J1558=8,'Equivalencia BH-BMPT'!$D$9,IF(J1558=9,'Equivalencia BH-BMPT'!$D$10,IF(J1558=10,'Equivalencia BH-BMPT'!$D$11,IF(J1558=11,'Equivalencia BH-BMPT'!$D$12,IF(J1558=12,'Equivalencia BH-BMPT'!$D$13,IF(J1558=13,'Equivalencia BH-BMPT'!$D$14,IF(J1558=14,'Equivalencia BH-BMPT'!$D$15,IF(J1558=15,'Equivalencia BH-BMPT'!$D$16,IF(J1558=16,'Equivalencia BH-BMPT'!$D$17,IF(J1558=17,'Equivalencia BH-BMPT'!$D$18,IF(J1558=18,'Equivalencia BH-BMPT'!$D$19,IF(J1558=19,'Equivalencia BH-BMPT'!$D$20,IF(J1558=20,'Equivalencia BH-BMPT'!$D$21,IF(J1558=21,'Equivalencia BH-BMPT'!$D$22,IF(J1558=22,'Equivalencia BH-BMPT'!$D$23,IF(J1558=23,'Equivalencia BH-BMPT'!D27,IF(J1558=24,'Equivalencia BH-BMPT'!$D$25,IF(J1558=25,'Equivalencia BH-BMPT'!$D$26,IF(J1558=26,'Equivalencia BH-BMPT'!$D$27,IF(J1558=27,'Equivalencia BH-BMPT'!$D$28,IF(J1558=28,'Equivalencia BH-BMPT'!$D$29,IF(J1558=29,'Equivalencia BH-BMPT'!$D$30,IF(J1558=30,'Equivalencia BH-BMPT'!$D$31,IF(J1558=31,'Equivalencia BH-BMPT'!$D$32,IF(J1558=32,'Equivalencia BH-BMPT'!$D$33,IF(J1558=33,'Equivalencia BH-BMPT'!$D$34,IF(J1558=34,'Equivalencia BH-BMPT'!$D$35,IF(J1558=35,'Equivalencia BH-BMPT'!$D$36,IF(J1558=36,'Equivalencia BH-BMPT'!$D$37,IF(J1558=37,'Equivalencia BH-BMPT'!$D$38,IF(J1558=38,'Equivalencia BH-BMPT'!D42,IF(J1558=39,'Equivalencia BH-BMPT'!$D$40,IF(J1558=40,'Equivalencia BH-BMPT'!$D$41,IF(J1558=41,'Equivalencia BH-BMPT'!$D$42,IF(J1558=42,'Equivalencia BH-BMPT'!$D$43,IF(J1558=43,'Equivalencia BH-BMPT'!$D$44,IF(J1558=44,'Equivalencia BH-BMPT'!$D$45,IF(J1558=45,'Equivalencia BH-BMPT'!$D$46,"No ha seleccionado un número de programa")))))))))))))))))))))))))))))))))))))))))))))</f>
        <v>No ha seleccionado un número de programa</v>
      </c>
      <c r="L1558" s="137"/>
      <c r="M1558" s="135"/>
      <c r="N1558" s="147"/>
      <c r="O1558" s="138"/>
      <c r="P1558" s="139"/>
      <c r="Q1558" s="140"/>
      <c r="R1558" s="140"/>
      <c r="S1558" s="140"/>
      <c r="T1558" s="140">
        <f t="shared" si="114"/>
        <v>0</v>
      </c>
      <c r="U1558" s="140"/>
      <c r="V1558" s="141"/>
      <c r="W1558" s="141"/>
      <c r="X1558" s="141"/>
      <c r="Y1558" s="135"/>
      <c r="Z1558" s="135"/>
      <c r="AA1558" s="142"/>
      <c r="AB1558" s="135"/>
      <c r="AC1558" s="135"/>
      <c r="AD1558" s="135"/>
      <c r="AE1558" s="135"/>
      <c r="AF1558" s="143" t="e">
        <f t="shared" si="115"/>
        <v>#DIV/0!</v>
      </c>
      <c r="AG1558" s="144"/>
      <c r="AH1558" s="144" t="b">
        <f t="shared" si="116"/>
        <v>1</v>
      </c>
    </row>
    <row r="1559" spans="1:34" ht="44.25" customHeight="1" thickBot="1" x14ac:dyDescent="0.3">
      <c r="A1559" s="135"/>
      <c r="B1559" s="135"/>
      <c r="C1559" s="136"/>
      <c r="D1559" s="135"/>
      <c r="E1559" s="136" t="str">
        <f>IF(D1559=1,'Tipo '!$B$2,IF(D1559=2,'Tipo '!$B$3,IF(D1559=3,'Tipo '!$B$4,IF(D1559=4,'Tipo '!$B$5,IF(D1559=5,'Tipo '!$B$6,IF(D1559=6,'Tipo '!$B$7,IF(D1559=7,'Tipo '!$B$8,IF(D1559=8,'Tipo '!$B$9,IF(D1559=9,'Tipo '!$B$10,IF(D1559=10,'Tipo '!$B$11,IF(D1559=11,'Tipo '!$B$12,IF(D1559=12,'Tipo '!$B$13,IF(D1559=13,'Tipo '!$B$14,IF(D1559=14,'Tipo '!$B$15,IF(D1559=15,'Tipo '!$B$16,IF(D1559=16,'Tipo '!$B$17,IF(D1559=17,'Tipo '!$B$18,IF(D1559=18,'Tipo '!$B$19,IF(D1559=19,'Tipo '!$B$20,IF(D1559=20,'Tipo '!$B$21,"No ha seleccionado un tipo de contrato válido"))))))))))))))))))))</f>
        <v>No ha seleccionado un tipo de contrato válido</v>
      </c>
      <c r="F1559" s="136"/>
      <c r="G1559" s="136"/>
      <c r="H1559" s="146"/>
      <c r="I1559" s="146"/>
      <c r="J1559" s="135"/>
      <c r="K1559" s="136" t="str">
        <f>IF(J1559=1,'Equivalencia BH-BMPT'!$D$2,IF(J1559=2,'Equivalencia BH-BMPT'!$D$3,IF(J1559=3,'Equivalencia BH-BMPT'!$D$4,IF(J1559=4,'Equivalencia BH-BMPT'!$D$5,IF(J1559=5,'Equivalencia BH-BMPT'!$D$6,IF(J1559=6,'Equivalencia BH-BMPT'!$D$7,IF(J1559=7,'Equivalencia BH-BMPT'!$D$8,IF(J1559=8,'Equivalencia BH-BMPT'!$D$9,IF(J1559=9,'Equivalencia BH-BMPT'!$D$10,IF(J1559=10,'Equivalencia BH-BMPT'!$D$11,IF(J1559=11,'Equivalencia BH-BMPT'!$D$12,IF(J1559=12,'Equivalencia BH-BMPT'!$D$13,IF(J1559=13,'Equivalencia BH-BMPT'!$D$14,IF(J1559=14,'Equivalencia BH-BMPT'!$D$15,IF(J1559=15,'Equivalencia BH-BMPT'!$D$16,IF(J1559=16,'Equivalencia BH-BMPT'!$D$17,IF(J1559=17,'Equivalencia BH-BMPT'!$D$18,IF(J1559=18,'Equivalencia BH-BMPT'!$D$19,IF(J1559=19,'Equivalencia BH-BMPT'!$D$20,IF(J1559=20,'Equivalencia BH-BMPT'!$D$21,IF(J1559=21,'Equivalencia BH-BMPT'!$D$22,IF(J1559=22,'Equivalencia BH-BMPT'!$D$23,IF(J1559=23,'Equivalencia BH-BMPT'!D28,IF(J1559=24,'Equivalencia BH-BMPT'!$D$25,IF(J1559=25,'Equivalencia BH-BMPT'!$D$26,IF(J1559=26,'Equivalencia BH-BMPT'!$D$27,IF(J1559=27,'Equivalencia BH-BMPT'!$D$28,IF(J1559=28,'Equivalencia BH-BMPT'!$D$29,IF(J1559=29,'Equivalencia BH-BMPT'!$D$30,IF(J1559=30,'Equivalencia BH-BMPT'!$D$31,IF(J1559=31,'Equivalencia BH-BMPT'!$D$32,IF(J1559=32,'Equivalencia BH-BMPT'!$D$33,IF(J1559=33,'Equivalencia BH-BMPT'!$D$34,IF(J1559=34,'Equivalencia BH-BMPT'!$D$35,IF(J1559=35,'Equivalencia BH-BMPT'!$D$36,IF(J1559=36,'Equivalencia BH-BMPT'!$D$37,IF(J1559=37,'Equivalencia BH-BMPT'!$D$38,IF(J1559=38,'Equivalencia BH-BMPT'!D43,IF(J1559=39,'Equivalencia BH-BMPT'!$D$40,IF(J1559=40,'Equivalencia BH-BMPT'!$D$41,IF(J1559=41,'Equivalencia BH-BMPT'!$D$42,IF(J1559=42,'Equivalencia BH-BMPT'!$D$43,IF(J1559=43,'Equivalencia BH-BMPT'!$D$44,IF(J1559=44,'Equivalencia BH-BMPT'!$D$45,IF(J1559=45,'Equivalencia BH-BMPT'!$D$46,"No ha seleccionado un número de programa")))))))))))))))))))))))))))))))))))))))))))))</f>
        <v>No ha seleccionado un número de programa</v>
      </c>
      <c r="L1559" s="137"/>
      <c r="M1559" s="135"/>
      <c r="N1559" s="147"/>
      <c r="O1559" s="138"/>
      <c r="P1559" s="139"/>
      <c r="Q1559" s="140"/>
      <c r="R1559" s="140"/>
      <c r="S1559" s="140"/>
      <c r="T1559" s="140">
        <f t="shared" si="114"/>
        <v>0</v>
      </c>
      <c r="U1559" s="140"/>
      <c r="V1559" s="141"/>
      <c r="W1559" s="141"/>
      <c r="X1559" s="141"/>
      <c r="Y1559" s="135"/>
      <c r="Z1559" s="135"/>
      <c r="AA1559" s="142"/>
      <c r="AB1559" s="135"/>
      <c r="AC1559" s="135"/>
      <c r="AD1559" s="135"/>
      <c r="AE1559" s="135"/>
      <c r="AF1559" s="143" t="e">
        <f t="shared" si="115"/>
        <v>#DIV/0!</v>
      </c>
      <c r="AG1559" s="144"/>
      <c r="AH1559" s="144" t="b">
        <f t="shared" si="116"/>
        <v>1</v>
      </c>
    </row>
    <row r="1560" spans="1:34" ht="44.25" customHeight="1" thickBot="1" x14ac:dyDescent="0.3">
      <c r="A1560" s="135"/>
      <c r="B1560" s="135"/>
      <c r="C1560" s="136"/>
      <c r="D1560" s="135"/>
      <c r="E1560" s="136" t="str">
        <f>IF(D1560=1,'Tipo '!$B$2,IF(D1560=2,'Tipo '!$B$3,IF(D1560=3,'Tipo '!$B$4,IF(D1560=4,'Tipo '!$B$5,IF(D1560=5,'Tipo '!$B$6,IF(D1560=6,'Tipo '!$B$7,IF(D1560=7,'Tipo '!$B$8,IF(D1560=8,'Tipo '!$B$9,IF(D1560=9,'Tipo '!$B$10,IF(D1560=10,'Tipo '!$B$11,IF(D1560=11,'Tipo '!$B$12,IF(D1560=12,'Tipo '!$B$13,IF(D1560=13,'Tipo '!$B$14,IF(D1560=14,'Tipo '!$B$15,IF(D1560=15,'Tipo '!$B$16,IF(D1560=16,'Tipo '!$B$17,IF(D1560=17,'Tipo '!$B$18,IF(D1560=18,'Tipo '!$B$19,IF(D1560=19,'Tipo '!$B$20,IF(D1560=20,'Tipo '!$B$21,"No ha seleccionado un tipo de contrato válido"))))))))))))))))))))</f>
        <v>No ha seleccionado un tipo de contrato válido</v>
      </c>
      <c r="F1560" s="136"/>
      <c r="G1560" s="136"/>
      <c r="H1560" s="146"/>
      <c r="I1560" s="146"/>
      <c r="J1560" s="135"/>
      <c r="K1560" s="136" t="str">
        <f>IF(J1560=1,'Equivalencia BH-BMPT'!$D$2,IF(J1560=2,'Equivalencia BH-BMPT'!$D$3,IF(J1560=3,'Equivalencia BH-BMPT'!$D$4,IF(J1560=4,'Equivalencia BH-BMPT'!$D$5,IF(J1560=5,'Equivalencia BH-BMPT'!$D$6,IF(J1560=6,'Equivalencia BH-BMPT'!$D$7,IF(J1560=7,'Equivalencia BH-BMPT'!$D$8,IF(J1560=8,'Equivalencia BH-BMPT'!$D$9,IF(J1560=9,'Equivalencia BH-BMPT'!$D$10,IF(J1560=10,'Equivalencia BH-BMPT'!$D$11,IF(J1560=11,'Equivalencia BH-BMPT'!$D$12,IF(J1560=12,'Equivalencia BH-BMPT'!$D$13,IF(J1560=13,'Equivalencia BH-BMPT'!$D$14,IF(J1560=14,'Equivalencia BH-BMPT'!$D$15,IF(J1560=15,'Equivalencia BH-BMPT'!$D$16,IF(J1560=16,'Equivalencia BH-BMPT'!$D$17,IF(J1560=17,'Equivalencia BH-BMPT'!$D$18,IF(J1560=18,'Equivalencia BH-BMPT'!$D$19,IF(J1560=19,'Equivalencia BH-BMPT'!$D$20,IF(J1560=20,'Equivalencia BH-BMPT'!$D$21,IF(J1560=21,'Equivalencia BH-BMPT'!$D$22,IF(J1560=22,'Equivalencia BH-BMPT'!$D$23,IF(J1560=23,'Equivalencia BH-BMPT'!D29,IF(J1560=24,'Equivalencia BH-BMPT'!$D$25,IF(J1560=25,'Equivalencia BH-BMPT'!$D$26,IF(J1560=26,'Equivalencia BH-BMPT'!$D$27,IF(J1560=27,'Equivalencia BH-BMPT'!$D$28,IF(J1560=28,'Equivalencia BH-BMPT'!$D$29,IF(J1560=29,'Equivalencia BH-BMPT'!$D$30,IF(J1560=30,'Equivalencia BH-BMPT'!$D$31,IF(J1560=31,'Equivalencia BH-BMPT'!$D$32,IF(J1560=32,'Equivalencia BH-BMPT'!$D$33,IF(J1560=33,'Equivalencia BH-BMPT'!$D$34,IF(J1560=34,'Equivalencia BH-BMPT'!$D$35,IF(J1560=35,'Equivalencia BH-BMPT'!$D$36,IF(J1560=36,'Equivalencia BH-BMPT'!$D$37,IF(J1560=37,'Equivalencia BH-BMPT'!$D$38,IF(J1560=38,'Equivalencia BH-BMPT'!D44,IF(J1560=39,'Equivalencia BH-BMPT'!$D$40,IF(J1560=40,'Equivalencia BH-BMPT'!$D$41,IF(J1560=41,'Equivalencia BH-BMPT'!$D$42,IF(J1560=42,'Equivalencia BH-BMPT'!$D$43,IF(J1560=43,'Equivalencia BH-BMPT'!$D$44,IF(J1560=44,'Equivalencia BH-BMPT'!$D$45,IF(J1560=45,'Equivalencia BH-BMPT'!$D$46,"No ha seleccionado un número de programa")))))))))))))))))))))))))))))))))))))))))))))</f>
        <v>No ha seleccionado un número de programa</v>
      </c>
      <c r="L1560" s="137"/>
      <c r="M1560" s="135"/>
      <c r="N1560" s="147"/>
      <c r="O1560" s="138"/>
      <c r="P1560" s="139"/>
      <c r="Q1560" s="140"/>
      <c r="R1560" s="140"/>
      <c r="S1560" s="140"/>
      <c r="T1560" s="140">
        <f t="shared" si="114"/>
        <v>0</v>
      </c>
      <c r="U1560" s="140"/>
      <c r="V1560" s="141"/>
      <c r="W1560" s="141"/>
      <c r="X1560" s="141"/>
      <c r="Y1560" s="135"/>
      <c r="Z1560" s="135"/>
      <c r="AA1560" s="142"/>
      <c r="AB1560" s="135"/>
      <c r="AC1560" s="135"/>
      <c r="AD1560" s="135"/>
      <c r="AE1560" s="135"/>
      <c r="AF1560" s="143" t="e">
        <f t="shared" si="115"/>
        <v>#DIV/0!</v>
      </c>
      <c r="AG1560" s="144"/>
      <c r="AH1560" s="144" t="b">
        <f t="shared" si="116"/>
        <v>1</v>
      </c>
    </row>
    <row r="1561" spans="1:34" ht="44.25" customHeight="1" thickBot="1" x14ac:dyDescent="0.3">
      <c r="A1561" s="135"/>
      <c r="B1561" s="135"/>
      <c r="C1561" s="136"/>
      <c r="D1561" s="135"/>
      <c r="E1561" s="136" t="str">
        <f>IF(D1561=1,'Tipo '!$B$2,IF(D1561=2,'Tipo '!$B$3,IF(D1561=3,'Tipo '!$B$4,IF(D1561=4,'Tipo '!$B$5,IF(D1561=5,'Tipo '!$B$6,IF(D1561=6,'Tipo '!$B$7,IF(D1561=7,'Tipo '!$B$8,IF(D1561=8,'Tipo '!$B$9,IF(D1561=9,'Tipo '!$B$10,IF(D1561=10,'Tipo '!$B$11,IF(D1561=11,'Tipo '!$B$12,IF(D1561=12,'Tipo '!$B$13,IF(D1561=13,'Tipo '!$B$14,IF(D1561=14,'Tipo '!$B$15,IF(D1561=15,'Tipo '!$B$16,IF(D1561=16,'Tipo '!$B$17,IF(D1561=17,'Tipo '!$B$18,IF(D1561=18,'Tipo '!$B$19,IF(D1561=19,'Tipo '!$B$20,IF(D1561=20,'Tipo '!$B$21,"No ha seleccionado un tipo de contrato válido"))))))))))))))))))))</f>
        <v>No ha seleccionado un tipo de contrato válido</v>
      </c>
      <c r="F1561" s="136"/>
      <c r="G1561" s="136"/>
      <c r="H1561" s="146"/>
      <c r="I1561" s="146"/>
      <c r="J1561" s="135"/>
      <c r="K1561" s="136" t="str">
        <f>IF(J1561=1,'Equivalencia BH-BMPT'!$D$2,IF(J1561=2,'Equivalencia BH-BMPT'!$D$3,IF(J1561=3,'Equivalencia BH-BMPT'!$D$4,IF(J1561=4,'Equivalencia BH-BMPT'!$D$5,IF(J1561=5,'Equivalencia BH-BMPT'!$D$6,IF(J1561=6,'Equivalencia BH-BMPT'!$D$7,IF(J1561=7,'Equivalencia BH-BMPT'!$D$8,IF(J1561=8,'Equivalencia BH-BMPT'!$D$9,IF(J1561=9,'Equivalencia BH-BMPT'!$D$10,IF(J1561=10,'Equivalencia BH-BMPT'!$D$11,IF(J1561=11,'Equivalencia BH-BMPT'!$D$12,IF(J1561=12,'Equivalencia BH-BMPT'!$D$13,IF(J1561=13,'Equivalencia BH-BMPT'!$D$14,IF(J1561=14,'Equivalencia BH-BMPT'!$D$15,IF(J1561=15,'Equivalencia BH-BMPT'!$D$16,IF(J1561=16,'Equivalencia BH-BMPT'!$D$17,IF(J1561=17,'Equivalencia BH-BMPT'!$D$18,IF(J1561=18,'Equivalencia BH-BMPT'!$D$19,IF(J1561=19,'Equivalencia BH-BMPT'!$D$20,IF(J1561=20,'Equivalencia BH-BMPT'!$D$21,IF(J1561=21,'Equivalencia BH-BMPT'!$D$22,IF(J1561=22,'Equivalencia BH-BMPT'!$D$23,IF(J1561=23,'Equivalencia BH-BMPT'!D30,IF(J1561=24,'Equivalencia BH-BMPT'!$D$25,IF(J1561=25,'Equivalencia BH-BMPT'!$D$26,IF(J1561=26,'Equivalencia BH-BMPT'!$D$27,IF(J1561=27,'Equivalencia BH-BMPT'!$D$28,IF(J1561=28,'Equivalencia BH-BMPT'!$D$29,IF(J1561=29,'Equivalencia BH-BMPT'!$D$30,IF(J1561=30,'Equivalencia BH-BMPT'!$D$31,IF(J1561=31,'Equivalencia BH-BMPT'!$D$32,IF(J1561=32,'Equivalencia BH-BMPT'!$D$33,IF(J1561=33,'Equivalencia BH-BMPT'!$D$34,IF(J1561=34,'Equivalencia BH-BMPT'!$D$35,IF(J1561=35,'Equivalencia BH-BMPT'!$D$36,IF(J1561=36,'Equivalencia BH-BMPT'!$D$37,IF(J1561=37,'Equivalencia BH-BMPT'!$D$38,IF(J1561=38,'Equivalencia BH-BMPT'!D45,IF(J1561=39,'Equivalencia BH-BMPT'!$D$40,IF(J1561=40,'Equivalencia BH-BMPT'!$D$41,IF(J1561=41,'Equivalencia BH-BMPT'!$D$42,IF(J1561=42,'Equivalencia BH-BMPT'!$D$43,IF(J1561=43,'Equivalencia BH-BMPT'!$D$44,IF(J1561=44,'Equivalencia BH-BMPT'!$D$45,IF(J1561=45,'Equivalencia BH-BMPT'!$D$46,"No ha seleccionado un número de programa")))))))))))))))))))))))))))))))))))))))))))))</f>
        <v>No ha seleccionado un número de programa</v>
      </c>
      <c r="L1561" s="137"/>
      <c r="M1561" s="135"/>
      <c r="N1561" s="147"/>
      <c r="O1561" s="138"/>
      <c r="P1561" s="139"/>
      <c r="Q1561" s="140"/>
      <c r="R1561" s="140"/>
      <c r="S1561" s="140"/>
      <c r="T1561" s="140">
        <f t="shared" si="114"/>
        <v>0</v>
      </c>
      <c r="U1561" s="140"/>
      <c r="V1561" s="141"/>
      <c r="W1561" s="141"/>
      <c r="X1561" s="141"/>
      <c r="Y1561" s="135"/>
      <c r="Z1561" s="135"/>
      <c r="AA1561" s="142"/>
      <c r="AB1561" s="135"/>
      <c r="AC1561" s="135"/>
      <c r="AD1561" s="135"/>
      <c r="AE1561" s="135"/>
      <c r="AF1561" s="143" t="e">
        <f t="shared" si="115"/>
        <v>#DIV/0!</v>
      </c>
      <c r="AG1561" s="144"/>
      <c r="AH1561" s="144" t="b">
        <f t="shared" si="116"/>
        <v>1</v>
      </c>
    </row>
    <row r="1562" spans="1:34" ht="44.25" customHeight="1" thickBot="1" x14ac:dyDescent="0.3">
      <c r="A1562" s="135"/>
      <c r="B1562" s="135"/>
      <c r="C1562" s="136"/>
      <c r="D1562" s="135"/>
      <c r="E1562" s="136" t="str">
        <f>IF(D1562=1,'Tipo '!$B$2,IF(D1562=2,'Tipo '!$B$3,IF(D1562=3,'Tipo '!$B$4,IF(D1562=4,'Tipo '!$B$5,IF(D1562=5,'Tipo '!$B$6,IF(D1562=6,'Tipo '!$B$7,IF(D1562=7,'Tipo '!$B$8,IF(D1562=8,'Tipo '!$B$9,IF(D1562=9,'Tipo '!$B$10,IF(D1562=10,'Tipo '!$B$11,IF(D1562=11,'Tipo '!$B$12,IF(D1562=12,'Tipo '!$B$13,IF(D1562=13,'Tipo '!$B$14,IF(D1562=14,'Tipo '!$B$15,IF(D1562=15,'Tipo '!$B$16,IF(D1562=16,'Tipo '!$B$17,IF(D1562=17,'Tipo '!$B$18,IF(D1562=18,'Tipo '!$B$19,IF(D1562=19,'Tipo '!$B$20,IF(D1562=20,'Tipo '!$B$21,"No ha seleccionado un tipo de contrato válido"))))))))))))))))))))</f>
        <v>No ha seleccionado un tipo de contrato válido</v>
      </c>
      <c r="F1562" s="136"/>
      <c r="G1562" s="136"/>
      <c r="H1562" s="146"/>
      <c r="I1562" s="146"/>
      <c r="J1562" s="135"/>
      <c r="K1562" s="136" t="str">
        <f>IF(J1562=1,'Equivalencia BH-BMPT'!$D$2,IF(J1562=2,'Equivalencia BH-BMPT'!$D$3,IF(J1562=3,'Equivalencia BH-BMPT'!$D$4,IF(J1562=4,'Equivalencia BH-BMPT'!$D$5,IF(J1562=5,'Equivalencia BH-BMPT'!$D$6,IF(J1562=6,'Equivalencia BH-BMPT'!$D$7,IF(J1562=7,'Equivalencia BH-BMPT'!$D$8,IF(J1562=8,'Equivalencia BH-BMPT'!$D$9,IF(J1562=9,'Equivalencia BH-BMPT'!$D$10,IF(J1562=10,'Equivalencia BH-BMPT'!$D$11,IF(J1562=11,'Equivalencia BH-BMPT'!$D$12,IF(J1562=12,'Equivalencia BH-BMPT'!$D$13,IF(J1562=13,'Equivalencia BH-BMPT'!$D$14,IF(J1562=14,'Equivalencia BH-BMPT'!$D$15,IF(J1562=15,'Equivalencia BH-BMPT'!$D$16,IF(J1562=16,'Equivalencia BH-BMPT'!$D$17,IF(J1562=17,'Equivalencia BH-BMPT'!$D$18,IF(J1562=18,'Equivalencia BH-BMPT'!$D$19,IF(J1562=19,'Equivalencia BH-BMPT'!$D$20,IF(J1562=20,'Equivalencia BH-BMPT'!$D$21,IF(J1562=21,'Equivalencia BH-BMPT'!$D$22,IF(J1562=22,'Equivalencia BH-BMPT'!$D$23,IF(J1562=23,'Equivalencia BH-BMPT'!D31,IF(J1562=24,'Equivalencia BH-BMPT'!$D$25,IF(J1562=25,'Equivalencia BH-BMPT'!$D$26,IF(J1562=26,'Equivalencia BH-BMPT'!$D$27,IF(J1562=27,'Equivalencia BH-BMPT'!$D$28,IF(J1562=28,'Equivalencia BH-BMPT'!$D$29,IF(J1562=29,'Equivalencia BH-BMPT'!$D$30,IF(J1562=30,'Equivalencia BH-BMPT'!$D$31,IF(J1562=31,'Equivalencia BH-BMPT'!$D$32,IF(J1562=32,'Equivalencia BH-BMPT'!$D$33,IF(J1562=33,'Equivalencia BH-BMPT'!$D$34,IF(J1562=34,'Equivalencia BH-BMPT'!$D$35,IF(J1562=35,'Equivalencia BH-BMPT'!$D$36,IF(J1562=36,'Equivalencia BH-BMPT'!$D$37,IF(J1562=37,'Equivalencia BH-BMPT'!$D$38,IF(J1562=38,'Equivalencia BH-BMPT'!D46,IF(J1562=39,'Equivalencia BH-BMPT'!$D$40,IF(J1562=40,'Equivalencia BH-BMPT'!$D$41,IF(J1562=41,'Equivalencia BH-BMPT'!$D$42,IF(J1562=42,'Equivalencia BH-BMPT'!$D$43,IF(J1562=43,'Equivalencia BH-BMPT'!$D$44,IF(J1562=44,'Equivalencia BH-BMPT'!$D$45,IF(J1562=45,'Equivalencia BH-BMPT'!$D$46,"No ha seleccionado un número de programa")))))))))))))))))))))))))))))))))))))))))))))</f>
        <v>No ha seleccionado un número de programa</v>
      </c>
      <c r="L1562" s="137"/>
      <c r="M1562" s="135"/>
      <c r="N1562" s="147"/>
      <c r="O1562" s="138"/>
      <c r="P1562" s="139"/>
      <c r="Q1562" s="140"/>
      <c r="R1562" s="140"/>
      <c r="S1562" s="140"/>
      <c r="T1562" s="140">
        <f t="shared" si="114"/>
        <v>0</v>
      </c>
      <c r="U1562" s="140"/>
      <c r="V1562" s="141"/>
      <c r="W1562" s="141"/>
      <c r="X1562" s="141"/>
      <c r="Y1562" s="135"/>
      <c r="Z1562" s="135"/>
      <c r="AA1562" s="142"/>
      <c r="AB1562" s="135"/>
      <c r="AC1562" s="135"/>
      <c r="AD1562" s="135"/>
      <c r="AE1562" s="135"/>
      <c r="AF1562" s="143" t="e">
        <f t="shared" si="115"/>
        <v>#DIV/0!</v>
      </c>
      <c r="AG1562" s="144"/>
      <c r="AH1562" s="144" t="b">
        <f t="shared" si="116"/>
        <v>1</v>
      </c>
    </row>
    <row r="1563" spans="1:34" ht="44.25" customHeight="1" thickBot="1" x14ac:dyDescent="0.3">
      <c r="A1563" s="135"/>
      <c r="B1563" s="135"/>
      <c r="C1563" s="136"/>
      <c r="D1563" s="135"/>
      <c r="E1563" s="136" t="str">
        <f>IF(D1563=1,'Tipo '!$B$2,IF(D1563=2,'Tipo '!$B$3,IF(D1563=3,'Tipo '!$B$4,IF(D1563=4,'Tipo '!$B$5,IF(D1563=5,'Tipo '!$B$6,IF(D1563=6,'Tipo '!$B$7,IF(D1563=7,'Tipo '!$B$8,IF(D1563=8,'Tipo '!$B$9,IF(D1563=9,'Tipo '!$B$10,IF(D1563=10,'Tipo '!$B$11,IF(D1563=11,'Tipo '!$B$12,IF(D1563=12,'Tipo '!$B$13,IF(D1563=13,'Tipo '!$B$14,IF(D1563=14,'Tipo '!$B$15,IF(D1563=15,'Tipo '!$B$16,IF(D1563=16,'Tipo '!$B$17,IF(D1563=17,'Tipo '!$B$18,IF(D1563=18,'Tipo '!$B$19,IF(D1563=19,'Tipo '!$B$20,IF(D1563=20,'Tipo '!$B$21,"No ha seleccionado un tipo de contrato válido"))))))))))))))))))))</f>
        <v>No ha seleccionado un tipo de contrato válido</v>
      </c>
      <c r="F1563" s="136"/>
      <c r="G1563" s="136"/>
      <c r="H1563" s="146"/>
      <c r="I1563" s="146"/>
      <c r="J1563" s="135"/>
      <c r="K1563" s="136" t="str">
        <f>IF(J1563=1,'Equivalencia BH-BMPT'!$D$2,IF(J1563=2,'Equivalencia BH-BMPT'!$D$3,IF(J1563=3,'Equivalencia BH-BMPT'!$D$4,IF(J1563=4,'Equivalencia BH-BMPT'!$D$5,IF(J1563=5,'Equivalencia BH-BMPT'!$D$6,IF(J1563=6,'Equivalencia BH-BMPT'!$D$7,IF(J1563=7,'Equivalencia BH-BMPT'!$D$8,IF(J1563=8,'Equivalencia BH-BMPT'!$D$9,IF(J1563=9,'Equivalencia BH-BMPT'!$D$10,IF(J1563=10,'Equivalencia BH-BMPT'!$D$11,IF(J1563=11,'Equivalencia BH-BMPT'!$D$12,IF(J1563=12,'Equivalencia BH-BMPT'!$D$13,IF(J1563=13,'Equivalencia BH-BMPT'!$D$14,IF(J1563=14,'Equivalencia BH-BMPT'!$D$15,IF(J1563=15,'Equivalencia BH-BMPT'!$D$16,IF(J1563=16,'Equivalencia BH-BMPT'!$D$17,IF(J1563=17,'Equivalencia BH-BMPT'!$D$18,IF(J1563=18,'Equivalencia BH-BMPT'!$D$19,IF(J1563=19,'Equivalencia BH-BMPT'!$D$20,IF(J1563=20,'Equivalencia BH-BMPT'!$D$21,IF(J1563=21,'Equivalencia BH-BMPT'!$D$22,IF(J1563=22,'Equivalencia BH-BMPT'!$D$23,IF(J1563=23,'Equivalencia BH-BMPT'!D32,IF(J1563=24,'Equivalencia BH-BMPT'!$D$25,IF(J1563=25,'Equivalencia BH-BMPT'!$D$26,IF(J1563=26,'Equivalencia BH-BMPT'!$D$27,IF(J1563=27,'Equivalencia BH-BMPT'!$D$28,IF(J1563=28,'Equivalencia BH-BMPT'!$D$29,IF(J1563=29,'Equivalencia BH-BMPT'!$D$30,IF(J1563=30,'Equivalencia BH-BMPT'!$D$31,IF(J1563=31,'Equivalencia BH-BMPT'!$D$32,IF(J1563=32,'Equivalencia BH-BMPT'!$D$33,IF(J1563=33,'Equivalencia BH-BMPT'!$D$34,IF(J1563=34,'Equivalencia BH-BMPT'!$D$35,IF(J1563=35,'Equivalencia BH-BMPT'!$D$36,IF(J1563=36,'Equivalencia BH-BMPT'!$D$37,IF(J1563=37,'Equivalencia BH-BMPT'!$D$38,IF(J1563=38,'Equivalencia BH-BMPT'!D47,IF(J1563=39,'Equivalencia BH-BMPT'!$D$40,IF(J1563=40,'Equivalencia BH-BMPT'!$D$41,IF(J1563=41,'Equivalencia BH-BMPT'!$D$42,IF(J1563=42,'Equivalencia BH-BMPT'!$D$43,IF(J1563=43,'Equivalencia BH-BMPT'!$D$44,IF(J1563=44,'Equivalencia BH-BMPT'!$D$45,IF(J1563=45,'Equivalencia BH-BMPT'!$D$46,"No ha seleccionado un número de programa")))))))))))))))))))))))))))))))))))))))))))))</f>
        <v>No ha seleccionado un número de programa</v>
      </c>
      <c r="L1563" s="137"/>
      <c r="M1563" s="135"/>
      <c r="N1563" s="147"/>
      <c r="O1563" s="138"/>
      <c r="P1563" s="139"/>
      <c r="Q1563" s="140"/>
      <c r="R1563" s="140"/>
      <c r="S1563" s="140"/>
      <c r="T1563" s="140">
        <f t="shared" si="114"/>
        <v>0</v>
      </c>
      <c r="U1563" s="140"/>
      <c r="V1563" s="141"/>
      <c r="W1563" s="141"/>
      <c r="X1563" s="141"/>
      <c r="Y1563" s="135"/>
      <c r="Z1563" s="135"/>
      <c r="AA1563" s="142"/>
      <c r="AB1563" s="135"/>
      <c r="AC1563" s="135"/>
      <c r="AD1563" s="135"/>
      <c r="AE1563" s="135"/>
      <c r="AF1563" s="143" t="e">
        <f t="shared" si="115"/>
        <v>#DIV/0!</v>
      </c>
      <c r="AG1563" s="144"/>
      <c r="AH1563" s="144" t="b">
        <f t="shared" si="116"/>
        <v>1</v>
      </c>
    </row>
    <row r="1564" spans="1:34" ht="44.25" customHeight="1" thickBot="1" x14ac:dyDescent="0.3">
      <c r="A1564" s="135"/>
      <c r="B1564" s="135"/>
      <c r="C1564" s="136"/>
      <c r="D1564" s="135"/>
      <c r="E1564" s="136" t="str">
        <f>IF(D1564=1,'Tipo '!$B$2,IF(D1564=2,'Tipo '!$B$3,IF(D1564=3,'Tipo '!$B$4,IF(D1564=4,'Tipo '!$B$5,IF(D1564=5,'Tipo '!$B$6,IF(D1564=6,'Tipo '!$B$7,IF(D1564=7,'Tipo '!$B$8,IF(D1564=8,'Tipo '!$B$9,IF(D1564=9,'Tipo '!$B$10,IF(D1564=10,'Tipo '!$B$11,IF(D1564=11,'Tipo '!$B$12,IF(D1564=12,'Tipo '!$B$13,IF(D1564=13,'Tipo '!$B$14,IF(D1564=14,'Tipo '!$B$15,IF(D1564=15,'Tipo '!$B$16,IF(D1564=16,'Tipo '!$B$17,IF(D1564=17,'Tipo '!$B$18,IF(D1564=18,'Tipo '!$B$19,IF(D1564=19,'Tipo '!$B$20,IF(D1564=20,'Tipo '!$B$21,"No ha seleccionado un tipo de contrato válido"))))))))))))))))))))</f>
        <v>No ha seleccionado un tipo de contrato válido</v>
      </c>
      <c r="F1564" s="136"/>
      <c r="G1564" s="136"/>
      <c r="H1564" s="146"/>
      <c r="I1564" s="146"/>
      <c r="J1564" s="135"/>
      <c r="K1564" s="136" t="str">
        <f>IF(J1564=1,'Equivalencia BH-BMPT'!$D$2,IF(J1564=2,'Equivalencia BH-BMPT'!$D$3,IF(J1564=3,'Equivalencia BH-BMPT'!$D$4,IF(J1564=4,'Equivalencia BH-BMPT'!$D$5,IF(J1564=5,'Equivalencia BH-BMPT'!$D$6,IF(J1564=6,'Equivalencia BH-BMPT'!$D$7,IF(J1564=7,'Equivalencia BH-BMPT'!$D$8,IF(J1564=8,'Equivalencia BH-BMPT'!$D$9,IF(J1564=9,'Equivalencia BH-BMPT'!$D$10,IF(J1564=10,'Equivalencia BH-BMPT'!$D$11,IF(J1564=11,'Equivalencia BH-BMPT'!$D$12,IF(J1564=12,'Equivalencia BH-BMPT'!$D$13,IF(J1564=13,'Equivalencia BH-BMPT'!$D$14,IF(J1564=14,'Equivalencia BH-BMPT'!$D$15,IF(J1564=15,'Equivalencia BH-BMPT'!$D$16,IF(J1564=16,'Equivalencia BH-BMPT'!$D$17,IF(J1564=17,'Equivalencia BH-BMPT'!$D$18,IF(J1564=18,'Equivalencia BH-BMPT'!$D$19,IF(J1564=19,'Equivalencia BH-BMPT'!$D$20,IF(J1564=20,'Equivalencia BH-BMPT'!$D$21,IF(J1564=21,'Equivalencia BH-BMPT'!$D$22,IF(J1564=22,'Equivalencia BH-BMPT'!$D$23,IF(J1564=23,'Equivalencia BH-BMPT'!D33,IF(J1564=24,'Equivalencia BH-BMPT'!$D$25,IF(J1564=25,'Equivalencia BH-BMPT'!$D$26,IF(J1564=26,'Equivalencia BH-BMPT'!$D$27,IF(J1564=27,'Equivalencia BH-BMPT'!$D$28,IF(J1564=28,'Equivalencia BH-BMPT'!$D$29,IF(J1564=29,'Equivalencia BH-BMPT'!$D$30,IF(J1564=30,'Equivalencia BH-BMPT'!$D$31,IF(J1564=31,'Equivalencia BH-BMPT'!$D$32,IF(J1564=32,'Equivalencia BH-BMPT'!$D$33,IF(J1564=33,'Equivalencia BH-BMPT'!$D$34,IF(J1564=34,'Equivalencia BH-BMPT'!$D$35,IF(J1564=35,'Equivalencia BH-BMPT'!$D$36,IF(J1564=36,'Equivalencia BH-BMPT'!$D$37,IF(J1564=37,'Equivalencia BH-BMPT'!$D$38,IF(J1564=38,'Equivalencia BH-BMPT'!D48,IF(J1564=39,'Equivalencia BH-BMPT'!$D$40,IF(J1564=40,'Equivalencia BH-BMPT'!$D$41,IF(J1564=41,'Equivalencia BH-BMPT'!$D$42,IF(J1564=42,'Equivalencia BH-BMPT'!$D$43,IF(J1564=43,'Equivalencia BH-BMPT'!$D$44,IF(J1564=44,'Equivalencia BH-BMPT'!$D$45,IF(J1564=45,'Equivalencia BH-BMPT'!$D$46,"No ha seleccionado un número de programa")))))))))))))))))))))))))))))))))))))))))))))</f>
        <v>No ha seleccionado un número de programa</v>
      </c>
      <c r="L1564" s="137"/>
      <c r="M1564" s="135"/>
      <c r="N1564" s="147"/>
      <c r="O1564" s="138"/>
      <c r="P1564" s="139"/>
      <c r="Q1564" s="140"/>
      <c r="R1564" s="140"/>
      <c r="S1564" s="140"/>
      <c r="T1564" s="140">
        <f t="shared" si="114"/>
        <v>0</v>
      </c>
      <c r="U1564" s="140"/>
      <c r="V1564" s="141"/>
      <c r="W1564" s="141"/>
      <c r="X1564" s="141"/>
      <c r="Y1564" s="135"/>
      <c r="Z1564" s="135"/>
      <c r="AA1564" s="142"/>
      <c r="AB1564" s="135"/>
      <c r="AC1564" s="135"/>
      <c r="AD1564" s="135"/>
      <c r="AE1564" s="135"/>
      <c r="AF1564" s="143" t="e">
        <f t="shared" si="115"/>
        <v>#DIV/0!</v>
      </c>
      <c r="AG1564" s="144"/>
      <c r="AH1564" s="144" t="b">
        <f t="shared" si="116"/>
        <v>1</v>
      </c>
    </row>
    <row r="1565" spans="1:34" ht="44.25" customHeight="1" thickBot="1" x14ac:dyDescent="0.3">
      <c r="A1565" s="135"/>
      <c r="B1565" s="135"/>
      <c r="C1565" s="136"/>
      <c r="D1565" s="135"/>
      <c r="E1565" s="136" t="str">
        <f>IF(D1565=1,'Tipo '!$B$2,IF(D1565=2,'Tipo '!$B$3,IF(D1565=3,'Tipo '!$B$4,IF(D1565=4,'Tipo '!$B$5,IF(D1565=5,'Tipo '!$B$6,IF(D1565=6,'Tipo '!$B$7,IF(D1565=7,'Tipo '!$B$8,IF(D1565=8,'Tipo '!$B$9,IF(D1565=9,'Tipo '!$B$10,IF(D1565=10,'Tipo '!$B$11,IF(D1565=11,'Tipo '!$B$12,IF(D1565=12,'Tipo '!$B$13,IF(D1565=13,'Tipo '!$B$14,IF(D1565=14,'Tipo '!$B$15,IF(D1565=15,'Tipo '!$B$16,IF(D1565=16,'Tipo '!$B$17,IF(D1565=17,'Tipo '!$B$18,IF(D1565=18,'Tipo '!$B$19,IF(D1565=19,'Tipo '!$B$20,IF(D1565=20,'Tipo '!$B$21,"No ha seleccionado un tipo de contrato válido"))))))))))))))))))))</f>
        <v>No ha seleccionado un tipo de contrato válido</v>
      </c>
      <c r="F1565" s="136"/>
      <c r="G1565" s="136"/>
      <c r="H1565" s="146"/>
      <c r="I1565" s="146"/>
      <c r="J1565" s="135"/>
      <c r="K1565" s="136" t="str">
        <f>IF(J1565=1,'Equivalencia BH-BMPT'!$D$2,IF(J1565=2,'Equivalencia BH-BMPT'!$D$3,IF(J1565=3,'Equivalencia BH-BMPT'!$D$4,IF(J1565=4,'Equivalencia BH-BMPT'!$D$5,IF(J1565=5,'Equivalencia BH-BMPT'!$D$6,IF(J1565=6,'Equivalencia BH-BMPT'!$D$7,IF(J1565=7,'Equivalencia BH-BMPT'!$D$8,IF(J1565=8,'Equivalencia BH-BMPT'!$D$9,IF(J1565=9,'Equivalencia BH-BMPT'!$D$10,IF(J1565=10,'Equivalencia BH-BMPT'!$D$11,IF(J1565=11,'Equivalencia BH-BMPT'!$D$12,IF(J1565=12,'Equivalencia BH-BMPT'!$D$13,IF(J1565=13,'Equivalencia BH-BMPT'!$D$14,IF(J1565=14,'Equivalencia BH-BMPT'!$D$15,IF(J1565=15,'Equivalencia BH-BMPT'!$D$16,IF(J1565=16,'Equivalencia BH-BMPT'!$D$17,IF(J1565=17,'Equivalencia BH-BMPT'!$D$18,IF(J1565=18,'Equivalencia BH-BMPT'!$D$19,IF(J1565=19,'Equivalencia BH-BMPT'!$D$20,IF(J1565=20,'Equivalencia BH-BMPT'!$D$21,IF(J1565=21,'Equivalencia BH-BMPT'!$D$22,IF(J1565=22,'Equivalencia BH-BMPT'!$D$23,IF(J1565=23,'Equivalencia BH-BMPT'!D34,IF(J1565=24,'Equivalencia BH-BMPT'!$D$25,IF(J1565=25,'Equivalencia BH-BMPT'!$D$26,IF(J1565=26,'Equivalencia BH-BMPT'!$D$27,IF(J1565=27,'Equivalencia BH-BMPT'!$D$28,IF(J1565=28,'Equivalencia BH-BMPT'!$D$29,IF(J1565=29,'Equivalencia BH-BMPT'!$D$30,IF(J1565=30,'Equivalencia BH-BMPT'!$D$31,IF(J1565=31,'Equivalencia BH-BMPT'!$D$32,IF(J1565=32,'Equivalencia BH-BMPT'!$D$33,IF(J1565=33,'Equivalencia BH-BMPT'!$D$34,IF(J1565=34,'Equivalencia BH-BMPT'!$D$35,IF(J1565=35,'Equivalencia BH-BMPT'!$D$36,IF(J1565=36,'Equivalencia BH-BMPT'!$D$37,IF(J1565=37,'Equivalencia BH-BMPT'!$D$38,IF(J1565=38,'Equivalencia BH-BMPT'!D49,IF(J1565=39,'Equivalencia BH-BMPT'!$D$40,IF(J1565=40,'Equivalencia BH-BMPT'!$D$41,IF(J1565=41,'Equivalencia BH-BMPT'!$D$42,IF(J1565=42,'Equivalencia BH-BMPT'!$D$43,IF(J1565=43,'Equivalencia BH-BMPT'!$D$44,IF(J1565=44,'Equivalencia BH-BMPT'!$D$45,IF(J1565=45,'Equivalencia BH-BMPT'!$D$46,"No ha seleccionado un número de programa")))))))))))))))))))))))))))))))))))))))))))))</f>
        <v>No ha seleccionado un número de programa</v>
      </c>
      <c r="L1565" s="137"/>
      <c r="M1565" s="135"/>
      <c r="N1565" s="147"/>
      <c r="O1565" s="138"/>
      <c r="P1565" s="139"/>
      <c r="Q1565" s="140"/>
      <c r="R1565" s="140"/>
      <c r="S1565" s="140"/>
      <c r="T1565" s="140">
        <f t="shared" si="114"/>
        <v>0</v>
      </c>
      <c r="U1565" s="140"/>
      <c r="V1565" s="141"/>
      <c r="W1565" s="141"/>
      <c r="X1565" s="141"/>
      <c r="Y1565" s="135"/>
      <c r="Z1565" s="135"/>
      <c r="AA1565" s="142"/>
      <c r="AB1565" s="135"/>
      <c r="AC1565" s="135"/>
      <c r="AD1565" s="135"/>
      <c r="AE1565" s="135"/>
      <c r="AF1565" s="143" t="e">
        <f t="shared" si="115"/>
        <v>#DIV/0!</v>
      </c>
      <c r="AG1565" s="144"/>
      <c r="AH1565" s="144" t="b">
        <f t="shared" si="116"/>
        <v>1</v>
      </c>
    </row>
    <row r="1566" spans="1:34" ht="44.25" customHeight="1" thickBot="1" x14ac:dyDescent="0.3">
      <c r="A1566" s="135"/>
      <c r="B1566" s="135"/>
      <c r="C1566" s="136"/>
      <c r="D1566" s="135"/>
      <c r="E1566" s="136" t="str">
        <f>IF(D1566=1,'Tipo '!$B$2,IF(D1566=2,'Tipo '!$B$3,IF(D1566=3,'Tipo '!$B$4,IF(D1566=4,'Tipo '!$B$5,IF(D1566=5,'Tipo '!$B$6,IF(D1566=6,'Tipo '!$B$7,IF(D1566=7,'Tipo '!$B$8,IF(D1566=8,'Tipo '!$B$9,IF(D1566=9,'Tipo '!$B$10,IF(D1566=10,'Tipo '!$B$11,IF(D1566=11,'Tipo '!$B$12,IF(D1566=12,'Tipo '!$B$13,IF(D1566=13,'Tipo '!$B$14,IF(D1566=14,'Tipo '!$B$15,IF(D1566=15,'Tipo '!$B$16,IF(D1566=16,'Tipo '!$B$17,IF(D1566=17,'Tipo '!$B$18,IF(D1566=18,'Tipo '!$B$19,IF(D1566=19,'Tipo '!$B$20,IF(D1566=20,'Tipo '!$B$21,"No ha seleccionado un tipo de contrato válido"))))))))))))))))))))</f>
        <v>No ha seleccionado un tipo de contrato válido</v>
      </c>
      <c r="F1566" s="136"/>
      <c r="G1566" s="136"/>
      <c r="H1566" s="146"/>
      <c r="I1566" s="146"/>
      <c r="J1566" s="135"/>
      <c r="K1566" s="136" t="str">
        <f>IF(J1566=1,'Equivalencia BH-BMPT'!$D$2,IF(J1566=2,'Equivalencia BH-BMPT'!$D$3,IF(J1566=3,'Equivalencia BH-BMPT'!$D$4,IF(J1566=4,'Equivalencia BH-BMPT'!$D$5,IF(J1566=5,'Equivalencia BH-BMPT'!$D$6,IF(J1566=6,'Equivalencia BH-BMPT'!$D$7,IF(J1566=7,'Equivalencia BH-BMPT'!$D$8,IF(J1566=8,'Equivalencia BH-BMPT'!$D$9,IF(J1566=9,'Equivalencia BH-BMPT'!$D$10,IF(J1566=10,'Equivalencia BH-BMPT'!$D$11,IF(J1566=11,'Equivalencia BH-BMPT'!$D$12,IF(J1566=12,'Equivalencia BH-BMPT'!$D$13,IF(J1566=13,'Equivalencia BH-BMPT'!$D$14,IF(J1566=14,'Equivalencia BH-BMPT'!$D$15,IF(J1566=15,'Equivalencia BH-BMPT'!$D$16,IF(J1566=16,'Equivalencia BH-BMPT'!$D$17,IF(J1566=17,'Equivalencia BH-BMPT'!$D$18,IF(J1566=18,'Equivalencia BH-BMPT'!$D$19,IF(J1566=19,'Equivalencia BH-BMPT'!$D$20,IF(J1566=20,'Equivalencia BH-BMPT'!$D$21,IF(J1566=21,'Equivalencia BH-BMPT'!$D$22,IF(J1566=22,'Equivalencia BH-BMPT'!$D$23,IF(J1566=23,'Equivalencia BH-BMPT'!D35,IF(J1566=24,'Equivalencia BH-BMPT'!$D$25,IF(J1566=25,'Equivalencia BH-BMPT'!$D$26,IF(J1566=26,'Equivalencia BH-BMPT'!$D$27,IF(J1566=27,'Equivalencia BH-BMPT'!$D$28,IF(J1566=28,'Equivalencia BH-BMPT'!$D$29,IF(J1566=29,'Equivalencia BH-BMPT'!$D$30,IF(J1566=30,'Equivalencia BH-BMPT'!$D$31,IF(J1566=31,'Equivalencia BH-BMPT'!$D$32,IF(J1566=32,'Equivalencia BH-BMPT'!$D$33,IF(J1566=33,'Equivalencia BH-BMPT'!$D$34,IF(J1566=34,'Equivalencia BH-BMPT'!$D$35,IF(J1566=35,'Equivalencia BH-BMPT'!$D$36,IF(J1566=36,'Equivalencia BH-BMPT'!$D$37,IF(J1566=37,'Equivalencia BH-BMPT'!$D$38,IF(J1566=38,'Equivalencia BH-BMPT'!D50,IF(J1566=39,'Equivalencia BH-BMPT'!$D$40,IF(J1566=40,'Equivalencia BH-BMPT'!$D$41,IF(J1566=41,'Equivalencia BH-BMPT'!$D$42,IF(J1566=42,'Equivalencia BH-BMPT'!$D$43,IF(J1566=43,'Equivalencia BH-BMPT'!$D$44,IF(J1566=44,'Equivalencia BH-BMPT'!$D$45,IF(J1566=45,'Equivalencia BH-BMPT'!$D$46,"No ha seleccionado un número de programa")))))))))))))))))))))))))))))))))))))))))))))</f>
        <v>No ha seleccionado un número de programa</v>
      </c>
      <c r="L1566" s="137"/>
      <c r="M1566" s="135"/>
      <c r="N1566" s="147"/>
      <c r="O1566" s="138"/>
      <c r="P1566" s="139"/>
      <c r="Q1566" s="140"/>
      <c r="R1566" s="140"/>
      <c r="S1566" s="140"/>
      <c r="T1566" s="140">
        <f t="shared" si="114"/>
        <v>0</v>
      </c>
      <c r="U1566" s="140"/>
      <c r="V1566" s="141"/>
      <c r="W1566" s="141"/>
      <c r="X1566" s="141"/>
      <c r="Y1566" s="135"/>
      <c r="Z1566" s="135"/>
      <c r="AA1566" s="142"/>
      <c r="AB1566" s="135"/>
      <c r="AC1566" s="135"/>
      <c r="AD1566" s="135"/>
      <c r="AE1566" s="135"/>
      <c r="AF1566" s="143" t="e">
        <f t="shared" si="115"/>
        <v>#DIV/0!</v>
      </c>
      <c r="AG1566" s="144"/>
      <c r="AH1566" s="144" t="b">
        <f t="shared" si="116"/>
        <v>1</v>
      </c>
    </row>
    <row r="1567" spans="1:34" ht="44.25" customHeight="1" thickBot="1" x14ac:dyDescent="0.3">
      <c r="A1567" s="135"/>
      <c r="B1567" s="135"/>
      <c r="C1567" s="136"/>
      <c r="D1567" s="135"/>
      <c r="E1567" s="136" t="str">
        <f>IF(D1567=1,'Tipo '!$B$2,IF(D1567=2,'Tipo '!$B$3,IF(D1567=3,'Tipo '!$B$4,IF(D1567=4,'Tipo '!$B$5,IF(D1567=5,'Tipo '!$B$6,IF(D1567=6,'Tipo '!$B$7,IF(D1567=7,'Tipo '!$B$8,IF(D1567=8,'Tipo '!$B$9,IF(D1567=9,'Tipo '!$B$10,IF(D1567=10,'Tipo '!$B$11,IF(D1567=11,'Tipo '!$B$12,IF(D1567=12,'Tipo '!$B$13,IF(D1567=13,'Tipo '!$B$14,IF(D1567=14,'Tipo '!$B$15,IF(D1567=15,'Tipo '!$B$16,IF(D1567=16,'Tipo '!$B$17,IF(D1567=17,'Tipo '!$B$18,IF(D1567=18,'Tipo '!$B$19,IF(D1567=19,'Tipo '!$B$20,IF(D1567=20,'Tipo '!$B$21,"No ha seleccionado un tipo de contrato válido"))))))))))))))))))))</f>
        <v>No ha seleccionado un tipo de contrato válido</v>
      </c>
      <c r="F1567" s="136"/>
      <c r="G1567" s="136"/>
      <c r="H1567" s="146"/>
      <c r="I1567" s="146"/>
      <c r="J1567" s="135"/>
      <c r="K1567" s="136" t="str">
        <f>IF(J1567=1,'Equivalencia BH-BMPT'!$D$2,IF(J1567=2,'Equivalencia BH-BMPT'!$D$3,IF(J1567=3,'Equivalencia BH-BMPT'!$D$4,IF(J1567=4,'Equivalencia BH-BMPT'!$D$5,IF(J1567=5,'Equivalencia BH-BMPT'!$D$6,IF(J1567=6,'Equivalencia BH-BMPT'!$D$7,IF(J1567=7,'Equivalencia BH-BMPT'!$D$8,IF(J1567=8,'Equivalencia BH-BMPT'!$D$9,IF(J1567=9,'Equivalencia BH-BMPT'!$D$10,IF(J1567=10,'Equivalencia BH-BMPT'!$D$11,IF(J1567=11,'Equivalencia BH-BMPT'!$D$12,IF(J1567=12,'Equivalencia BH-BMPT'!$D$13,IF(J1567=13,'Equivalencia BH-BMPT'!$D$14,IF(J1567=14,'Equivalencia BH-BMPT'!$D$15,IF(J1567=15,'Equivalencia BH-BMPT'!$D$16,IF(J1567=16,'Equivalencia BH-BMPT'!$D$17,IF(J1567=17,'Equivalencia BH-BMPT'!$D$18,IF(J1567=18,'Equivalencia BH-BMPT'!$D$19,IF(J1567=19,'Equivalencia BH-BMPT'!$D$20,IF(J1567=20,'Equivalencia BH-BMPT'!$D$21,IF(J1567=21,'Equivalencia BH-BMPT'!$D$22,IF(J1567=22,'Equivalencia BH-BMPT'!$D$23,IF(J1567=23,'Equivalencia BH-BMPT'!D36,IF(J1567=24,'Equivalencia BH-BMPT'!$D$25,IF(J1567=25,'Equivalencia BH-BMPT'!$D$26,IF(J1567=26,'Equivalencia BH-BMPT'!$D$27,IF(J1567=27,'Equivalencia BH-BMPT'!$D$28,IF(J1567=28,'Equivalencia BH-BMPT'!$D$29,IF(J1567=29,'Equivalencia BH-BMPT'!$D$30,IF(J1567=30,'Equivalencia BH-BMPT'!$D$31,IF(J1567=31,'Equivalencia BH-BMPT'!$D$32,IF(J1567=32,'Equivalencia BH-BMPT'!$D$33,IF(J1567=33,'Equivalencia BH-BMPT'!$D$34,IF(J1567=34,'Equivalencia BH-BMPT'!$D$35,IF(J1567=35,'Equivalencia BH-BMPT'!$D$36,IF(J1567=36,'Equivalencia BH-BMPT'!$D$37,IF(J1567=37,'Equivalencia BH-BMPT'!$D$38,IF(J1567=38,'Equivalencia BH-BMPT'!D51,IF(J1567=39,'Equivalencia BH-BMPT'!$D$40,IF(J1567=40,'Equivalencia BH-BMPT'!$D$41,IF(J1567=41,'Equivalencia BH-BMPT'!$D$42,IF(J1567=42,'Equivalencia BH-BMPT'!$D$43,IF(J1567=43,'Equivalencia BH-BMPT'!$D$44,IF(J1567=44,'Equivalencia BH-BMPT'!$D$45,IF(J1567=45,'Equivalencia BH-BMPT'!$D$46,"No ha seleccionado un número de programa")))))))))))))))))))))))))))))))))))))))))))))</f>
        <v>No ha seleccionado un número de programa</v>
      </c>
      <c r="L1567" s="137"/>
      <c r="M1567" s="135"/>
      <c r="N1567" s="147"/>
      <c r="O1567" s="138"/>
      <c r="P1567" s="139"/>
      <c r="Q1567" s="140"/>
      <c r="R1567" s="140"/>
      <c r="S1567" s="140"/>
      <c r="T1567" s="140">
        <f t="shared" si="114"/>
        <v>0</v>
      </c>
      <c r="U1567" s="140"/>
      <c r="V1567" s="141"/>
      <c r="W1567" s="141"/>
      <c r="X1567" s="141"/>
      <c r="Y1567" s="135"/>
      <c r="Z1567" s="135"/>
      <c r="AA1567" s="142"/>
      <c r="AB1567" s="135"/>
      <c r="AC1567" s="135"/>
      <c r="AD1567" s="135"/>
      <c r="AE1567" s="135"/>
      <c r="AF1567" s="143" t="e">
        <f t="shared" si="115"/>
        <v>#DIV/0!</v>
      </c>
      <c r="AG1567" s="144"/>
      <c r="AH1567" s="144" t="b">
        <f t="shared" si="116"/>
        <v>1</v>
      </c>
    </row>
    <row r="1568" spans="1:34" ht="44.25" customHeight="1" thickBot="1" x14ac:dyDescent="0.3">
      <c r="A1568" s="135"/>
      <c r="B1568" s="135"/>
      <c r="C1568" s="136"/>
      <c r="D1568" s="135"/>
      <c r="E1568" s="136" t="str">
        <f>IF(D1568=1,'Tipo '!$B$2,IF(D1568=2,'Tipo '!$B$3,IF(D1568=3,'Tipo '!$B$4,IF(D1568=4,'Tipo '!$B$5,IF(D1568=5,'Tipo '!$B$6,IF(D1568=6,'Tipo '!$B$7,IF(D1568=7,'Tipo '!$B$8,IF(D1568=8,'Tipo '!$B$9,IF(D1568=9,'Tipo '!$B$10,IF(D1568=10,'Tipo '!$B$11,IF(D1568=11,'Tipo '!$B$12,IF(D1568=12,'Tipo '!$B$13,IF(D1568=13,'Tipo '!$B$14,IF(D1568=14,'Tipo '!$B$15,IF(D1568=15,'Tipo '!$B$16,IF(D1568=16,'Tipo '!$B$17,IF(D1568=17,'Tipo '!$B$18,IF(D1568=18,'Tipo '!$B$19,IF(D1568=19,'Tipo '!$B$20,IF(D1568=20,'Tipo '!$B$21,"No ha seleccionado un tipo de contrato válido"))))))))))))))))))))</f>
        <v>No ha seleccionado un tipo de contrato válido</v>
      </c>
      <c r="F1568" s="136"/>
      <c r="G1568" s="136"/>
      <c r="H1568" s="146"/>
      <c r="I1568" s="146"/>
      <c r="J1568" s="135"/>
      <c r="K1568" s="136" t="str">
        <f>IF(J1568=1,'Equivalencia BH-BMPT'!$D$2,IF(J1568=2,'Equivalencia BH-BMPT'!$D$3,IF(J1568=3,'Equivalencia BH-BMPT'!$D$4,IF(J1568=4,'Equivalencia BH-BMPT'!$D$5,IF(J1568=5,'Equivalencia BH-BMPT'!$D$6,IF(J1568=6,'Equivalencia BH-BMPT'!$D$7,IF(J1568=7,'Equivalencia BH-BMPT'!$D$8,IF(J1568=8,'Equivalencia BH-BMPT'!$D$9,IF(J1568=9,'Equivalencia BH-BMPT'!$D$10,IF(J1568=10,'Equivalencia BH-BMPT'!$D$11,IF(J1568=11,'Equivalencia BH-BMPT'!$D$12,IF(J1568=12,'Equivalencia BH-BMPT'!$D$13,IF(J1568=13,'Equivalencia BH-BMPT'!$D$14,IF(J1568=14,'Equivalencia BH-BMPT'!$D$15,IF(J1568=15,'Equivalencia BH-BMPT'!$D$16,IF(J1568=16,'Equivalencia BH-BMPT'!$D$17,IF(J1568=17,'Equivalencia BH-BMPT'!$D$18,IF(J1568=18,'Equivalencia BH-BMPT'!$D$19,IF(J1568=19,'Equivalencia BH-BMPT'!$D$20,IF(J1568=20,'Equivalencia BH-BMPT'!$D$21,IF(J1568=21,'Equivalencia BH-BMPT'!$D$22,IF(J1568=22,'Equivalencia BH-BMPT'!$D$23,IF(J1568=23,'Equivalencia BH-BMPT'!D37,IF(J1568=24,'Equivalencia BH-BMPT'!$D$25,IF(J1568=25,'Equivalencia BH-BMPT'!$D$26,IF(J1568=26,'Equivalencia BH-BMPT'!$D$27,IF(J1568=27,'Equivalencia BH-BMPT'!$D$28,IF(J1568=28,'Equivalencia BH-BMPT'!$D$29,IF(J1568=29,'Equivalencia BH-BMPT'!$D$30,IF(J1568=30,'Equivalencia BH-BMPT'!$D$31,IF(J1568=31,'Equivalencia BH-BMPT'!$D$32,IF(J1568=32,'Equivalencia BH-BMPT'!$D$33,IF(J1568=33,'Equivalencia BH-BMPT'!$D$34,IF(J1568=34,'Equivalencia BH-BMPT'!$D$35,IF(J1568=35,'Equivalencia BH-BMPT'!$D$36,IF(J1568=36,'Equivalencia BH-BMPT'!$D$37,IF(J1568=37,'Equivalencia BH-BMPT'!$D$38,IF(J1568=38,'Equivalencia BH-BMPT'!D52,IF(J1568=39,'Equivalencia BH-BMPT'!$D$40,IF(J1568=40,'Equivalencia BH-BMPT'!$D$41,IF(J1568=41,'Equivalencia BH-BMPT'!$D$42,IF(J1568=42,'Equivalencia BH-BMPT'!$D$43,IF(J1568=43,'Equivalencia BH-BMPT'!$D$44,IF(J1568=44,'Equivalencia BH-BMPT'!$D$45,IF(J1568=45,'Equivalencia BH-BMPT'!$D$46,"No ha seleccionado un número de programa")))))))))))))))))))))))))))))))))))))))))))))</f>
        <v>No ha seleccionado un número de programa</v>
      </c>
      <c r="L1568" s="137"/>
      <c r="M1568" s="135"/>
      <c r="N1568" s="147"/>
      <c r="O1568" s="138"/>
      <c r="P1568" s="139"/>
      <c r="Q1568" s="140"/>
      <c r="R1568" s="140"/>
      <c r="S1568" s="140"/>
      <c r="T1568" s="140">
        <f t="shared" si="114"/>
        <v>0</v>
      </c>
      <c r="U1568" s="140"/>
      <c r="V1568" s="141"/>
      <c r="W1568" s="141"/>
      <c r="X1568" s="141"/>
      <c r="Y1568" s="135"/>
      <c r="Z1568" s="135"/>
      <c r="AA1568" s="142"/>
      <c r="AB1568" s="135"/>
      <c r="AC1568" s="135"/>
      <c r="AD1568" s="135"/>
      <c r="AE1568" s="135"/>
      <c r="AF1568" s="143" t="e">
        <f t="shared" si="115"/>
        <v>#DIV/0!</v>
      </c>
      <c r="AG1568" s="144"/>
      <c r="AH1568" s="144" t="b">
        <f t="shared" si="116"/>
        <v>1</v>
      </c>
    </row>
    <row r="1569" spans="1:34" ht="44.25" customHeight="1" thickBot="1" x14ac:dyDescent="0.3">
      <c r="A1569" s="135"/>
      <c r="B1569" s="135"/>
      <c r="C1569" s="136"/>
      <c r="D1569" s="135"/>
      <c r="E1569" s="136" t="str">
        <f>IF(D1569=1,'Tipo '!$B$2,IF(D1569=2,'Tipo '!$B$3,IF(D1569=3,'Tipo '!$B$4,IF(D1569=4,'Tipo '!$B$5,IF(D1569=5,'Tipo '!$B$6,IF(D1569=6,'Tipo '!$B$7,IF(D1569=7,'Tipo '!$B$8,IF(D1569=8,'Tipo '!$B$9,IF(D1569=9,'Tipo '!$B$10,IF(D1569=10,'Tipo '!$B$11,IF(D1569=11,'Tipo '!$B$12,IF(D1569=12,'Tipo '!$B$13,IF(D1569=13,'Tipo '!$B$14,IF(D1569=14,'Tipo '!$B$15,IF(D1569=15,'Tipo '!$B$16,IF(D1569=16,'Tipo '!$B$17,IF(D1569=17,'Tipo '!$B$18,IF(D1569=18,'Tipo '!$B$19,IF(D1569=19,'Tipo '!$B$20,IF(D1569=20,'Tipo '!$B$21,"No ha seleccionado un tipo de contrato válido"))))))))))))))))))))</f>
        <v>No ha seleccionado un tipo de contrato válido</v>
      </c>
      <c r="F1569" s="136"/>
      <c r="G1569" s="136"/>
      <c r="H1569" s="146"/>
      <c r="I1569" s="146"/>
      <c r="J1569" s="135"/>
      <c r="K1569" s="136" t="str">
        <f>IF(J1569=1,'Equivalencia BH-BMPT'!$D$2,IF(J1569=2,'Equivalencia BH-BMPT'!$D$3,IF(J1569=3,'Equivalencia BH-BMPT'!$D$4,IF(J1569=4,'Equivalencia BH-BMPT'!$D$5,IF(J1569=5,'Equivalencia BH-BMPT'!$D$6,IF(J1569=6,'Equivalencia BH-BMPT'!$D$7,IF(J1569=7,'Equivalencia BH-BMPT'!$D$8,IF(J1569=8,'Equivalencia BH-BMPT'!$D$9,IF(J1569=9,'Equivalencia BH-BMPT'!$D$10,IF(J1569=10,'Equivalencia BH-BMPT'!$D$11,IF(J1569=11,'Equivalencia BH-BMPT'!$D$12,IF(J1569=12,'Equivalencia BH-BMPT'!$D$13,IF(J1569=13,'Equivalencia BH-BMPT'!$D$14,IF(J1569=14,'Equivalencia BH-BMPT'!$D$15,IF(J1569=15,'Equivalencia BH-BMPT'!$D$16,IF(J1569=16,'Equivalencia BH-BMPT'!$D$17,IF(J1569=17,'Equivalencia BH-BMPT'!$D$18,IF(J1569=18,'Equivalencia BH-BMPT'!$D$19,IF(J1569=19,'Equivalencia BH-BMPT'!$D$20,IF(J1569=20,'Equivalencia BH-BMPT'!$D$21,IF(J1569=21,'Equivalencia BH-BMPT'!$D$22,IF(J1569=22,'Equivalencia BH-BMPT'!$D$23,IF(J1569=23,'Equivalencia BH-BMPT'!D38,IF(J1569=24,'Equivalencia BH-BMPT'!$D$25,IF(J1569=25,'Equivalencia BH-BMPT'!$D$26,IF(J1569=26,'Equivalencia BH-BMPT'!$D$27,IF(J1569=27,'Equivalencia BH-BMPT'!$D$28,IF(J1569=28,'Equivalencia BH-BMPT'!$D$29,IF(J1569=29,'Equivalencia BH-BMPT'!$D$30,IF(J1569=30,'Equivalencia BH-BMPT'!$D$31,IF(J1569=31,'Equivalencia BH-BMPT'!$D$32,IF(J1569=32,'Equivalencia BH-BMPT'!$D$33,IF(J1569=33,'Equivalencia BH-BMPT'!$D$34,IF(J1569=34,'Equivalencia BH-BMPT'!$D$35,IF(J1569=35,'Equivalencia BH-BMPT'!$D$36,IF(J1569=36,'Equivalencia BH-BMPT'!$D$37,IF(J1569=37,'Equivalencia BH-BMPT'!$D$38,IF(J1569=38,'Equivalencia BH-BMPT'!D53,IF(J1569=39,'Equivalencia BH-BMPT'!$D$40,IF(J1569=40,'Equivalencia BH-BMPT'!$D$41,IF(J1569=41,'Equivalencia BH-BMPT'!$D$42,IF(J1569=42,'Equivalencia BH-BMPT'!$D$43,IF(J1569=43,'Equivalencia BH-BMPT'!$D$44,IF(J1569=44,'Equivalencia BH-BMPT'!$D$45,IF(J1569=45,'Equivalencia BH-BMPT'!$D$46,"No ha seleccionado un número de programa")))))))))))))))))))))))))))))))))))))))))))))</f>
        <v>No ha seleccionado un número de programa</v>
      </c>
      <c r="L1569" s="137"/>
      <c r="M1569" s="135"/>
      <c r="N1569" s="147"/>
      <c r="O1569" s="138"/>
      <c r="P1569" s="139"/>
      <c r="Q1569" s="140"/>
      <c r="R1569" s="140"/>
      <c r="S1569" s="140"/>
      <c r="T1569" s="140">
        <f t="shared" si="114"/>
        <v>0</v>
      </c>
      <c r="U1569" s="140"/>
      <c r="V1569" s="141"/>
      <c r="W1569" s="141"/>
      <c r="X1569" s="141"/>
      <c r="Y1569" s="135"/>
      <c r="Z1569" s="135"/>
      <c r="AA1569" s="142"/>
      <c r="AB1569" s="135"/>
      <c r="AC1569" s="135"/>
      <c r="AD1569" s="135"/>
      <c r="AE1569" s="135"/>
      <c r="AF1569" s="143" t="e">
        <f t="shared" si="115"/>
        <v>#DIV/0!</v>
      </c>
      <c r="AG1569" s="144"/>
      <c r="AH1569" s="144" t="b">
        <f t="shared" si="116"/>
        <v>1</v>
      </c>
    </row>
    <row r="1570" spans="1:34" ht="44.25" customHeight="1" thickBot="1" x14ac:dyDescent="0.3">
      <c r="A1570" s="135"/>
      <c r="B1570" s="135"/>
      <c r="C1570" s="136"/>
      <c r="D1570" s="135"/>
      <c r="E1570" s="136" t="str">
        <f>IF(D1570=1,'Tipo '!$B$2,IF(D1570=2,'Tipo '!$B$3,IF(D1570=3,'Tipo '!$B$4,IF(D1570=4,'Tipo '!$B$5,IF(D1570=5,'Tipo '!$B$6,IF(D1570=6,'Tipo '!$B$7,IF(D1570=7,'Tipo '!$B$8,IF(D1570=8,'Tipo '!$B$9,IF(D1570=9,'Tipo '!$B$10,IF(D1570=10,'Tipo '!$B$11,IF(D1570=11,'Tipo '!$B$12,IF(D1570=12,'Tipo '!$B$13,IF(D1570=13,'Tipo '!$B$14,IF(D1570=14,'Tipo '!$B$15,IF(D1570=15,'Tipo '!$B$16,IF(D1570=16,'Tipo '!$B$17,IF(D1570=17,'Tipo '!$B$18,IF(D1570=18,'Tipo '!$B$19,IF(D1570=19,'Tipo '!$B$20,IF(D1570=20,'Tipo '!$B$21,"No ha seleccionado un tipo de contrato válido"))))))))))))))))))))</f>
        <v>No ha seleccionado un tipo de contrato válido</v>
      </c>
      <c r="F1570" s="136"/>
      <c r="G1570" s="136"/>
      <c r="H1570" s="146"/>
      <c r="I1570" s="146"/>
      <c r="J1570" s="135"/>
      <c r="K1570" s="136" t="str">
        <f>IF(J1570=1,'Equivalencia BH-BMPT'!$D$2,IF(J1570=2,'Equivalencia BH-BMPT'!$D$3,IF(J1570=3,'Equivalencia BH-BMPT'!$D$4,IF(J1570=4,'Equivalencia BH-BMPT'!$D$5,IF(J1570=5,'Equivalencia BH-BMPT'!$D$6,IF(J1570=6,'Equivalencia BH-BMPT'!$D$7,IF(J1570=7,'Equivalencia BH-BMPT'!$D$8,IF(J1570=8,'Equivalencia BH-BMPT'!$D$9,IF(J1570=9,'Equivalencia BH-BMPT'!$D$10,IF(J1570=10,'Equivalencia BH-BMPT'!$D$11,IF(J1570=11,'Equivalencia BH-BMPT'!$D$12,IF(J1570=12,'Equivalencia BH-BMPT'!$D$13,IF(J1570=13,'Equivalencia BH-BMPT'!$D$14,IF(J1570=14,'Equivalencia BH-BMPT'!$D$15,IF(J1570=15,'Equivalencia BH-BMPT'!$D$16,IF(J1570=16,'Equivalencia BH-BMPT'!$D$17,IF(J1570=17,'Equivalencia BH-BMPT'!$D$18,IF(J1570=18,'Equivalencia BH-BMPT'!$D$19,IF(J1570=19,'Equivalencia BH-BMPT'!$D$20,IF(J1570=20,'Equivalencia BH-BMPT'!$D$21,IF(J1570=21,'Equivalencia BH-BMPT'!$D$22,IF(J1570=22,'Equivalencia BH-BMPT'!$D$23,IF(J1570=23,'Equivalencia BH-BMPT'!D39,IF(J1570=24,'Equivalencia BH-BMPT'!$D$25,IF(J1570=25,'Equivalencia BH-BMPT'!$D$26,IF(J1570=26,'Equivalencia BH-BMPT'!$D$27,IF(J1570=27,'Equivalencia BH-BMPT'!$D$28,IF(J1570=28,'Equivalencia BH-BMPT'!$D$29,IF(J1570=29,'Equivalencia BH-BMPT'!$D$30,IF(J1570=30,'Equivalencia BH-BMPT'!$D$31,IF(J1570=31,'Equivalencia BH-BMPT'!$D$32,IF(J1570=32,'Equivalencia BH-BMPT'!$D$33,IF(J1570=33,'Equivalencia BH-BMPT'!$D$34,IF(J1570=34,'Equivalencia BH-BMPT'!$D$35,IF(J1570=35,'Equivalencia BH-BMPT'!$D$36,IF(J1570=36,'Equivalencia BH-BMPT'!$D$37,IF(J1570=37,'Equivalencia BH-BMPT'!$D$38,IF(J1570=38,'Equivalencia BH-BMPT'!D54,IF(J1570=39,'Equivalencia BH-BMPT'!$D$40,IF(J1570=40,'Equivalencia BH-BMPT'!$D$41,IF(J1570=41,'Equivalencia BH-BMPT'!$D$42,IF(J1570=42,'Equivalencia BH-BMPT'!$D$43,IF(J1570=43,'Equivalencia BH-BMPT'!$D$44,IF(J1570=44,'Equivalencia BH-BMPT'!$D$45,IF(J1570=45,'Equivalencia BH-BMPT'!$D$46,"No ha seleccionado un número de programa")))))))))))))))))))))))))))))))))))))))))))))</f>
        <v>No ha seleccionado un número de programa</v>
      </c>
      <c r="L1570" s="137"/>
      <c r="M1570" s="135"/>
      <c r="N1570" s="147"/>
      <c r="O1570" s="138"/>
      <c r="P1570" s="139"/>
      <c r="Q1570" s="140"/>
      <c r="R1570" s="140"/>
      <c r="S1570" s="140"/>
      <c r="T1570" s="140">
        <f t="shared" si="114"/>
        <v>0</v>
      </c>
      <c r="U1570" s="140"/>
      <c r="V1570" s="141"/>
      <c r="W1570" s="141"/>
      <c r="X1570" s="141"/>
      <c r="Y1570" s="135"/>
      <c r="Z1570" s="135"/>
      <c r="AA1570" s="142"/>
      <c r="AB1570" s="135"/>
      <c r="AC1570" s="135"/>
      <c r="AD1570" s="135"/>
      <c r="AE1570" s="135"/>
      <c r="AF1570" s="143" t="e">
        <f t="shared" si="115"/>
        <v>#DIV/0!</v>
      </c>
      <c r="AG1570" s="144"/>
      <c r="AH1570" s="144" t="b">
        <f t="shared" si="116"/>
        <v>1</v>
      </c>
    </row>
    <row r="1571" spans="1:34" ht="44.25" customHeight="1" thickBot="1" x14ac:dyDescent="0.3">
      <c r="A1571" s="135"/>
      <c r="B1571" s="135"/>
      <c r="C1571" s="136"/>
      <c r="D1571" s="135"/>
      <c r="E1571" s="136" t="str">
        <f>IF(D1571=1,'Tipo '!$B$2,IF(D1571=2,'Tipo '!$B$3,IF(D1571=3,'Tipo '!$B$4,IF(D1571=4,'Tipo '!$B$5,IF(D1571=5,'Tipo '!$B$6,IF(D1571=6,'Tipo '!$B$7,IF(D1571=7,'Tipo '!$B$8,IF(D1571=8,'Tipo '!$B$9,IF(D1571=9,'Tipo '!$B$10,IF(D1571=10,'Tipo '!$B$11,IF(D1571=11,'Tipo '!$B$12,IF(D1571=12,'Tipo '!$B$13,IF(D1571=13,'Tipo '!$B$14,IF(D1571=14,'Tipo '!$B$15,IF(D1571=15,'Tipo '!$B$16,IF(D1571=16,'Tipo '!$B$17,IF(D1571=17,'Tipo '!$B$18,IF(D1571=18,'Tipo '!$B$19,IF(D1571=19,'Tipo '!$B$20,IF(D1571=20,'Tipo '!$B$21,"No ha seleccionado un tipo de contrato válido"))))))))))))))))))))</f>
        <v>No ha seleccionado un tipo de contrato válido</v>
      </c>
      <c r="F1571" s="136"/>
      <c r="G1571" s="136"/>
      <c r="H1571" s="146"/>
      <c r="I1571" s="146"/>
      <c r="J1571" s="135"/>
      <c r="K1571" s="136" t="str">
        <f>IF(J1571=1,'Equivalencia BH-BMPT'!$D$2,IF(J1571=2,'Equivalencia BH-BMPT'!$D$3,IF(J1571=3,'Equivalencia BH-BMPT'!$D$4,IF(J1571=4,'Equivalencia BH-BMPT'!$D$5,IF(J1571=5,'Equivalencia BH-BMPT'!$D$6,IF(J1571=6,'Equivalencia BH-BMPT'!$D$7,IF(J1571=7,'Equivalencia BH-BMPT'!$D$8,IF(J1571=8,'Equivalencia BH-BMPT'!$D$9,IF(J1571=9,'Equivalencia BH-BMPT'!$D$10,IF(J1571=10,'Equivalencia BH-BMPT'!$D$11,IF(J1571=11,'Equivalencia BH-BMPT'!$D$12,IF(J1571=12,'Equivalencia BH-BMPT'!$D$13,IF(J1571=13,'Equivalencia BH-BMPT'!$D$14,IF(J1571=14,'Equivalencia BH-BMPT'!$D$15,IF(J1571=15,'Equivalencia BH-BMPT'!$D$16,IF(J1571=16,'Equivalencia BH-BMPT'!$D$17,IF(J1571=17,'Equivalencia BH-BMPT'!$D$18,IF(J1571=18,'Equivalencia BH-BMPT'!$D$19,IF(J1571=19,'Equivalencia BH-BMPT'!$D$20,IF(J1571=20,'Equivalencia BH-BMPT'!$D$21,IF(J1571=21,'Equivalencia BH-BMPT'!$D$22,IF(J1571=22,'Equivalencia BH-BMPT'!$D$23,IF(J1571=23,'Equivalencia BH-BMPT'!D40,IF(J1571=24,'Equivalencia BH-BMPT'!$D$25,IF(J1571=25,'Equivalencia BH-BMPT'!$D$26,IF(J1571=26,'Equivalencia BH-BMPT'!$D$27,IF(J1571=27,'Equivalencia BH-BMPT'!$D$28,IF(J1571=28,'Equivalencia BH-BMPT'!$D$29,IF(J1571=29,'Equivalencia BH-BMPT'!$D$30,IF(J1571=30,'Equivalencia BH-BMPT'!$D$31,IF(J1571=31,'Equivalencia BH-BMPT'!$D$32,IF(J1571=32,'Equivalencia BH-BMPT'!$D$33,IF(J1571=33,'Equivalencia BH-BMPT'!$D$34,IF(J1571=34,'Equivalencia BH-BMPT'!$D$35,IF(J1571=35,'Equivalencia BH-BMPT'!$D$36,IF(J1571=36,'Equivalencia BH-BMPT'!$D$37,IF(J1571=37,'Equivalencia BH-BMPT'!$D$38,IF(J1571=38,'Equivalencia BH-BMPT'!D55,IF(J1571=39,'Equivalencia BH-BMPT'!$D$40,IF(J1571=40,'Equivalencia BH-BMPT'!$D$41,IF(J1571=41,'Equivalencia BH-BMPT'!$D$42,IF(J1571=42,'Equivalencia BH-BMPT'!$D$43,IF(J1571=43,'Equivalencia BH-BMPT'!$D$44,IF(J1571=44,'Equivalencia BH-BMPT'!$D$45,IF(J1571=45,'Equivalencia BH-BMPT'!$D$46,"No ha seleccionado un número de programa")))))))))))))))))))))))))))))))))))))))))))))</f>
        <v>No ha seleccionado un número de programa</v>
      </c>
      <c r="L1571" s="137"/>
      <c r="M1571" s="135"/>
      <c r="N1571" s="147"/>
      <c r="O1571" s="138"/>
      <c r="P1571" s="139"/>
      <c r="Q1571" s="140"/>
      <c r="R1571" s="140"/>
      <c r="S1571" s="140"/>
      <c r="T1571" s="140">
        <f t="shared" si="114"/>
        <v>0</v>
      </c>
      <c r="U1571" s="140"/>
      <c r="V1571" s="141"/>
      <c r="W1571" s="141"/>
      <c r="X1571" s="141"/>
      <c r="Y1571" s="135"/>
      <c r="Z1571" s="135"/>
      <c r="AA1571" s="142"/>
      <c r="AB1571" s="135"/>
      <c r="AC1571" s="135"/>
      <c r="AD1571" s="135"/>
      <c r="AE1571" s="135"/>
      <c r="AF1571" s="143" t="e">
        <f t="shared" si="115"/>
        <v>#DIV/0!</v>
      </c>
      <c r="AG1571" s="144"/>
      <c r="AH1571" s="144" t="b">
        <f t="shared" si="116"/>
        <v>1</v>
      </c>
    </row>
    <row r="1572" spans="1:34" ht="44.25" customHeight="1" thickBot="1" x14ac:dyDescent="0.3">
      <c r="A1572" s="135"/>
      <c r="B1572" s="135"/>
      <c r="C1572" s="136"/>
      <c r="D1572" s="135"/>
      <c r="E1572" s="136" t="str">
        <f>IF(D1572=1,'Tipo '!$B$2,IF(D1572=2,'Tipo '!$B$3,IF(D1572=3,'Tipo '!$B$4,IF(D1572=4,'Tipo '!$B$5,IF(D1572=5,'Tipo '!$B$6,IF(D1572=6,'Tipo '!$B$7,IF(D1572=7,'Tipo '!$B$8,IF(D1572=8,'Tipo '!$B$9,IF(D1572=9,'Tipo '!$B$10,IF(D1572=10,'Tipo '!$B$11,IF(D1572=11,'Tipo '!$B$12,IF(D1572=12,'Tipo '!$B$13,IF(D1572=13,'Tipo '!$B$14,IF(D1572=14,'Tipo '!$B$15,IF(D1572=15,'Tipo '!$B$16,IF(D1572=16,'Tipo '!$B$17,IF(D1572=17,'Tipo '!$B$18,IF(D1572=18,'Tipo '!$B$19,IF(D1572=19,'Tipo '!$B$20,IF(D1572=20,'Tipo '!$B$21,"No ha seleccionado un tipo de contrato válido"))))))))))))))))))))</f>
        <v>No ha seleccionado un tipo de contrato válido</v>
      </c>
      <c r="F1572" s="136"/>
      <c r="G1572" s="136"/>
      <c r="H1572" s="146"/>
      <c r="I1572" s="146"/>
      <c r="J1572" s="135"/>
      <c r="K1572" s="136" t="str">
        <f>IF(J1572=1,'Equivalencia BH-BMPT'!$D$2,IF(J1572=2,'Equivalencia BH-BMPT'!$D$3,IF(J1572=3,'Equivalencia BH-BMPT'!$D$4,IF(J1572=4,'Equivalencia BH-BMPT'!$D$5,IF(J1572=5,'Equivalencia BH-BMPT'!$D$6,IF(J1572=6,'Equivalencia BH-BMPT'!$D$7,IF(J1572=7,'Equivalencia BH-BMPT'!$D$8,IF(J1572=8,'Equivalencia BH-BMPT'!$D$9,IF(J1572=9,'Equivalencia BH-BMPT'!$D$10,IF(J1572=10,'Equivalencia BH-BMPT'!$D$11,IF(J1572=11,'Equivalencia BH-BMPT'!$D$12,IF(J1572=12,'Equivalencia BH-BMPT'!$D$13,IF(J1572=13,'Equivalencia BH-BMPT'!$D$14,IF(J1572=14,'Equivalencia BH-BMPT'!$D$15,IF(J1572=15,'Equivalencia BH-BMPT'!$D$16,IF(J1572=16,'Equivalencia BH-BMPT'!$D$17,IF(J1572=17,'Equivalencia BH-BMPT'!$D$18,IF(J1572=18,'Equivalencia BH-BMPT'!$D$19,IF(J1572=19,'Equivalencia BH-BMPT'!$D$20,IF(J1572=20,'Equivalencia BH-BMPT'!$D$21,IF(J1572=21,'Equivalencia BH-BMPT'!$D$22,IF(J1572=22,'Equivalencia BH-BMPT'!$D$23,IF(J1572=23,'Equivalencia BH-BMPT'!D41,IF(J1572=24,'Equivalencia BH-BMPT'!$D$25,IF(J1572=25,'Equivalencia BH-BMPT'!$D$26,IF(J1572=26,'Equivalencia BH-BMPT'!$D$27,IF(J1572=27,'Equivalencia BH-BMPT'!$D$28,IF(J1572=28,'Equivalencia BH-BMPT'!$D$29,IF(J1572=29,'Equivalencia BH-BMPT'!$D$30,IF(J1572=30,'Equivalencia BH-BMPT'!$D$31,IF(J1572=31,'Equivalencia BH-BMPT'!$D$32,IF(J1572=32,'Equivalencia BH-BMPT'!$D$33,IF(J1572=33,'Equivalencia BH-BMPT'!$D$34,IF(J1572=34,'Equivalencia BH-BMPT'!$D$35,IF(J1572=35,'Equivalencia BH-BMPT'!$D$36,IF(J1572=36,'Equivalencia BH-BMPT'!$D$37,IF(J1572=37,'Equivalencia BH-BMPT'!$D$38,IF(J1572=38,'Equivalencia BH-BMPT'!D56,IF(J1572=39,'Equivalencia BH-BMPT'!$D$40,IF(J1572=40,'Equivalencia BH-BMPT'!$D$41,IF(J1572=41,'Equivalencia BH-BMPT'!$D$42,IF(J1572=42,'Equivalencia BH-BMPT'!$D$43,IF(J1572=43,'Equivalencia BH-BMPT'!$D$44,IF(J1572=44,'Equivalencia BH-BMPT'!$D$45,IF(J1572=45,'Equivalencia BH-BMPT'!$D$46,"No ha seleccionado un número de programa")))))))))))))))))))))))))))))))))))))))))))))</f>
        <v>No ha seleccionado un número de programa</v>
      </c>
      <c r="L1572" s="137"/>
      <c r="M1572" s="135"/>
      <c r="N1572" s="147"/>
      <c r="O1572" s="138"/>
      <c r="P1572" s="139"/>
      <c r="Q1572" s="140"/>
      <c r="R1572" s="140"/>
      <c r="S1572" s="140"/>
      <c r="T1572" s="140">
        <f t="shared" si="114"/>
        <v>0</v>
      </c>
      <c r="U1572" s="140"/>
      <c r="V1572" s="141"/>
      <c r="W1572" s="141"/>
      <c r="X1572" s="141"/>
      <c r="Y1572" s="135"/>
      <c r="Z1572" s="135"/>
      <c r="AA1572" s="142"/>
      <c r="AB1572" s="135"/>
      <c r="AC1572" s="135"/>
      <c r="AD1572" s="135"/>
      <c r="AE1572" s="135"/>
      <c r="AF1572" s="143" t="e">
        <f t="shared" si="115"/>
        <v>#DIV/0!</v>
      </c>
      <c r="AG1572" s="144"/>
      <c r="AH1572" s="144" t="b">
        <f t="shared" si="116"/>
        <v>1</v>
      </c>
    </row>
    <row r="1573" spans="1:34" ht="44.25" customHeight="1" thickBot="1" x14ac:dyDescent="0.3">
      <c r="A1573" s="135"/>
      <c r="B1573" s="135"/>
      <c r="C1573" s="136"/>
      <c r="D1573" s="135"/>
      <c r="E1573" s="136" t="str">
        <f>IF(D1573=1,'Tipo '!$B$2,IF(D1573=2,'Tipo '!$B$3,IF(D1573=3,'Tipo '!$B$4,IF(D1573=4,'Tipo '!$B$5,IF(D1573=5,'Tipo '!$B$6,IF(D1573=6,'Tipo '!$B$7,IF(D1573=7,'Tipo '!$B$8,IF(D1573=8,'Tipo '!$B$9,IF(D1573=9,'Tipo '!$B$10,IF(D1573=10,'Tipo '!$B$11,IF(D1573=11,'Tipo '!$B$12,IF(D1573=12,'Tipo '!$B$13,IF(D1573=13,'Tipo '!$B$14,IF(D1573=14,'Tipo '!$B$15,IF(D1573=15,'Tipo '!$B$16,IF(D1573=16,'Tipo '!$B$17,IF(D1573=17,'Tipo '!$B$18,IF(D1573=18,'Tipo '!$B$19,IF(D1573=19,'Tipo '!$B$20,IF(D1573=20,'Tipo '!$B$21,"No ha seleccionado un tipo de contrato válido"))))))))))))))))))))</f>
        <v>No ha seleccionado un tipo de contrato válido</v>
      </c>
      <c r="F1573" s="136"/>
      <c r="G1573" s="136"/>
      <c r="H1573" s="146"/>
      <c r="I1573" s="146"/>
      <c r="J1573" s="135"/>
      <c r="K1573" s="136" t="str">
        <f>IF(J1573=1,'Equivalencia BH-BMPT'!$D$2,IF(J1573=2,'Equivalencia BH-BMPT'!$D$3,IF(J1573=3,'Equivalencia BH-BMPT'!$D$4,IF(J1573=4,'Equivalencia BH-BMPT'!$D$5,IF(J1573=5,'Equivalencia BH-BMPT'!$D$6,IF(J1573=6,'Equivalencia BH-BMPT'!$D$7,IF(J1573=7,'Equivalencia BH-BMPT'!$D$8,IF(J1573=8,'Equivalencia BH-BMPT'!$D$9,IF(J1573=9,'Equivalencia BH-BMPT'!$D$10,IF(J1573=10,'Equivalencia BH-BMPT'!$D$11,IF(J1573=11,'Equivalencia BH-BMPT'!$D$12,IF(J1573=12,'Equivalencia BH-BMPT'!$D$13,IF(J1573=13,'Equivalencia BH-BMPT'!$D$14,IF(J1573=14,'Equivalencia BH-BMPT'!$D$15,IF(J1573=15,'Equivalencia BH-BMPT'!$D$16,IF(J1573=16,'Equivalencia BH-BMPT'!$D$17,IF(J1573=17,'Equivalencia BH-BMPT'!$D$18,IF(J1573=18,'Equivalencia BH-BMPT'!$D$19,IF(J1573=19,'Equivalencia BH-BMPT'!$D$20,IF(J1573=20,'Equivalencia BH-BMPT'!$D$21,IF(J1573=21,'Equivalencia BH-BMPT'!$D$22,IF(J1573=22,'Equivalencia BH-BMPT'!$D$23,IF(J1573=23,'Equivalencia BH-BMPT'!D42,IF(J1573=24,'Equivalencia BH-BMPT'!$D$25,IF(J1573=25,'Equivalencia BH-BMPT'!$D$26,IF(J1573=26,'Equivalencia BH-BMPT'!$D$27,IF(J1573=27,'Equivalencia BH-BMPT'!$D$28,IF(J1573=28,'Equivalencia BH-BMPT'!$D$29,IF(J1573=29,'Equivalencia BH-BMPT'!$D$30,IF(J1573=30,'Equivalencia BH-BMPT'!$D$31,IF(J1573=31,'Equivalencia BH-BMPT'!$D$32,IF(J1573=32,'Equivalencia BH-BMPT'!$D$33,IF(J1573=33,'Equivalencia BH-BMPT'!$D$34,IF(J1573=34,'Equivalencia BH-BMPT'!$D$35,IF(J1573=35,'Equivalencia BH-BMPT'!$D$36,IF(J1573=36,'Equivalencia BH-BMPT'!$D$37,IF(J1573=37,'Equivalencia BH-BMPT'!$D$38,IF(J1573=38,'Equivalencia BH-BMPT'!D57,IF(J1573=39,'Equivalencia BH-BMPT'!$D$40,IF(J1573=40,'Equivalencia BH-BMPT'!$D$41,IF(J1573=41,'Equivalencia BH-BMPT'!$D$42,IF(J1573=42,'Equivalencia BH-BMPT'!$D$43,IF(J1573=43,'Equivalencia BH-BMPT'!$D$44,IF(J1573=44,'Equivalencia BH-BMPT'!$D$45,IF(J1573=45,'Equivalencia BH-BMPT'!$D$46,"No ha seleccionado un número de programa")))))))))))))))))))))))))))))))))))))))))))))</f>
        <v>No ha seleccionado un número de programa</v>
      </c>
      <c r="L1573" s="137"/>
      <c r="M1573" s="135"/>
      <c r="N1573" s="147"/>
      <c r="O1573" s="138"/>
      <c r="P1573" s="139"/>
      <c r="Q1573" s="140"/>
      <c r="R1573" s="140"/>
      <c r="S1573" s="140"/>
      <c r="T1573" s="140">
        <f t="shared" si="114"/>
        <v>0</v>
      </c>
      <c r="U1573" s="140"/>
      <c r="V1573" s="141"/>
      <c r="W1573" s="141"/>
      <c r="X1573" s="141"/>
      <c r="Y1573" s="135"/>
      <c r="Z1573" s="135"/>
      <c r="AA1573" s="142"/>
      <c r="AB1573" s="135"/>
      <c r="AC1573" s="135"/>
      <c r="AD1573" s="135"/>
      <c r="AE1573" s="135"/>
      <c r="AF1573" s="143" t="e">
        <f t="shared" si="115"/>
        <v>#DIV/0!</v>
      </c>
      <c r="AG1573" s="144"/>
      <c r="AH1573" s="144" t="b">
        <f t="shared" si="116"/>
        <v>1</v>
      </c>
    </row>
    <row r="1574" spans="1:34" ht="44.25" customHeight="1" thickBot="1" x14ac:dyDescent="0.3">
      <c r="A1574" s="135"/>
      <c r="B1574" s="135"/>
      <c r="C1574" s="136"/>
      <c r="D1574" s="135"/>
      <c r="E1574" s="136" t="str">
        <f>IF(D1574=1,'Tipo '!$B$2,IF(D1574=2,'Tipo '!$B$3,IF(D1574=3,'Tipo '!$B$4,IF(D1574=4,'Tipo '!$B$5,IF(D1574=5,'Tipo '!$B$6,IF(D1574=6,'Tipo '!$B$7,IF(D1574=7,'Tipo '!$B$8,IF(D1574=8,'Tipo '!$B$9,IF(D1574=9,'Tipo '!$B$10,IF(D1574=10,'Tipo '!$B$11,IF(D1574=11,'Tipo '!$B$12,IF(D1574=12,'Tipo '!$B$13,IF(D1574=13,'Tipo '!$B$14,IF(D1574=14,'Tipo '!$B$15,IF(D1574=15,'Tipo '!$B$16,IF(D1574=16,'Tipo '!$B$17,IF(D1574=17,'Tipo '!$B$18,IF(D1574=18,'Tipo '!$B$19,IF(D1574=19,'Tipo '!$B$20,IF(D1574=20,'Tipo '!$B$21,"No ha seleccionado un tipo de contrato válido"))))))))))))))))))))</f>
        <v>No ha seleccionado un tipo de contrato válido</v>
      </c>
      <c r="F1574" s="136"/>
      <c r="G1574" s="136"/>
      <c r="H1574" s="146"/>
      <c r="I1574" s="146"/>
      <c r="J1574" s="135"/>
      <c r="K1574" s="136" t="str">
        <f>IF(J1574=1,'Equivalencia BH-BMPT'!$D$2,IF(J1574=2,'Equivalencia BH-BMPT'!$D$3,IF(J1574=3,'Equivalencia BH-BMPT'!$D$4,IF(J1574=4,'Equivalencia BH-BMPT'!$D$5,IF(J1574=5,'Equivalencia BH-BMPT'!$D$6,IF(J1574=6,'Equivalencia BH-BMPT'!$D$7,IF(J1574=7,'Equivalencia BH-BMPT'!$D$8,IF(J1574=8,'Equivalencia BH-BMPT'!$D$9,IF(J1574=9,'Equivalencia BH-BMPT'!$D$10,IF(J1574=10,'Equivalencia BH-BMPT'!$D$11,IF(J1574=11,'Equivalencia BH-BMPT'!$D$12,IF(J1574=12,'Equivalencia BH-BMPT'!$D$13,IF(J1574=13,'Equivalencia BH-BMPT'!$D$14,IF(J1574=14,'Equivalencia BH-BMPT'!$D$15,IF(J1574=15,'Equivalencia BH-BMPT'!$D$16,IF(J1574=16,'Equivalencia BH-BMPT'!$D$17,IF(J1574=17,'Equivalencia BH-BMPT'!$D$18,IF(J1574=18,'Equivalencia BH-BMPT'!$D$19,IF(J1574=19,'Equivalencia BH-BMPT'!$D$20,IF(J1574=20,'Equivalencia BH-BMPT'!$D$21,IF(J1574=21,'Equivalencia BH-BMPT'!$D$22,IF(J1574=22,'Equivalencia BH-BMPT'!$D$23,IF(J1574=23,'Equivalencia BH-BMPT'!D43,IF(J1574=24,'Equivalencia BH-BMPT'!$D$25,IF(J1574=25,'Equivalencia BH-BMPT'!$D$26,IF(J1574=26,'Equivalencia BH-BMPT'!$D$27,IF(J1574=27,'Equivalencia BH-BMPT'!$D$28,IF(J1574=28,'Equivalencia BH-BMPT'!$D$29,IF(J1574=29,'Equivalencia BH-BMPT'!$D$30,IF(J1574=30,'Equivalencia BH-BMPT'!$D$31,IF(J1574=31,'Equivalencia BH-BMPT'!$D$32,IF(J1574=32,'Equivalencia BH-BMPT'!$D$33,IF(J1574=33,'Equivalencia BH-BMPT'!$D$34,IF(J1574=34,'Equivalencia BH-BMPT'!$D$35,IF(J1574=35,'Equivalencia BH-BMPT'!$D$36,IF(J1574=36,'Equivalencia BH-BMPT'!$D$37,IF(J1574=37,'Equivalencia BH-BMPT'!$D$38,IF(J1574=38,'Equivalencia BH-BMPT'!D58,IF(J1574=39,'Equivalencia BH-BMPT'!$D$40,IF(J1574=40,'Equivalencia BH-BMPT'!$D$41,IF(J1574=41,'Equivalencia BH-BMPT'!$D$42,IF(J1574=42,'Equivalencia BH-BMPT'!$D$43,IF(J1574=43,'Equivalencia BH-BMPT'!$D$44,IF(J1574=44,'Equivalencia BH-BMPT'!$D$45,IF(J1574=45,'Equivalencia BH-BMPT'!$D$46,"No ha seleccionado un número de programa")))))))))))))))))))))))))))))))))))))))))))))</f>
        <v>No ha seleccionado un número de programa</v>
      </c>
      <c r="L1574" s="137"/>
      <c r="M1574" s="135"/>
      <c r="N1574" s="147"/>
      <c r="O1574" s="138"/>
      <c r="P1574" s="139"/>
      <c r="Q1574" s="140"/>
      <c r="R1574" s="140"/>
      <c r="S1574" s="140"/>
      <c r="T1574" s="140">
        <f t="shared" si="114"/>
        <v>0</v>
      </c>
      <c r="U1574" s="140"/>
      <c r="V1574" s="141"/>
      <c r="W1574" s="141"/>
      <c r="X1574" s="141"/>
      <c r="Y1574" s="135"/>
      <c r="Z1574" s="135"/>
      <c r="AA1574" s="142"/>
      <c r="AB1574" s="135"/>
      <c r="AC1574" s="135"/>
      <c r="AD1574" s="135"/>
      <c r="AE1574" s="135"/>
      <c r="AF1574" s="143" t="e">
        <f t="shared" si="115"/>
        <v>#DIV/0!</v>
      </c>
      <c r="AG1574" s="144"/>
      <c r="AH1574" s="144" t="b">
        <f t="shared" si="116"/>
        <v>1</v>
      </c>
    </row>
    <row r="1575" spans="1:34" ht="44.25" customHeight="1" thickBot="1" x14ac:dyDescent="0.3">
      <c r="A1575" s="135"/>
      <c r="B1575" s="135"/>
      <c r="C1575" s="136"/>
      <c r="D1575" s="135"/>
      <c r="E1575" s="136" t="str">
        <f>IF(D1575=1,'Tipo '!$B$2,IF(D1575=2,'Tipo '!$B$3,IF(D1575=3,'Tipo '!$B$4,IF(D1575=4,'Tipo '!$B$5,IF(D1575=5,'Tipo '!$B$6,IF(D1575=6,'Tipo '!$B$7,IF(D1575=7,'Tipo '!$B$8,IF(D1575=8,'Tipo '!$B$9,IF(D1575=9,'Tipo '!$B$10,IF(D1575=10,'Tipo '!$B$11,IF(D1575=11,'Tipo '!$B$12,IF(D1575=12,'Tipo '!$B$13,IF(D1575=13,'Tipo '!$B$14,IF(D1575=14,'Tipo '!$B$15,IF(D1575=15,'Tipo '!$B$16,IF(D1575=16,'Tipo '!$B$17,IF(D1575=17,'Tipo '!$B$18,IF(D1575=18,'Tipo '!$B$19,IF(D1575=19,'Tipo '!$B$20,IF(D1575=20,'Tipo '!$B$21,"No ha seleccionado un tipo de contrato válido"))))))))))))))))))))</f>
        <v>No ha seleccionado un tipo de contrato válido</v>
      </c>
      <c r="F1575" s="136"/>
      <c r="G1575" s="136"/>
      <c r="H1575" s="146"/>
      <c r="I1575" s="146"/>
      <c r="J1575" s="135"/>
      <c r="K1575" s="136" t="str">
        <f>IF(J1575=1,'Equivalencia BH-BMPT'!$D$2,IF(J1575=2,'Equivalencia BH-BMPT'!$D$3,IF(J1575=3,'Equivalencia BH-BMPT'!$D$4,IF(J1575=4,'Equivalencia BH-BMPT'!$D$5,IF(J1575=5,'Equivalencia BH-BMPT'!$D$6,IF(J1575=6,'Equivalencia BH-BMPT'!$D$7,IF(J1575=7,'Equivalencia BH-BMPT'!$D$8,IF(J1575=8,'Equivalencia BH-BMPT'!$D$9,IF(J1575=9,'Equivalencia BH-BMPT'!$D$10,IF(J1575=10,'Equivalencia BH-BMPT'!$D$11,IF(J1575=11,'Equivalencia BH-BMPT'!$D$12,IF(J1575=12,'Equivalencia BH-BMPT'!$D$13,IF(J1575=13,'Equivalencia BH-BMPT'!$D$14,IF(J1575=14,'Equivalencia BH-BMPT'!$D$15,IF(J1575=15,'Equivalencia BH-BMPT'!$D$16,IF(J1575=16,'Equivalencia BH-BMPT'!$D$17,IF(J1575=17,'Equivalencia BH-BMPT'!$D$18,IF(J1575=18,'Equivalencia BH-BMPT'!$D$19,IF(J1575=19,'Equivalencia BH-BMPT'!$D$20,IF(J1575=20,'Equivalencia BH-BMPT'!$D$21,IF(J1575=21,'Equivalencia BH-BMPT'!$D$22,IF(J1575=22,'Equivalencia BH-BMPT'!$D$23,IF(J1575=23,'Equivalencia BH-BMPT'!D44,IF(J1575=24,'Equivalencia BH-BMPT'!$D$25,IF(J1575=25,'Equivalencia BH-BMPT'!$D$26,IF(J1575=26,'Equivalencia BH-BMPT'!$D$27,IF(J1575=27,'Equivalencia BH-BMPT'!$D$28,IF(J1575=28,'Equivalencia BH-BMPT'!$D$29,IF(J1575=29,'Equivalencia BH-BMPT'!$D$30,IF(J1575=30,'Equivalencia BH-BMPT'!$D$31,IF(J1575=31,'Equivalencia BH-BMPT'!$D$32,IF(J1575=32,'Equivalencia BH-BMPT'!$D$33,IF(J1575=33,'Equivalencia BH-BMPT'!$D$34,IF(J1575=34,'Equivalencia BH-BMPT'!$D$35,IF(J1575=35,'Equivalencia BH-BMPT'!$D$36,IF(J1575=36,'Equivalencia BH-BMPT'!$D$37,IF(J1575=37,'Equivalencia BH-BMPT'!$D$38,IF(J1575=38,'Equivalencia BH-BMPT'!D59,IF(J1575=39,'Equivalencia BH-BMPT'!$D$40,IF(J1575=40,'Equivalencia BH-BMPT'!$D$41,IF(J1575=41,'Equivalencia BH-BMPT'!$D$42,IF(J1575=42,'Equivalencia BH-BMPT'!$D$43,IF(J1575=43,'Equivalencia BH-BMPT'!$D$44,IF(J1575=44,'Equivalencia BH-BMPT'!$D$45,IF(J1575=45,'Equivalencia BH-BMPT'!$D$46,"No ha seleccionado un número de programa")))))))))))))))))))))))))))))))))))))))))))))</f>
        <v>No ha seleccionado un número de programa</v>
      </c>
      <c r="L1575" s="137"/>
      <c r="M1575" s="135"/>
      <c r="N1575" s="147"/>
      <c r="O1575" s="138"/>
      <c r="P1575" s="139"/>
      <c r="Q1575" s="140"/>
      <c r="R1575" s="140"/>
      <c r="S1575" s="140"/>
      <c r="T1575" s="140">
        <f t="shared" si="114"/>
        <v>0</v>
      </c>
      <c r="U1575" s="140"/>
      <c r="V1575" s="141"/>
      <c r="W1575" s="141"/>
      <c r="X1575" s="141"/>
      <c r="Y1575" s="135"/>
      <c r="Z1575" s="135"/>
      <c r="AA1575" s="142"/>
      <c r="AB1575" s="135"/>
      <c r="AC1575" s="135"/>
      <c r="AD1575" s="135"/>
      <c r="AE1575" s="135"/>
      <c r="AF1575" s="143" t="e">
        <f t="shared" si="115"/>
        <v>#DIV/0!</v>
      </c>
      <c r="AG1575" s="144"/>
      <c r="AH1575" s="144" t="b">
        <f t="shared" si="116"/>
        <v>1</v>
      </c>
    </row>
    <row r="1576" spans="1:34" ht="44.25" customHeight="1" thickBot="1" x14ac:dyDescent="0.3">
      <c r="A1576" s="135"/>
      <c r="B1576" s="135"/>
      <c r="C1576" s="136"/>
      <c r="D1576" s="135"/>
      <c r="E1576" s="136" t="str">
        <f>IF(D1576=1,'Tipo '!$B$2,IF(D1576=2,'Tipo '!$B$3,IF(D1576=3,'Tipo '!$B$4,IF(D1576=4,'Tipo '!$B$5,IF(D1576=5,'Tipo '!$B$6,IF(D1576=6,'Tipo '!$B$7,IF(D1576=7,'Tipo '!$B$8,IF(D1576=8,'Tipo '!$B$9,IF(D1576=9,'Tipo '!$B$10,IF(D1576=10,'Tipo '!$B$11,IF(D1576=11,'Tipo '!$B$12,IF(D1576=12,'Tipo '!$B$13,IF(D1576=13,'Tipo '!$B$14,IF(D1576=14,'Tipo '!$B$15,IF(D1576=15,'Tipo '!$B$16,IF(D1576=16,'Tipo '!$B$17,IF(D1576=17,'Tipo '!$B$18,IF(D1576=18,'Tipo '!$B$19,IF(D1576=19,'Tipo '!$B$20,IF(D1576=20,'Tipo '!$B$21,"No ha seleccionado un tipo de contrato válido"))))))))))))))))))))</f>
        <v>No ha seleccionado un tipo de contrato válido</v>
      </c>
      <c r="F1576" s="136"/>
      <c r="G1576" s="136"/>
      <c r="H1576" s="146"/>
      <c r="I1576" s="146"/>
      <c r="J1576" s="135"/>
      <c r="K1576" s="136" t="str">
        <f>IF(J1576=1,'Equivalencia BH-BMPT'!$D$2,IF(J1576=2,'Equivalencia BH-BMPT'!$D$3,IF(J1576=3,'Equivalencia BH-BMPT'!$D$4,IF(J1576=4,'Equivalencia BH-BMPT'!$D$5,IF(J1576=5,'Equivalencia BH-BMPT'!$D$6,IF(J1576=6,'Equivalencia BH-BMPT'!$D$7,IF(J1576=7,'Equivalencia BH-BMPT'!$D$8,IF(J1576=8,'Equivalencia BH-BMPT'!$D$9,IF(J1576=9,'Equivalencia BH-BMPT'!$D$10,IF(J1576=10,'Equivalencia BH-BMPT'!$D$11,IF(J1576=11,'Equivalencia BH-BMPT'!$D$12,IF(J1576=12,'Equivalencia BH-BMPT'!$D$13,IF(J1576=13,'Equivalencia BH-BMPT'!$D$14,IF(J1576=14,'Equivalencia BH-BMPT'!$D$15,IF(J1576=15,'Equivalencia BH-BMPT'!$D$16,IF(J1576=16,'Equivalencia BH-BMPT'!$D$17,IF(J1576=17,'Equivalencia BH-BMPT'!$D$18,IF(J1576=18,'Equivalencia BH-BMPT'!$D$19,IF(J1576=19,'Equivalencia BH-BMPT'!$D$20,IF(J1576=20,'Equivalencia BH-BMPT'!$D$21,IF(J1576=21,'Equivalencia BH-BMPT'!$D$22,IF(J1576=22,'Equivalencia BH-BMPT'!$D$23,IF(J1576=23,'Equivalencia BH-BMPT'!D45,IF(J1576=24,'Equivalencia BH-BMPT'!$D$25,IF(J1576=25,'Equivalencia BH-BMPT'!$D$26,IF(J1576=26,'Equivalencia BH-BMPT'!$D$27,IF(J1576=27,'Equivalencia BH-BMPT'!$D$28,IF(J1576=28,'Equivalencia BH-BMPT'!$D$29,IF(J1576=29,'Equivalencia BH-BMPT'!$D$30,IF(J1576=30,'Equivalencia BH-BMPT'!$D$31,IF(J1576=31,'Equivalencia BH-BMPT'!$D$32,IF(J1576=32,'Equivalencia BH-BMPT'!$D$33,IF(J1576=33,'Equivalencia BH-BMPT'!$D$34,IF(J1576=34,'Equivalencia BH-BMPT'!$D$35,IF(J1576=35,'Equivalencia BH-BMPT'!$D$36,IF(J1576=36,'Equivalencia BH-BMPT'!$D$37,IF(J1576=37,'Equivalencia BH-BMPT'!$D$38,IF(J1576=38,'Equivalencia BH-BMPT'!D60,IF(J1576=39,'Equivalencia BH-BMPT'!$D$40,IF(J1576=40,'Equivalencia BH-BMPT'!$D$41,IF(J1576=41,'Equivalencia BH-BMPT'!$D$42,IF(J1576=42,'Equivalencia BH-BMPT'!$D$43,IF(J1576=43,'Equivalencia BH-BMPT'!$D$44,IF(J1576=44,'Equivalencia BH-BMPT'!$D$45,IF(J1576=45,'Equivalencia BH-BMPT'!$D$46,"No ha seleccionado un número de programa")))))))))))))))))))))))))))))))))))))))))))))</f>
        <v>No ha seleccionado un número de programa</v>
      </c>
      <c r="L1576" s="137"/>
      <c r="M1576" s="135"/>
      <c r="N1576" s="147"/>
      <c r="O1576" s="138"/>
      <c r="P1576" s="139"/>
      <c r="Q1576" s="140"/>
      <c r="R1576" s="140"/>
      <c r="S1576" s="140"/>
      <c r="T1576" s="140">
        <f t="shared" si="114"/>
        <v>0</v>
      </c>
      <c r="U1576" s="140"/>
      <c r="V1576" s="141"/>
      <c r="W1576" s="141"/>
      <c r="X1576" s="141"/>
      <c r="Y1576" s="135"/>
      <c r="Z1576" s="135"/>
      <c r="AA1576" s="142"/>
      <c r="AB1576" s="135"/>
      <c r="AC1576" s="135"/>
      <c r="AD1576" s="135"/>
      <c r="AE1576" s="135"/>
      <c r="AF1576" s="143" t="e">
        <f t="shared" si="115"/>
        <v>#DIV/0!</v>
      </c>
      <c r="AG1576" s="144"/>
      <c r="AH1576" s="144" t="b">
        <f t="shared" si="116"/>
        <v>1</v>
      </c>
    </row>
    <row r="1577" spans="1:34" ht="44.25" customHeight="1" thickBot="1" x14ac:dyDescent="0.3">
      <c r="A1577" s="135"/>
      <c r="B1577" s="135"/>
      <c r="C1577" s="136"/>
      <c r="D1577" s="135"/>
      <c r="E1577" s="136" t="str">
        <f>IF(D1577=1,'Tipo '!$B$2,IF(D1577=2,'Tipo '!$B$3,IF(D1577=3,'Tipo '!$B$4,IF(D1577=4,'Tipo '!$B$5,IF(D1577=5,'Tipo '!$B$6,IF(D1577=6,'Tipo '!$B$7,IF(D1577=7,'Tipo '!$B$8,IF(D1577=8,'Tipo '!$B$9,IF(D1577=9,'Tipo '!$B$10,IF(D1577=10,'Tipo '!$B$11,IF(D1577=11,'Tipo '!$B$12,IF(D1577=12,'Tipo '!$B$13,IF(D1577=13,'Tipo '!$B$14,IF(D1577=14,'Tipo '!$B$15,IF(D1577=15,'Tipo '!$B$16,IF(D1577=16,'Tipo '!$B$17,IF(D1577=17,'Tipo '!$B$18,IF(D1577=18,'Tipo '!$B$19,IF(D1577=19,'Tipo '!$B$20,IF(D1577=20,'Tipo '!$B$21,"No ha seleccionado un tipo de contrato válido"))))))))))))))))))))</f>
        <v>No ha seleccionado un tipo de contrato válido</v>
      </c>
      <c r="F1577" s="136"/>
      <c r="G1577" s="136"/>
      <c r="H1577" s="146"/>
      <c r="I1577" s="146"/>
      <c r="J1577" s="135"/>
      <c r="K1577" s="136" t="str">
        <f>IF(J1577=1,'Equivalencia BH-BMPT'!$D$2,IF(J1577=2,'Equivalencia BH-BMPT'!$D$3,IF(J1577=3,'Equivalencia BH-BMPT'!$D$4,IF(J1577=4,'Equivalencia BH-BMPT'!$D$5,IF(J1577=5,'Equivalencia BH-BMPT'!$D$6,IF(J1577=6,'Equivalencia BH-BMPT'!$D$7,IF(J1577=7,'Equivalencia BH-BMPT'!$D$8,IF(J1577=8,'Equivalencia BH-BMPT'!$D$9,IF(J1577=9,'Equivalencia BH-BMPT'!$D$10,IF(J1577=10,'Equivalencia BH-BMPT'!$D$11,IF(J1577=11,'Equivalencia BH-BMPT'!$D$12,IF(J1577=12,'Equivalencia BH-BMPT'!$D$13,IF(J1577=13,'Equivalencia BH-BMPT'!$D$14,IF(J1577=14,'Equivalencia BH-BMPT'!$D$15,IF(J1577=15,'Equivalencia BH-BMPT'!$D$16,IF(J1577=16,'Equivalencia BH-BMPT'!$D$17,IF(J1577=17,'Equivalencia BH-BMPT'!$D$18,IF(J1577=18,'Equivalencia BH-BMPT'!$D$19,IF(J1577=19,'Equivalencia BH-BMPT'!$D$20,IF(J1577=20,'Equivalencia BH-BMPT'!$D$21,IF(J1577=21,'Equivalencia BH-BMPT'!$D$22,IF(J1577=22,'Equivalencia BH-BMPT'!$D$23,IF(J1577=23,'Equivalencia BH-BMPT'!D46,IF(J1577=24,'Equivalencia BH-BMPT'!$D$25,IF(J1577=25,'Equivalencia BH-BMPT'!$D$26,IF(J1577=26,'Equivalencia BH-BMPT'!$D$27,IF(J1577=27,'Equivalencia BH-BMPT'!$D$28,IF(J1577=28,'Equivalencia BH-BMPT'!$D$29,IF(J1577=29,'Equivalencia BH-BMPT'!$D$30,IF(J1577=30,'Equivalencia BH-BMPT'!$D$31,IF(J1577=31,'Equivalencia BH-BMPT'!$D$32,IF(J1577=32,'Equivalencia BH-BMPT'!$D$33,IF(J1577=33,'Equivalencia BH-BMPT'!$D$34,IF(J1577=34,'Equivalencia BH-BMPT'!$D$35,IF(J1577=35,'Equivalencia BH-BMPT'!$D$36,IF(J1577=36,'Equivalencia BH-BMPT'!$D$37,IF(J1577=37,'Equivalencia BH-BMPT'!$D$38,IF(J1577=38,'Equivalencia BH-BMPT'!D61,IF(J1577=39,'Equivalencia BH-BMPT'!$D$40,IF(J1577=40,'Equivalencia BH-BMPT'!$D$41,IF(J1577=41,'Equivalencia BH-BMPT'!$D$42,IF(J1577=42,'Equivalencia BH-BMPT'!$D$43,IF(J1577=43,'Equivalencia BH-BMPT'!$D$44,IF(J1577=44,'Equivalencia BH-BMPT'!$D$45,IF(J1577=45,'Equivalencia BH-BMPT'!$D$46,"No ha seleccionado un número de programa")))))))))))))))))))))))))))))))))))))))))))))</f>
        <v>No ha seleccionado un número de programa</v>
      </c>
      <c r="L1577" s="137"/>
      <c r="M1577" s="135"/>
      <c r="N1577" s="147"/>
      <c r="O1577" s="138"/>
      <c r="P1577" s="139"/>
      <c r="Q1577" s="140"/>
      <c r="R1577" s="140"/>
      <c r="S1577" s="140"/>
      <c r="T1577" s="140">
        <f t="shared" si="114"/>
        <v>0</v>
      </c>
      <c r="U1577" s="140"/>
      <c r="V1577" s="141"/>
      <c r="W1577" s="141"/>
      <c r="X1577" s="141"/>
      <c r="Y1577" s="135"/>
      <c r="Z1577" s="135"/>
      <c r="AA1577" s="142"/>
      <c r="AB1577" s="135"/>
      <c r="AC1577" s="135"/>
      <c r="AD1577" s="135"/>
      <c r="AE1577" s="135"/>
      <c r="AF1577" s="143" t="e">
        <f t="shared" si="115"/>
        <v>#DIV/0!</v>
      </c>
      <c r="AG1577" s="144"/>
      <c r="AH1577" s="144" t="b">
        <f t="shared" si="116"/>
        <v>1</v>
      </c>
    </row>
    <row r="1578" spans="1:34" ht="44.25" customHeight="1" thickBot="1" x14ac:dyDescent="0.3">
      <c r="A1578" s="135"/>
      <c r="B1578" s="135"/>
      <c r="C1578" s="136"/>
      <c r="D1578" s="135"/>
      <c r="E1578" s="136" t="str">
        <f>IF(D1578=1,'Tipo '!$B$2,IF(D1578=2,'Tipo '!$B$3,IF(D1578=3,'Tipo '!$B$4,IF(D1578=4,'Tipo '!$B$5,IF(D1578=5,'Tipo '!$B$6,IF(D1578=6,'Tipo '!$B$7,IF(D1578=7,'Tipo '!$B$8,IF(D1578=8,'Tipo '!$B$9,IF(D1578=9,'Tipo '!$B$10,IF(D1578=10,'Tipo '!$B$11,IF(D1578=11,'Tipo '!$B$12,IF(D1578=12,'Tipo '!$B$13,IF(D1578=13,'Tipo '!$B$14,IF(D1578=14,'Tipo '!$B$15,IF(D1578=15,'Tipo '!$B$16,IF(D1578=16,'Tipo '!$B$17,IF(D1578=17,'Tipo '!$B$18,IF(D1578=18,'Tipo '!$B$19,IF(D1578=19,'Tipo '!$B$20,IF(D1578=20,'Tipo '!$B$21,"No ha seleccionado un tipo de contrato válido"))))))))))))))))))))</f>
        <v>No ha seleccionado un tipo de contrato válido</v>
      </c>
      <c r="F1578" s="136"/>
      <c r="G1578" s="136"/>
      <c r="H1578" s="146"/>
      <c r="I1578" s="146"/>
      <c r="J1578" s="135"/>
      <c r="K1578" s="136" t="str">
        <f>IF(J1578=1,'Equivalencia BH-BMPT'!$D$2,IF(J1578=2,'Equivalencia BH-BMPT'!$D$3,IF(J1578=3,'Equivalencia BH-BMPT'!$D$4,IF(J1578=4,'Equivalencia BH-BMPT'!$D$5,IF(J1578=5,'Equivalencia BH-BMPT'!$D$6,IF(J1578=6,'Equivalencia BH-BMPT'!$D$7,IF(J1578=7,'Equivalencia BH-BMPT'!$D$8,IF(J1578=8,'Equivalencia BH-BMPT'!$D$9,IF(J1578=9,'Equivalencia BH-BMPT'!$D$10,IF(J1578=10,'Equivalencia BH-BMPT'!$D$11,IF(J1578=11,'Equivalencia BH-BMPT'!$D$12,IF(J1578=12,'Equivalencia BH-BMPT'!$D$13,IF(J1578=13,'Equivalencia BH-BMPT'!$D$14,IF(J1578=14,'Equivalencia BH-BMPT'!$D$15,IF(J1578=15,'Equivalencia BH-BMPT'!$D$16,IF(J1578=16,'Equivalencia BH-BMPT'!$D$17,IF(J1578=17,'Equivalencia BH-BMPT'!$D$18,IF(J1578=18,'Equivalencia BH-BMPT'!$D$19,IF(J1578=19,'Equivalencia BH-BMPT'!$D$20,IF(J1578=20,'Equivalencia BH-BMPT'!$D$21,IF(J1578=21,'Equivalencia BH-BMPT'!$D$22,IF(J1578=22,'Equivalencia BH-BMPT'!$D$23,IF(J1578=23,'Equivalencia BH-BMPT'!D47,IF(J1578=24,'Equivalencia BH-BMPT'!$D$25,IF(J1578=25,'Equivalencia BH-BMPT'!$D$26,IF(J1578=26,'Equivalencia BH-BMPT'!$D$27,IF(J1578=27,'Equivalencia BH-BMPT'!$D$28,IF(J1578=28,'Equivalencia BH-BMPT'!$D$29,IF(J1578=29,'Equivalencia BH-BMPT'!$D$30,IF(J1578=30,'Equivalencia BH-BMPT'!$D$31,IF(J1578=31,'Equivalencia BH-BMPT'!$D$32,IF(J1578=32,'Equivalencia BH-BMPT'!$D$33,IF(J1578=33,'Equivalencia BH-BMPT'!$D$34,IF(J1578=34,'Equivalencia BH-BMPT'!$D$35,IF(J1578=35,'Equivalencia BH-BMPT'!$D$36,IF(J1578=36,'Equivalencia BH-BMPT'!$D$37,IF(J1578=37,'Equivalencia BH-BMPT'!$D$38,IF(J1578=38,'Equivalencia BH-BMPT'!D62,IF(J1578=39,'Equivalencia BH-BMPT'!$D$40,IF(J1578=40,'Equivalencia BH-BMPT'!$D$41,IF(J1578=41,'Equivalencia BH-BMPT'!$D$42,IF(J1578=42,'Equivalencia BH-BMPT'!$D$43,IF(J1578=43,'Equivalencia BH-BMPT'!$D$44,IF(J1578=44,'Equivalencia BH-BMPT'!$D$45,IF(J1578=45,'Equivalencia BH-BMPT'!$D$46,"No ha seleccionado un número de programa")))))))))))))))))))))))))))))))))))))))))))))</f>
        <v>No ha seleccionado un número de programa</v>
      </c>
      <c r="L1578" s="137"/>
      <c r="M1578" s="135"/>
      <c r="N1578" s="147"/>
      <c r="O1578" s="138"/>
      <c r="P1578" s="139"/>
      <c r="Q1578" s="140"/>
      <c r="R1578" s="140"/>
      <c r="S1578" s="140"/>
      <c r="T1578" s="140">
        <f t="shared" si="114"/>
        <v>0</v>
      </c>
      <c r="U1578" s="140"/>
      <c r="V1578" s="141"/>
      <c r="W1578" s="141"/>
      <c r="X1578" s="141"/>
      <c r="Y1578" s="135"/>
      <c r="Z1578" s="135"/>
      <c r="AA1578" s="142"/>
      <c r="AB1578" s="135"/>
      <c r="AC1578" s="135"/>
      <c r="AD1578" s="135"/>
      <c r="AE1578" s="135"/>
      <c r="AF1578" s="143" t="e">
        <f t="shared" si="115"/>
        <v>#DIV/0!</v>
      </c>
      <c r="AG1578" s="144"/>
      <c r="AH1578" s="144" t="b">
        <f t="shared" si="116"/>
        <v>1</v>
      </c>
    </row>
    <row r="1579" spans="1:34" ht="44.25" customHeight="1" thickBot="1" x14ac:dyDescent="0.3">
      <c r="A1579" s="135"/>
      <c r="B1579" s="135"/>
      <c r="C1579" s="136"/>
      <c r="D1579" s="135"/>
      <c r="E1579" s="136" t="str">
        <f>IF(D1579=1,'Tipo '!$B$2,IF(D1579=2,'Tipo '!$B$3,IF(D1579=3,'Tipo '!$B$4,IF(D1579=4,'Tipo '!$B$5,IF(D1579=5,'Tipo '!$B$6,IF(D1579=6,'Tipo '!$B$7,IF(D1579=7,'Tipo '!$B$8,IF(D1579=8,'Tipo '!$B$9,IF(D1579=9,'Tipo '!$B$10,IF(D1579=10,'Tipo '!$B$11,IF(D1579=11,'Tipo '!$B$12,IF(D1579=12,'Tipo '!$B$13,IF(D1579=13,'Tipo '!$B$14,IF(D1579=14,'Tipo '!$B$15,IF(D1579=15,'Tipo '!$B$16,IF(D1579=16,'Tipo '!$B$17,IF(D1579=17,'Tipo '!$B$18,IF(D1579=18,'Tipo '!$B$19,IF(D1579=19,'Tipo '!$B$20,IF(D1579=20,'Tipo '!$B$21,"No ha seleccionado un tipo de contrato válido"))))))))))))))))))))</f>
        <v>No ha seleccionado un tipo de contrato válido</v>
      </c>
      <c r="F1579" s="136"/>
      <c r="G1579" s="136"/>
      <c r="H1579" s="146"/>
      <c r="I1579" s="146"/>
      <c r="J1579" s="135"/>
      <c r="K1579" s="136" t="str">
        <f>IF(J1579=1,'Equivalencia BH-BMPT'!$D$2,IF(J1579=2,'Equivalencia BH-BMPT'!$D$3,IF(J1579=3,'Equivalencia BH-BMPT'!$D$4,IF(J1579=4,'Equivalencia BH-BMPT'!$D$5,IF(J1579=5,'Equivalencia BH-BMPT'!$D$6,IF(J1579=6,'Equivalencia BH-BMPT'!$D$7,IF(J1579=7,'Equivalencia BH-BMPT'!$D$8,IF(J1579=8,'Equivalencia BH-BMPT'!$D$9,IF(J1579=9,'Equivalencia BH-BMPT'!$D$10,IF(J1579=10,'Equivalencia BH-BMPT'!$D$11,IF(J1579=11,'Equivalencia BH-BMPT'!$D$12,IF(J1579=12,'Equivalencia BH-BMPT'!$D$13,IF(J1579=13,'Equivalencia BH-BMPT'!$D$14,IF(J1579=14,'Equivalencia BH-BMPT'!$D$15,IF(J1579=15,'Equivalencia BH-BMPT'!$D$16,IF(J1579=16,'Equivalencia BH-BMPT'!$D$17,IF(J1579=17,'Equivalencia BH-BMPT'!$D$18,IF(J1579=18,'Equivalencia BH-BMPT'!$D$19,IF(J1579=19,'Equivalencia BH-BMPT'!$D$20,IF(J1579=20,'Equivalencia BH-BMPT'!$D$21,IF(J1579=21,'Equivalencia BH-BMPT'!$D$22,IF(J1579=22,'Equivalencia BH-BMPT'!$D$23,IF(J1579=23,'Equivalencia BH-BMPT'!D48,IF(J1579=24,'Equivalencia BH-BMPT'!$D$25,IF(J1579=25,'Equivalencia BH-BMPT'!$D$26,IF(J1579=26,'Equivalencia BH-BMPT'!$D$27,IF(J1579=27,'Equivalencia BH-BMPT'!$D$28,IF(J1579=28,'Equivalencia BH-BMPT'!$D$29,IF(J1579=29,'Equivalencia BH-BMPT'!$D$30,IF(J1579=30,'Equivalencia BH-BMPT'!$D$31,IF(J1579=31,'Equivalencia BH-BMPT'!$D$32,IF(J1579=32,'Equivalencia BH-BMPT'!$D$33,IF(J1579=33,'Equivalencia BH-BMPT'!$D$34,IF(J1579=34,'Equivalencia BH-BMPT'!$D$35,IF(J1579=35,'Equivalencia BH-BMPT'!$D$36,IF(J1579=36,'Equivalencia BH-BMPT'!$D$37,IF(J1579=37,'Equivalencia BH-BMPT'!$D$38,IF(J1579=38,'Equivalencia BH-BMPT'!D63,IF(J1579=39,'Equivalencia BH-BMPT'!$D$40,IF(J1579=40,'Equivalencia BH-BMPT'!$D$41,IF(J1579=41,'Equivalencia BH-BMPT'!$D$42,IF(J1579=42,'Equivalencia BH-BMPT'!$D$43,IF(J1579=43,'Equivalencia BH-BMPT'!$D$44,IF(J1579=44,'Equivalencia BH-BMPT'!$D$45,IF(J1579=45,'Equivalencia BH-BMPT'!$D$46,"No ha seleccionado un número de programa")))))))))))))))))))))))))))))))))))))))))))))</f>
        <v>No ha seleccionado un número de programa</v>
      </c>
      <c r="L1579" s="137"/>
      <c r="M1579" s="135"/>
      <c r="N1579" s="147"/>
      <c r="O1579" s="138"/>
      <c r="P1579" s="139"/>
      <c r="Q1579" s="140"/>
      <c r="R1579" s="140"/>
      <c r="S1579" s="140"/>
      <c r="T1579" s="140">
        <f t="shared" si="114"/>
        <v>0</v>
      </c>
      <c r="U1579" s="140"/>
      <c r="V1579" s="141"/>
      <c r="W1579" s="141"/>
      <c r="X1579" s="141"/>
      <c r="Y1579" s="135"/>
      <c r="Z1579" s="135"/>
      <c r="AA1579" s="142"/>
      <c r="AB1579" s="135"/>
      <c r="AC1579" s="135"/>
      <c r="AD1579" s="135"/>
      <c r="AE1579" s="135"/>
      <c r="AF1579" s="143" t="e">
        <f t="shared" si="115"/>
        <v>#DIV/0!</v>
      </c>
      <c r="AG1579" s="144"/>
      <c r="AH1579" s="144" t="b">
        <f t="shared" si="116"/>
        <v>1</v>
      </c>
    </row>
    <row r="1580" spans="1:34" ht="44.25" customHeight="1" thickBot="1" x14ac:dyDescent="0.3">
      <c r="A1580" s="135"/>
      <c r="B1580" s="135"/>
      <c r="C1580" s="136"/>
      <c r="D1580" s="135"/>
      <c r="E1580" s="136" t="str">
        <f>IF(D1580=1,'Tipo '!$B$2,IF(D1580=2,'Tipo '!$B$3,IF(D1580=3,'Tipo '!$B$4,IF(D1580=4,'Tipo '!$B$5,IF(D1580=5,'Tipo '!$B$6,IF(D1580=6,'Tipo '!$B$7,IF(D1580=7,'Tipo '!$B$8,IF(D1580=8,'Tipo '!$B$9,IF(D1580=9,'Tipo '!$B$10,IF(D1580=10,'Tipo '!$B$11,IF(D1580=11,'Tipo '!$B$12,IF(D1580=12,'Tipo '!$B$13,IF(D1580=13,'Tipo '!$B$14,IF(D1580=14,'Tipo '!$B$15,IF(D1580=15,'Tipo '!$B$16,IF(D1580=16,'Tipo '!$B$17,IF(D1580=17,'Tipo '!$B$18,IF(D1580=18,'Tipo '!$B$19,IF(D1580=19,'Tipo '!$B$20,IF(D1580=20,'Tipo '!$B$21,"No ha seleccionado un tipo de contrato válido"))))))))))))))))))))</f>
        <v>No ha seleccionado un tipo de contrato válido</v>
      </c>
      <c r="F1580" s="136"/>
      <c r="G1580" s="136"/>
      <c r="H1580" s="146"/>
      <c r="I1580" s="146"/>
      <c r="J1580" s="135"/>
      <c r="K1580" s="136" t="str">
        <f>IF(J1580=1,'Equivalencia BH-BMPT'!$D$2,IF(J1580=2,'Equivalencia BH-BMPT'!$D$3,IF(J1580=3,'Equivalencia BH-BMPT'!$D$4,IF(J1580=4,'Equivalencia BH-BMPT'!$D$5,IF(J1580=5,'Equivalencia BH-BMPT'!$D$6,IF(J1580=6,'Equivalencia BH-BMPT'!$D$7,IF(J1580=7,'Equivalencia BH-BMPT'!$D$8,IF(J1580=8,'Equivalencia BH-BMPT'!$D$9,IF(J1580=9,'Equivalencia BH-BMPT'!$D$10,IF(J1580=10,'Equivalencia BH-BMPT'!$D$11,IF(J1580=11,'Equivalencia BH-BMPT'!$D$12,IF(J1580=12,'Equivalencia BH-BMPT'!$D$13,IF(J1580=13,'Equivalencia BH-BMPT'!$D$14,IF(J1580=14,'Equivalencia BH-BMPT'!$D$15,IF(J1580=15,'Equivalencia BH-BMPT'!$D$16,IF(J1580=16,'Equivalencia BH-BMPT'!$D$17,IF(J1580=17,'Equivalencia BH-BMPT'!$D$18,IF(J1580=18,'Equivalencia BH-BMPT'!$D$19,IF(J1580=19,'Equivalencia BH-BMPT'!$D$20,IF(J1580=20,'Equivalencia BH-BMPT'!$D$21,IF(J1580=21,'Equivalencia BH-BMPT'!$D$22,IF(J1580=22,'Equivalencia BH-BMPT'!$D$23,IF(J1580=23,'Equivalencia BH-BMPT'!D49,IF(J1580=24,'Equivalencia BH-BMPT'!$D$25,IF(J1580=25,'Equivalencia BH-BMPT'!$D$26,IF(J1580=26,'Equivalencia BH-BMPT'!$D$27,IF(J1580=27,'Equivalencia BH-BMPT'!$D$28,IF(J1580=28,'Equivalencia BH-BMPT'!$D$29,IF(J1580=29,'Equivalencia BH-BMPT'!$D$30,IF(J1580=30,'Equivalencia BH-BMPT'!$D$31,IF(J1580=31,'Equivalencia BH-BMPT'!$D$32,IF(J1580=32,'Equivalencia BH-BMPT'!$D$33,IF(J1580=33,'Equivalencia BH-BMPT'!$D$34,IF(J1580=34,'Equivalencia BH-BMPT'!$D$35,IF(J1580=35,'Equivalencia BH-BMPT'!$D$36,IF(J1580=36,'Equivalencia BH-BMPT'!$D$37,IF(J1580=37,'Equivalencia BH-BMPT'!$D$38,IF(J1580=38,'Equivalencia BH-BMPT'!D64,IF(J1580=39,'Equivalencia BH-BMPT'!$D$40,IF(J1580=40,'Equivalencia BH-BMPT'!$D$41,IF(J1580=41,'Equivalencia BH-BMPT'!$D$42,IF(J1580=42,'Equivalencia BH-BMPT'!$D$43,IF(J1580=43,'Equivalencia BH-BMPT'!$D$44,IF(J1580=44,'Equivalencia BH-BMPT'!$D$45,IF(J1580=45,'Equivalencia BH-BMPT'!$D$46,"No ha seleccionado un número de programa")))))))))))))))))))))))))))))))))))))))))))))</f>
        <v>No ha seleccionado un número de programa</v>
      </c>
      <c r="L1580" s="137"/>
      <c r="M1580" s="135"/>
      <c r="N1580" s="147"/>
      <c r="O1580" s="138"/>
      <c r="P1580" s="139"/>
      <c r="Q1580" s="140"/>
      <c r="R1580" s="140"/>
      <c r="S1580" s="140"/>
      <c r="T1580" s="140">
        <f t="shared" si="114"/>
        <v>0</v>
      </c>
      <c r="U1580" s="140"/>
      <c r="V1580" s="141"/>
      <c r="W1580" s="141"/>
      <c r="X1580" s="141"/>
      <c r="Y1580" s="135"/>
      <c r="Z1580" s="135"/>
      <c r="AA1580" s="142"/>
      <c r="AB1580" s="135"/>
      <c r="AC1580" s="135"/>
      <c r="AD1580" s="135"/>
      <c r="AE1580" s="135"/>
      <c r="AF1580" s="143" t="e">
        <f t="shared" si="115"/>
        <v>#DIV/0!</v>
      </c>
      <c r="AG1580" s="144"/>
      <c r="AH1580" s="144" t="b">
        <f t="shared" si="116"/>
        <v>1</v>
      </c>
    </row>
    <row r="1581" spans="1:34" ht="44.25" customHeight="1" thickBot="1" x14ac:dyDescent="0.3">
      <c r="A1581" s="135"/>
      <c r="B1581" s="135"/>
      <c r="C1581" s="136"/>
      <c r="D1581" s="135"/>
      <c r="E1581" s="136" t="str">
        <f>IF(D1581=1,'Tipo '!$B$2,IF(D1581=2,'Tipo '!$B$3,IF(D1581=3,'Tipo '!$B$4,IF(D1581=4,'Tipo '!$B$5,IF(D1581=5,'Tipo '!$B$6,IF(D1581=6,'Tipo '!$B$7,IF(D1581=7,'Tipo '!$B$8,IF(D1581=8,'Tipo '!$B$9,IF(D1581=9,'Tipo '!$B$10,IF(D1581=10,'Tipo '!$B$11,IF(D1581=11,'Tipo '!$B$12,IF(D1581=12,'Tipo '!$B$13,IF(D1581=13,'Tipo '!$B$14,IF(D1581=14,'Tipo '!$B$15,IF(D1581=15,'Tipo '!$B$16,IF(D1581=16,'Tipo '!$B$17,IF(D1581=17,'Tipo '!$B$18,IF(D1581=18,'Tipo '!$B$19,IF(D1581=19,'Tipo '!$B$20,IF(D1581=20,'Tipo '!$B$21,"No ha seleccionado un tipo de contrato válido"))))))))))))))))))))</f>
        <v>No ha seleccionado un tipo de contrato válido</v>
      </c>
      <c r="F1581" s="136"/>
      <c r="G1581" s="136"/>
      <c r="H1581" s="146"/>
      <c r="I1581" s="146"/>
      <c r="J1581" s="135"/>
      <c r="K1581" s="136" t="str">
        <f>IF(J1581=1,'Equivalencia BH-BMPT'!$D$2,IF(J1581=2,'Equivalencia BH-BMPT'!$D$3,IF(J1581=3,'Equivalencia BH-BMPT'!$D$4,IF(J1581=4,'Equivalencia BH-BMPT'!$D$5,IF(J1581=5,'Equivalencia BH-BMPT'!$D$6,IF(J1581=6,'Equivalencia BH-BMPT'!$D$7,IF(J1581=7,'Equivalencia BH-BMPT'!$D$8,IF(J1581=8,'Equivalencia BH-BMPT'!$D$9,IF(J1581=9,'Equivalencia BH-BMPT'!$D$10,IF(J1581=10,'Equivalencia BH-BMPT'!$D$11,IF(J1581=11,'Equivalencia BH-BMPT'!$D$12,IF(J1581=12,'Equivalencia BH-BMPT'!$D$13,IF(J1581=13,'Equivalencia BH-BMPT'!$D$14,IF(J1581=14,'Equivalencia BH-BMPT'!$D$15,IF(J1581=15,'Equivalencia BH-BMPT'!$D$16,IF(J1581=16,'Equivalencia BH-BMPT'!$D$17,IF(J1581=17,'Equivalencia BH-BMPT'!$D$18,IF(J1581=18,'Equivalencia BH-BMPT'!$D$19,IF(J1581=19,'Equivalencia BH-BMPT'!$D$20,IF(J1581=20,'Equivalencia BH-BMPT'!$D$21,IF(J1581=21,'Equivalencia BH-BMPT'!$D$22,IF(J1581=22,'Equivalencia BH-BMPT'!$D$23,IF(J1581=23,'Equivalencia BH-BMPT'!D50,IF(J1581=24,'Equivalencia BH-BMPT'!$D$25,IF(J1581=25,'Equivalencia BH-BMPT'!$D$26,IF(J1581=26,'Equivalencia BH-BMPT'!$D$27,IF(J1581=27,'Equivalencia BH-BMPT'!$D$28,IF(J1581=28,'Equivalencia BH-BMPT'!$D$29,IF(J1581=29,'Equivalencia BH-BMPT'!$D$30,IF(J1581=30,'Equivalencia BH-BMPT'!$D$31,IF(J1581=31,'Equivalencia BH-BMPT'!$D$32,IF(J1581=32,'Equivalencia BH-BMPT'!$D$33,IF(J1581=33,'Equivalencia BH-BMPT'!$D$34,IF(J1581=34,'Equivalencia BH-BMPT'!$D$35,IF(J1581=35,'Equivalencia BH-BMPT'!$D$36,IF(J1581=36,'Equivalencia BH-BMPT'!$D$37,IF(J1581=37,'Equivalencia BH-BMPT'!$D$38,IF(J1581=38,'Equivalencia BH-BMPT'!D65,IF(J1581=39,'Equivalencia BH-BMPT'!$D$40,IF(J1581=40,'Equivalencia BH-BMPT'!$D$41,IF(J1581=41,'Equivalencia BH-BMPT'!$D$42,IF(J1581=42,'Equivalencia BH-BMPT'!$D$43,IF(J1581=43,'Equivalencia BH-BMPT'!$D$44,IF(J1581=44,'Equivalencia BH-BMPT'!$D$45,IF(J1581=45,'Equivalencia BH-BMPT'!$D$46,"No ha seleccionado un número de programa")))))))))))))))))))))))))))))))))))))))))))))</f>
        <v>No ha seleccionado un número de programa</v>
      </c>
      <c r="L1581" s="137"/>
      <c r="M1581" s="135"/>
      <c r="N1581" s="147"/>
      <c r="O1581" s="138"/>
      <c r="P1581" s="139"/>
      <c r="Q1581" s="140"/>
      <c r="R1581" s="140"/>
      <c r="S1581" s="140"/>
      <c r="T1581" s="140">
        <f t="shared" si="114"/>
        <v>0</v>
      </c>
      <c r="U1581" s="140"/>
      <c r="V1581" s="141"/>
      <c r="W1581" s="141"/>
      <c r="X1581" s="141"/>
      <c r="Y1581" s="135"/>
      <c r="Z1581" s="135"/>
      <c r="AA1581" s="142"/>
      <c r="AB1581" s="135"/>
      <c r="AC1581" s="135"/>
      <c r="AD1581" s="135"/>
      <c r="AE1581" s="135"/>
      <c r="AF1581" s="143" t="e">
        <f t="shared" si="115"/>
        <v>#DIV/0!</v>
      </c>
      <c r="AG1581" s="144"/>
      <c r="AH1581" s="144" t="b">
        <f t="shared" si="116"/>
        <v>1</v>
      </c>
    </row>
    <row r="1582" spans="1:34" ht="44.25" customHeight="1" thickBot="1" x14ac:dyDescent="0.3">
      <c r="A1582" s="135"/>
      <c r="B1582" s="135"/>
      <c r="C1582" s="136"/>
      <c r="D1582" s="135"/>
      <c r="E1582" s="136" t="str">
        <f>IF(D1582=1,'Tipo '!$B$2,IF(D1582=2,'Tipo '!$B$3,IF(D1582=3,'Tipo '!$B$4,IF(D1582=4,'Tipo '!$B$5,IF(D1582=5,'Tipo '!$B$6,IF(D1582=6,'Tipo '!$B$7,IF(D1582=7,'Tipo '!$B$8,IF(D1582=8,'Tipo '!$B$9,IF(D1582=9,'Tipo '!$B$10,IF(D1582=10,'Tipo '!$B$11,IF(D1582=11,'Tipo '!$B$12,IF(D1582=12,'Tipo '!$B$13,IF(D1582=13,'Tipo '!$B$14,IF(D1582=14,'Tipo '!$B$15,IF(D1582=15,'Tipo '!$B$16,IF(D1582=16,'Tipo '!$B$17,IF(D1582=17,'Tipo '!$B$18,IF(D1582=18,'Tipo '!$B$19,IF(D1582=19,'Tipo '!$B$20,IF(D1582=20,'Tipo '!$B$21,"No ha seleccionado un tipo de contrato válido"))))))))))))))))))))</f>
        <v>No ha seleccionado un tipo de contrato válido</v>
      </c>
      <c r="F1582" s="136"/>
      <c r="G1582" s="136"/>
      <c r="H1582" s="146"/>
      <c r="I1582" s="146"/>
      <c r="J1582" s="135"/>
      <c r="K1582" s="136" t="str">
        <f>IF(J1582=1,'Equivalencia BH-BMPT'!$D$2,IF(J1582=2,'Equivalencia BH-BMPT'!$D$3,IF(J1582=3,'Equivalencia BH-BMPT'!$D$4,IF(J1582=4,'Equivalencia BH-BMPT'!$D$5,IF(J1582=5,'Equivalencia BH-BMPT'!$D$6,IF(J1582=6,'Equivalencia BH-BMPT'!$D$7,IF(J1582=7,'Equivalencia BH-BMPT'!$D$8,IF(J1582=8,'Equivalencia BH-BMPT'!$D$9,IF(J1582=9,'Equivalencia BH-BMPT'!$D$10,IF(J1582=10,'Equivalencia BH-BMPT'!$D$11,IF(J1582=11,'Equivalencia BH-BMPT'!$D$12,IF(J1582=12,'Equivalencia BH-BMPT'!$D$13,IF(J1582=13,'Equivalencia BH-BMPT'!$D$14,IF(J1582=14,'Equivalencia BH-BMPT'!$D$15,IF(J1582=15,'Equivalencia BH-BMPT'!$D$16,IF(J1582=16,'Equivalencia BH-BMPT'!$D$17,IF(J1582=17,'Equivalencia BH-BMPT'!$D$18,IF(J1582=18,'Equivalencia BH-BMPT'!$D$19,IF(J1582=19,'Equivalencia BH-BMPT'!$D$20,IF(J1582=20,'Equivalencia BH-BMPT'!$D$21,IF(J1582=21,'Equivalencia BH-BMPT'!$D$22,IF(J1582=22,'Equivalencia BH-BMPT'!$D$23,IF(J1582=23,'Equivalencia BH-BMPT'!D51,IF(J1582=24,'Equivalencia BH-BMPT'!$D$25,IF(J1582=25,'Equivalencia BH-BMPT'!$D$26,IF(J1582=26,'Equivalencia BH-BMPT'!$D$27,IF(J1582=27,'Equivalencia BH-BMPT'!$D$28,IF(J1582=28,'Equivalencia BH-BMPT'!$D$29,IF(J1582=29,'Equivalencia BH-BMPT'!$D$30,IF(J1582=30,'Equivalencia BH-BMPT'!$D$31,IF(J1582=31,'Equivalencia BH-BMPT'!$D$32,IF(J1582=32,'Equivalencia BH-BMPT'!$D$33,IF(J1582=33,'Equivalencia BH-BMPT'!$D$34,IF(J1582=34,'Equivalencia BH-BMPT'!$D$35,IF(J1582=35,'Equivalencia BH-BMPT'!$D$36,IF(J1582=36,'Equivalencia BH-BMPT'!$D$37,IF(J1582=37,'Equivalencia BH-BMPT'!$D$38,IF(J1582=38,'Equivalencia BH-BMPT'!D66,IF(J1582=39,'Equivalencia BH-BMPT'!$D$40,IF(J1582=40,'Equivalencia BH-BMPT'!$D$41,IF(J1582=41,'Equivalencia BH-BMPT'!$D$42,IF(J1582=42,'Equivalencia BH-BMPT'!$D$43,IF(J1582=43,'Equivalencia BH-BMPT'!$D$44,IF(J1582=44,'Equivalencia BH-BMPT'!$D$45,IF(J1582=45,'Equivalencia BH-BMPT'!$D$46,"No ha seleccionado un número de programa")))))))))))))))))))))))))))))))))))))))))))))</f>
        <v>No ha seleccionado un número de programa</v>
      </c>
      <c r="L1582" s="137"/>
      <c r="M1582" s="135"/>
      <c r="N1582" s="147"/>
      <c r="O1582" s="138"/>
      <c r="P1582" s="139"/>
      <c r="Q1582" s="140"/>
      <c r="R1582" s="140"/>
      <c r="S1582" s="140"/>
      <c r="T1582" s="140">
        <f t="shared" si="114"/>
        <v>0</v>
      </c>
      <c r="U1582" s="140"/>
      <c r="V1582" s="141"/>
      <c r="W1582" s="141"/>
      <c r="X1582" s="141"/>
      <c r="Y1582" s="135"/>
      <c r="Z1582" s="135"/>
      <c r="AA1582" s="142"/>
      <c r="AB1582" s="135"/>
      <c r="AC1582" s="135"/>
      <c r="AD1582" s="135"/>
      <c r="AE1582" s="135"/>
      <c r="AF1582" s="143" t="e">
        <f t="shared" si="115"/>
        <v>#DIV/0!</v>
      </c>
      <c r="AG1582" s="144"/>
      <c r="AH1582" s="144" t="b">
        <f t="shared" si="116"/>
        <v>1</v>
      </c>
    </row>
    <row r="1583" spans="1:34" ht="44.25" customHeight="1" thickBot="1" x14ac:dyDescent="0.3">
      <c r="A1583" s="135"/>
      <c r="B1583" s="135"/>
      <c r="C1583" s="136"/>
      <c r="D1583" s="135"/>
      <c r="E1583" s="136" t="str">
        <f>IF(D1583=1,'Tipo '!$B$2,IF(D1583=2,'Tipo '!$B$3,IF(D1583=3,'Tipo '!$B$4,IF(D1583=4,'Tipo '!$B$5,IF(D1583=5,'Tipo '!$B$6,IF(D1583=6,'Tipo '!$B$7,IF(D1583=7,'Tipo '!$B$8,IF(D1583=8,'Tipo '!$B$9,IF(D1583=9,'Tipo '!$B$10,IF(D1583=10,'Tipo '!$B$11,IF(D1583=11,'Tipo '!$B$12,IF(D1583=12,'Tipo '!$B$13,IF(D1583=13,'Tipo '!$B$14,IF(D1583=14,'Tipo '!$B$15,IF(D1583=15,'Tipo '!$B$16,IF(D1583=16,'Tipo '!$B$17,IF(D1583=17,'Tipo '!$B$18,IF(D1583=18,'Tipo '!$B$19,IF(D1583=19,'Tipo '!$B$20,IF(D1583=20,'Tipo '!$B$21,"No ha seleccionado un tipo de contrato válido"))))))))))))))))))))</f>
        <v>No ha seleccionado un tipo de contrato válido</v>
      </c>
      <c r="F1583" s="136"/>
      <c r="G1583" s="136"/>
      <c r="H1583" s="146"/>
      <c r="I1583" s="146"/>
      <c r="J1583" s="135"/>
      <c r="K1583" s="136" t="str">
        <f>IF(J1583=1,'Equivalencia BH-BMPT'!$D$2,IF(J1583=2,'Equivalencia BH-BMPT'!$D$3,IF(J1583=3,'Equivalencia BH-BMPT'!$D$4,IF(J1583=4,'Equivalencia BH-BMPT'!$D$5,IF(J1583=5,'Equivalencia BH-BMPT'!$D$6,IF(J1583=6,'Equivalencia BH-BMPT'!$D$7,IF(J1583=7,'Equivalencia BH-BMPT'!$D$8,IF(J1583=8,'Equivalencia BH-BMPT'!$D$9,IF(J1583=9,'Equivalencia BH-BMPT'!$D$10,IF(J1583=10,'Equivalencia BH-BMPT'!$D$11,IF(J1583=11,'Equivalencia BH-BMPT'!$D$12,IF(J1583=12,'Equivalencia BH-BMPT'!$D$13,IF(J1583=13,'Equivalencia BH-BMPT'!$D$14,IF(J1583=14,'Equivalencia BH-BMPT'!$D$15,IF(J1583=15,'Equivalencia BH-BMPT'!$D$16,IF(J1583=16,'Equivalencia BH-BMPT'!$D$17,IF(J1583=17,'Equivalencia BH-BMPT'!$D$18,IF(J1583=18,'Equivalencia BH-BMPT'!$D$19,IF(J1583=19,'Equivalencia BH-BMPT'!$D$20,IF(J1583=20,'Equivalencia BH-BMPT'!$D$21,IF(J1583=21,'Equivalencia BH-BMPT'!$D$22,IF(J1583=22,'Equivalencia BH-BMPT'!$D$23,IF(J1583=23,'Equivalencia BH-BMPT'!D52,IF(J1583=24,'Equivalencia BH-BMPT'!$D$25,IF(J1583=25,'Equivalencia BH-BMPT'!$D$26,IF(J1583=26,'Equivalencia BH-BMPT'!$D$27,IF(J1583=27,'Equivalencia BH-BMPT'!$D$28,IF(J1583=28,'Equivalencia BH-BMPT'!$D$29,IF(J1583=29,'Equivalencia BH-BMPT'!$D$30,IF(J1583=30,'Equivalencia BH-BMPT'!$D$31,IF(J1583=31,'Equivalencia BH-BMPT'!$D$32,IF(J1583=32,'Equivalencia BH-BMPT'!$D$33,IF(J1583=33,'Equivalencia BH-BMPT'!$D$34,IF(J1583=34,'Equivalencia BH-BMPT'!$D$35,IF(J1583=35,'Equivalencia BH-BMPT'!$D$36,IF(J1583=36,'Equivalencia BH-BMPT'!$D$37,IF(J1583=37,'Equivalencia BH-BMPT'!$D$38,IF(J1583=38,'Equivalencia BH-BMPT'!D67,IF(J1583=39,'Equivalencia BH-BMPT'!$D$40,IF(J1583=40,'Equivalencia BH-BMPT'!$D$41,IF(J1583=41,'Equivalencia BH-BMPT'!$D$42,IF(J1583=42,'Equivalencia BH-BMPT'!$D$43,IF(J1583=43,'Equivalencia BH-BMPT'!$D$44,IF(J1583=44,'Equivalencia BH-BMPT'!$D$45,IF(J1583=45,'Equivalencia BH-BMPT'!$D$46,"No ha seleccionado un número de programa")))))))))))))))))))))))))))))))))))))))))))))</f>
        <v>No ha seleccionado un número de programa</v>
      </c>
      <c r="L1583" s="137"/>
      <c r="M1583" s="135"/>
      <c r="N1583" s="147"/>
      <c r="O1583" s="138"/>
      <c r="P1583" s="139"/>
      <c r="Q1583" s="140"/>
      <c r="R1583" s="140"/>
      <c r="S1583" s="140"/>
      <c r="T1583" s="140">
        <f t="shared" si="114"/>
        <v>0</v>
      </c>
      <c r="U1583" s="140"/>
      <c r="V1583" s="141"/>
      <c r="W1583" s="141"/>
      <c r="X1583" s="141"/>
      <c r="Y1583" s="135"/>
      <c r="Z1583" s="135"/>
      <c r="AA1583" s="142"/>
      <c r="AB1583" s="135"/>
      <c r="AC1583" s="135"/>
      <c r="AD1583" s="135"/>
      <c r="AE1583" s="135"/>
      <c r="AF1583" s="143" t="e">
        <f t="shared" si="115"/>
        <v>#DIV/0!</v>
      </c>
      <c r="AG1583" s="144"/>
      <c r="AH1583" s="144" t="b">
        <f t="shared" si="116"/>
        <v>1</v>
      </c>
    </row>
    <row r="1584" spans="1:34" ht="44.25" customHeight="1" thickBot="1" x14ac:dyDescent="0.3">
      <c r="A1584" s="135"/>
      <c r="B1584" s="135"/>
      <c r="C1584" s="136"/>
      <c r="D1584" s="135"/>
      <c r="E1584" s="136" t="str">
        <f>IF(D1584=1,'Tipo '!$B$2,IF(D1584=2,'Tipo '!$B$3,IF(D1584=3,'Tipo '!$B$4,IF(D1584=4,'Tipo '!$B$5,IF(D1584=5,'Tipo '!$B$6,IF(D1584=6,'Tipo '!$B$7,IF(D1584=7,'Tipo '!$B$8,IF(D1584=8,'Tipo '!$B$9,IF(D1584=9,'Tipo '!$B$10,IF(D1584=10,'Tipo '!$B$11,IF(D1584=11,'Tipo '!$B$12,IF(D1584=12,'Tipo '!$B$13,IF(D1584=13,'Tipo '!$B$14,IF(D1584=14,'Tipo '!$B$15,IF(D1584=15,'Tipo '!$B$16,IF(D1584=16,'Tipo '!$B$17,IF(D1584=17,'Tipo '!$B$18,IF(D1584=18,'Tipo '!$B$19,IF(D1584=19,'Tipo '!$B$20,IF(D1584=20,'Tipo '!$B$21,"No ha seleccionado un tipo de contrato válido"))))))))))))))))))))</f>
        <v>No ha seleccionado un tipo de contrato válido</v>
      </c>
      <c r="F1584" s="136"/>
      <c r="G1584" s="136"/>
      <c r="H1584" s="146"/>
      <c r="I1584" s="146"/>
      <c r="J1584" s="135"/>
      <c r="K1584" s="136" t="str">
        <f>IF(J1584=1,'Equivalencia BH-BMPT'!$D$2,IF(J1584=2,'Equivalencia BH-BMPT'!$D$3,IF(J1584=3,'Equivalencia BH-BMPT'!$D$4,IF(J1584=4,'Equivalencia BH-BMPT'!$D$5,IF(J1584=5,'Equivalencia BH-BMPT'!$D$6,IF(J1584=6,'Equivalencia BH-BMPT'!$D$7,IF(J1584=7,'Equivalencia BH-BMPT'!$D$8,IF(J1584=8,'Equivalencia BH-BMPT'!$D$9,IF(J1584=9,'Equivalencia BH-BMPT'!$D$10,IF(J1584=10,'Equivalencia BH-BMPT'!$D$11,IF(J1584=11,'Equivalencia BH-BMPT'!$D$12,IF(J1584=12,'Equivalencia BH-BMPT'!$D$13,IF(J1584=13,'Equivalencia BH-BMPT'!$D$14,IF(J1584=14,'Equivalencia BH-BMPT'!$D$15,IF(J1584=15,'Equivalencia BH-BMPT'!$D$16,IF(J1584=16,'Equivalencia BH-BMPT'!$D$17,IF(J1584=17,'Equivalencia BH-BMPT'!$D$18,IF(J1584=18,'Equivalencia BH-BMPT'!$D$19,IF(J1584=19,'Equivalencia BH-BMPT'!$D$20,IF(J1584=20,'Equivalencia BH-BMPT'!$D$21,IF(J1584=21,'Equivalencia BH-BMPT'!$D$22,IF(J1584=22,'Equivalencia BH-BMPT'!$D$23,IF(J1584=23,'Equivalencia BH-BMPT'!D53,IF(J1584=24,'Equivalencia BH-BMPT'!$D$25,IF(J1584=25,'Equivalencia BH-BMPT'!$D$26,IF(J1584=26,'Equivalencia BH-BMPT'!$D$27,IF(J1584=27,'Equivalencia BH-BMPT'!$D$28,IF(J1584=28,'Equivalencia BH-BMPT'!$D$29,IF(J1584=29,'Equivalencia BH-BMPT'!$D$30,IF(J1584=30,'Equivalencia BH-BMPT'!$D$31,IF(J1584=31,'Equivalencia BH-BMPT'!$D$32,IF(J1584=32,'Equivalencia BH-BMPT'!$D$33,IF(J1584=33,'Equivalencia BH-BMPT'!$D$34,IF(J1584=34,'Equivalencia BH-BMPT'!$D$35,IF(J1584=35,'Equivalencia BH-BMPT'!$D$36,IF(J1584=36,'Equivalencia BH-BMPT'!$D$37,IF(J1584=37,'Equivalencia BH-BMPT'!$D$38,IF(J1584=38,'Equivalencia BH-BMPT'!D68,IF(J1584=39,'Equivalencia BH-BMPT'!$D$40,IF(J1584=40,'Equivalencia BH-BMPT'!$D$41,IF(J1584=41,'Equivalencia BH-BMPT'!$D$42,IF(J1584=42,'Equivalencia BH-BMPT'!$D$43,IF(J1584=43,'Equivalencia BH-BMPT'!$D$44,IF(J1584=44,'Equivalencia BH-BMPT'!$D$45,IF(J1584=45,'Equivalencia BH-BMPT'!$D$46,"No ha seleccionado un número de programa")))))))))))))))))))))))))))))))))))))))))))))</f>
        <v>No ha seleccionado un número de programa</v>
      </c>
      <c r="L1584" s="137"/>
      <c r="M1584" s="135"/>
      <c r="N1584" s="147"/>
      <c r="O1584" s="138"/>
      <c r="P1584" s="139"/>
      <c r="Q1584" s="140"/>
      <c r="R1584" s="140"/>
      <c r="S1584" s="140"/>
      <c r="T1584" s="140">
        <f t="shared" si="114"/>
        <v>0</v>
      </c>
      <c r="U1584" s="140"/>
      <c r="V1584" s="141"/>
      <c r="W1584" s="141"/>
      <c r="X1584" s="141"/>
      <c r="Y1584" s="135"/>
      <c r="Z1584" s="135"/>
      <c r="AA1584" s="142"/>
      <c r="AB1584" s="135"/>
      <c r="AC1584" s="135"/>
      <c r="AD1584" s="135"/>
      <c r="AE1584" s="135"/>
      <c r="AF1584" s="143" t="e">
        <f t="shared" si="115"/>
        <v>#DIV/0!</v>
      </c>
      <c r="AG1584" s="144"/>
      <c r="AH1584" s="144" t="b">
        <f t="shared" si="116"/>
        <v>1</v>
      </c>
    </row>
    <row r="1585" spans="1:34" ht="44.25" customHeight="1" thickBot="1" x14ac:dyDescent="0.3">
      <c r="A1585" s="135"/>
      <c r="B1585" s="135"/>
      <c r="C1585" s="136"/>
      <c r="D1585" s="135"/>
      <c r="E1585" s="136" t="str">
        <f>IF(D1585=1,'Tipo '!$B$2,IF(D1585=2,'Tipo '!$B$3,IF(D1585=3,'Tipo '!$B$4,IF(D1585=4,'Tipo '!$B$5,IF(D1585=5,'Tipo '!$B$6,IF(D1585=6,'Tipo '!$B$7,IF(D1585=7,'Tipo '!$B$8,IF(D1585=8,'Tipo '!$B$9,IF(D1585=9,'Tipo '!$B$10,IF(D1585=10,'Tipo '!$B$11,IF(D1585=11,'Tipo '!$B$12,IF(D1585=12,'Tipo '!$B$13,IF(D1585=13,'Tipo '!$B$14,IF(D1585=14,'Tipo '!$B$15,IF(D1585=15,'Tipo '!$B$16,IF(D1585=16,'Tipo '!$B$17,IF(D1585=17,'Tipo '!$B$18,IF(D1585=18,'Tipo '!$B$19,IF(D1585=19,'Tipo '!$B$20,IF(D1585=20,'Tipo '!$B$21,"No ha seleccionado un tipo de contrato válido"))))))))))))))))))))</f>
        <v>No ha seleccionado un tipo de contrato válido</v>
      </c>
      <c r="F1585" s="136"/>
      <c r="G1585" s="136"/>
      <c r="H1585" s="146"/>
      <c r="I1585" s="146"/>
      <c r="J1585" s="135"/>
      <c r="K1585" s="136" t="str">
        <f>IF(J1585=1,'Equivalencia BH-BMPT'!$D$2,IF(J1585=2,'Equivalencia BH-BMPT'!$D$3,IF(J1585=3,'Equivalencia BH-BMPT'!$D$4,IF(J1585=4,'Equivalencia BH-BMPT'!$D$5,IF(J1585=5,'Equivalencia BH-BMPT'!$D$6,IF(J1585=6,'Equivalencia BH-BMPT'!$D$7,IF(J1585=7,'Equivalencia BH-BMPT'!$D$8,IF(J1585=8,'Equivalencia BH-BMPT'!$D$9,IF(J1585=9,'Equivalencia BH-BMPT'!$D$10,IF(J1585=10,'Equivalencia BH-BMPT'!$D$11,IF(J1585=11,'Equivalencia BH-BMPT'!$D$12,IF(J1585=12,'Equivalencia BH-BMPT'!$D$13,IF(J1585=13,'Equivalencia BH-BMPT'!$D$14,IF(J1585=14,'Equivalencia BH-BMPT'!$D$15,IF(J1585=15,'Equivalencia BH-BMPT'!$D$16,IF(J1585=16,'Equivalencia BH-BMPT'!$D$17,IF(J1585=17,'Equivalencia BH-BMPT'!$D$18,IF(J1585=18,'Equivalencia BH-BMPT'!$D$19,IF(J1585=19,'Equivalencia BH-BMPT'!$D$20,IF(J1585=20,'Equivalencia BH-BMPT'!$D$21,IF(J1585=21,'Equivalencia BH-BMPT'!$D$22,IF(J1585=22,'Equivalencia BH-BMPT'!$D$23,IF(J1585=23,'Equivalencia BH-BMPT'!D54,IF(J1585=24,'Equivalencia BH-BMPT'!$D$25,IF(J1585=25,'Equivalencia BH-BMPT'!$D$26,IF(J1585=26,'Equivalencia BH-BMPT'!$D$27,IF(J1585=27,'Equivalencia BH-BMPT'!$D$28,IF(J1585=28,'Equivalencia BH-BMPT'!$D$29,IF(J1585=29,'Equivalencia BH-BMPT'!$D$30,IF(J1585=30,'Equivalencia BH-BMPT'!$D$31,IF(J1585=31,'Equivalencia BH-BMPT'!$D$32,IF(J1585=32,'Equivalencia BH-BMPT'!$D$33,IF(J1585=33,'Equivalencia BH-BMPT'!$D$34,IF(J1585=34,'Equivalencia BH-BMPT'!$D$35,IF(J1585=35,'Equivalencia BH-BMPT'!$D$36,IF(J1585=36,'Equivalencia BH-BMPT'!$D$37,IF(J1585=37,'Equivalencia BH-BMPT'!$D$38,IF(J1585=38,'Equivalencia BH-BMPT'!D69,IF(J1585=39,'Equivalencia BH-BMPT'!$D$40,IF(J1585=40,'Equivalencia BH-BMPT'!$D$41,IF(J1585=41,'Equivalencia BH-BMPT'!$D$42,IF(J1585=42,'Equivalencia BH-BMPT'!$D$43,IF(J1585=43,'Equivalencia BH-BMPT'!$D$44,IF(J1585=44,'Equivalencia BH-BMPT'!$D$45,IF(J1585=45,'Equivalencia BH-BMPT'!$D$46,"No ha seleccionado un número de programa")))))))))))))))))))))))))))))))))))))))))))))</f>
        <v>No ha seleccionado un número de programa</v>
      </c>
      <c r="L1585" s="137"/>
      <c r="M1585" s="135"/>
      <c r="N1585" s="147"/>
      <c r="O1585" s="138"/>
      <c r="P1585" s="139"/>
      <c r="Q1585" s="140"/>
      <c r="R1585" s="140"/>
      <c r="S1585" s="140"/>
      <c r="T1585" s="140">
        <f t="shared" si="114"/>
        <v>0</v>
      </c>
      <c r="U1585" s="140"/>
      <c r="V1585" s="141"/>
      <c r="W1585" s="141"/>
      <c r="X1585" s="141"/>
      <c r="Y1585" s="135"/>
      <c r="Z1585" s="135"/>
      <c r="AA1585" s="142"/>
      <c r="AB1585" s="135"/>
      <c r="AC1585" s="135"/>
      <c r="AD1585" s="135"/>
      <c r="AE1585" s="135"/>
      <c r="AF1585" s="143" t="e">
        <f t="shared" si="115"/>
        <v>#DIV/0!</v>
      </c>
      <c r="AG1585" s="144"/>
      <c r="AH1585" s="144" t="b">
        <f t="shared" si="116"/>
        <v>1</v>
      </c>
    </row>
    <row r="1586" spans="1:34" ht="44.25" customHeight="1" thickBot="1" x14ac:dyDescent="0.3">
      <c r="A1586" s="135"/>
      <c r="B1586" s="135"/>
      <c r="C1586" s="136"/>
      <c r="D1586" s="135"/>
      <c r="E1586" s="136" t="str">
        <f>IF(D1586=1,'Tipo '!$B$2,IF(D1586=2,'Tipo '!$B$3,IF(D1586=3,'Tipo '!$B$4,IF(D1586=4,'Tipo '!$B$5,IF(D1586=5,'Tipo '!$B$6,IF(D1586=6,'Tipo '!$B$7,IF(D1586=7,'Tipo '!$B$8,IF(D1586=8,'Tipo '!$B$9,IF(D1586=9,'Tipo '!$B$10,IF(D1586=10,'Tipo '!$B$11,IF(D1586=11,'Tipo '!$B$12,IF(D1586=12,'Tipo '!$B$13,IF(D1586=13,'Tipo '!$B$14,IF(D1586=14,'Tipo '!$B$15,IF(D1586=15,'Tipo '!$B$16,IF(D1586=16,'Tipo '!$B$17,IF(D1586=17,'Tipo '!$B$18,IF(D1586=18,'Tipo '!$B$19,IF(D1586=19,'Tipo '!$B$20,IF(D1586=20,'Tipo '!$B$21,"No ha seleccionado un tipo de contrato válido"))))))))))))))))))))</f>
        <v>No ha seleccionado un tipo de contrato válido</v>
      </c>
      <c r="F1586" s="136"/>
      <c r="G1586" s="136"/>
      <c r="H1586" s="146"/>
      <c r="I1586" s="146"/>
      <c r="J1586" s="135"/>
      <c r="K1586" s="136" t="str">
        <f>IF(J1586=1,'Equivalencia BH-BMPT'!$D$2,IF(J1586=2,'Equivalencia BH-BMPT'!$D$3,IF(J1586=3,'Equivalencia BH-BMPT'!$D$4,IF(J1586=4,'Equivalencia BH-BMPT'!$D$5,IF(J1586=5,'Equivalencia BH-BMPT'!$D$6,IF(J1586=6,'Equivalencia BH-BMPT'!$D$7,IF(J1586=7,'Equivalencia BH-BMPT'!$D$8,IF(J1586=8,'Equivalencia BH-BMPT'!$D$9,IF(J1586=9,'Equivalencia BH-BMPT'!$D$10,IF(J1586=10,'Equivalencia BH-BMPT'!$D$11,IF(J1586=11,'Equivalencia BH-BMPT'!$D$12,IF(J1586=12,'Equivalencia BH-BMPT'!$D$13,IF(J1586=13,'Equivalencia BH-BMPT'!$D$14,IF(J1586=14,'Equivalencia BH-BMPT'!$D$15,IF(J1586=15,'Equivalencia BH-BMPT'!$D$16,IF(J1586=16,'Equivalencia BH-BMPT'!$D$17,IF(J1586=17,'Equivalencia BH-BMPT'!$D$18,IF(J1586=18,'Equivalencia BH-BMPT'!$D$19,IF(J1586=19,'Equivalencia BH-BMPT'!$D$20,IF(J1586=20,'Equivalencia BH-BMPT'!$D$21,IF(J1586=21,'Equivalencia BH-BMPT'!$D$22,IF(J1586=22,'Equivalencia BH-BMPT'!$D$23,IF(J1586=23,'Equivalencia BH-BMPT'!D55,IF(J1586=24,'Equivalencia BH-BMPT'!$D$25,IF(J1586=25,'Equivalencia BH-BMPT'!$D$26,IF(J1586=26,'Equivalencia BH-BMPT'!$D$27,IF(J1586=27,'Equivalencia BH-BMPT'!$D$28,IF(J1586=28,'Equivalencia BH-BMPT'!$D$29,IF(J1586=29,'Equivalencia BH-BMPT'!$D$30,IF(J1586=30,'Equivalencia BH-BMPT'!$D$31,IF(J1586=31,'Equivalencia BH-BMPT'!$D$32,IF(J1586=32,'Equivalencia BH-BMPT'!$D$33,IF(J1586=33,'Equivalencia BH-BMPT'!$D$34,IF(J1586=34,'Equivalencia BH-BMPT'!$D$35,IF(J1586=35,'Equivalencia BH-BMPT'!$D$36,IF(J1586=36,'Equivalencia BH-BMPT'!$D$37,IF(J1586=37,'Equivalencia BH-BMPT'!$D$38,IF(J1586=38,'Equivalencia BH-BMPT'!D70,IF(J1586=39,'Equivalencia BH-BMPT'!$D$40,IF(J1586=40,'Equivalencia BH-BMPT'!$D$41,IF(J1586=41,'Equivalencia BH-BMPT'!$D$42,IF(J1586=42,'Equivalencia BH-BMPT'!$D$43,IF(J1586=43,'Equivalencia BH-BMPT'!$D$44,IF(J1586=44,'Equivalencia BH-BMPT'!$D$45,IF(J1586=45,'Equivalencia BH-BMPT'!$D$46,"No ha seleccionado un número de programa")))))))))))))))))))))))))))))))))))))))))))))</f>
        <v>No ha seleccionado un número de programa</v>
      </c>
      <c r="L1586" s="137"/>
      <c r="M1586" s="135"/>
      <c r="N1586" s="147"/>
      <c r="O1586" s="138"/>
      <c r="P1586" s="139"/>
      <c r="Q1586" s="140"/>
      <c r="R1586" s="140"/>
      <c r="S1586" s="140"/>
      <c r="T1586" s="140">
        <f t="shared" si="114"/>
        <v>0</v>
      </c>
      <c r="U1586" s="140"/>
      <c r="V1586" s="141"/>
      <c r="W1586" s="141"/>
      <c r="X1586" s="141"/>
      <c r="Y1586" s="135"/>
      <c r="Z1586" s="135"/>
      <c r="AA1586" s="142"/>
      <c r="AB1586" s="135"/>
      <c r="AC1586" s="135"/>
      <c r="AD1586" s="135"/>
      <c r="AE1586" s="135"/>
      <c r="AF1586" s="143" t="e">
        <f t="shared" si="115"/>
        <v>#DIV/0!</v>
      </c>
      <c r="AG1586" s="144"/>
      <c r="AH1586" s="144" t="b">
        <f t="shared" si="116"/>
        <v>1</v>
      </c>
    </row>
    <row r="1587" spans="1:34" ht="44.25" customHeight="1" thickBot="1" x14ac:dyDescent="0.3">
      <c r="A1587" s="135"/>
      <c r="B1587" s="135"/>
      <c r="C1587" s="136"/>
      <c r="D1587" s="135"/>
      <c r="E1587" s="136" t="str">
        <f>IF(D1587=1,'Tipo '!$B$2,IF(D1587=2,'Tipo '!$B$3,IF(D1587=3,'Tipo '!$B$4,IF(D1587=4,'Tipo '!$B$5,IF(D1587=5,'Tipo '!$B$6,IF(D1587=6,'Tipo '!$B$7,IF(D1587=7,'Tipo '!$B$8,IF(D1587=8,'Tipo '!$B$9,IF(D1587=9,'Tipo '!$B$10,IF(D1587=10,'Tipo '!$B$11,IF(D1587=11,'Tipo '!$B$12,IF(D1587=12,'Tipo '!$B$13,IF(D1587=13,'Tipo '!$B$14,IF(D1587=14,'Tipo '!$B$15,IF(D1587=15,'Tipo '!$B$16,IF(D1587=16,'Tipo '!$B$17,IF(D1587=17,'Tipo '!$B$18,IF(D1587=18,'Tipo '!$B$19,IF(D1587=19,'Tipo '!$B$20,IF(D1587=20,'Tipo '!$B$21,"No ha seleccionado un tipo de contrato válido"))))))))))))))))))))</f>
        <v>No ha seleccionado un tipo de contrato válido</v>
      </c>
      <c r="F1587" s="136"/>
      <c r="G1587" s="136"/>
      <c r="H1587" s="146"/>
      <c r="I1587" s="146"/>
      <c r="J1587" s="135"/>
      <c r="K1587" s="136" t="str">
        <f>IF(J1587=1,'Equivalencia BH-BMPT'!$D$2,IF(J1587=2,'Equivalencia BH-BMPT'!$D$3,IF(J1587=3,'Equivalencia BH-BMPT'!$D$4,IF(J1587=4,'Equivalencia BH-BMPT'!$D$5,IF(J1587=5,'Equivalencia BH-BMPT'!$D$6,IF(J1587=6,'Equivalencia BH-BMPT'!$D$7,IF(J1587=7,'Equivalencia BH-BMPT'!$D$8,IF(J1587=8,'Equivalencia BH-BMPT'!$D$9,IF(J1587=9,'Equivalencia BH-BMPT'!$D$10,IF(J1587=10,'Equivalencia BH-BMPT'!$D$11,IF(J1587=11,'Equivalencia BH-BMPT'!$D$12,IF(J1587=12,'Equivalencia BH-BMPT'!$D$13,IF(J1587=13,'Equivalencia BH-BMPT'!$D$14,IF(J1587=14,'Equivalencia BH-BMPT'!$D$15,IF(J1587=15,'Equivalencia BH-BMPT'!$D$16,IF(J1587=16,'Equivalencia BH-BMPT'!$D$17,IF(J1587=17,'Equivalencia BH-BMPT'!$D$18,IF(J1587=18,'Equivalencia BH-BMPT'!$D$19,IF(J1587=19,'Equivalencia BH-BMPT'!$D$20,IF(J1587=20,'Equivalencia BH-BMPT'!$D$21,IF(J1587=21,'Equivalencia BH-BMPT'!$D$22,IF(J1587=22,'Equivalencia BH-BMPT'!$D$23,IF(J1587=23,'Equivalencia BH-BMPT'!D56,IF(J1587=24,'Equivalencia BH-BMPT'!$D$25,IF(J1587=25,'Equivalencia BH-BMPT'!$D$26,IF(J1587=26,'Equivalencia BH-BMPT'!$D$27,IF(J1587=27,'Equivalencia BH-BMPT'!$D$28,IF(J1587=28,'Equivalencia BH-BMPT'!$D$29,IF(J1587=29,'Equivalencia BH-BMPT'!$D$30,IF(J1587=30,'Equivalencia BH-BMPT'!$D$31,IF(J1587=31,'Equivalencia BH-BMPT'!$D$32,IF(J1587=32,'Equivalencia BH-BMPT'!$D$33,IF(J1587=33,'Equivalencia BH-BMPT'!$D$34,IF(J1587=34,'Equivalencia BH-BMPT'!$D$35,IF(J1587=35,'Equivalencia BH-BMPT'!$D$36,IF(J1587=36,'Equivalencia BH-BMPT'!$D$37,IF(J1587=37,'Equivalencia BH-BMPT'!$D$38,IF(J1587=38,'Equivalencia BH-BMPT'!D71,IF(J1587=39,'Equivalencia BH-BMPT'!$D$40,IF(J1587=40,'Equivalencia BH-BMPT'!$D$41,IF(J1587=41,'Equivalencia BH-BMPT'!$D$42,IF(J1587=42,'Equivalencia BH-BMPT'!$D$43,IF(J1587=43,'Equivalencia BH-BMPT'!$D$44,IF(J1587=44,'Equivalencia BH-BMPT'!$D$45,IF(J1587=45,'Equivalencia BH-BMPT'!$D$46,"No ha seleccionado un número de programa")))))))))))))))))))))))))))))))))))))))))))))</f>
        <v>No ha seleccionado un número de programa</v>
      </c>
      <c r="L1587" s="137"/>
      <c r="M1587" s="135"/>
      <c r="N1587" s="147"/>
      <c r="O1587" s="138"/>
      <c r="P1587" s="139"/>
      <c r="Q1587" s="140"/>
      <c r="R1587" s="140"/>
      <c r="S1587" s="140"/>
      <c r="T1587" s="140">
        <f t="shared" si="114"/>
        <v>0</v>
      </c>
      <c r="U1587" s="140"/>
      <c r="V1587" s="141"/>
      <c r="W1587" s="141"/>
      <c r="X1587" s="141"/>
      <c r="Y1587" s="135"/>
      <c r="Z1587" s="135"/>
      <c r="AA1587" s="142"/>
      <c r="AB1587" s="135"/>
      <c r="AC1587" s="135"/>
      <c r="AD1587" s="135"/>
      <c r="AE1587" s="135"/>
      <c r="AF1587" s="143" t="e">
        <f t="shared" si="115"/>
        <v>#DIV/0!</v>
      </c>
      <c r="AG1587" s="144"/>
      <c r="AH1587" s="144" t="b">
        <f t="shared" si="116"/>
        <v>1</v>
      </c>
    </row>
    <row r="1588" spans="1:34" ht="44.25" customHeight="1" thickBot="1" x14ac:dyDescent="0.3">
      <c r="A1588" s="135"/>
      <c r="B1588" s="135"/>
      <c r="C1588" s="136"/>
      <c r="D1588" s="135"/>
      <c r="E1588" s="136" t="str">
        <f>IF(D1588=1,'Tipo '!$B$2,IF(D1588=2,'Tipo '!$B$3,IF(D1588=3,'Tipo '!$B$4,IF(D1588=4,'Tipo '!$B$5,IF(D1588=5,'Tipo '!$B$6,IF(D1588=6,'Tipo '!$B$7,IF(D1588=7,'Tipo '!$B$8,IF(D1588=8,'Tipo '!$B$9,IF(D1588=9,'Tipo '!$B$10,IF(D1588=10,'Tipo '!$B$11,IF(D1588=11,'Tipo '!$B$12,IF(D1588=12,'Tipo '!$B$13,IF(D1588=13,'Tipo '!$B$14,IF(D1588=14,'Tipo '!$B$15,IF(D1588=15,'Tipo '!$B$16,IF(D1588=16,'Tipo '!$B$17,IF(D1588=17,'Tipo '!$B$18,IF(D1588=18,'Tipo '!$B$19,IF(D1588=19,'Tipo '!$B$20,IF(D1588=20,'Tipo '!$B$21,"No ha seleccionado un tipo de contrato válido"))))))))))))))))))))</f>
        <v>No ha seleccionado un tipo de contrato válido</v>
      </c>
      <c r="F1588" s="136"/>
      <c r="G1588" s="136"/>
      <c r="H1588" s="146"/>
      <c r="I1588" s="146"/>
      <c r="J1588" s="135"/>
      <c r="K1588" s="136" t="str">
        <f>IF(J1588=1,'Equivalencia BH-BMPT'!$D$2,IF(J1588=2,'Equivalencia BH-BMPT'!$D$3,IF(J1588=3,'Equivalencia BH-BMPT'!$D$4,IF(J1588=4,'Equivalencia BH-BMPT'!$D$5,IF(J1588=5,'Equivalencia BH-BMPT'!$D$6,IF(J1588=6,'Equivalencia BH-BMPT'!$D$7,IF(J1588=7,'Equivalencia BH-BMPT'!$D$8,IF(J1588=8,'Equivalencia BH-BMPT'!$D$9,IF(J1588=9,'Equivalencia BH-BMPT'!$D$10,IF(J1588=10,'Equivalencia BH-BMPT'!$D$11,IF(J1588=11,'Equivalencia BH-BMPT'!$D$12,IF(J1588=12,'Equivalencia BH-BMPT'!$D$13,IF(J1588=13,'Equivalencia BH-BMPT'!$D$14,IF(J1588=14,'Equivalencia BH-BMPT'!$D$15,IF(J1588=15,'Equivalencia BH-BMPT'!$D$16,IF(J1588=16,'Equivalencia BH-BMPT'!$D$17,IF(J1588=17,'Equivalencia BH-BMPT'!$D$18,IF(J1588=18,'Equivalencia BH-BMPT'!$D$19,IF(J1588=19,'Equivalencia BH-BMPT'!$D$20,IF(J1588=20,'Equivalencia BH-BMPT'!$D$21,IF(J1588=21,'Equivalencia BH-BMPT'!$D$22,IF(J1588=22,'Equivalencia BH-BMPT'!$D$23,IF(J1588=23,'Equivalencia BH-BMPT'!D57,IF(J1588=24,'Equivalencia BH-BMPT'!$D$25,IF(J1588=25,'Equivalencia BH-BMPT'!$D$26,IF(J1588=26,'Equivalencia BH-BMPT'!$D$27,IF(J1588=27,'Equivalencia BH-BMPT'!$D$28,IF(J1588=28,'Equivalencia BH-BMPT'!$D$29,IF(J1588=29,'Equivalencia BH-BMPT'!$D$30,IF(J1588=30,'Equivalencia BH-BMPT'!$D$31,IF(J1588=31,'Equivalencia BH-BMPT'!$D$32,IF(J1588=32,'Equivalencia BH-BMPT'!$D$33,IF(J1588=33,'Equivalencia BH-BMPT'!$D$34,IF(J1588=34,'Equivalencia BH-BMPT'!$D$35,IF(J1588=35,'Equivalencia BH-BMPT'!$D$36,IF(J1588=36,'Equivalencia BH-BMPT'!$D$37,IF(J1588=37,'Equivalencia BH-BMPT'!$D$38,IF(J1588=38,'Equivalencia BH-BMPT'!D72,IF(J1588=39,'Equivalencia BH-BMPT'!$D$40,IF(J1588=40,'Equivalencia BH-BMPT'!$D$41,IF(J1588=41,'Equivalencia BH-BMPT'!$D$42,IF(J1588=42,'Equivalencia BH-BMPT'!$D$43,IF(J1588=43,'Equivalencia BH-BMPT'!$D$44,IF(J1588=44,'Equivalencia BH-BMPT'!$D$45,IF(J1588=45,'Equivalencia BH-BMPT'!$D$46,"No ha seleccionado un número de programa")))))))))))))))))))))))))))))))))))))))))))))</f>
        <v>No ha seleccionado un número de programa</v>
      </c>
      <c r="L1588" s="137"/>
      <c r="M1588" s="135"/>
      <c r="N1588" s="147"/>
      <c r="O1588" s="138"/>
      <c r="P1588" s="139"/>
      <c r="Q1588" s="140"/>
      <c r="R1588" s="140"/>
      <c r="S1588" s="140"/>
      <c r="T1588" s="140">
        <f t="shared" si="114"/>
        <v>0</v>
      </c>
      <c r="U1588" s="140"/>
      <c r="V1588" s="141"/>
      <c r="W1588" s="141"/>
      <c r="X1588" s="141"/>
      <c r="Y1588" s="135"/>
      <c r="Z1588" s="135"/>
      <c r="AA1588" s="142"/>
      <c r="AB1588" s="135"/>
      <c r="AC1588" s="135"/>
      <c r="AD1588" s="135"/>
      <c r="AE1588" s="135"/>
      <c r="AF1588" s="143" t="e">
        <f t="shared" si="115"/>
        <v>#DIV/0!</v>
      </c>
      <c r="AG1588" s="144"/>
      <c r="AH1588" s="144" t="b">
        <f t="shared" si="116"/>
        <v>1</v>
      </c>
    </row>
    <row r="1589" spans="1:34" ht="44.25" customHeight="1" thickBot="1" x14ac:dyDescent="0.3">
      <c r="A1589" s="135"/>
      <c r="B1589" s="135"/>
      <c r="C1589" s="136"/>
      <c r="D1589" s="135"/>
      <c r="E1589" s="136" t="str">
        <f>IF(D1589=1,'Tipo '!$B$2,IF(D1589=2,'Tipo '!$B$3,IF(D1589=3,'Tipo '!$B$4,IF(D1589=4,'Tipo '!$B$5,IF(D1589=5,'Tipo '!$B$6,IF(D1589=6,'Tipo '!$B$7,IF(D1589=7,'Tipo '!$B$8,IF(D1589=8,'Tipo '!$B$9,IF(D1589=9,'Tipo '!$B$10,IF(D1589=10,'Tipo '!$B$11,IF(D1589=11,'Tipo '!$B$12,IF(D1589=12,'Tipo '!$B$13,IF(D1589=13,'Tipo '!$B$14,IF(D1589=14,'Tipo '!$B$15,IF(D1589=15,'Tipo '!$B$16,IF(D1589=16,'Tipo '!$B$17,IF(D1589=17,'Tipo '!$B$18,IF(D1589=18,'Tipo '!$B$19,IF(D1589=19,'Tipo '!$B$20,IF(D1589=20,'Tipo '!$B$21,"No ha seleccionado un tipo de contrato válido"))))))))))))))))))))</f>
        <v>No ha seleccionado un tipo de contrato válido</v>
      </c>
      <c r="F1589" s="136"/>
      <c r="G1589" s="136"/>
      <c r="H1589" s="146"/>
      <c r="I1589" s="146"/>
      <c r="J1589" s="135"/>
      <c r="K1589" s="136" t="str">
        <f>IF(J1589=1,'Equivalencia BH-BMPT'!$D$2,IF(J1589=2,'Equivalencia BH-BMPT'!$D$3,IF(J1589=3,'Equivalencia BH-BMPT'!$D$4,IF(J1589=4,'Equivalencia BH-BMPT'!$D$5,IF(J1589=5,'Equivalencia BH-BMPT'!$D$6,IF(J1589=6,'Equivalencia BH-BMPT'!$D$7,IF(J1589=7,'Equivalencia BH-BMPT'!$D$8,IF(J1589=8,'Equivalencia BH-BMPT'!$D$9,IF(J1589=9,'Equivalencia BH-BMPT'!$D$10,IF(J1589=10,'Equivalencia BH-BMPT'!$D$11,IF(J1589=11,'Equivalencia BH-BMPT'!$D$12,IF(J1589=12,'Equivalencia BH-BMPT'!$D$13,IF(J1589=13,'Equivalencia BH-BMPT'!$D$14,IF(J1589=14,'Equivalencia BH-BMPT'!$D$15,IF(J1589=15,'Equivalencia BH-BMPT'!$D$16,IF(J1589=16,'Equivalencia BH-BMPT'!$D$17,IF(J1589=17,'Equivalencia BH-BMPT'!$D$18,IF(J1589=18,'Equivalencia BH-BMPT'!$D$19,IF(J1589=19,'Equivalencia BH-BMPT'!$D$20,IF(J1589=20,'Equivalencia BH-BMPT'!$D$21,IF(J1589=21,'Equivalencia BH-BMPT'!$D$22,IF(J1589=22,'Equivalencia BH-BMPT'!$D$23,IF(J1589=23,'Equivalencia BH-BMPT'!D53,IF(J1589=24,'Equivalencia BH-BMPT'!$D$25,IF(J1589=25,'Equivalencia BH-BMPT'!$D$26,IF(J1589=26,'Equivalencia BH-BMPT'!$D$27,IF(J1589=27,'Equivalencia BH-BMPT'!$D$28,IF(J1589=28,'Equivalencia BH-BMPT'!$D$29,IF(J1589=29,'Equivalencia BH-BMPT'!$D$30,IF(J1589=30,'Equivalencia BH-BMPT'!$D$31,IF(J1589=31,'Equivalencia BH-BMPT'!$D$32,IF(J1589=32,'Equivalencia BH-BMPT'!$D$33,IF(J1589=33,'Equivalencia BH-BMPT'!$D$34,IF(J1589=34,'Equivalencia BH-BMPT'!$D$35,IF(J1589=35,'Equivalencia BH-BMPT'!$D$36,IF(J1589=36,'Equivalencia BH-BMPT'!$D$37,IF(J1589=37,'Equivalencia BH-BMPT'!$D$38,IF(J1589=38,'Equivalencia BH-BMPT'!D68,IF(J1589=39,'Equivalencia BH-BMPT'!$D$40,IF(J1589=40,'Equivalencia BH-BMPT'!$D$41,IF(J1589=41,'Equivalencia BH-BMPT'!$D$42,IF(J1589=42,'Equivalencia BH-BMPT'!$D$43,IF(J1589=43,'Equivalencia BH-BMPT'!$D$44,IF(J1589=44,'Equivalencia BH-BMPT'!$D$45,IF(J1589=45,'Equivalencia BH-BMPT'!$D$46,"No ha seleccionado un número de programa")))))))))))))))))))))))))))))))))))))))))))))</f>
        <v>No ha seleccionado un número de programa</v>
      </c>
      <c r="L1589" s="137"/>
      <c r="M1589" s="135"/>
      <c r="N1589" s="147"/>
      <c r="O1589" s="138"/>
      <c r="P1589" s="139"/>
      <c r="Q1589" s="140"/>
      <c r="R1589" s="140"/>
      <c r="S1589" s="140"/>
      <c r="T1589" s="140">
        <f t="shared" ref="T1589:T1593" si="117">O1589+Q1589+S1589</f>
        <v>0</v>
      </c>
      <c r="U1589" s="140"/>
      <c r="V1589" s="141"/>
      <c r="W1589" s="141"/>
      <c r="X1589" s="141"/>
      <c r="Y1589" s="135"/>
      <c r="Z1589" s="135"/>
      <c r="AA1589" s="142"/>
      <c r="AB1589" s="135"/>
      <c r="AC1589" s="135"/>
      <c r="AD1589" s="135"/>
      <c r="AE1589" s="135"/>
      <c r="AF1589" s="143" t="e">
        <f t="shared" ref="AF1589:AF1593" si="118">SUM(U1589/T1589)</f>
        <v>#DIV/0!</v>
      </c>
      <c r="AG1589" s="144"/>
      <c r="AH1589" s="144" t="b">
        <f t="shared" ref="AH1589:AH1593" si="119">IF(I1589="Funcionamiento",J1589=0,J1589="")</f>
        <v>1</v>
      </c>
    </row>
    <row r="1590" spans="1:34" ht="44.25" customHeight="1" thickBot="1" x14ac:dyDescent="0.3">
      <c r="A1590" s="135"/>
      <c r="B1590" s="135"/>
      <c r="C1590" s="136"/>
      <c r="D1590" s="135"/>
      <c r="E1590" s="136" t="str">
        <f>IF(D1590=1,'Tipo '!$B$2,IF(D1590=2,'Tipo '!$B$3,IF(D1590=3,'Tipo '!$B$4,IF(D1590=4,'Tipo '!$B$5,IF(D1590=5,'Tipo '!$B$6,IF(D1590=6,'Tipo '!$B$7,IF(D1590=7,'Tipo '!$B$8,IF(D1590=8,'Tipo '!$B$9,IF(D1590=9,'Tipo '!$B$10,IF(D1590=10,'Tipo '!$B$11,IF(D1590=11,'Tipo '!$B$12,IF(D1590=12,'Tipo '!$B$13,IF(D1590=13,'Tipo '!$B$14,IF(D1590=14,'Tipo '!$B$15,IF(D1590=15,'Tipo '!$B$16,IF(D1590=16,'Tipo '!$B$17,IF(D1590=17,'Tipo '!$B$18,IF(D1590=18,'Tipo '!$B$19,IF(D1590=19,'Tipo '!$B$20,IF(D1590=20,'Tipo '!$B$21,"No ha seleccionado un tipo de contrato válido"))))))))))))))))))))</f>
        <v>No ha seleccionado un tipo de contrato válido</v>
      </c>
      <c r="F1590" s="136"/>
      <c r="G1590" s="136"/>
      <c r="H1590" s="146"/>
      <c r="I1590" s="146"/>
      <c r="J1590" s="135"/>
      <c r="K1590" s="136" t="str">
        <f>IF(J1590=1,'Equivalencia BH-BMPT'!$D$2,IF(J1590=2,'Equivalencia BH-BMPT'!$D$3,IF(J1590=3,'Equivalencia BH-BMPT'!$D$4,IF(J1590=4,'Equivalencia BH-BMPT'!$D$5,IF(J1590=5,'Equivalencia BH-BMPT'!$D$6,IF(J1590=6,'Equivalencia BH-BMPT'!$D$7,IF(J1590=7,'Equivalencia BH-BMPT'!$D$8,IF(J1590=8,'Equivalencia BH-BMPT'!$D$9,IF(J1590=9,'Equivalencia BH-BMPT'!$D$10,IF(J1590=10,'Equivalencia BH-BMPT'!$D$11,IF(J1590=11,'Equivalencia BH-BMPT'!$D$12,IF(J1590=12,'Equivalencia BH-BMPT'!$D$13,IF(J1590=13,'Equivalencia BH-BMPT'!$D$14,IF(J1590=14,'Equivalencia BH-BMPT'!$D$15,IF(J1590=15,'Equivalencia BH-BMPT'!$D$16,IF(J1590=16,'Equivalencia BH-BMPT'!$D$17,IF(J1590=17,'Equivalencia BH-BMPT'!$D$18,IF(J1590=18,'Equivalencia BH-BMPT'!$D$19,IF(J1590=19,'Equivalencia BH-BMPT'!$D$20,IF(J1590=20,'Equivalencia BH-BMPT'!$D$21,IF(J1590=21,'Equivalencia BH-BMPT'!$D$22,IF(J1590=22,'Equivalencia BH-BMPT'!$D$23,IF(J1590=23,'Equivalencia BH-BMPT'!D54,IF(J1590=24,'Equivalencia BH-BMPT'!$D$25,IF(J1590=25,'Equivalencia BH-BMPT'!$D$26,IF(J1590=26,'Equivalencia BH-BMPT'!$D$27,IF(J1590=27,'Equivalencia BH-BMPT'!$D$28,IF(J1590=28,'Equivalencia BH-BMPT'!$D$29,IF(J1590=29,'Equivalencia BH-BMPT'!$D$30,IF(J1590=30,'Equivalencia BH-BMPT'!$D$31,IF(J1590=31,'Equivalencia BH-BMPT'!$D$32,IF(J1590=32,'Equivalencia BH-BMPT'!$D$33,IF(J1590=33,'Equivalencia BH-BMPT'!$D$34,IF(J1590=34,'Equivalencia BH-BMPT'!$D$35,IF(J1590=35,'Equivalencia BH-BMPT'!$D$36,IF(J1590=36,'Equivalencia BH-BMPT'!$D$37,IF(J1590=37,'Equivalencia BH-BMPT'!$D$38,IF(J1590=38,'Equivalencia BH-BMPT'!D69,IF(J1590=39,'Equivalencia BH-BMPT'!$D$40,IF(J1590=40,'Equivalencia BH-BMPT'!$D$41,IF(J1590=41,'Equivalencia BH-BMPT'!$D$42,IF(J1590=42,'Equivalencia BH-BMPT'!$D$43,IF(J1590=43,'Equivalencia BH-BMPT'!$D$44,IF(J1590=44,'Equivalencia BH-BMPT'!$D$45,IF(J1590=45,'Equivalencia BH-BMPT'!$D$46,"No ha seleccionado un número de programa")))))))))))))))))))))))))))))))))))))))))))))</f>
        <v>No ha seleccionado un número de programa</v>
      </c>
      <c r="L1590" s="137"/>
      <c r="M1590" s="135"/>
      <c r="N1590" s="147"/>
      <c r="O1590" s="138"/>
      <c r="P1590" s="139"/>
      <c r="Q1590" s="140"/>
      <c r="R1590" s="140"/>
      <c r="S1590" s="140"/>
      <c r="T1590" s="140">
        <f t="shared" si="117"/>
        <v>0</v>
      </c>
      <c r="U1590" s="140"/>
      <c r="V1590" s="141"/>
      <c r="W1590" s="141"/>
      <c r="X1590" s="141"/>
      <c r="Y1590" s="135"/>
      <c r="Z1590" s="135"/>
      <c r="AA1590" s="142"/>
      <c r="AB1590" s="135"/>
      <c r="AC1590" s="135"/>
      <c r="AD1590" s="135"/>
      <c r="AE1590" s="135"/>
      <c r="AF1590" s="143" t="e">
        <f t="shared" si="118"/>
        <v>#DIV/0!</v>
      </c>
      <c r="AG1590" s="144"/>
      <c r="AH1590" s="144" t="b">
        <f t="shared" si="119"/>
        <v>1</v>
      </c>
    </row>
    <row r="1591" spans="1:34" ht="44.25" customHeight="1" thickBot="1" x14ac:dyDescent="0.3">
      <c r="A1591" s="135"/>
      <c r="B1591" s="135"/>
      <c r="C1591" s="136"/>
      <c r="D1591" s="135"/>
      <c r="E1591" s="136" t="str">
        <f>IF(D1591=1,'Tipo '!$B$2,IF(D1591=2,'Tipo '!$B$3,IF(D1591=3,'Tipo '!$B$4,IF(D1591=4,'Tipo '!$B$5,IF(D1591=5,'Tipo '!$B$6,IF(D1591=6,'Tipo '!$B$7,IF(D1591=7,'Tipo '!$B$8,IF(D1591=8,'Tipo '!$B$9,IF(D1591=9,'Tipo '!$B$10,IF(D1591=10,'Tipo '!$B$11,IF(D1591=11,'Tipo '!$B$12,IF(D1591=12,'Tipo '!$B$13,IF(D1591=13,'Tipo '!$B$14,IF(D1591=14,'Tipo '!$B$15,IF(D1591=15,'Tipo '!$B$16,IF(D1591=16,'Tipo '!$B$17,IF(D1591=17,'Tipo '!$B$18,IF(D1591=18,'Tipo '!$B$19,IF(D1591=19,'Tipo '!$B$20,IF(D1591=20,'Tipo '!$B$21,"No ha seleccionado un tipo de contrato válido"))))))))))))))))))))</f>
        <v>No ha seleccionado un tipo de contrato válido</v>
      </c>
      <c r="F1591" s="136"/>
      <c r="G1591" s="136"/>
      <c r="H1591" s="146"/>
      <c r="I1591" s="146"/>
      <c r="J1591" s="135"/>
      <c r="K1591" s="136" t="str">
        <f>IF(J1591=1,'Equivalencia BH-BMPT'!$D$2,IF(J1591=2,'Equivalencia BH-BMPT'!$D$3,IF(J1591=3,'Equivalencia BH-BMPT'!$D$4,IF(J1591=4,'Equivalencia BH-BMPT'!$D$5,IF(J1591=5,'Equivalencia BH-BMPT'!$D$6,IF(J1591=6,'Equivalencia BH-BMPT'!$D$7,IF(J1591=7,'Equivalencia BH-BMPT'!$D$8,IF(J1591=8,'Equivalencia BH-BMPT'!$D$9,IF(J1591=9,'Equivalencia BH-BMPT'!$D$10,IF(J1591=10,'Equivalencia BH-BMPT'!$D$11,IF(J1591=11,'Equivalencia BH-BMPT'!$D$12,IF(J1591=12,'Equivalencia BH-BMPT'!$D$13,IF(J1591=13,'Equivalencia BH-BMPT'!$D$14,IF(J1591=14,'Equivalencia BH-BMPT'!$D$15,IF(J1591=15,'Equivalencia BH-BMPT'!$D$16,IF(J1591=16,'Equivalencia BH-BMPT'!$D$17,IF(J1591=17,'Equivalencia BH-BMPT'!$D$18,IF(J1591=18,'Equivalencia BH-BMPT'!$D$19,IF(J1591=19,'Equivalencia BH-BMPT'!$D$20,IF(J1591=20,'Equivalencia BH-BMPT'!$D$21,IF(J1591=21,'Equivalencia BH-BMPT'!$D$22,IF(J1591=22,'Equivalencia BH-BMPT'!$D$23,IF(J1591=23,'Equivalencia BH-BMPT'!D55,IF(J1591=24,'Equivalencia BH-BMPT'!$D$25,IF(J1591=25,'Equivalencia BH-BMPT'!$D$26,IF(J1591=26,'Equivalencia BH-BMPT'!$D$27,IF(J1591=27,'Equivalencia BH-BMPT'!$D$28,IF(J1591=28,'Equivalencia BH-BMPT'!$D$29,IF(J1591=29,'Equivalencia BH-BMPT'!$D$30,IF(J1591=30,'Equivalencia BH-BMPT'!$D$31,IF(J1591=31,'Equivalencia BH-BMPT'!$D$32,IF(J1591=32,'Equivalencia BH-BMPT'!$D$33,IF(J1591=33,'Equivalencia BH-BMPT'!$D$34,IF(J1591=34,'Equivalencia BH-BMPT'!$D$35,IF(J1591=35,'Equivalencia BH-BMPT'!$D$36,IF(J1591=36,'Equivalencia BH-BMPT'!$D$37,IF(J1591=37,'Equivalencia BH-BMPT'!$D$38,IF(J1591=38,'Equivalencia BH-BMPT'!D70,IF(J1591=39,'Equivalencia BH-BMPT'!$D$40,IF(J1591=40,'Equivalencia BH-BMPT'!$D$41,IF(J1591=41,'Equivalencia BH-BMPT'!$D$42,IF(J1591=42,'Equivalencia BH-BMPT'!$D$43,IF(J1591=43,'Equivalencia BH-BMPT'!$D$44,IF(J1591=44,'Equivalencia BH-BMPT'!$D$45,IF(J1591=45,'Equivalencia BH-BMPT'!$D$46,"No ha seleccionado un número de programa")))))))))))))))))))))))))))))))))))))))))))))</f>
        <v>No ha seleccionado un número de programa</v>
      </c>
      <c r="L1591" s="137"/>
      <c r="M1591" s="135"/>
      <c r="N1591" s="147"/>
      <c r="O1591" s="138"/>
      <c r="P1591" s="139"/>
      <c r="Q1591" s="140"/>
      <c r="R1591" s="140"/>
      <c r="S1591" s="140"/>
      <c r="T1591" s="140">
        <f t="shared" si="117"/>
        <v>0</v>
      </c>
      <c r="U1591" s="140"/>
      <c r="V1591" s="141"/>
      <c r="W1591" s="141"/>
      <c r="X1591" s="141"/>
      <c r="Y1591" s="135"/>
      <c r="Z1591" s="135"/>
      <c r="AA1591" s="142"/>
      <c r="AB1591" s="135"/>
      <c r="AC1591" s="135"/>
      <c r="AD1591" s="135"/>
      <c r="AE1591" s="135"/>
      <c r="AF1591" s="143" t="e">
        <f t="shared" si="118"/>
        <v>#DIV/0!</v>
      </c>
      <c r="AG1591" s="144"/>
      <c r="AH1591" s="144" t="b">
        <f t="shared" si="119"/>
        <v>1</v>
      </c>
    </row>
    <row r="1592" spans="1:34" ht="44.25" customHeight="1" thickBot="1" x14ac:dyDescent="0.3">
      <c r="A1592" s="135"/>
      <c r="B1592" s="135"/>
      <c r="C1592" s="136"/>
      <c r="D1592" s="135"/>
      <c r="E1592" s="136" t="str">
        <f>IF(D1592=1,'Tipo '!$B$2,IF(D1592=2,'Tipo '!$B$3,IF(D1592=3,'Tipo '!$B$4,IF(D1592=4,'Tipo '!$B$5,IF(D1592=5,'Tipo '!$B$6,IF(D1592=6,'Tipo '!$B$7,IF(D1592=7,'Tipo '!$B$8,IF(D1592=8,'Tipo '!$B$9,IF(D1592=9,'Tipo '!$B$10,IF(D1592=10,'Tipo '!$B$11,IF(D1592=11,'Tipo '!$B$12,IF(D1592=12,'Tipo '!$B$13,IF(D1592=13,'Tipo '!$B$14,IF(D1592=14,'Tipo '!$B$15,IF(D1592=15,'Tipo '!$B$16,IF(D1592=16,'Tipo '!$B$17,IF(D1592=17,'Tipo '!$B$18,IF(D1592=18,'Tipo '!$B$19,IF(D1592=19,'Tipo '!$B$20,IF(D1592=20,'Tipo '!$B$21,"No ha seleccionado un tipo de contrato válido"))))))))))))))))))))</f>
        <v>No ha seleccionado un tipo de contrato válido</v>
      </c>
      <c r="F1592" s="136"/>
      <c r="G1592" s="136"/>
      <c r="H1592" s="146"/>
      <c r="I1592" s="146"/>
      <c r="J1592" s="135"/>
      <c r="K1592" s="136" t="str">
        <f>IF(J1592=1,'Equivalencia BH-BMPT'!$D$2,IF(J1592=2,'Equivalencia BH-BMPT'!$D$3,IF(J1592=3,'Equivalencia BH-BMPT'!$D$4,IF(J1592=4,'Equivalencia BH-BMPT'!$D$5,IF(J1592=5,'Equivalencia BH-BMPT'!$D$6,IF(J1592=6,'Equivalencia BH-BMPT'!$D$7,IF(J1592=7,'Equivalencia BH-BMPT'!$D$8,IF(J1592=8,'Equivalencia BH-BMPT'!$D$9,IF(J1592=9,'Equivalencia BH-BMPT'!$D$10,IF(J1592=10,'Equivalencia BH-BMPT'!$D$11,IF(J1592=11,'Equivalencia BH-BMPT'!$D$12,IF(J1592=12,'Equivalencia BH-BMPT'!$D$13,IF(J1592=13,'Equivalencia BH-BMPT'!$D$14,IF(J1592=14,'Equivalencia BH-BMPT'!$D$15,IF(J1592=15,'Equivalencia BH-BMPT'!$D$16,IF(J1592=16,'Equivalencia BH-BMPT'!$D$17,IF(J1592=17,'Equivalencia BH-BMPT'!$D$18,IF(J1592=18,'Equivalencia BH-BMPT'!$D$19,IF(J1592=19,'Equivalencia BH-BMPT'!$D$20,IF(J1592=20,'Equivalencia BH-BMPT'!$D$21,IF(J1592=21,'Equivalencia BH-BMPT'!$D$22,IF(J1592=22,'Equivalencia BH-BMPT'!$D$23,IF(J1592=23,'Equivalencia BH-BMPT'!D56,IF(J1592=24,'Equivalencia BH-BMPT'!$D$25,IF(J1592=25,'Equivalencia BH-BMPT'!$D$26,IF(J1592=26,'Equivalencia BH-BMPT'!$D$27,IF(J1592=27,'Equivalencia BH-BMPT'!$D$28,IF(J1592=28,'Equivalencia BH-BMPT'!$D$29,IF(J1592=29,'Equivalencia BH-BMPT'!$D$30,IF(J1592=30,'Equivalencia BH-BMPT'!$D$31,IF(J1592=31,'Equivalencia BH-BMPT'!$D$32,IF(J1592=32,'Equivalencia BH-BMPT'!$D$33,IF(J1592=33,'Equivalencia BH-BMPT'!$D$34,IF(J1592=34,'Equivalencia BH-BMPT'!$D$35,IF(J1592=35,'Equivalencia BH-BMPT'!$D$36,IF(J1592=36,'Equivalencia BH-BMPT'!$D$37,IF(J1592=37,'Equivalencia BH-BMPT'!$D$38,IF(J1592=38,'Equivalencia BH-BMPT'!D71,IF(J1592=39,'Equivalencia BH-BMPT'!$D$40,IF(J1592=40,'Equivalencia BH-BMPT'!$D$41,IF(J1592=41,'Equivalencia BH-BMPT'!$D$42,IF(J1592=42,'Equivalencia BH-BMPT'!$D$43,IF(J1592=43,'Equivalencia BH-BMPT'!$D$44,IF(J1592=44,'Equivalencia BH-BMPT'!$D$45,IF(J1592=45,'Equivalencia BH-BMPT'!$D$46,"No ha seleccionado un número de programa")))))))))))))))))))))))))))))))))))))))))))))</f>
        <v>No ha seleccionado un número de programa</v>
      </c>
      <c r="L1592" s="137"/>
      <c r="M1592" s="135"/>
      <c r="N1592" s="147"/>
      <c r="O1592" s="138"/>
      <c r="P1592" s="139"/>
      <c r="Q1592" s="140"/>
      <c r="R1592" s="140"/>
      <c r="S1592" s="140"/>
      <c r="T1592" s="140">
        <f t="shared" si="117"/>
        <v>0</v>
      </c>
      <c r="U1592" s="140"/>
      <c r="V1592" s="141"/>
      <c r="W1592" s="141"/>
      <c r="X1592" s="141"/>
      <c r="Y1592" s="135"/>
      <c r="Z1592" s="135"/>
      <c r="AA1592" s="142"/>
      <c r="AB1592" s="135"/>
      <c r="AC1592" s="135"/>
      <c r="AD1592" s="135"/>
      <c r="AE1592" s="135"/>
      <c r="AF1592" s="143" t="e">
        <f t="shared" si="118"/>
        <v>#DIV/0!</v>
      </c>
      <c r="AG1592" s="144"/>
      <c r="AH1592" s="144" t="b">
        <f t="shared" si="119"/>
        <v>1</v>
      </c>
    </row>
    <row r="1593" spans="1:34" ht="44.25" customHeight="1" thickBot="1" x14ac:dyDescent="0.3">
      <c r="A1593" s="135"/>
      <c r="B1593" s="135"/>
      <c r="C1593" s="136"/>
      <c r="D1593" s="135"/>
      <c r="E1593" s="136" t="str">
        <f>IF(D1593=1,'Tipo '!$B$2,IF(D1593=2,'Tipo '!$B$3,IF(D1593=3,'Tipo '!$B$4,IF(D1593=4,'Tipo '!$B$5,IF(D1593=5,'Tipo '!$B$6,IF(D1593=6,'Tipo '!$B$7,IF(D1593=7,'Tipo '!$B$8,IF(D1593=8,'Tipo '!$B$9,IF(D1593=9,'Tipo '!$B$10,IF(D1593=10,'Tipo '!$B$11,IF(D1593=11,'Tipo '!$B$12,IF(D1593=12,'Tipo '!$B$13,IF(D1593=13,'Tipo '!$B$14,IF(D1593=14,'Tipo '!$B$15,IF(D1593=15,'Tipo '!$B$16,IF(D1593=16,'Tipo '!$B$17,IF(D1593=17,'Tipo '!$B$18,IF(D1593=18,'Tipo '!$B$19,IF(D1593=19,'Tipo '!$B$20,IF(D1593=20,'Tipo '!$B$21,"No ha seleccionado un tipo de contrato válido"))))))))))))))))))))</f>
        <v>No ha seleccionado un tipo de contrato válido</v>
      </c>
      <c r="F1593" s="136"/>
      <c r="G1593" s="136"/>
      <c r="H1593" s="146"/>
      <c r="I1593" s="146"/>
      <c r="J1593" s="135"/>
      <c r="K1593" s="136" t="str">
        <f>IF(J1593=1,'Equivalencia BH-BMPT'!$D$2,IF(J1593=2,'Equivalencia BH-BMPT'!$D$3,IF(J1593=3,'Equivalencia BH-BMPT'!$D$4,IF(J1593=4,'Equivalencia BH-BMPT'!$D$5,IF(J1593=5,'Equivalencia BH-BMPT'!$D$6,IF(J1593=6,'Equivalencia BH-BMPT'!$D$7,IF(J1593=7,'Equivalencia BH-BMPT'!$D$8,IF(J1593=8,'Equivalencia BH-BMPT'!$D$9,IF(J1593=9,'Equivalencia BH-BMPT'!$D$10,IF(J1593=10,'Equivalencia BH-BMPT'!$D$11,IF(J1593=11,'Equivalencia BH-BMPT'!$D$12,IF(J1593=12,'Equivalencia BH-BMPT'!$D$13,IF(J1593=13,'Equivalencia BH-BMPT'!$D$14,IF(J1593=14,'Equivalencia BH-BMPT'!$D$15,IF(J1593=15,'Equivalencia BH-BMPT'!$D$16,IF(J1593=16,'Equivalencia BH-BMPT'!$D$17,IF(J1593=17,'Equivalencia BH-BMPT'!$D$18,IF(J1593=18,'Equivalencia BH-BMPT'!$D$19,IF(J1593=19,'Equivalencia BH-BMPT'!$D$20,IF(J1593=20,'Equivalencia BH-BMPT'!$D$21,IF(J1593=21,'Equivalencia BH-BMPT'!$D$22,IF(J1593=22,'Equivalencia BH-BMPT'!$D$23,IF(J1593=23,'Equivalencia BH-BMPT'!D57,IF(J1593=24,'Equivalencia BH-BMPT'!$D$25,IF(J1593=25,'Equivalencia BH-BMPT'!$D$26,IF(J1593=26,'Equivalencia BH-BMPT'!$D$27,IF(J1593=27,'Equivalencia BH-BMPT'!$D$28,IF(J1593=28,'Equivalencia BH-BMPT'!$D$29,IF(J1593=29,'Equivalencia BH-BMPT'!$D$30,IF(J1593=30,'Equivalencia BH-BMPT'!$D$31,IF(J1593=31,'Equivalencia BH-BMPT'!$D$32,IF(J1593=32,'Equivalencia BH-BMPT'!$D$33,IF(J1593=33,'Equivalencia BH-BMPT'!$D$34,IF(J1593=34,'Equivalencia BH-BMPT'!$D$35,IF(J1593=35,'Equivalencia BH-BMPT'!$D$36,IF(J1593=36,'Equivalencia BH-BMPT'!$D$37,IF(J1593=37,'Equivalencia BH-BMPT'!$D$38,IF(J1593=38,'Equivalencia BH-BMPT'!D72,IF(J1593=39,'Equivalencia BH-BMPT'!$D$40,IF(J1593=40,'Equivalencia BH-BMPT'!$D$41,IF(J1593=41,'Equivalencia BH-BMPT'!$D$42,IF(J1593=42,'Equivalencia BH-BMPT'!$D$43,IF(J1593=43,'Equivalencia BH-BMPT'!$D$44,IF(J1593=44,'Equivalencia BH-BMPT'!$D$45,IF(J1593=45,'Equivalencia BH-BMPT'!$D$46,"No ha seleccionado un número de programa")))))))))))))))))))))))))))))))))))))))))))))</f>
        <v>No ha seleccionado un número de programa</v>
      </c>
      <c r="L1593" s="137"/>
      <c r="M1593" s="135"/>
      <c r="N1593" s="147"/>
      <c r="O1593" s="138"/>
      <c r="P1593" s="139"/>
      <c r="Q1593" s="140"/>
      <c r="R1593" s="140"/>
      <c r="S1593" s="140"/>
      <c r="T1593" s="140">
        <f t="shared" si="117"/>
        <v>0</v>
      </c>
      <c r="U1593" s="140"/>
      <c r="V1593" s="141"/>
      <c r="W1593" s="141"/>
      <c r="X1593" s="141"/>
      <c r="Y1593" s="135"/>
      <c r="Z1593" s="135"/>
      <c r="AA1593" s="142"/>
      <c r="AB1593" s="135"/>
      <c r="AC1593" s="135"/>
      <c r="AD1593" s="135"/>
      <c r="AE1593" s="135"/>
      <c r="AF1593" s="143" t="e">
        <f t="shared" si="118"/>
        <v>#DIV/0!</v>
      </c>
      <c r="AG1593" s="144"/>
      <c r="AH1593" s="144" t="b">
        <f t="shared" si="119"/>
        <v>1</v>
      </c>
    </row>
    <row r="1594" spans="1:34" ht="44.25" customHeight="1" thickBot="1" x14ac:dyDescent="0.3">
      <c r="A1594" s="135"/>
      <c r="B1594" s="135"/>
      <c r="C1594" s="136"/>
      <c r="D1594" s="135"/>
      <c r="E1594" s="136" t="str">
        <f>IF(D1594=1,'Tipo '!$B$2,IF(D1594=2,'Tipo '!$B$3,IF(D1594=3,'Tipo '!$B$4,IF(D1594=4,'Tipo '!$B$5,IF(D1594=5,'Tipo '!$B$6,IF(D1594=6,'Tipo '!$B$7,IF(D1594=7,'Tipo '!$B$8,IF(D1594=8,'Tipo '!$B$9,IF(D1594=9,'Tipo '!$B$10,IF(D1594=10,'Tipo '!$B$11,IF(D1594=11,'Tipo '!$B$12,IF(D1594=12,'Tipo '!$B$13,IF(D1594=13,'Tipo '!$B$14,IF(D1594=14,'Tipo '!$B$15,IF(D1594=15,'Tipo '!$B$16,IF(D1594=16,'Tipo '!$B$17,IF(D1594=17,'Tipo '!$B$18,IF(D1594=18,'Tipo '!$B$19,IF(D1594=19,'Tipo '!$B$20,IF(D1594=20,'Tipo '!$B$21,"No ha seleccionado un tipo de contrato válido"))))))))))))))))))))</f>
        <v>No ha seleccionado un tipo de contrato válido</v>
      </c>
      <c r="F1594" s="136"/>
      <c r="G1594" s="136"/>
      <c r="H1594" s="146"/>
      <c r="I1594" s="146"/>
      <c r="J1594" s="135"/>
      <c r="K1594" s="136" t="str">
        <f>IF(J1594=1,'Equivalencia BH-BMPT'!$D$2,IF(J1594=2,'Equivalencia BH-BMPT'!$D$3,IF(J1594=3,'Equivalencia BH-BMPT'!$D$4,IF(J1594=4,'Equivalencia BH-BMPT'!$D$5,IF(J1594=5,'Equivalencia BH-BMPT'!$D$6,IF(J1594=6,'Equivalencia BH-BMPT'!$D$7,IF(J1594=7,'Equivalencia BH-BMPT'!$D$8,IF(J1594=8,'Equivalencia BH-BMPT'!$D$9,IF(J1594=9,'Equivalencia BH-BMPT'!$D$10,IF(J1594=10,'Equivalencia BH-BMPT'!$D$11,IF(J1594=11,'Equivalencia BH-BMPT'!$D$12,IF(J1594=12,'Equivalencia BH-BMPT'!$D$13,IF(J1594=13,'Equivalencia BH-BMPT'!$D$14,IF(J1594=14,'Equivalencia BH-BMPT'!$D$15,IF(J1594=15,'Equivalencia BH-BMPT'!$D$16,IF(J1594=16,'Equivalencia BH-BMPT'!$D$17,IF(J1594=17,'Equivalencia BH-BMPT'!$D$18,IF(J1594=18,'Equivalencia BH-BMPT'!$D$19,IF(J1594=19,'Equivalencia BH-BMPT'!$D$20,IF(J1594=20,'Equivalencia BH-BMPT'!$D$21,IF(J1594=21,'Equivalencia BH-BMPT'!$D$22,IF(J1594=22,'Equivalencia BH-BMPT'!$D$23,IF(J1594=23,'Equivalencia BH-BMPT'!D58,IF(J1594=24,'Equivalencia BH-BMPT'!$D$25,IF(J1594=25,'Equivalencia BH-BMPT'!$D$26,IF(J1594=26,'Equivalencia BH-BMPT'!$D$27,IF(J1594=27,'Equivalencia BH-BMPT'!$D$28,IF(J1594=28,'Equivalencia BH-BMPT'!$D$29,IF(J1594=29,'Equivalencia BH-BMPT'!$D$30,IF(J1594=30,'Equivalencia BH-BMPT'!$D$31,IF(J1594=31,'Equivalencia BH-BMPT'!$D$32,IF(J1594=32,'Equivalencia BH-BMPT'!$D$33,IF(J1594=33,'Equivalencia BH-BMPT'!$D$34,IF(J1594=34,'Equivalencia BH-BMPT'!$D$35,IF(J1594=35,'Equivalencia BH-BMPT'!$D$36,IF(J1594=36,'Equivalencia BH-BMPT'!$D$37,IF(J1594=37,'Equivalencia BH-BMPT'!$D$38,IF(J1594=38,'Equivalencia BH-BMPT'!D73,IF(J1594=39,'Equivalencia BH-BMPT'!$D$40,IF(J1594=40,'Equivalencia BH-BMPT'!$D$41,IF(J1594=41,'Equivalencia BH-BMPT'!$D$42,IF(J1594=42,'Equivalencia BH-BMPT'!$D$43,IF(J1594=43,'Equivalencia BH-BMPT'!$D$44,IF(J1594=44,'Equivalencia BH-BMPT'!$D$45,IF(J1594=45,'Equivalencia BH-BMPT'!$D$46,"No ha seleccionado un número de programa")))))))))))))))))))))))))))))))))))))))))))))</f>
        <v>No ha seleccionado un número de programa</v>
      </c>
      <c r="L1594" s="137"/>
      <c r="M1594" s="135"/>
      <c r="N1594" s="147"/>
      <c r="O1594" s="138"/>
      <c r="P1594" s="139"/>
      <c r="Q1594" s="140"/>
      <c r="R1594" s="140"/>
      <c r="S1594" s="140"/>
      <c r="T1594" s="140">
        <f t="shared" si="114"/>
        <v>0</v>
      </c>
      <c r="U1594" s="140"/>
      <c r="V1594" s="141"/>
      <c r="W1594" s="141"/>
      <c r="X1594" s="141"/>
      <c r="Y1594" s="135"/>
      <c r="Z1594" s="135"/>
      <c r="AA1594" s="142"/>
      <c r="AB1594" s="135"/>
      <c r="AC1594" s="135"/>
      <c r="AD1594" s="135"/>
      <c r="AE1594" s="135"/>
      <c r="AF1594" s="143" t="e">
        <f t="shared" si="115"/>
        <v>#DIV/0!</v>
      </c>
      <c r="AG1594" s="144"/>
      <c r="AH1594" s="144" t="b">
        <f t="shared" si="116"/>
        <v>1</v>
      </c>
    </row>
    <row r="1595" spans="1:34" ht="44.25" customHeight="1" thickBot="1" x14ac:dyDescent="0.3">
      <c r="A1595" s="135"/>
      <c r="B1595" s="135"/>
      <c r="C1595" s="136"/>
      <c r="D1595" s="135"/>
      <c r="E1595" s="136" t="str">
        <f>IF(D1595=1,'Tipo '!$B$2,IF(D1595=2,'Tipo '!$B$3,IF(D1595=3,'Tipo '!$B$4,IF(D1595=4,'Tipo '!$B$5,IF(D1595=5,'Tipo '!$B$6,IF(D1595=6,'Tipo '!$B$7,IF(D1595=7,'Tipo '!$B$8,IF(D1595=8,'Tipo '!$B$9,IF(D1595=9,'Tipo '!$B$10,IF(D1595=10,'Tipo '!$B$11,IF(D1595=11,'Tipo '!$B$12,IF(D1595=12,'Tipo '!$B$13,IF(D1595=13,'Tipo '!$B$14,IF(D1595=14,'Tipo '!$B$15,IF(D1595=15,'Tipo '!$B$16,IF(D1595=16,'Tipo '!$B$17,IF(D1595=17,'Tipo '!$B$18,IF(D1595=18,'Tipo '!$B$19,IF(D1595=19,'Tipo '!$B$20,IF(D1595=20,'Tipo '!$B$21,"No ha seleccionado un tipo de contrato válido"))))))))))))))))))))</f>
        <v>No ha seleccionado un tipo de contrato válido</v>
      </c>
      <c r="F1595" s="136"/>
      <c r="G1595" s="136"/>
      <c r="H1595" s="146"/>
      <c r="I1595" s="146"/>
      <c r="J1595" s="135"/>
      <c r="K1595" s="136" t="str">
        <f>IF(J1595=1,'Equivalencia BH-BMPT'!$D$2,IF(J1595=2,'Equivalencia BH-BMPT'!$D$3,IF(J1595=3,'Equivalencia BH-BMPT'!$D$4,IF(J1595=4,'Equivalencia BH-BMPT'!$D$5,IF(J1595=5,'Equivalencia BH-BMPT'!$D$6,IF(J1595=6,'Equivalencia BH-BMPT'!$D$7,IF(J1595=7,'Equivalencia BH-BMPT'!$D$8,IF(J1595=8,'Equivalencia BH-BMPT'!$D$9,IF(J1595=9,'Equivalencia BH-BMPT'!$D$10,IF(J1595=10,'Equivalencia BH-BMPT'!$D$11,IF(J1595=11,'Equivalencia BH-BMPT'!$D$12,IF(J1595=12,'Equivalencia BH-BMPT'!$D$13,IF(J1595=13,'Equivalencia BH-BMPT'!$D$14,IF(J1595=14,'Equivalencia BH-BMPT'!$D$15,IF(J1595=15,'Equivalencia BH-BMPT'!$D$16,IF(J1595=16,'Equivalencia BH-BMPT'!$D$17,IF(J1595=17,'Equivalencia BH-BMPT'!$D$18,IF(J1595=18,'Equivalencia BH-BMPT'!$D$19,IF(J1595=19,'Equivalencia BH-BMPT'!$D$20,IF(J1595=20,'Equivalencia BH-BMPT'!$D$21,IF(J1595=21,'Equivalencia BH-BMPT'!$D$22,IF(J1595=22,'Equivalencia BH-BMPT'!$D$23,IF(J1595=23,'Equivalencia BH-BMPT'!D59,IF(J1595=24,'Equivalencia BH-BMPT'!$D$25,IF(J1595=25,'Equivalencia BH-BMPT'!$D$26,IF(J1595=26,'Equivalencia BH-BMPT'!$D$27,IF(J1595=27,'Equivalencia BH-BMPT'!$D$28,IF(J1595=28,'Equivalencia BH-BMPT'!$D$29,IF(J1595=29,'Equivalencia BH-BMPT'!$D$30,IF(J1595=30,'Equivalencia BH-BMPT'!$D$31,IF(J1595=31,'Equivalencia BH-BMPT'!$D$32,IF(J1595=32,'Equivalencia BH-BMPT'!$D$33,IF(J1595=33,'Equivalencia BH-BMPT'!$D$34,IF(J1595=34,'Equivalencia BH-BMPT'!$D$35,IF(J1595=35,'Equivalencia BH-BMPT'!$D$36,IF(J1595=36,'Equivalencia BH-BMPT'!$D$37,IF(J1595=37,'Equivalencia BH-BMPT'!$D$38,IF(J1595=38,'Equivalencia BH-BMPT'!D74,IF(J1595=39,'Equivalencia BH-BMPT'!$D$40,IF(J1595=40,'Equivalencia BH-BMPT'!$D$41,IF(J1595=41,'Equivalencia BH-BMPT'!$D$42,IF(J1595=42,'Equivalencia BH-BMPT'!$D$43,IF(J1595=43,'Equivalencia BH-BMPT'!$D$44,IF(J1595=44,'Equivalencia BH-BMPT'!$D$45,IF(J1595=45,'Equivalencia BH-BMPT'!$D$46,"No ha seleccionado un número de programa")))))))))))))))))))))))))))))))))))))))))))))</f>
        <v>No ha seleccionado un número de programa</v>
      </c>
      <c r="L1595" s="137"/>
      <c r="M1595" s="135"/>
      <c r="N1595" s="147"/>
      <c r="O1595" s="138"/>
      <c r="P1595" s="139"/>
      <c r="Q1595" s="140"/>
      <c r="R1595" s="140"/>
      <c r="S1595" s="140"/>
      <c r="T1595" s="140">
        <f t="shared" si="114"/>
        <v>0</v>
      </c>
      <c r="U1595" s="140"/>
      <c r="V1595" s="141"/>
      <c r="W1595" s="141"/>
      <c r="X1595" s="141"/>
      <c r="Y1595" s="135"/>
      <c r="Z1595" s="135"/>
      <c r="AA1595" s="142"/>
      <c r="AB1595" s="135"/>
      <c r="AC1595" s="135"/>
      <c r="AD1595" s="135"/>
      <c r="AE1595" s="135"/>
      <c r="AF1595" s="143" t="e">
        <f t="shared" si="115"/>
        <v>#DIV/0!</v>
      </c>
      <c r="AG1595" s="144"/>
      <c r="AH1595" s="144" t="b">
        <f t="shared" si="116"/>
        <v>1</v>
      </c>
    </row>
    <row r="1596" spans="1:34" ht="44.25" customHeight="1" thickBot="1" x14ac:dyDescent="0.3">
      <c r="A1596" s="135"/>
      <c r="B1596" s="135"/>
      <c r="C1596" s="136"/>
      <c r="D1596" s="135"/>
      <c r="E1596" s="136" t="str">
        <f>IF(D1596=1,'Tipo '!$B$2,IF(D1596=2,'Tipo '!$B$3,IF(D1596=3,'Tipo '!$B$4,IF(D1596=4,'Tipo '!$B$5,IF(D1596=5,'Tipo '!$B$6,IF(D1596=6,'Tipo '!$B$7,IF(D1596=7,'Tipo '!$B$8,IF(D1596=8,'Tipo '!$B$9,IF(D1596=9,'Tipo '!$B$10,IF(D1596=10,'Tipo '!$B$11,IF(D1596=11,'Tipo '!$B$12,IF(D1596=12,'Tipo '!$B$13,IF(D1596=13,'Tipo '!$B$14,IF(D1596=14,'Tipo '!$B$15,IF(D1596=15,'Tipo '!$B$16,IF(D1596=16,'Tipo '!$B$17,IF(D1596=17,'Tipo '!$B$18,IF(D1596=18,'Tipo '!$B$19,IF(D1596=19,'Tipo '!$B$20,IF(D1596=20,'Tipo '!$B$21,"No ha seleccionado un tipo de contrato válido"))))))))))))))))))))</f>
        <v>No ha seleccionado un tipo de contrato válido</v>
      </c>
      <c r="F1596" s="136"/>
      <c r="G1596" s="136"/>
      <c r="H1596" s="146"/>
      <c r="I1596" s="146"/>
      <c r="J1596" s="135"/>
      <c r="K1596" s="136" t="str">
        <f>IF(J1596=1,'Equivalencia BH-BMPT'!$D$2,IF(J1596=2,'Equivalencia BH-BMPT'!$D$3,IF(J1596=3,'Equivalencia BH-BMPT'!$D$4,IF(J1596=4,'Equivalencia BH-BMPT'!$D$5,IF(J1596=5,'Equivalencia BH-BMPT'!$D$6,IF(J1596=6,'Equivalencia BH-BMPT'!$D$7,IF(J1596=7,'Equivalencia BH-BMPT'!$D$8,IF(J1596=8,'Equivalencia BH-BMPT'!$D$9,IF(J1596=9,'Equivalencia BH-BMPT'!$D$10,IF(J1596=10,'Equivalencia BH-BMPT'!$D$11,IF(J1596=11,'Equivalencia BH-BMPT'!$D$12,IF(J1596=12,'Equivalencia BH-BMPT'!$D$13,IF(J1596=13,'Equivalencia BH-BMPT'!$D$14,IF(J1596=14,'Equivalencia BH-BMPT'!$D$15,IF(J1596=15,'Equivalencia BH-BMPT'!$D$16,IF(J1596=16,'Equivalencia BH-BMPT'!$D$17,IF(J1596=17,'Equivalencia BH-BMPT'!$D$18,IF(J1596=18,'Equivalencia BH-BMPT'!$D$19,IF(J1596=19,'Equivalencia BH-BMPT'!$D$20,IF(J1596=20,'Equivalencia BH-BMPT'!$D$21,IF(J1596=21,'Equivalencia BH-BMPT'!$D$22,IF(J1596=22,'Equivalencia BH-BMPT'!$D$23,IF(J1596=23,'Equivalencia BH-BMPT'!D60,IF(J1596=24,'Equivalencia BH-BMPT'!$D$25,IF(J1596=25,'Equivalencia BH-BMPT'!$D$26,IF(J1596=26,'Equivalencia BH-BMPT'!$D$27,IF(J1596=27,'Equivalencia BH-BMPT'!$D$28,IF(J1596=28,'Equivalencia BH-BMPT'!$D$29,IF(J1596=29,'Equivalencia BH-BMPT'!$D$30,IF(J1596=30,'Equivalencia BH-BMPT'!$D$31,IF(J1596=31,'Equivalencia BH-BMPT'!$D$32,IF(J1596=32,'Equivalencia BH-BMPT'!$D$33,IF(J1596=33,'Equivalencia BH-BMPT'!$D$34,IF(J1596=34,'Equivalencia BH-BMPT'!$D$35,IF(J1596=35,'Equivalencia BH-BMPT'!$D$36,IF(J1596=36,'Equivalencia BH-BMPT'!$D$37,IF(J1596=37,'Equivalencia BH-BMPT'!$D$38,IF(J1596=38,'Equivalencia BH-BMPT'!D75,IF(J1596=39,'Equivalencia BH-BMPT'!$D$40,IF(J1596=40,'Equivalencia BH-BMPT'!$D$41,IF(J1596=41,'Equivalencia BH-BMPT'!$D$42,IF(J1596=42,'Equivalencia BH-BMPT'!$D$43,IF(J1596=43,'Equivalencia BH-BMPT'!$D$44,IF(J1596=44,'Equivalencia BH-BMPT'!$D$45,IF(J1596=45,'Equivalencia BH-BMPT'!$D$46,"No ha seleccionado un número de programa")))))))))))))))))))))))))))))))))))))))))))))</f>
        <v>No ha seleccionado un número de programa</v>
      </c>
      <c r="L1596" s="137"/>
      <c r="M1596" s="135"/>
      <c r="N1596" s="147"/>
      <c r="O1596" s="138"/>
      <c r="P1596" s="139"/>
      <c r="Q1596" s="140"/>
      <c r="R1596" s="140"/>
      <c r="S1596" s="140"/>
      <c r="T1596" s="140">
        <f t="shared" si="114"/>
        <v>0</v>
      </c>
      <c r="U1596" s="140"/>
      <c r="V1596" s="141"/>
      <c r="W1596" s="141"/>
      <c r="X1596" s="141"/>
      <c r="Y1596" s="135"/>
      <c r="Z1596" s="135"/>
      <c r="AA1596" s="142"/>
      <c r="AB1596" s="135"/>
      <c r="AC1596" s="135"/>
      <c r="AD1596" s="135"/>
      <c r="AE1596" s="135"/>
      <c r="AF1596" s="143" t="e">
        <f t="shared" si="115"/>
        <v>#DIV/0!</v>
      </c>
      <c r="AG1596" s="144"/>
      <c r="AH1596" s="144" t="b">
        <f t="shared" si="116"/>
        <v>1</v>
      </c>
    </row>
    <row r="1597" spans="1:34" ht="44.25" customHeight="1" thickBot="1" x14ac:dyDescent="0.3">
      <c r="A1597" s="135"/>
      <c r="B1597" s="135"/>
      <c r="C1597" s="136"/>
      <c r="D1597" s="135"/>
      <c r="E1597" s="136" t="str">
        <f>IF(D1597=1,'Tipo '!$B$2,IF(D1597=2,'Tipo '!$B$3,IF(D1597=3,'Tipo '!$B$4,IF(D1597=4,'Tipo '!$B$5,IF(D1597=5,'Tipo '!$B$6,IF(D1597=6,'Tipo '!$B$7,IF(D1597=7,'Tipo '!$B$8,IF(D1597=8,'Tipo '!$B$9,IF(D1597=9,'Tipo '!$B$10,IF(D1597=10,'Tipo '!$B$11,IF(D1597=11,'Tipo '!$B$12,IF(D1597=12,'Tipo '!$B$13,IF(D1597=13,'Tipo '!$B$14,IF(D1597=14,'Tipo '!$B$15,IF(D1597=15,'Tipo '!$B$16,IF(D1597=16,'Tipo '!$B$17,IF(D1597=17,'Tipo '!$B$18,IF(D1597=18,'Tipo '!$B$19,IF(D1597=19,'Tipo '!$B$20,IF(D1597=20,'Tipo '!$B$21,"No ha seleccionado un tipo de contrato válido"))))))))))))))))))))</f>
        <v>No ha seleccionado un tipo de contrato válido</v>
      </c>
      <c r="F1597" s="136"/>
      <c r="G1597" s="136"/>
      <c r="H1597" s="146"/>
      <c r="I1597" s="146"/>
      <c r="J1597" s="135"/>
      <c r="K1597" s="136" t="str">
        <f>IF(J1597=1,'Equivalencia BH-BMPT'!$D$2,IF(J1597=2,'Equivalencia BH-BMPT'!$D$3,IF(J1597=3,'Equivalencia BH-BMPT'!$D$4,IF(J1597=4,'Equivalencia BH-BMPT'!$D$5,IF(J1597=5,'Equivalencia BH-BMPT'!$D$6,IF(J1597=6,'Equivalencia BH-BMPT'!$D$7,IF(J1597=7,'Equivalencia BH-BMPT'!$D$8,IF(J1597=8,'Equivalencia BH-BMPT'!$D$9,IF(J1597=9,'Equivalencia BH-BMPT'!$D$10,IF(J1597=10,'Equivalencia BH-BMPT'!$D$11,IF(J1597=11,'Equivalencia BH-BMPT'!$D$12,IF(J1597=12,'Equivalencia BH-BMPT'!$D$13,IF(J1597=13,'Equivalencia BH-BMPT'!$D$14,IF(J1597=14,'Equivalencia BH-BMPT'!$D$15,IF(J1597=15,'Equivalencia BH-BMPT'!$D$16,IF(J1597=16,'Equivalencia BH-BMPT'!$D$17,IF(J1597=17,'Equivalencia BH-BMPT'!$D$18,IF(J1597=18,'Equivalencia BH-BMPT'!$D$19,IF(J1597=19,'Equivalencia BH-BMPT'!$D$20,IF(J1597=20,'Equivalencia BH-BMPT'!$D$21,IF(J1597=21,'Equivalencia BH-BMPT'!$D$22,IF(J1597=22,'Equivalencia BH-BMPT'!$D$23,IF(J1597=23,'Equivalencia BH-BMPT'!D61,IF(J1597=24,'Equivalencia BH-BMPT'!$D$25,IF(J1597=25,'Equivalencia BH-BMPT'!$D$26,IF(J1597=26,'Equivalencia BH-BMPT'!$D$27,IF(J1597=27,'Equivalencia BH-BMPT'!$D$28,IF(J1597=28,'Equivalencia BH-BMPT'!$D$29,IF(J1597=29,'Equivalencia BH-BMPT'!$D$30,IF(J1597=30,'Equivalencia BH-BMPT'!$D$31,IF(J1597=31,'Equivalencia BH-BMPT'!$D$32,IF(J1597=32,'Equivalencia BH-BMPT'!$D$33,IF(J1597=33,'Equivalencia BH-BMPT'!$D$34,IF(J1597=34,'Equivalencia BH-BMPT'!$D$35,IF(J1597=35,'Equivalencia BH-BMPT'!$D$36,IF(J1597=36,'Equivalencia BH-BMPT'!$D$37,IF(J1597=37,'Equivalencia BH-BMPT'!$D$38,IF(J1597=38,'Equivalencia BH-BMPT'!D76,IF(J1597=39,'Equivalencia BH-BMPT'!$D$40,IF(J1597=40,'Equivalencia BH-BMPT'!$D$41,IF(J1597=41,'Equivalencia BH-BMPT'!$D$42,IF(J1597=42,'Equivalencia BH-BMPT'!$D$43,IF(J1597=43,'Equivalencia BH-BMPT'!$D$44,IF(J1597=44,'Equivalencia BH-BMPT'!$D$45,IF(J1597=45,'Equivalencia BH-BMPT'!$D$46,"No ha seleccionado un número de programa")))))))))))))))))))))))))))))))))))))))))))))</f>
        <v>No ha seleccionado un número de programa</v>
      </c>
      <c r="L1597" s="137"/>
      <c r="M1597" s="135"/>
      <c r="N1597" s="147"/>
      <c r="O1597" s="138"/>
      <c r="P1597" s="139"/>
      <c r="Q1597" s="140"/>
      <c r="R1597" s="140"/>
      <c r="S1597" s="140"/>
      <c r="T1597" s="140">
        <f t="shared" si="114"/>
        <v>0</v>
      </c>
      <c r="U1597" s="140"/>
      <c r="V1597" s="141"/>
      <c r="W1597" s="141"/>
      <c r="X1597" s="141"/>
      <c r="Y1597" s="135"/>
      <c r="Z1597" s="135"/>
      <c r="AA1597" s="142"/>
      <c r="AB1597" s="135"/>
      <c r="AC1597" s="135"/>
      <c r="AD1597" s="135"/>
      <c r="AE1597" s="135"/>
      <c r="AF1597" s="143" t="e">
        <f t="shared" si="115"/>
        <v>#DIV/0!</v>
      </c>
      <c r="AG1597" s="144"/>
      <c r="AH1597" s="144" t="b">
        <f t="shared" si="116"/>
        <v>1</v>
      </c>
    </row>
    <row r="1598" spans="1:34" ht="44.25" customHeight="1" thickBot="1" x14ac:dyDescent="0.3">
      <c r="A1598" s="135"/>
      <c r="B1598" s="135"/>
      <c r="C1598" s="136"/>
      <c r="D1598" s="135"/>
      <c r="E1598" s="136" t="str">
        <f>IF(D1598=1,'Tipo '!$B$2,IF(D1598=2,'Tipo '!$B$3,IF(D1598=3,'Tipo '!$B$4,IF(D1598=4,'Tipo '!$B$5,IF(D1598=5,'Tipo '!$B$6,IF(D1598=6,'Tipo '!$B$7,IF(D1598=7,'Tipo '!$B$8,IF(D1598=8,'Tipo '!$B$9,IF(D1598=9,'Tipo '!$B$10,IF(D1598=10,'Tipo '!$B$11,IF(D1598=11,'Tipo '!$B$12,IF(D1598=12,'Tipo '!$B$13,IF(D1598=13,'Tipo '!$B$14,IF(D1598=14,'Tipo '!$B$15,IF(D1598=15,'Tipo '!$B$16,IF(D1598=16,'Tipo '!$B$17,IF(D1598=17,'Tipo '!$B$18,IF(D1598=18,'Tipo '!$B$19,IF(D1598=19,'Tipo '!$B$20,IF(D1598=20,'Tipo '!$B$21,"No ha seleccionado un tipo de contrato válido"))))))))))))))))))))</f>
        <v>No ha seleccionado un tipo de contrato válido</v>
      </c>
      <c r="F1598" s="136"/>
      <c r="G1598" s="136"/>
      <c r="H1598" s="146"/>
      <c r="I1598" s="146"/>
      <c r="J1598" s="135"/>
      <c r="K1598" s="136" t="str">
        <f>IF(J1598=1,'Equivalencia BH-BMPT'!$D$2,IF(J1598=2,'Equivalencia BH-BMPT'!$D$3,IF(J1598=3,'Equivalencia BH-BMPT'!$D$4,IF(J1598=4,'Equivalencia BH-BMPT'!$D$5,IF(J1598=5,'Equivalencia BH-BMPT'!$D$6,IF(J1598=6,'Equivalencia BH-BMPT'!$D$7,IF(J1598=7,'Equivalencia BH-BMPT'!$D$8,IF(J1598=8,'Equivalencia BH-BMPT'!$D$9,IF(J1598=9,'Equivalencia BH-BMPT'!$D$10,IF(J1598=10,'Equivalencia BH-BMPT'!$D$11,IF(J1598=11,'Equivalencia BH-BMPT'!$D$12,IF(J1598=12,'Equivalencia BH-BMPT'!$D$13,IF(J1598=13,'Equivalencia BH-BMPT'!$D$14,IF(J1598=14,'Equivalencia BH-BMPT'!$D$15,IF(J1598=15,'Equivalencia BH-BMPT'!$D$16,IF(J1598=16,'Equivalencia BH-BMPT'!$D$17,IF(J1598=17,'Equivalencia BH-BMPT'!$D$18,IF(J1598=18,'Equivalencia BH-BMPT'!$D$19,IF(J1598=19,'Equivalencia BH-BMPT'!$D$20,IF(J1598=20,'Equivalencia BH-BMPT'!$D$21,IF(J1598=21,'Equivalencia BH-BMPT'!$D$22,IF(J1598=22,'Equivalencia BH-BMPT'!$D$23,IF(J1598=23,'Equivalencia BH-BMPT'!D62,IF(J1598=24,'Equivalencia BH-BMPT'!$D$25,IF(J1598=25,'Equivalencia BH-BMPT'!$D$26,IF(J1598=26,'Equivalencia BH-BMPT'!$D$27,IF(J1598=27,'Equivalencia BH-BMPT'!$D$28,IF(J1598=28,'Equivalencia BH-BMPT'!$D$29,IF(J1598=29,'Equivalencia BH-BMPT'!$D$30,IF(J1598=30,'Equivalencia BH-BMPT'!$D$31,IF(J1598=31,'Equivalencia BH-BMPT'!$D$32,IF(J1598=32,'Equivalencia BH-BMPT'!$D$33,IF(J1598=33,'Equivalencia BH-BMPT'!$D$34,IF(J1598=34,'Equivalencia BH-BMPT'!$D$35,IF(J1598=35,'Equivalencia BH-BMPT'!$D$36,IF(J1598=36,'Equivalencia BH-BMPT'!$D$37,IF(J1598=37,'Equivalencia BH-BMPT'!$D$38,IF(J1598=38,'Equivalencia BH-BMPT'!D77,IF(J1598=39,'Equivalencia BH-BMPT'!$D$40,IF(J1598=40,'Equivalencia BH-BMPT'!$D$41,IF(J1598=41,'Equivalencia BH-BMPT'!$D$42,IF(J1598=42,'Equivalencia BH-BMPT'!$D$43,IF(J1598=43,'Equivalencia BH-BMPT'!$D$44,IF(J1598=44,'Equivalencia BH-BMPT'!$D$45,IF(J1598=45,'Equivalencia BH-BMPT'!$D$46,"No ha seleccionado un número de programa")))))))))))))))))))))))))))))))))))))))))))))</f>
        <v>No ha seleccionado un número de programa</v>
      </c>
      <c r="L1598" s="137"/>
      <c r="M1598" s="135"/>
      <c r="N1598" s="147"/>
      <c r="O1598" s="138"/>
      <c r="P1598" s="139"/>
      <c r="Q1598" s="140"/>
      <c r="R1598" s="140"/>
      <c r="S1598" s="140"/>
      <c r="T1598" s="140">
        <f t="shared" si="114"/>
        <v>0</v>
      </c>
      <c r="U1598" s="140"/>
      <c r="V1598" s="141"/>
      <c r="W1598" s="141"/>
      <c r="X1598" s="141"/>
      <c r="Y1598" s="135"/>
      <c r="Z1598" s="135"/>
      <c r="AA1598" s="142"/>
      <c r="AB1598" s="135"/>
      <c r="AC1598" s="135"/>
      <c r="AD1598" s="135"/>
      <c r="AE1598" s="135"/>
      <c r="AF1598" s="143" t="e">
        <f t="shared" si="115"/>
        <v>#DIV/0!</v>
      </c>
      <c r="AG1598" s="144"/>
      <c r="AH1598" s="144" t="b">
        <f t="shared" si="116"/>
        <v>1</v>
      </c>
    </row>
    <row r="1599" spans="1:34" ht="44.25" customHeight="1" thickBot="1" x14ac:dyDescent="0.3">
      <c r="A1599" s="135"/>
      <c r="B1599" s="135"/>
      <c r="C1599" s="136"/>
      <c r="D1599" s="135"/>
      <c r="E1599" s="136" t="str">
        <f>IF(D1599=1,'Tipo '!$B$2,IF(D1599=2,'Tipo '!$B$3,IF(D1599=3,'Tipo '!$B$4,IF(D1599=4,'Tipo '!$B$5,IF(D1599=5,'Tipo '!$B$6,IF(D1599=6,'Tipo '!$B$7,IF(D1599=7,'Tipo '!$B$8,IF(D1599=8,'Tipo '!$B$9,IF(D1599=9,'Tipo '!$B$10,IF(D1599=10,'Tipo '!$B$11,IF(D1599=11,'Tipo '!$B$12,IF(D1599=12,'Tipo '!$B$13,IF(D1599=13,'Tipo '!$B$14,IF(D1599=14,'Tipo '!$B$15,IF(D1599=15,'Tipo '!$B$16,IF(D1599=16,'Tipo '!$B$17,IF(D1599=17,'Tipo '!$B$18,IF(D1599=18,'Tipo '!$B$19,IF(D1599=19,'Tipo '!$B$20,IF(D1599=20,'Tipo '!$B$21,"No ha seleccionado un tipo de contrato válido"))))))))))))))))))))</f>
        <v>No ha seleccionado un tipo de contrato válido</v>
      </c>
      <c r="F1599" s="136"/>
      <c r="G1599" s="136"/>
      <c r="H1599" s="146"/>
      <c r="I1599" s="146"/>
      <c r="J1599" s="135"/>
      <c r="K1599" s="136" t="str">
        <f>IF(J1599=1,'Equivalencia BH-BMPT'!$D$2,IF(J1599=2,'Equivalencia BH-BMPT'!$D$3,IF(J1599=3,'Equivalencia BH-BMPT'!$D$4,IF(J1599=4,'Equivalencia BH-BMPT'!$D$5,IF(J1599=5,'Equivalencia BH-BMPT'!$D$6,IF(J1599=6,'Equivalencia BH-BMPT'!$D$7,IF(J1599=7,'Equivalencia BH-BMPT'!$D$8,IF(J1599=8,'Equivalencia BH-BMPT'!$D$9,IF(J1599=9,'Equivalencia BH-BMPT'!$D$10,IF(J1599=10,'Equivalencia BH-BMPT'!$D$11,IF(J1599=11,'Equivalencia BH-BMPT'!$D$12,IF(J1599=12,'Equivalencia BH-BMPT'!$D$13,IF(J1599=13,'Equivalencia BH-BMPT'!$D$14,IF(J1599=14,'Equivalencia BH-BMPT'!$D$15,IF(J1599=15,'Equivalencia BH-BMPT'!$D$16,IF(J1599=16,'Equivalencia BH-BMPT'!$D$17,IF(J1599=17,'Equivalencia BH-BMPT'!$D$18,IF(J1599=18,'Equivalencia BH-BMPT'!$D$19,IF(J1599=19,'Equivalencia BH-BMPT'!$D$20,IF(J1599=20,'Equivalencia BH-BMPT'!$D$21,IF(J1599=21,'Equivalencia BH-BMPT'!$D$22,IF(J1599=22,'Equivalencia BH-BMPT'!$D$23,IF(J1599=23,'Equivalencia BH-BMPT'!D63,IF(J1599=24,'Equivalencia BH-BMPT'!$D$25,IF(J1599=25,'Equivalencia BH-BMPT'!$D$26,IF(J1599=26,'Equivalencia BH-BMPT'!$D$27,IF(J1599=27,'Equivalencia BH-BMPT'!$D$28,IF(J1599=28,'Equivalencia BH-BMPT'!$D$29,IF(J1599=29,'Equivalencia BH-BMPT'!$D$30,IF(J1599=30,'Equivalencia BH-BMPT'!$D$31,IF(J1599=31,'Equivalencia BH-BMPT'!$D$32,IF(J1599=32,'Equivalencia BH-BMPT'!$D$33,IF(J1599=33,'Equivalencia BH-BMPT'!$D$34,IF(J1599=34,'Equivalencia BH-BMPT'!$D$35,IF(J1599=35,'Equivalencia BH-BMPT'!$D$36,IF(J1599=36,'Equivalencia BH-BMPT'!$D$37,IF(J1599=37,'Equivalencia BH-BMPT'!$D$38,IF(J1599=38,'Equivalencia BH-BMPT'!D78,IF(J1599=39,'Equivalencia BH-BMPT'!$D$40,IF(J1599=40,'Equivalencia BH-BMPT'!$D$41,IF(J1599=41,'Equivalencia BH-BMPT'!$D$42,IF(J1599=42,'Equivalencia BH-BMPT'!$D$43,IF(J1599=43,'Equivalencia BH-BMPT'!$D$44,IF(J1599=44,'Equivalencia BH-BMPT'!$D$45,IF(J1599=45,'Equivalencia BH-BMPT'!$D$46,"No ha seleccionado un número de programa")))))))))))))))))))))))))))))))))))))))))))))</f>
        <v>No ha seleccionado un número de programa</v>
      </c>
      <c r="L1599" s="137"/>
      <c r="M1599" s="135"/>
      <c r="N1599" s="147"/>
      <c r="O1599" s="138"/>
      <c r="P1599" s="139"/>
      <c r="Q1599" s="140"/>
      <c r="R1599" s="140"/>
      <c r="S1599" s="140"/>
      <c r="T1599" s="140">
        <f t="shared" si="114"/>
        <v>0</v>
      </c>
      <c r="U1599" s="140"/>
      <c r="V1599" s="141"/>
      <c r="W1599" s="141"/>
      <c r="X1599" s="141"/>
      <c r="Y1599" s="135"/>
      <c r="Z1599" s="135"/>
      <c r="AA1599" s="142"/>
      <c r="AB1599" s="135"/>
      <c r="AC1599" s="135"/>
      <c r="AD1599" s="135"/>
      <c r="AE1599" s="135"/>
      <c r="AF1599" s="143" t="e">
        <f t="shared" si="115"/>
        <v>#DIV/0!</v>
      </c>
      <c r="AG1599" s="144"/>
      <c r="AH1599" s="144" t="b">
        <f t="shared" si="116"/>
        <v>1</v>
      </c>
    </row>
    <row r="1600" spans="1:34" ht="44.25" customHeight="1" thickBot="1" x14ac:dyDescent="0.3">
      <c r="A1600" s="135"/>
      <c r="B1600" s="135"/>
      <c r="C1600" s="136"/>
      <c r="D1600" s="135"/>
      <c r="E1600" s="136" t="str">
        <f>IF(D1600=1,'Tipo '!$B$2,IF(D1600=2,'Tipo '!$B$3,IF(D1600=3,'Tipo '!$B$4,IF(D1600=4,'Tipo '!$B$5,IF(D1600=5,'Tipo '!$B$6,IF(D1600=6,'Tipo '!$B$7,IF(D1600=7,'Tipo '!$B$8,IF(D1600=8,'Tipo '!$B$9,IF(D1600=9,'Tipo '!$B$10,IF(D1600=10,'Tipo '!$B$11,IF(D1600=11,'Tipo '!$B$12,IF(D1600=12,'Tipo '!$B$13,IF(D1600=13,'Tipo '!$B$14,IF(D1600=14,'Tipo '!$B$15,IF(D1600=15,'Tipo '!$B$16,IF(D1600=16,'Tipo '!$B$17,IF(D1600=17,'Tipo '!$B$18,IF(D1600=18,'Tipo '!$B$19,IF(D1600=19,'Tipo '!$B$20,IF(D1600=20,'Tipo '!$B$21,"No ha seleccionado un tipo de contrato válido"))))))))))))))))))))</f>
        <v>No ha seleccionado un tipo de contrato válido</v>
      </c>
      <c r="F1600" s="136"/>
      <c r="G1600" s="136"/>
      <c r="H1600" s="146"/>
      <c r="I1600" s="146"/>
      <c r="J1600" s="135"/>
      <c r="K1600" s="136" t="str">
        <f>IF(J1600=1,'Equivalencia BH-BMPT'!$D$2,IF(J1600=2,'Equivalencia BH-BMPT'!$D$3,IF(J1600=3,'Equivalencia BH-BMPT'!$D$4,IF(J1600=4,'Equivalencia BH-BMPT'!$D$5,IF(J1600=5,'Equivalencia BH-BMPT'!$D$6,IF(J1600=6,'Equivalencia BH-BMPT'!$D$7,IF(J1600=7,'Equivalencia BH-BMPT'!$D$8,IF(J1600=8,'Equivalencia BH-BMPT'!$D$9,IF(J1600=9,'Equivalencia BH-BMPT'!$D$10,IF(J1600=10,'Equivalencia BH-BMPT'!$D$11,IF(J1600=11,'Equivalencia BH-BMPT'!$D$12,IF(J1600=12,'Equivalencia BH-BMPT'!$D$13,IF(J1600=13,'Equivalencia BH-BMPT'!$D$14,IF(J1600=14,'Equivalencia BH-BMPT'!$D$15,IF(J1600=15,'Equivalencia BH-BMPT'!$D$16,IF(J1600=16,'Equivalencia BH-BMPT'!$D$17,IF(J1600=17,'Equivalencia BH-BMPT'!$D$18,IF(J1600=18,'Equivalencia BH-BMPT'!$D$19,IF(J1600=19,'Equivalencia BH-BMPT'!$D$20,IF(J1600=20,'Equivalencia BH-BMPT'!$D$21,IF(J1600=21,'Equivalencia BH-BMPT'!$D$22,IF(J1600=22,'Equivalencia BH-BMPT'!$D$23,IF(J1600=23,'Equivalencia BH-BMPT'!D64,IF(J1600=24,'Equivalencia BH-BMPT'!$D$25,IF(J1600=25,'Equivalencia BH-BMPT'!$D$26,IF(J1600=26,'Equivalencia BH-BMPT'!$D$27,IF(J1600=27,'Equivalencia BH-BMPT'!$D$28,IF(J1600=28,'Equivalencia BH-BMPT'!$D$29,IF(J1600=29,'Equivalencia BH-BMPT'!$D$30,IF(J1600=30,'Equivalencia BH-BMPT'!$D$31,IF(J1600=31,'Equivalencia BH-BMPT'!$D$32,IF(J1600=32,'Equivalencia BH-BMPT'!$D$33,IF(J1600=33,'Equivalencia BH-BMPT'!$D$34,IF(J1600=34,'Equivalencia BH-BMPT'!$D$35,IF(J1600=35,'Equivalencia BH-BMPT'!$D$36,IF(J1600=36,'Equivalencia BH-BMPT'!$D$37,IF(J1600=37,'Equivalencia BH-BMPT'!$D$38,IF(J1600=38,'Equivalencia BH-BMPT'!D79,IF(J1600=39,'Equivalencia BH-BMPT'!$D$40,IF(J1600=40,'Equivalencia BH-BMPT'!$D$41,IF(J1600=41,'Equivalencia BH-BMPT'!$D$42,IF(J1600=42,'Equivalencia BH-BMPT'!$D$43,IF(J1600=43,'Equivalencia BH-BMPT'!$D$44,IF(J1600=44,'Equivalencia BH-BMPT'!$D$45,IF(J1600=45,'Equivalencia BH-BMPT'!$D$46,"No ha seleccionado un número de programa")))))))))))))))))))))))))))))))))))))))))))))</f>
        <v>No ha seleccionado un número de programa</v>
      </c>
      <c r="L1600" s="137"/>
      <c r="M1600" s="135"/>
      <c r="N1600" s="147"/>
      <c r="O1600" s="138"/>
      <c r="P1600" s="139"/>
      <c r="Q1600" s="140"/>
      <c r="R1600" s="140"/>
      <c r="S1600" s="140"/>
      <c r="T1600" s="140">
        <f t="shared" si="114"/>
        <v>0</v>
      </c>
      <c r="U1600" s="140"/>
      <c r="V1600" s="141"/>
      <c r="W1600" s="141"/>
      <c r="X1600" s="141"/>
      <c r="Y1600" s="135"/>
      <c r="Z1600" s="135"/>
      <c r="AA1600" s="142"/>
      <c r="AB1600" s="135"/>
      <c r="AC1600" s="135"/>
      <c r="AD1600" s="135"/>
      <c r="AE1600" s="135"/>
      <c r="AF1600" s="143" t="e">
        <f t="shared" si="115"/>
        <v>#DIV/0!</v>
      </c>
      <c r="AG1600" s="144"/>
      <c r="AH1600" s="144" t="b">
        <f t="shared" si="116"/>
        <v>1</v>
      </c>
    </row>
    <row r="1601" spans="1:37" ht="44.25" customHeight="1" thickBot="1" x14ac:dyDescent="0.3">
      <c r="A1601" s="135"/>
      <c r="B1601" s="135"/>
      <c r="C1601" s="136"/>
      <c r="D1601" s="135"/>
      <c r="E1601" s="136" t="str">
        <f>IF(D1601=1,'Tipo '!$B$2,IF(D1601=2,'Tipo '!$B$3,IF(D1601=3,'Tipo '!$B$4,IF(D1601=4,'Tipo '!$B$5,IF(D1601=5,'Tipo '!$B$6,IF(D1601=6,'Tipo '!$B$7,IF(D1601=7,'Tipo '!$B$8,IF(D1601=8,'Tipo '!$B$9,IF(D1601=9,'Tipo '!$B$10,IF(D1601=10,'Tipo '!$B$11,IF(D1601=11,'Tipo '!$B$12,IF(D1601=12,'Tipo '!$B$13,IF(D1601=13,'Tipo '!$B$14,IF(D1601=14,'Tipo '!$B$15,IF(D1601=15,'Tipo '!$B$16,IF(D1601=16,'Tipo '!$B$17,IF(D1601=17,'Tipo '!$B$18,IF(D1601=18,'Tipo '!$B$19,IF(D1601=19,'Tipo '!$B$20,IF(D1601=20,'Tipo '!$B$21,"No ha seleccionado un tipo de contrato válido"))))))))))))))))))))</f>
        <v>No ha seleccionado un tipo de contrato válido</v>
      </c>
      <c r="F1601" s="136"/>
      <c r="G1601" s="136"/>
      <c r="H1601" s="146"/>
      <c r="I1601" s="146"/>
      <c r="J1601" s="135"/>
      <c r="K1601" s="136" t="str">
        <f>IF(J1601=1,'Equivalencia BH-BMPT'!$D$2,IF(J1601=2,'Equivalencia BH-BMPT'!$D$3,IF(J1601=3,'Equivalencia BH-BMPT'!$D$4,IF(J1601=4,'Equivalencia BH-BMPT'!$D$5,IF(J1601=5,'Equivalencia BH-BMPT'!$D$6,IF(J1601=6,'Equivalencia BH-BMPT'!$D$7,IF(J1601=7,'Equivalencia BH-BMPT'!$D$8,IF(J1601=8,'Equivalencia BH-BMPT'!$D$9,IF(J1601=9,'Equivalencia BH-BMPT'!$D$10,IF(J1601=10,'Equivalencia BH-BMPT'!$D$11,IF(J1601=11,'Equivalencia BH-BMPT'!$D$12,IF(J1601=12,'Equivalencia BH-BMPT'!$D$13,IF(J1601=13,'Equivalencia BH-BMPT'!$D$14,IF(J1601=14,'Equivalencia BH-BMPT'!$D$15,IF(J1601=15,'Equivalencia BH-BMPT'!$D$16,IF(J1601=16,'Equivalencia BH-BMPT'!$D$17,IF(J1601=17,'Equivalencia BH-BMPT'!$D$18,IF(J1601=18,'Equivalencia BH-BMPT'!$D$19,IF(J1601=19,'Equivalencia BH-BMPT'!$D$20,IF(J1601=20,'Equivalencia BH-BMPT'!$D$21,IF(J1601=21,'Equivalencia BH-BMPT'!$D$22,IF(J1601=22,'Equivalencia BH-BMPT'!$D$23,IF(J1601=23,'Equivalencia BH-BMPT'!D65,IF(J1601=24,'Equivalencia BH-BMPT'!$D$25,IF(J1601=25,'Equivalencia BH-BMPT'!$D$26,IF(J1601=26,'Equivalencia BH-BMPT'!$D$27,IF(J1601=27,'Equivalencia BH-BMPT'!$D$28,IF(J1601=28,'Equivalencia BH-BMPT'!$D$29,IF(J1601=29,'Equivalencia BH-BMPT'!$D$30,IF(J1601=30,'Equivalencia BH-BMPT'!$D$31,IF(J1601=31,'Equivalencia BH-BMPT'!$D$32,IF(J1601=32,'Equivalencia BH-BMPT'!$D$33,IF(J1601=33,'Equivalencia BH-BMPT'!$D$34,IF(J1601=34,'Equivalencia BH-BMPT'!$D$35,IF(J1601=35,'Equivalencia BH-BMPT'!$D$36,IF(J1601=36,'Equivalencia BH-BMPT'!$D$37,IF(J1601=37,'Equivalencia BH-BMPT'!$D$38,IF(J1601=38,'Equivalencia BH-BMPT'!D80,IF(J1601=39,'Equivalencia BH-BMPT'!$D$40,IF(J1601=40,'Equivalencia BH-BMPT'!$D$41,IF(J1601=41,'Equivalencia BH-BMPT'!$D$42,IF(J1601=42,'Equivalencia BH-BMPT'!$D$43,IF(J1601=43,'Equivalencia BH-BMPT'!$D$44,IF(J1601=44,'Equivalencia BH-BMPT'!$D$45,IF(J1601=45,'Equivalencia BH-BMPT'!$D$46,"No ha seleccionado un número de programa")))))))))))))))))))))))))))))))))))))))))))))</f>
        <v>No ha seleccionado un número de programa</v>
      </c>
      <c r="L1601" s="137"/>
      <c r="M1601" s="135"/>
      <c r="N1601" s="147"/>
      <c r="O1601" s="138"/>
      <c r="P1601" s="139"/>
      <c r="Q1601" s="140"/>
      <c r="R1601" s="140"/>
      <c r="S1601" s="140"/>
      <c r="T1601" s="140">
        <f t="shared" si="114"/>
        <v>0</v>
      </c>
      <c r="U1601" s="140"/>
      <c r="V1601" s="141"/>
      <c r="W1601" s="141"/>
      <c r="X1601" s="141"/>
      <c r="Y1601" s="135"/>
      <c r="Z1601" s="135"/>
      <c r="AA1601" s="142"/>
      <c r="AB1601" s="135"/>
      <c r="AC1601" s="135"/>
      <c r="AD1601" s="135"/>
      <c r="AE1601" s="135"/>
      <c r="AF1601" s="143" t="e">
        <f t="shared" si="115"/>
        <v>#DIV/0!</v>
      </c>
      <c r="AG1601" s="144"/>
      <c r="AH1601" s="144" t="b">
        <f t="shared" si="116"/>
        <v>1</v>
      </c>
    </row>
    <row r="1602" spans="1:37" ht="44.25" customHeight="1" thickBot="1" x14ac:dyDescent="0.3">
      <c r="A1602" s="135"/>
      <c r="B1602" s="135"/>
      <c r="C1602" s="136"/>
      <c r="D1602" s="135"/>
      <c r="E1602" s="136" t="str">
        <f>IF(D1602=1,'Tipo '!$B$2,IF(D1602=2,'Tipo '!$B$3,IF(D1602=3,'Tipo '!$B$4,IF(D1602=4,'Tipo '!$B$5,IF(D1602=5,'Tipo '!$B$6,IF(D1602=6,'Tipo '!$B$7,IF(D1602=7,'Tipo '!$B$8,IF(D1602=8,'Tipo '!$B$9,IF(D1602=9,'Tipo '!$B$10,IF(D1602=10,'Tipo '!$B$11,IF(D1602=11,'Tipo '!$B$12,IF(D1602=12,'Tipo '!$B$13,IF(D1602=13,'Tipo '!$B$14,IF(D1602=14,'Tipo '!$B$15,IF(D1602=15,'Tipo '!$B$16,IF(D1602=16,'Tipo '!$B$17,IF(D1602=17,'Tipo '!$B$18,IF(D1602=18,'Tipo '!$B$19,IF(D1602=19,'Tipo '!$B$20,IF(D1602=20,'Tipo '!$B$21,"No ha seleccionado un tipo de contrato válido"))))))))))))))))))))</f>
        <v>No ha seleccionado un tipo de contrato válido</v>
      </c>
      <c r="F1602" s="136"/>
      <c r="G1602" s="136"/>
      <c r="H1602" s="146"/>
      <c r="I1602" s="146"/>
      <c r="J1602" s="135"/>
      <c r="K1602" s="136" t="str">
        <f>IF(J1602=1,'Equivalencia BH-BMPT'!$D$2,IF(J1602=2,'Equivalencia BH-BMPT'!$D$3,IF(J1602=3,'Equivalencia BH-BMPT'!$D$4,IF(J1602=4,'Equivalencia BH-BMPT'!$D$5,IF(J1602=5,'Equivalencia BH-BMPT'!$D$6,IF(J1602=6,'Equivalencia BH-BMPT'!$D$7,IF(J1602=7,'Equivalencia BH-BMPT'!$D$8,IF(J1602=8,'Equivalencia BH-BMPT'!$D$9,IF(J1602=9,'Equivalencia BH-BMPT'!$D$10,IF(J1602=10,'Equivalencia BH-BMPT'!$D$11,IF(J1602=11,'Equivalencia BH-BMPT'!$D$12,IF(J1602=12,'Equivalencia BH-BMPT'!$D$13,IF(J1602=13,'Equivalencia BH-BMPT'!$D$14,IF(J1602=14,'Equivalencia BH-BMPT'!$D$15,IF(J1602=15,'Equivalencia BH-BMPT'!$D$16,IF(J1602=16,'Equivalencia BH-BMPT'!$D$17,IF(J1602=17,'Equivalencia BH-BMPT'!$D$18,IF(J1602=18,'Equivalencia BH-BMPT'!$D$19,IF(J1602=19,'Equivalencia BH-BMPT'!$D$20,IF(J1602=20,'Equivalencia BH-BMPT'!$D$21,IF(J1602=21,'Equivalencia BH-BMPT'!$D$22,IF(J1602=22,'Equivalencia BH-BMPT'!$D$23,IF(J1602=23,'Equivalencia BH-BMPT'!D66,IF(J1602=24,'Equivalencia BH-BMPT'!$D$25,IF(J1602=25,'Equivalencia BH-BMPT'!$D$26,IF(J1602=26,'Equivalencia BH-BMPT'!$D$27,IF(J1602=27,'Equivalencia BH-BMPT'!$D$28,IF(J1602=28,'Equivalencia BH-BMPT'!$D$29,IF(J1602=29,'Equivalencia BH-BMPT'!$D$30,IF(J1602=30,'Equivalencia BH-BMPT'!$D$31,IF(J1602=31,'Equivalencia BH-BMPT'!$D$32,IF(J1602=32,'Equivalencia BH-BMPT'!$D$33,IF(J1602=33,'Equivalencia BH-BMPT'!$D$34,IF(J1602=34,'Equivalencia BH-BMPT'!$D$35,IF(J1602=35,'Equivalencia BH-BMPT'!$D$36,IF(J1602=36,'Equivalencia BH-BMPT'!$D$37,IF(J1602=37,'Equivalencia BH-BMPT'!$D$38,IF(J1602=38,'Equivalencia BH-BMPT'!D81,IF(J1602=39,'Equivalencia BH-BMPT'!$D$40,IF(J1602=40,'Equivalencia BH-BMPT'!$D$41,IF(J1602=41,'Equivalencia BH-BMPT'!$D$42,IF(J1602=42,'Equivalencia BH-BMPT'!$D$43,IF(J1602=43,'Equivalencia BH-BMPT'!$D$44,IF(J1602=44,'Equivalencia BH-BMPT'!$D$45,IF(J1602=45,'Equivalencia BH-BMPT'!$D$46,"No ha seleccionado un número de programa")))))))))))))))))))))))))))))))))))))))))))))</f>
        <v>No ha seleccionado un número de programa</v>
      </c>
      <c r="L1602" s="137"/>
      <c r="M1602" s="135"/>
      <c r="N1602" s="147"/>
      <c r="O1602" s="138"/>
      <c r="P1602" s="139"/>
      <c r="Q1602" s="140"/>
      <c r="R1602" s="140"/>
      <c r="S1602" s="140"/>
      <c r="T1602" s="140">
        <f t="shared" si="114"/>
        <v>0</v>
      </c>
      <c r="U1602" s="140"/>
      <c r="V1602" s="141"/>
      <c r="W1602" s="141"/>
      <c r="X1602" s="141"/>
      <c r="Y1602" s="135"/>
      <c r="Z1602" s="135"/>
      <c r="AA1602" s="142"/>
      <c r="AB1602" s="135"/>
      <c r="AC1602" s="135"/>
      <c r="AD1602" s="135"/>
      <c r="AE1602" s="135"/>
      <c r="AF1602" s="143" t="e">
        <f t="shared" si="115"/>
        <v>#DIV/0!</v>
      </c>
      <c r="AG1602" s="144"/>
      <c r="AH1602" s="144" t="b">
        <f t="shared" si="116"/>
        <v>1</v>
      </c>
    </row>
    <row r="1603" spans="1:37" ht="44.25" customHeight="1" thickBot="1" x14ac:dyDescent="0.3">
      <c r="A1603" s="135"/>
      <c r="B1603" s="135"/>
      <c r="C1603" s="136"/>
      <c r="D1603" s="135"/>
      <c r="E1603" s="136" t="str">
        <f>IF(D1603=1,'Tipo '!$B$2,IF(D1603=2,'Tipo '!$B$3,IF(D1603=3,'Tipo '!$B$4,IF(D1603=4,'Tipo '!$B$5,IF(D1603=5,'Tipo '!$B$6,IF(D1603=6,'Tipo '!$B$7,IF(D1603=7,'Tipo '!$B$8,IF(D1603=8,'Tipo '!$B$9,IF(D1603=9,'Tipo '!$B$10,IF(D1603=10,'Tipo '!$B$11,IF(D1603=11,'Tipo '!$B$12,IF(D1603=12,'Tipo '!$B$13,IF(D1603=13,'Tipo '!$B$14,IF(D1603=14,'Tipo '!$B$15,IF(D1603=15,'Tipo '!$B$16,IF(D1603=16,'Tipo '!$B$17,IF(D1603=17,'Tipo '!$B$18,IF(D1603=18,'Tipo '!$B$19,IF(D1603=19,'Tipo '!$B$20,IF(D1603=20,'Tipo '!$B$21,"No ha seleccionado un tipo de contrato válido"))))))))))))))))))))</f>
        <v>No ha seleccionado un tipo de contrato válido</v>
      </c>
      <c r="F1603" s="136"/>
      <c r="G1603" s="136"/>
      <c r="H1603" s="146"/>
      <c r="I1603" s="146"/>
      <c r="J1603" s="135"/>
      <c r="K1603" s="136" t="str">
        <f>IF(J1603=1,'Equivalencia BH-BMPT'!$D$2,IF(J1603=2,'Equivalencia BH-BMPT'!$D$3,IF(J1603=3,'Equivalencia BH-BMPT'!$D$4,IF(J1603=4,'Equivalencia BH-BMPT'!$D$5,IF(J1603=5,'Equivalencia BH-BMPT'!$D$6,IF(J1603=6,'Equivalencia BH-BMPT'!$D$7,IF(J1603=7,'Equivalencia BH-BMPT'!$D$8,IF(J1603=8,'Equivalencia BH-BMPT'!$D$9,IF(J1603=9,'Equivalencia BH-BMPT'!$D$10,IF(J1603=10,'Equivalencia BH-BMPT'!$D$11,IF(J1603=11,'Equivalencia BH-BMPT'!$D$12,IF(J1603=12,'Equivalencia BH-BMPT'!$D$13,IF(J1603=13,'Equivalencia BH-BMPT'!$D$14,IF(J1603=14,'Equivalencia BH-BMPT'!$D$15,IF(J1603=15,'Equivalencia BH-BMPT'!$D$16,IF(J1603=16,'Equivalencia BH-BMPT'!$D$17,IF(J1603=17,'Equivalencia BH-BMPT'!$D$18,IF(J1603=18,'Equivalencia BH-BMPT'!$D$19,IF(J1603=19,'Equivalencia BH-BMPT'!$D$20,IF(J1603=20,'Equivalencia BH-BMPT'!$D$21,IF(J1603=21,'Equivalencia BH-BMPT'!$D$22,IF(J1603=22,'Equivalencia BH-BMPT'!$D$23,IF(J1603=23,'Equivalencia BH-BMPT'!D67,IF(J1603=24,'Equivalencia BH-BMPT'!$D$25,IF(J1603=25,'Equivalencia BH-BMPT'!$D$26,IF(J1603=26,'Equivalencia BH-BMPT'!$D$27,IF(J1603=27,'Equivalencia BH-BMPT'!$D$28,IF(J1603=28,'Equivalencia BH-BMPT'!$D$29,IF(J1603=29,'Equivalencia BH-BMPT'!$D$30,IF(J1603=30,'Equivalencia BH-BMPT'!$D$31,IF(J1603=31,'Equivalencia BH-BMPT'!$D$32,IF(J1603=32,'Equivalencia BH-BMPT'!$D$33,IF(J1603=33,'Equivalencia BH-BMPT'!$D$34,IF(J1603=34,'Equivalencia BH-BMPT'!$D$35,IF(J1603=35,'Equivalencia BH-BMPT'!$D$36,IF(J1603=36,'Equivalencia BH-BMPT'!$D$37,IF(J1603=37,'Equivalencia BH-BMPT'!$D$38,IF(J1603=38,'Equivalencia BH-BMPT'!D82,IF(J1603=39,'Equivalencia BH-BMPT'!$D$40,IF(J1603=40,'Equivalencia BH-BMPT'!$D$41,IF(J1603=41,'Equivalencia BH-BMPT'!$D$42,IF(J1603=42,'Equivalencia BH-BMPT'!$D$43,IF(J1603=43,'Equivalencia BH-BMPT'!$D$44,IF(J1603=44,'Equivalencia BH-BMPT'!$D$45,IF(J1603=45,'Equivalencia BH-BMPT'!$D$46,"No ha seleccionado un número de programa")))))))))))))))))))))))))))))))))))))))))))))</f>
        <v>No ha seleccionado un número de programa</v>
      </c>
      <c r="L1603" s="137"/>
      <c r="M1603" s="135"/>
      <c r="N1603" s="147"/>
      <c r="O1603" s="138"/>
      <c r="P1603" s="139"/>
      <c r="Q1603" s="140"/>
      <c r="R1603" s="140"/>
      <c r="S1603" s="140"/>
      <c r="T1603" s="140">
        <f t="shared" si="114"/>
        <v>0</v>
      </c>
      <c r="U1603" s="140"/>
      <c r="V1603" s="141"/>
      <c r="W1603" s="141"/>
      <c r="X1603" s="141"/>
      <c r="Y1603" s="135"/>
      <c r="Z1603" s="135"/>
      <c r="AA1603" s="142"/>
      <c r="AB1603" s="135"/>
      <c r="AC1603" s="135"/>
      <c r="AD1603" s="135"/>
      <c r="AE1603" s="135"/>
      <c r="AF1603" s="143" t="e">
        <f t="shared" si="115"/>
        <v>#DIV/0!</v>
      </c>
      <c r="AG1603" s="144"/>
      <c r="AH1603" s="144" t="b">
        <f t="shared" si="116"/>
        <v>1</v>
      </c>
    </row>
    <row r="1604" spans="1:37" ht="44.25" customHeight="1" thickBot="1" x14ac:dyDescent="0.3">
      <c r="A1604" s="135"/>
      <c r="B1604" s="135"/>
      <c r="C1604" s="136"/>
      <c r="D1604" s="135"/>
      <c r="E1604" s="136" t="str">
        <f>IF(D1604=1,'Tipo '!$B$2,IF(D1604=2,'Tipo '!$B$3,IF(D1604=3,'Tipo '!$B$4,IF(D1604=4,'Tipo '!$B$5,IF(D1604=5,'Tipo '!$B$6,IF(D1604=6,'Tipo '!$B$7,IF(D1604=7,'Tipo '!$B$8,IF(D1604=8,'Tipo '!$B$9,IF(D1604=9,'Tipo '!$B$10,IF(D1604=10,'Tipo '!$B$11,IF(D1604=11,'Tipo '!$B$12,IF(D1604=12,'Tipo '!$B$13,IF(D1604=13,'Tipo '!$B$14,IF(D1604=14,'Tipo '!$B$15,IF(D1604=15,'Tipo '!$B$16,IF(D1604=16,'Tipo '!$B$17,IF(D1604=17,'Tipo '!$B$18,IF(D1604=18,'Tipo '!$B$19,IF(D1604=19,'Tipo '!$B$20,IF(D1604=20,'Tipo '!$B$21,"No ha seleccionado un tipo de contrato válido"))))))))))))))))))))</f>
        <v>No ha seleccionado un tipo de contrato válido</v>
      </c>
      <c r="F1604" s="136"/>
      <c r="G1604" s="136"/>
      <c r="H1604" s="146"/>
      <c r="I1604" s="146"/>
      <c r="J1604" s="135"/>
      <c r="K1604" s="136" t="str">
        <f>IF(J1604=1,'Equivalencia BH-BMPT'!$D$2,IF(J1604=2,'Equivalencia BH-BMPT'!$D$3,IF(J1604=3,'Equivalencia BH-BMPT'!$D$4,IF(J1604=4,'Equivalencia BH-BMPT'!$D$5,IF(J1604=5,'Equivalencia BH-BMPT'!$D$6,IF(J1604=6,'Equivalencia BH-BMPT'!$D$7,IF(J1604=7,'Equivalencia BH-BMPT'!$D$8,IF(J1604=8,'Equivalencia BH-BMPT'!$D$9,IF(J1604=9,'Equivalencia BH-BMPT'!$D$10,IF(J1604=10,'Equivalencia BH-BMPT'!$D$11,IF(J1604=11,'Equivalencia BH-BMPT'!$D$12,IF(J1604=12,'Equivalencia BH-BMPT'!$D$13,IF(J1604=13,'Equivalencia BH-BMPT'!$D$14,IF(J1604=14,'Equivalencia BH-BMPT'!$D$15,IF(J1604=15,'Equivalencia BH-BMPT'!$D$16,IF(J1604=16,'Equivalencia BH-BMPT'!$D$17,IF(J1604=17,'Equivalencia BH-BMPT'!$D$18,IF(J1604=18,'Equivalencia BH-BMPT'!$D$19,IF(J1604=19,'Equivalencia BH-BMPT'!$D$20,IF(J1604=20,'Equivalencia BH-BMPT'!$D$21,IF(J1604=21,'Equivalencia BH-BMPT'!$D$22,IF(J1604=22,'Equivalencia BH-BMPT'!$D$23,IF(J1604=23,'Equivalencia BH-BMPT'!D68,IF(J1604=24,'Equivalencia BH-BMPT'!$D$25,IF(J1604=25,'Equivalencia BH-BMPT'!$D$26,IF(J1604=26,'Equivalencia BH-BMPT'!$D$27,IF(J1604=27,'Equivalencia BH-BMPT'!$D$28,IF(J1604=28,'Equivalencia BH-BMPT'!$D$29,IF(J1604=29,'Equivalencia BH-BMPT'!$D$30,IF(J1604=30,'Equivalencia BH-BMPT'!$D$31,IF(J1604=31,'Equivalencia BH-BMPT'!$D$32,IF(J1604=32,'Equivalencia BH-BMPT'!$D$33,IF(J1604=33,'Equivalencia BH-BMPT'!$D$34,IF(J1604=34,'Equivalencia BH-BMPT'!$D$35,IF(J1604=35,'Equivalencia BH-BMPT'!$D$36,IF(J1604=36,'Equivalencia BH-BMPT'!$D$37,IF(J1604=37,'Equivalencia BH-BMPT'!$D$38,IF(J1604=38,'Equivalencia BH-BMPT'!D83,IF(J1604=39,'Equivalencia BH-BMPT'!$D$40,IF(J1604=40,'Equivalencia BH-BMPT'!$D$41,IF(J1604=41,'Equivalencia BH-BMPT'!$D$42,IF(J1604=42,'Equivalencia BH-BMPT'!$D$43,IF(J1604=43,'Equivalencia BH-BMPT'!$D$44,IF(J1604=44,'Equivalencia BH-BMPT'!$D$45,IF(J1604=45,'Equivalencia BH-BMPT'!$D$46,"No ha seleccionado un número de programa")))))))))))))))))))))))))))))))))))))))))))))</f>
        <v>No ha seleccionado un número de programa</v>
      </c>
      <c r="L1604" s="137"/>
      <c r="M1604" s="135"/>
      <c r="N1604" s="147"/>
      <c r="O1604" s="138"/>
      <c r="P1604" s="139"/>
      <c r="Q1604" s="140"/>
      <c r="R1604" s="140"/>
      <c r="S1604" s="140"/>
      <c r="T1604" s="140">
        <f t="shared" si="114"/>
        <v>0</v>
      </c>
      <c r="U1604" s="140"/>
      <c r="V1604" s="141"/>
      <c r="W1604" s="141"/>
      <c r="X1604" s="141"/>
      <c r="Y1604" s="135"/>
      <c r="Z1604" s="135"/>
      <c r="AA1604" s="142"/>
      <c r="AB1604" s="135"/>
      <c r="AC1604" s="135"/>
      <c r="AD1604" s="135"/>
      <c r="AE1604" s="135"/>
      <c r="AF1604" s="143" t="e">
        <f t="shared" si="115"/>
        <v>#DIV/0!</v>
      </c>
      <c r="AG1604" s="144"/>
      <c r="AH1604" s="144" t="b">
        <f t="shared" si="116"/>
        <v>1</v>
      </c>
    </row>
    <row r="1605" spans="1:37" ht="44.25" customHeight="1" thickBot="1" x14ac:dyDescent="0.3">
      <c r="A1605" s="135"/>
      <c r="B1605" s="135"/>
      <c r="C1605" s="136"/>
      <c r="D1605" s="135"/>
      <c r="E1605" s="136" t="str">
        <f>IF(D1605=1,'Tipo '!$B$2,IF(D1605=2,'Tipo '!$B$3,IF(D1605=3,'Tipo '!$B$4,IF(D1605=4,'Tipo '!$B$5,IF(D1605=5,'Tipo '!$B$6,IF(D1605=6,'Tipo '!$B$7,IF(D1605=7,'Tipo '!$B$8,IF(D1605=8,'Tipo '!$B$9,IF(D1605=9,'Tipo '!$B$10,IF(D1605=10,'Tipo '!$B$11,IF(D1605=11,'Tipo '!$B$12,IF(D1605=12,'Tipo '!$B$13,IF(D1605=13,'Tipo '!$B$14,IF(D1605=14,'Tipo '!$B$15,IF(D1605=15,'Tipo '!$B$16,IF(D1605=16,'Tipo '!$B$17,IF(D1605=17,'Tipo '!$B$18,IF(D1605=18,'Tipo '!$B$19,IF(D1605=19,'Tipo '!$B$20,IF(D1605=20,'Tipo '!$B$21,"No ha seleccionado un tipo de contrato válido"))))))))))))))))))))</f>
        <v>No ha seleccionado un tipo de contrato válido</v>
      </c>
      <c r="F1605" s="136"/>
      <c r="G1605" s="136"/>
      <c r="H1605" s="146"/>
      <c r="I1605" s="146"/>
      <c r="J1605" s="135"/>
      <c r="K1605" s="136" t="str">
        <f>IF(J1605=1,'Equivalencia BH-BMPT'!$D$2,IF(J1605=2,'Equivalencia BH-BMPT'!$D$3,IF(J1605=3,'Equivalencia BH-BMPT'!$D$4,IF(J1605=4,'Equivalencia BH-BMPT'!$D$5,IF(J1605=5,'Equivalencia BH-BMPT'!$D$6,IF(J1605=6,'Equivalencia BH-BMPT'!$D$7,IF(J1605=7,'Equivalencia BH-BMPT'!$D$8,IF(J1605=8,'Equivalencia BH-BMPT'!$D$9,IF(J1605=9,'Equivalencia BH-BMPT'!$D$10,IF(J1605=10,'Equivalencia BH-BMPT'!$D$11,IF(J1605=11,'Equivalencia BH-BMPT'!$D$12,IF(J1605=12,'Equivalencia BH-BMPT'!$D$13,IF(J1605=13,'Equivalencia BH-BMPT'!$D$14,IF(J1605=14,'Equivalencia BH-BMPT'!$D$15,IF(J1605=15,'Equivalencia BH-BMPT'!$D$16,IF(J1605=16,'Equivalencia BH-BMPT'!$D$17,IF(J1605=17,'Equivalencia BH-BMPT'!$D$18,IF(J1605=18,'Equivalencia BH-BMPT'!$D$19,IF(J1605=19,'Equivalencia BH-BMPT'!$D$20,IF(J1605=20,'Equivalencia BH-BMPT'!$D$21,IF(J1605=21,'Equivalencia BH-BMPT'!$D$22,IF(J1605=22,'Equivalencia BH-BMPT'!$D$23,IF(J1605=23,'Equivalencia BH-BMPT'!D69,IF(J1605=24,'Equivalencia BH-BMPT'!$D$25,IF(J1605=25,'Equivalencia BH-BMPT'!$D$26,IF(J1605=26,'Equivalencia BH-BMPT'!$D$27,IF(J1605=27,'Equivalencia BH-BMPT'!$D$28,IF(J1605=28,'Equivalencia BH-BMPT'!$D$29,IF(J1605=29,'Equivalencia BH-BMPT'!$D$30,IF(J1605=30,'Equivalencia BH-BMPT'!$D$31,IF(J1605=31,'Equivalencia BH-BMPT'!$D$32,IF(J1605=32,'Equivalencia BH-BMPT'!$D$33,IF(J1605=33,'Equivalencia BH-BMPT'!$D$34,IF(J1605=34,'Equivalencia BH-BMPT'!$D$35,IF(J1605=35,'Equivalencia BH-BMPT'!$D$36,IF(J1605=36,'Equivalencia BH-BMPT'!$D$37,IF(J1605=37,'Equivalencia BH-BMPT'!$D$38,IF(J1605=38,'Equivalencia BH-BMPT'!D84,IF(J1605=39,'Equivalencia BH-BMPT'!$D$40,IF(J1605=40,'Equivalencia BH-BMPT'!$D$41,IF(J1605=41,'Equivalencia BH-BMPT'!$D$42,IF(J1605=42,'Equivalencia BH-BMPT'!$D$43,IF(J1605=43,'Equivalencia BH-BMPT'!$D$44,IF(J1605=44,'Equivalencia BH-BMPT'!$D$45,IF(J1605=45,'Equivalencia BH-BMPT'!$D$46,"No ha seleccionado un número de programa")))))))))))))))))))))))))))))))))))))))))))))</f>
        <v>No ha seleccionado un número de programa</v>
      </c>
      <c r="L1605" s="137"/>
      <c r="M1605" s="135"/>
      <c r="N1605" s="147"/>
      <c r="O1605" s="138"/>
      <c r="P1605" s="139"/>
      <c r="Q1605" s="140"/>
      <c r="R1605" s="140"/>
      <c r="S1605" s="140"/>
      <c r="T1605" s="140">
        <f t="shared" si="114"/>
        <v>0</v>
      </c>
      <c r="U1605" s="140"/>
      <c r="V1605" s="141"/>
      <c r="W1605" s="141"/>
      <c r="X1605" s="141"/>
      <c r="Y1605" s="135"/>
      <c r="Z1605" s="135"/>
      <c r="AA1605" s="142"/>
      <c r="AB1605" s="135"/>
      <c r="AC1605" s="135"/>
      <c r="AD1605" s="135"/>
      <c r="AE1605" s="135"/>
      <c r="AF1605" s="143" t="e">
        <f t="shared" si="115"/>
        <v>#DIV/0!</v>
      </c>
      <c r="AG1605" s="144"/>
      <c r="AH1605" s="144" t="b">
        <f t="shared" si="116"/>
        <v>1</v>
      </c>
    </row>
    <row r="1606" spans="1:37" ht="44.25" customHeight="1" thickBot="1" x14ac:dyDescent="0.3">
      <c r="A1606" s="135"/>
      <c r="B1606" s="135"/>
      <c r="C1606" s="136"/>
      <c r="D1606" s="135"/>
      <c r="E1606" s="136" t="str">
        <f>IF(D1606=1,'Tipo '!$B$2,IF(D1606=2,'Tipo '!$B$3,IF(D1606=3,'Tipo '!$B$4,IF(D1606=4,'Tipo '!$B$5,IF(D1606=5,'Tipo '!$B$6,IF(D1606=6,'Tipo '!$B$7,IF(D1606=7,'Tipo '!$B$8,IF(D1606=8,'Tipo '!$B$9,IF(D1606=9,'Tipo '!$B$10,IF(D1606=10,'Tipo '!$B$11,IF(D1606=11,'Tipo '!$B$12,IF(D1606=12,'Tipo '!$B$13,IF(D1606=13,'Tipo '!$B$14,IF(D1606=14,'Tipo '!$B$15,IF(D1606=15,'Tipo '!$B$16,IF(D1606=16,'Tipo '!$B$17,IF(D1606=17,'Tipo '!$B$18,IF(D1606=18,'Tipo '!$B$19,IF(D1606=19,'Tipo '!$B$20,IF(D1606=20,'Tipo '!$B$21,"No ha seleccionado un tipo de contrato válido"))))))))))))))))))))</f>
        <v>No ha seleccionado un tipo de contrato válido</v>
      </c>
      <c r="F1606" s="136"/>
      <c r="G1606" s="136"/>
      <c r="H1606" s="146"/>
      <c r="I1606" s="146"/>
      <c r="J1606" s="135"/>
      <c r="K1606" s="136" t="str">
        <f>IF(J1606=1,'Equivalencia BH-BMPT'!$D$2,IF(J1606=2,'Equivalencia BH-BMPT'!$D$3,IF(J1606=3,'Equivalencia BH-BMPT'!$D$4,IF(J1606=4,'Equivalencia BH-BMPT'!$D$5,IF(J1606=5,'Equivalencia BH-BMPT'!$D$6,IF(J1606=6,'Equivalencia BH-BMPT'!$D$7,IF(J1606=7,'Equivalencia BH-BMPT'!$D$8,IF(J1606=8,'Equivalencia BH-BMPT'!$D$9,IF(J1606=9,'Equivalencia BH-BMPT'!$D$10,IF(J1606=10,'Equivalencia BH-BMPT'!$D$11,IF(J1606=11,'Equivalencia BH-BMPT'!$D$12,IF(J1606=12,'Equivalencia BH-BMPT'!$D$13,IF(J1606=13,'Equivalencia BH-BMPT'!$D$14,IF(J1606=14,'Equivalencia BH-BMPT'!$D$15,IF(J1606=15,'Equivalencia BH-BMPT'!$D$16,IF(J1606=16,'Equivalencia BH-BMPT'!$D$17,IF(J1606=17,'Equivalencia BH-BMPT'!$D$18,IF(J1606=18,'Equivalencia BH-BMPT'!$D$19,IF(J1606=19,'Equivalencia BH-BMPT'!$D$20,IF(J1606=20,'Equivalencia BH-BMPT'!$D$21,IF(J1606=21,'Equivalencia BH-BMPT'!$D$22,IF(J1606=22,'Equivalencia BH-BMPT'!$D$23,IF(J1606=23,'Equivalencia BH-BMPT'!D70,IF(J1606=24,'Equivalencia BH-BMPT'!$D$25,IF(J1606=25,'Equivalencia BH-BMPT'!$D$26,IF(J1606=26,'Equivalencia BH-BMPT'!$D$27,IF(J1606=27,'Equivalencia BH-BMPT'!$D$28,IF(J1606=28,'Equivalencia BH-BMPT'!$D$29,IF(J1606=29,'Equivalencia BH-BMPT'!$D$30,IF(J1606=30,'Equivalencia BH-BMPT'!$D$31,IF(J1606=31,'Equivalencia BH-BMPT'!$D$32,IF(J1606=32,'Equivalencia BH-BMPT'!$D$33,IF(J1606=33,'Equivalencia BH-BMPT'!$D$34,IF(J1606=34,'Equivalencia BH-BMPT'!$D$35,IF(J1606=35,'Equivalencia BH-BMPT'!$D$36,IF(J1606=36,'Equivalencia BH-BMPT'!$D$37,IF(J1606=37,'Equivalencia BH-BMPT'!$D$38,IF(J1606=38,'Equivalencia BH-BMPT'!D85,IF(J1606=39,'Equivalencia BH-BMPT'!$D$40,IF(J1606=40,'Equivalencia BH-BMPT'!$D$41,IF(J1606=41,'Equivalencia BH-BMPT'!$D$42,IF(J1606=42,'Equivalencia BH-BMPT'!$D$43,IF(J1606=43,'Equivalencia BH-BMPT'!$D$44,IF(J1606=44,'Equivalencia BH-BMPT'!$D$45,IF(J1606=45,'Equivalencia BH-BMPT'!$D$46,"No ha seleccionado un número de programa")))))))))))))))))))))))))))))))))))))))))))))</f>
        <v>No ha seleccionado un número de programa</v>
      </c>
      <c r="L1606" s="137"/>
      <c r="M1606" s="135"/>
      <c r="N1606" s="147"/>
      <c r="O1606" s="138"/>
      <c r="P1606" s="139"/>
      <c r="Q1606" s="140"/>
      <c r="R1606" s="140"/>
      <c r="S1606" s="140"/>
      <c r="T1606" s="140">
        <f t="shared" si="114"/>
        <v>0</v>
      </c>
      <c r="U1606" s="140"/>
      <c r="V1606" s="141"/>
      <c r="W1606" s="141"/>
      <c r="X1606" s="141"/>
      <c r="Y1606" s="135"/>
      <c r="Z1606" s="135"/>
      <c r="AA1606" s="142"/>
      <c r="AB1606" s="135"/>
      <c r="AC1606" s="135"/>
      <c r="AD1606" s="135"/>
      <c r="AE1606" s="135"/>
      <c r="AF1606" s="143" t="e">
        <f t="shared" si="115"/>
        <v>#DIV/0!</v>
      </c>
      <c r="AG1606" s="144"/>
      <c r="AH1606" s="144" t="b">
        <f t="shared" si="116"/>
        <v>1</v>
      </c>
    </row>
    <row r="1607" spans="1:37" ht="44.25" customHeight="1" thickBot="1" x14ac:dyDescent="0.3">
      <c r="A1607" s="135"/>
      <c r="B1607" s="135"/>
      <c r="C1607" s="136"/>
      <c r="D1607" s="135"/>
      <c r="E1607" s="136" t="str">
        <f>IF(D1607=1,'Tipo '!$B$2,IF(D1607=2,'Tipo '!$B$3,IF(D1607=3,'Tipo '!$B$4,IF(D1607=4,'Tipo '!$B$5,IF(D1607=5,'Tipo '!$B$6,IF(D1607=6,'Tipo '!$B$7,IF(D1607=7,'Tipo '!$B$8,IF(D1607=8,'Tipo '!$B$9,IF(D1607=9,'Tipo '!$B$10,IF(D1607=10,'Tipo '!$B$11,IF(D1607=11,'Tipo '!$B$12,IF(D1607=12,'Tipo '!$B$13,IF(D1607=13,'Tipo '!$B$14,IF(D1607=14,'Tipo '!$B$15,IF(D1607=15,'Tipo '!$B$16,IF(D1607=16,'Tipo '!$B$17,IF(D1607=17,'Tipo '!$B$18,IF(D1607=18,'Tipo '!$B$19,IF(D1607=19,'Tipo '!$B$20,IF(D1607=20,'Tipo '!$B$21,"No ha seleccionado un tipo de contrato válido"))))))))))))))))))))</f>
        <v>No ha seleccionado un tipo de contrato válido</v>
      </c>
      <c r="F1607" s="136"/>
      <c r="G1607" s="136"/>
      <c r="H1607" s="146"/>
      <c r="I1607" s="146"/>
      <c r="J1607" s="135"/>
      <c r="K1607" s="136" t="str">
        <f>IF(J1607=1,'Equivalencia BH-BMPT'!$D$2,IF(J1607=2,'Equivalencia BH-BMPT'!$D$3,IF(J1607=3,'Equivalencia BH-BMPT'!$D$4,IF(J1607=4,'Equivalencia BH-BMPT'!$D$5,IF(J1607=5,'Equivalencia BH-BMPT'!$D$6,IF(J1607=6,'Equivalencia BH-BMPT'!$D$7,IF(J1607=7,'Equivalencia BH-BMPT'!$D$8,IF(J1607=8,'Equivalencia BH-BMPT'!$D$9,IF(J1607=9,'Equivalencia BH-BMPT'!$D$10,IF(J1607=10,'Equivalencia BH-BMPT'!$D$11,IF(J1607=11,'Equivalencia BH-BMPT'!$D$12,IF(J1607=12,'Equivalencia BH-BMPT'!$D$13,IF(J1607=13,'Equivalencia BH-BMPT'!$D$14,IF(J1607=14,'Equivalencia BH-BMPT'!$D$15,IF(J1607=15,'Equivalencia BH-BMPT'!$D$16,IF(J1607=16,'Equivalencia BH-BMPT'!$D$17,IF(J1607=17,'Equivalencia BH-BMPT'!$D$18,IF(J1607=18,'Equivalencia BH-BMPT'!$D$19,IF(J1607=19,'Equivalencia BH-BMPT'!$D$20,IF(J1607=20,'Equivalencia BH-BMPT'!$D$21,IF(J1607=21,'Equivalencia BH-BMPT'!$D$22,IF(J1607=22,'Equivalencia BH-BMPT'!$D$23,IF(J1607=23,'Equivalencia BH-BMPT'!D71,IF(J1607=24,'Equivalencia BH-BMPT'!$D$25,IF(J1607=25,'Equivalencia BH-BMPT'!$D$26,IF(J1607=26,'Equivalencia BH-BMPT'!$D$27,IF(J1607=27,'Equivalencia BH-BMPT'!$D$28,IF(J1607=28,'Equivalencia BH-BMPT'!$D$29,IF(J1607=29,'Equivalencia BH-BMPT'!$D$30,IF(J1607=30,'Equivalencia BH-BMPT'!$D$31,IF(J1607=31,'Equivalencia BH-BMPT'!$D$32,IF(J1607=32,'Equivalencia BH-BMPT'!$D$33,IF(J1607=33,'Equivalencia BH-BMPT'!$D$34,IF(J1607=34,'Equivalencia BH-BMPT'!$D$35,IF(J1607=35,'Equivalencia BH-BMPT'!$D$36,IF(J1607=36,'Equivalencia BH-BMPT'!$D$37,IF(J1607=37,'Equivalencia BH-BMPT'!$D$38,IF(J1607=38,'Equivalencia BH-BMPT'!D86,IF(J1607=39,'Equivalencia BH-BMPT'!$D$40,IF(J1607=40,'Equivalencia BH-BMPT'!$D$41,IF(J1607=41,'Equivalencia BH-BMPT'!$D$42,IF(J1607=42,'Equivalencia BH-BMPT'!$D$43,IF(J1607=43,'Equivalencia BH-BMPT'!$D$44,IF(J1607=44,'Equivalencia BH-BMPT'!$D$45,IF(J1607=45,'Equivalencia BH-BMPT'!$D$46,"No ha seleccionado un número de programa")))))))))))))))))))))))))))))))))))))))))))))</f>
        <v>No ha seleccionado un número de programa</v>
      </c>
      <c r="L1607" s="137"/>
      <c r="M1607" s="135"/>
      <c r="N1607" s="147"/>
      <c r="O1607" s="138"/>
      <c r="P1607" s="139"/>
      <c r="Q1607" s="140"/>
      <c r="R1607" s="140"/>
      <c r="S1607" s="140"/>
      <c r="T1607" s="140">
        <f t="shared" si="114"/>
        <v>0</v>
      </c>
      <c r="U1607" s="140"/>
      <c r="V1607" s="141"/>
      <c r="W1607" s="141"/>
      <c r="X1607" s="141"/>
      <c r="Y1607" s="135"/>
      <c r="Z1607" s="135"/>
      <c r="AA1607" s="142"/>
      <c r="AB1607" s="135"/>
      <c r="AC1607" s="135"/>
      <c r="AD1607" s="135"/>
      <c r="AE1607" s="135"/>
      <c r="AF1607" s="143" t="e">
        <f t="shared" si="115"/>
        <v>#DIV/0!</v>
      </c>
      <c r="AG1607" s="144"/>
      <c r="AH1607" s="144" t="b">
        <f t="shared" si="116"/>
        <v>1</v>
      </c>
    </row>
    <row r="1608" spans="1:37" ht="44.25" customHeight="1" thickBot="1" x14ac:dyDescent="0.3">
      <c r="A1608" s="135"/>
      <c r="B1608" s="135"/>
      <c r="C1608" s="136"/>
      <c r="D1608" s="135"/>
      <c r="E1608" s="136" t="str">
        <f>IF(D1608=1,'Tipo '!$B$2,IF(D1608=2,'Tipo '!$B$3,IF(D1608=3,'Tipo '!$B$4,IF(D1608=4,'Tipo '!$B$5,IF(D1608=5,'Tipo '!$B$6,IF(D1608=6,'Tipo '!$B$7,IF(D1608=7,'Tipo '!$B$8,IF(D1608=8,'Tipo '!$B$9,IF(D1608=9,'Tipo '!$B$10,IF(D1608=10,'Tipo '!$B$11,IF(D1608=11,'Tipo '!$B$12,IF(D1608=12,'Tipo '!$B$13,IF(D1608=13,'Tipo '!$B$14,IF(D1608=14,'Tipo '!$B$15,IF(D1608=15,'Tipo '!$B$16,IF(D1608=16,'Tipo '!$B$17,IF(D1608=17,'Tipo '!$B$18,IF(D1608=18,'Tipo '!$B$19,IF(D1608=19,'Tipo '!$B$20,IF(D1608=20,'Tipo '!$B$21,"No ha seleccionado un tipo de contrato válido"))))))))))))))))))))</f>
        <v>No ha seleccionado un tipo de contrato válido</v>
      </c>
      <c r="F1608" s="136"/>
      <c r="G1608" s="136"/>
      <c r="H1608" s="146"/>
      <c r="I1608" s="146"/>
      <c r="J1608" s="135"/>
      <c r="K1608" s="136" t="str">
        <f>IF(J1608=1,'Equivalencia BH-BMPT'!$D$2,IF(J1608=2,'Equivalencia BH-BMPT'!$D$3,IF(J1608=3,'Equivalencia BH-BMPT'!$D$4,IF(J1608=4,'Equivalencia BH-BMPT'!$D$5,IF(J1608=5,'Equivalencia BH-BMPT'!$D$6,IF(J1608=6,'Equivalencia BH-BMPT'!$D$7,IF(J1608=7,'Equivalencia BH-BMPT'!$D$8,IF(J1608=8,'Equivalencia BH-BMPT'!$D$9,IF(J1608=9,'Equivalencia BH-BMPT'!$D$10,IF(J1608=10,'Equivalencia BH-BMPT'!$D$11,IF(J1608=11,'Equivalencia BH-BMPT'!$D$12,IF(J1608=12,'Equivalencia BH-BMPT'!$D$13,IF(J1608=13,'Equivalencia BH-BMPT'!$D$14,IF(J1608=14,'Equivalencia BH-BMPT'!$D$15,IF(J1608=15,'Equivalencia BH-BMPT'!$D$16,IF(J1608=16,'Equivalencia BH-BMPT'!$D$17,IF(J1608=17,'Equivalencia BH-BMPT'!$D$18,IF(J1608=18,'Equivalencia BH-BMPT'!$D$19,IF(J1608=19,'Equivalencia BH-BMPT'!$D$20,IF(J1608=20,'Equivalencia BH-BMPT'!$D$21,IF(J1608=21,'Equivalencia BH-BMPT'!$D$22,IF(J1608=22,'Equivalencia BH-BMPT'!$D$23,IF(J1608=23,'Equivalencia BH-BMPT'!D72,IF(J1608=24,'Equivalencia BH-BMPT'!$D$25,IF(J1608=25,'Equivalencia BH-BMPT'!$D$26,IF(J1608=26,'Equivalencia BH-BMPT'!$D$27,IF(J1608=27,'Equivalencia BH-BMPT'!$D$28,IF(J1608=28,'Equivalencia BH-BMPT'!$D$29,IF(J1608=29,'Equivalencia BH-BMPT'!$D$30,IF(J1608=30,'Equivalencia BH-BMPT'!$D$31,IF(J1608=31,'Equivalencia BH-BMPT'!$D$32,IF(J1608=32,'Equivalencia BH-BMPT'!$D$33,IF(J1608=33,'Equivalencia BH-BMPT'!$D$34,IF(J1608=34,'Equivalencia BH-BMPT'!$D$35,IF(J1608=35,'Equivalencia BH-BMPT'!$D$36,IF(J1608=36,'Equivalencia BH-BMPT'!$D$37,IF(J1608=37,'Equivalencia BH-BMPT'!$D$38,IF(J1608=38,'Equivalencia BH-BMPT'!D87,IF(J1608=39,'Equivalencia BH-BMPT'!$D$40,IF(J1608=40,'Equivalencia BH-BMPT'!$D$41,IF(J1608=41,'Equivalencia BH-BMPT'!$D$42,IF(J1608=42,'Equivalencia BH-BMPT'!$D$43,IF(J1608=43,'Equivalencia BH-BMPT'!$D$44,IF(J1608=44,'Equivalencia BH-BMPT'!$D$45,IF(J1608=45,'Equivalencia BH-BMPT'!$D$46,"No ha seleccionado un número de programa")))))))))))))))))))))))))))))))))))))))))))))</f>
        <v>No ha seleccionado un número de programa</v>
      </c>
      <c r="L1608" s="137"/>
      <c r="M1608" s="135"/>
      <c r="N1608" s="147"/>
      <c r="O1608" s="138"/>
      <c r="P1608" s="139"/>
      <c r="Q1608" s="140"/>
      <c r="R1608" s="140"/>
      <c r="S1608" s="140"/>
      <c r="T1608" s="140">
        <f t="shared" si="114"/>
        <v>0</v>
      </c>
      <c r="U1608" s="140"/>
      <c r="V1608" s="141"/>
      <c r="W1608" s="141"/>
      <c r="X1608" s="141"/>
      <c r="Y1608" s="135"/>
      <c r="Z1608" s="135"/>
      <c r="AA1608" s="142"/>
      <c r="AB1608" s="135"/>
      <c r="AC1608" s="135"/>
      <c r="AD1608" s="135"/>
      <c r="AE1608" s="135"/>
      <c r="AF1608" s="143" t="e">
        <f t="shared" si="115"/>
        <v>#DIV/0!</v>
      </c>
      <c r="AG1608" s="144"/>
      <c r="AH1608" s="144" t="b">
        <f t="shared" si="116"/>
        <v>1</v>
      </c>
    </row>
    <row r="1609" spans="1:37" ht="44.25" customHeight="1" thickBot="1" x14ac:dyDescent="0.3">
      <c r="A1609" s="135"/>
      <c r="B1609" s="135"/>
      <c r="C1609" s="136"/>
      <c r="D1609" s="135"/>
      <c r="E1609" s="136" t="str">
        <f>IF(D1609=1,'Tipo '!$B$2,IF(D1609=2,'Tipo '!$B$3,IF(D1609=3,'Tipo '!$B$4,IF(D1609=4,'Tipo '!$B$5,IF(D1609=5,'Tipo '!$B$6,IF(D1609=6,'Tipo '!$B$7,IF(D1609=7,'Tipo '!$B$8,IF(D1609=8,'Tipo '!$B$9,IF(D1609=9,'Tipo '!$B$10,IF(D1609=10,'Tipo '!$B$11,IF(D1609=11,'Tipo '!$B$12,IF(D1609=12,'Tipo '!$B$13,IF(D1609=13,'Tipo '!$B$14,IF(D1609=14,'Tipo '!$B$15,IF(D1609=15,'Tipo '!$B$16,IF(D1609=16,'Tipo '!$B$17,IF(D1609=17,'Tipo '!$B$18,IF(D1609=18,'Tipo '!$B$19,IF(D1609=19,'Tipo '!$B$20,IF(D1609=20,'Tipo '!$B$21,"No ha seleccionado un tipo de contrato válido"))))))))))))))))))))</f>
        <v>No ha seleccionado un tipo de contrato válido</v>
      </c>
      <c r="F1609" s="136"/>
      <c r="G1609" s="136"/>
      <c r="H1609" s="146"/>
      <c r="I1609" s="146"/>
      <c r="J1609" s="135"/>
      <c r="K1609" s="136" t="str">
        <f>IF(J1609=1,'Equivalencia BH-BMPT'!$D$2,IF(J1609=2,'Equivalencia BH-BMPT'!$D$3,IF(J1609=3,'Equivalencia BH-BMPT'!$D$4,IF(J1609=4,'Equivalencia BH-BMPT'!$D$5,IF(J1609=5,'Equivalencia BH-BMPT'!$D$6,IF(J1609=6,'Equivalencia BH-BMPT'!$D$7,IF(J1609=7,'Equivalencia BH-BMPT'!$D$8,IF(J1609=8,'Equivalencia BH-BMPT'!$D$9,IF(J1609=9,'Equivalencia BH-BMPT'!$D$10,IF(J1609=10,'Equivalencia BH-BMPT'!$D$11,IF(J1609=11,'Equivalencia BH-BMPT'!$D$12,IF(J1609=12,'Equivalencia BH-BMPT'!$D$13,IF(J1609=13,'Equivalencia BH-BMPT'!$D$14,IF(J1609=14,'Equivalencia BH-BMPT'!$D$15,IF(J1609=15,'Equivalencia BH-BMPT'!$D$16,IF(J1609=16,'Equivalencia BH-BMPT'!$D$17,IF(J1609=17,'Equivalencia BH-BMPT'!$D$18,IF(J1609=18,'Equivalencia BH-BMPT'!$D$19,IF(J1609=19,'Equivalencia BH-BMPT'!$D$20,IF(J1609=20,'Equivalencia BH-BMPT'!$D$21,IF(J1609=21,'Equivalencia BH-BMPT'!$D$22,IF(J1609=22,'Equivalencia BH-BMPT'!$D$23,IF(J1609=23,'Equivalencia BH-BMPT'!D73,IF(J1609=24,'Equivalencia BH-BMPT'!$D$25,IF(J1609=25,'Equivalencia BH-BMPT'!$D$26,IF(J1609=26,'Equivalencia BH-BMPT'!$D$27,IF(J1609=27,'Equivalencia BH-BMPT'!$D$28,IF(J1609=28,'Equivalencia BH-BMPT'!$D$29,IF(J1609=29,'Equivalencia BH-BMPT'!$D$30,IF(J1609=30,'Equivalencia BH-BMPT'!$D$31,IF(J1609=31,'Equivalencia BH-BMPT'!$D$32,IF(J1609=32,'Equivalencia BH-BMPT'!$D$33,IF(J1609=33,'Equivalencia BH-BMPT'!$D$34,IF(J1609=34,'Equivalencia BH-BMPT'!$D$35,IF(J1609=35,'Equivalencia BH-BMPT'!$D$36,IF(J1609=36,'Equivalencia BH-BMPT'!$D$37,IF(J1609=37,'Equivalencia BH-BMPT'!$D$38,IF(J1609=38,'Equivalencia BH-BMPT'!D88,IF(J1609=39,'Equivalencia BH-BMPT'!$D$40,IF(J1609=40,'Equivalencia BH-BMPT'!$D$41,IF(J1609=41,'Equivalencia BH-BMPT'!$D$42,IF(J1609=42,'Equivalencia BH-BMPT'!$D$43,IF(J1609=43,'Equivalencia BH-BMPT'!$D$44,IF(J1609=44,'Equivalencia BH-BMPT'!$D$45,IF(J1609=45,'Equivalencia BH-BMPT'!$D$46,"No ha seleccionado un número de programa")))))))))))))))))))))))))))))))))))))))))))))</f>
        <v>No ha seleccionado un número de programa</v>
      </c>
      <c r="L1609" s="137"/>
      <c r="M1609" s="135"/>
      <c r="N1609" s="147"/>
      <c r="O1609" s="138"/>
      <c r="P1609" s="139"/>
      <c r="Q1609" s="140"/>
      <c r="R1609" s="140"/>
      <c r="S1609" s="140"/>
      <c r="T1609" s="140">
        <f t="shared" si="114"/>
        <v>0</v>
      </c>
      <c r="U1609" s="140"/>
      <c r="V1609" s="141"/>
      <c r="W1609" s="141"/>
      <c r="X1609" s="141"/>
      <c r="Y1609" s="135"/>
      <c r="Z1609" s="135"/>
      <c r="AA1609" s="142"/>
      <c r="AB1609" s="135"/>
      <c r="AC1609" s="135"/>
      <c r="AD1609" s="135"/>
      <c r="AE1609" s="135"/>
      <c r="AF1609" s="143" t="e">
        <f t="shared" si="115"/>
        <v>#DIV/0!</v>
      </c>
      <c r="AG1609" s="144"/>
      <c r="AH1609" s="144" t="b">
        <f t="shared" si="116"/>
        <v>1</v>
      </c>
    </row>
    <row r="1610" spans="1:37" ht="44.25" customHeight="1" thickBot="1" x14ac:dyDescent="0.3">
      <c r="A1610" s="135"/>
      <c r="B1610" s="135"/>
      <c r="C1610" s="136"/>
      <c r="D1610" s="135"/>
      <c r="E1610" s="136" t="str">
        <f>IF(D1610=1,'Tipo '!$B$2,IF(D1610=2,'Tipo '!$B$3,IF(D1610=3,'Tipo '!$B$4,IF(D1610=4,'Tipo '!$B$5,IF(D1610=5,'Tipo '!$B$6,IF(D1610=6,'Tipo '!$B$7,IF(D1610=7,'Tipo '!$B$8,IF(D1610=8,'Tipo '!$B$9,IF(D1610=9,'Tipo '!$B$10,IF(D1610=10,'Tipo '!$B$11,IF(D1610=11,'Tipo '!$B$12,IF(D1610=12,'Tipo '!$B$13,IF(D1610=13,'Tipo '!$B$14,IF(D1610=14,'Tipo '!$B$15,IF(D1610=15,'Tipo '!$B$16,IF(D1610=16,'Tipo '!$B$17,IF(D1610=17,'Tipo '!$B$18,IF(D1610=18,'Tipo '!$B$19,IF(D1610=19,'Tipo '!$B$20,IF(D1610=20,'Tipo '!$B$21,"No ha seleccionado un tipo de contrato válido"))))))))))))))))))))</f>
        <v>No ha seleccionado un tipo de contrato válido</v>
      </c>
      <c r="F1610" s="136"/>
      <c r="G1610" s="136"/>
      <c r="H1610" s="146"/>
      <c r="I1610" s="146"/>
      <c r="J1610" s="135"/>
      <c r="K1610" s="136" t="str">
        <f>IF(J1610=1,'Equivalencia BH-BMPT'!$D$2,IF(J1610=2,'Equivalencia BH-BMPT'!$D$3,IF(J1610=3,'Equivalencia BH-BMPT'!$D$4,IF(J1610=4,'Equivalencia BH-BMPT'!$D$5,IF(J1610=5,'Equivalencia BH-BMPT'!$D$6,IF(J1610=6,'Equivalencia BH-BMPT'!$D$7,IF(J1610=7,'Equivalencia BH-BMPT'!$D$8,IF(J1610=8,'Equivalencia BH-BMPT'!$D$9,IF(J1610=9,'Equivalencia BH-BMPT'!$D$10,IF(J1610=10,'Equivalencia BH-BMPT'!$D$11,IF(J1610=11,'Equivalencia BH-BMPT'!$D$12,IF(J1610=12,'Equivalencia BH-BMPT'!$D$13,IF(J1610=13,'Equivalencia BH-BMPT'!$D$14,IF(J1610=14,'Equivalencia BH-BMPT'!$D$15,IF(J1610=15,'Equivalencia BH-BMPT'!$D$16,IF(J1610=16,'Equivalencia BH-BMPT'!$D$17,IF(J1610=17,'Equivalencia BH-BMPT'!$D$18,IF(J1610=18,'Equivalencia BH-BMPT'!$D$19,IF(J1610=19,'Equivalencia BH-BMPT'!$D$20,IF(J1610=20,'Equivalencia BH-BMPT'!$D$21,IF(J1610=21,'Equivalencia BH-BMPT'!$D$22,IF(J1610=22,'Equivalencia BH-BMPT'!$D$23,IF(J1610=23,'Equivalencia BH-BMPT'!D74,IF(J1610=24,'Equivalencia BH-BMPT'!$D$25,IF(J1610=25,'Equivalencia BH-BMPT'!$D$26,IF(J1610=26,'Equivalencia BH-BMPT'!$D$27,IF(J1610=27,'Equivalencia BH-BMPT'!$D$28,IF(J1610=28,'Equivalencia BH-BMPT'!$D$29,IF(J1610=29,'Equivalencia BH-BMPT'!$D$30,IF(J1610=30,'Equivalencia BH-BMPT'!$D$31,IF(J1610=31,'Equivalencia BH-BMPT'!$D$32,IF(J1610=32,'Equivalencia BH-BMPT'!$D$33,IF(J1610=33,'Equivalencia BH-BMPT'!$D$34,IF(J1610=34,'Equivalencia BH-BMPT'!$D$35,IF(J1610=35,'Equivalencia BH-BMPT'!$D$36,IF(J1610=36,'Equivalencia BH-BMPT'!$D$37,IF(J1610=37,'Equivalencia BH-BMPT'!$D$38,IF(J1610=38,'Equivalencia BH-BMPT'!D89,IF(J1610=39,'Equivalencia BH-BMPT'!$D$40,IF(J1610=40,'Equivalencia BH-BMPT'!$D$41,IF(J1610=41,'Equivalencia BH-BMPT'!$D$42,IF(J1610=42,'Equivalencia BH-BMPT'!$D$43,IF(J1610=43,'Equivalencia BH-BMPT'!$D$44,IF(J1610=44,'Equivalencia BH-BMPT'!$D$45,IF(J1610=45,'Equivalencia BH-BMPT'!$D$46,"No ha seleccionado un número de programa")))))))))))))))))))))))))))))))))))))))))))))</f>
        <v>No ha seleccionado un número de programa</v>
      </c>
      <c r="L1610" s="137"/>
      <c r="M1610" s="135"/>
      <c r="N1610" s="147"/>
      <c r="O1610" s="138"/>
      <c r="P1610" s="139"/>
      <c r="Q1610" s="140"/>
      <c r="R1610" s="140"/>
      <c r="S1610" s="140"/>
      <c r="T1610" s="140">
        <f t="shared" si="114"/>
        <v>0</v>
      </c>
      <c r="U1610" s="140"/>
      <c r="V1610" s="141"/>
      <c r="W1610" s="141"/>
      <c r="X1610" s="141"/>
      <c r="Y1610" s="135"/>
      <c r="Z1610" s="135"/>
      <c r="AA1610" s="142"/>
      <c r="AB1610" s="135"/>
      <c r="AC1610" s="135"/>
      <c r="AD1610" s="135"/>
      <c r="AE1610" s="135"/>
      <c r="AF1610" s="143" t="e">
        <f t="shared" si="115"/>
        <v>#DIV/0!</v>
      </c>
      <c r="AG1610" s="144"/>
      <c r="AH1610" s="144" t="b">
        <f t="shared" si="116"/>
        <v>1</v>
      </c>
    </row>
    <row r="1611" spans="1:37" ht="44.25" customHeight="1" thickBot="1" x14ac:dyDescent="0.3">
      <c r="A1611" s="135"/>
      <c r="B1611" s="135"/>
      <c r="C1611" s="136"/>
      <c r="D1611" s="135"/>
      <c r="E1611" s="136" t="str">
        <f>IF(D1611=1,'Tipo '!$B$2,IF(D1611=2,'Tipo '!$B$3,IF(D1611=3,'Tipo '!$B$4,IF(D1611=4,'Tipo '!$B$5,IF(D1611=5,'Tipo '!$B$6,IF(D1611=6,'Tipo '!$B$7,IF(D1611=7,'Tipo '!$B$8,IF(D1611=8,'Tipo '!$B$9,IF(D1611=9,'Tipo '!$B$10,IF(D1611=10,'Tipo '!$B$11,IF(D1611=11,'Tipo '!$B$12,IF(D1611=12,'Tipo '!$B$13,IF(D1611=13,'Tipo '!$B$14,IF(D1611=14,'Tipo '!$B$15,IF(D1611=15,'Tipo '!$B$16,IF(D1611=16,'Tipo '!$B$17,IF(D1611=17,'Tipo '!$B$18,IF(D1611=18,'Tipo '!$B$19,IF(D1611=19,'Tipo '!$B$20,IF(D1611=20,'Tipo '!$B$21,"No ha seleccionado un tipo de contrato válido"))))))))))))))))))))</f>
        <v>No ha seleccionado un tipo de contrato válido</v>
      </c>
      <c r="F1611" s="136"/>
      <c r="G1611" s="136"/>
      <c r="H1611" s="146"/>
      <c r="I1611" s="146"/>
      <c r="J1611" s="135"/>
      <c r="K1611" s="136" t="str">
        <f>IF(J1611=1,'Equivalencia BH-BMPT'!$D$2,IF(J1611=2,'Equivalencia BH-BMPT'!$D$3,IF(J1611=3,'Equivalencia BH-BMPT'!$D$4,IF(J1611=4,'Equivalencia BH-BMPT'!$D$5,IF(J1611=5,'Equivalencia BH-BMPT'!$D$6,IF(J1611=6,'Equivalencia BH-BMPT'!$D$7,IF(J1611=7,'Equivalencia BH-BMPT'!$D$8,IF(J1611=8,'Equivalencia BH-BMPT'!$D$9,IF(J1611=9,'Equivalencia BH-BMPT'!$D$10,IF(J1611=10,'Equivalencia BH-BMPT'!$D$11,IF(J1611=11,'Equivalencia BH-BMPT'!$D$12,IF(J1611=12,'Equivalencia BH-BMPT'!$D$13,IF(J1611=13,'Equivalencia BH-BMPT'!$D$14,IF(J1611=14,'Equivalencia BH-BMPT'!$D$15,IF(J1611=15,'Equivalencia BH-BMPT'!$D$16,IF(J1611=16,'Equivalencia BH-BMPT'!$D$17,IF(J1611=17,'Equivalencia BH-BMPT'!$D$18,IF(J1611=18,'Equivalencia BH-BMPT'!$D$19,IF(J1611=19,'Equivalencia BH-BMPT'!$D$20,IF(J1611=20,'Equivalencia BH-BMPT'!$D$21,IF(J1611=21,'Equivalencia BH-BMPT'!$D$22,IF(J1611=22,'Equivalencia BH-BMPT'!$D$23,IF(J1611=23,'Equivalencia BH-BMPT'!D75,IF(J1611=24,'Equivalencia BH-BMPT'!$D$25,IF(J1611=25,'Equivalencia BH-BMPT'!$D$26,IF(J1611=26,'Equivalencia BH-BMPT'!$D$27,IF(J1611=27,'Equivalencia BH-BMPT'!$D$28,IF(J1611=28,'Equivalencia BH-BMPT'!$D$29,IF(J1611=29,'Equivalencia BH-BMPT'!$D$30,IF(J1611=30,'Equivalencia BH-BMPT'!$D$31,IF(J1611=31,'Equivalencia BH-BMPT'!$D$32,IF(J1611=32,'Equivalencia BH-BMPT'!$D$33,IF(J1611=33,'Equivalencia BH-BMPT'!$D$34,IF(J1611=34,'Equivalencia BH-BMPT'!$D$35,IF(J1611=35,'Equivalencia BH-BMPT'!$D$36,IF(J1611=36,'Equivalencia BH-BMPT'!$D$37,IF(J1611=37,'Equivalencia BH-BMPT'!$D$38,IF(J1611=38,'Equivalencia BH-BMPT'!D90,IF(J1611=39,'Equivalencia BH-BMPT'!$D$40,IF(J1611=40,'Equivalencia BH-BMPT'!$D$41,IF(J1611=41,'Equivalencia BH-BMPT'!$D$42,IF(J1611=42,'Equivalencia BH-BMPT'!$D$43,IF(J1611=43,'Equivalencia BH-BMPT'!$D$44,IF(J1611=44,'Equivalencia BH-BMPT'!$D$45,IF(J1611=45,'Equivalencia BH-BMPT'!$D$46,"No ha seleccionado un número de programa")))))))))))))))))))))))))))))))))))))))))))))</f>
        <v>No ha seleccionado un número de programa</v>
      </c>
      <c r="L1611" s="137"/>
      <c r="M1611" s="135"/>
      <c r="N1611" s="147"/>
      <c r="O1611" s="138"/>
      <c r="P1611" s="139"/>
      <c r="Q1611" s="140"/>
      <c r="R1611" s="140"/>
      <c r="S1611" s="140"/>
      <c r="T1611" s="140">
        <f t="shared" si="114"/>
        <v>0</v>
      </c>
      <c r="U1611" s="140"/>
      <c r="V1611" s="141"/>
      <c r="W1611" s="141"/>
      <c r="X1611" s="141"/>
      <c r="Y1611" s="135"/>
      <c r="Z1611" s="135"/>
      <c r="AA1611" s="142"/>
      <c r="AB1611" s="135"/>
      <c r="AC1611" s="135"/>
      <c r="AD1611" s="135"/>
      <c r="AE1611" s="135"/>
      <c r="AF1611" s="143" t="e">
        <f t="shared" si="115"/>
        <v>#DIV/0!</v>
      </c>
      <c r="AG1611" s="144"/>
      <c r="AH1611" s="144" t="b">
        <f t="shared" si="116"/>
        <v>1</v>
      </c>
    </row>
    <row r="1612" spans="1:37" ht="44.25" customHeight="1" thickBot="1" x14ac:dyDescent="0.3">
      <c r="A1612" s="135"/>
      <c r="B1612" s="135"/>
      <c r="C1612" s="136"/>
      <c r="D1612" s="135"/>
      <c r="E1612" s="136" t="str">
        <f>IF(D1612=1,'Tipo '!$B$2,IF(D1612=2,'Tipo '!$B$3,IF(D1612=3,'Tipo '!$B$4,IF(D1612=4,'Tipo '!$B$5,IF(D1612=5,'Tipo '!$B$6,IF(D1612=6,'Tipo '!$B$7,IF(D1612=7,'Tipo '!$B$8,IF(D1612=8,'Tipo '!$B$9,IF(D1612=9,'Tipo '!$B$10,IF(D1612=10,'Tipo '!$B$11,IF(D1612=11,'Tipo '!$B$12,IF(D1612=12,'Tipo '!$B$13,IF(D1612=13,'Tipo '!$B$14,IF(D1612=14,'Tipo '!$B$15,IF(D1612=15,'Tipo '!$B$16,IF(D1612=16,'Tipo '!$B$17,IF(D1612=17,'Tipo '!$B$18,IF(D1612=18,'Tipo '!$B$19,IF(D1612=19,'Tipo '!$B$20,IF(D1612=20,'Tipo '!$B$21,"No ha seleccionado un tipo de contrato válido"))))))))))))))))))))</f>
        <v>No ha seleccionado un tipo de contrato válido</v>
      </c>
      <c r="F1612" s="136"/>
      <c r="G1612" s="136"/>
      <c r="H1612" s="146"/>
      <c r="I1612" s="146"/>
      <c r="J1612" s="135"/>
      <c r="K1612" s="136" t="str">
        <f>IF(J1612=1,'Equivalencia BH-BMPT'!$D$2,IF(J1612=2,'Equivalencia BH-BMPT'!$D$3,IF(J1612=3,'Equivalencia BH-BMPT'!$D$4,IF(J1612=4,'Equivalencia BH-BMPT'!$D$5,IF(J1612=5,'Equivalencia BH-BMPT'!$D$6,IF(J1612=6,'Equivalencia BH-BMPT'!$D$7,IF(J1612=7,'Equivalencia BH-BMPT'!$D$8,IF(J1612=8,'Equivalencia BH-BMPT'!$D$9,IF(J1612=9,'Equivalencia BH-BMPT'!$D$10,IF(J1612=10,'Equivalencia BH-BMPT'!$D$11,IF(J1612=11,'Equivalencia BH-BMPT'!$D$12,IF(J1612=12,'Equivalencia BH-BMPT'!$D$13,IF(J1612=13,'Equivalencia BH-BMPT'!$D$14,IF(J1612=14,'Equivalencia BH-BMPT'!$D$15,IF(J1612=15,'Equivalencia BH-BMPT'!$D$16,IF(J1612=16,'Equivalencia BH-BMPT'!$D$17,IF(J1612=17,'Equivalencia BH-BMPT'!$D$18,IF(J1612=18,'Equivalencia BH-BMPT'!$D$19,IF(J1612=19,'Equivalencia BH-BMPT'!$D$20,IF(J1612=20,'Equivalencia BH-BMPT'!$D$21,IF(J1612=21,'Equivalencia BH-BMPT'!$D$22,IF(J1612=22,'Equivalencia BH-BMPT'!$D$23,IF(J1612=23,'Equivalencia BH-BMPT'!D76,IF(J1612=24,'Equivalencia BH-BMPT'!$D$25,IF(J1612=25,'Equivalencia BH-BMPT'!$D$26,IF(J1612=26,'Equivalencia BH-BMPT'!$D$27,IF(J1612=27,'Equivalencia BH-BMPT'!$D$28,IF(J1612=28,'Equivalencia BH-BMPT'!$D$29,IF(J1612=29,'Equivalencia BH-BMPT'!$D$30,IF(J1612=30,'Equivalencia BH-BMPT'!$D$31,IF(J1612=31,'Equivalencia BH-BMPT'!$D$32,IF(J1612=32,'Equivalencia BH-BMPT'!$D$33,IF(J1612=33,'Equivalencia BH-BMPT'!$D$34,IF(J1612=34,'Equivalencia BH-BMPT'!$D$35,IF(J1612=35,'Equivalencia BH-BMPT'!$D$36,IF(J1612=36,'Equivalencia BH-BMPT'!$D$37,IF(J1612=37,'Equivalencia BH-BMPT'!$D$38,IF(J1612=38,'Equivalencia BH-BMPT'!D91,IF(J1612=39,'Equivalencia BH-BMPT'!$D$40,IF(J1612=40,'Equivalencia BH-BMPT'!$D$41,IF(J1612=41,'Equivalencia BH-BMPT'!$D$42,IF(J1612=42,'Equivalencia BH-BMPT'!$D$43,IF(J1612=43,'Equivalencia BH-BMPT'!$D$44,IF(J1612=44,'Equivalencia BH-BMPT'!$D$45,IF(J1612=45,'Equivalencia BH-BMPT'!$D$46,"No ha seleccionado un número de programa")))))))))))))))))))))))))))))))))))))))))))))</f>
        <v>No ha seleccionado un número de programa</v>
      </c>
      <c r="L1612" s="137"/>
      <c r="M1612" s="135"/>
      <c r="N1612" s="147"/>
      <c r="O1612" s="138"/>
      <c r="P1612" s="139"/>
      <c r="Q1612" s="140"/>
      <c r="R1612" s="140"/>
      <c r="S1612" s="140"/>
      <c r="T1612" s="140">
        <f t="shared" si="114"/>
        <v>0</v>
      </c>
      <c r="U1612" s="140"/>
      <c r="V1612" s="141"/>
      <c r="W1612" s="141"/>
      <c r="X1612" s="141"/>
      <c r="Y1612" s="135"/>
      <c r="Z1612" s="135"/>
      <c r="AA1612" s="142"/>
      <c r="AB1612" s="135"/>
      <c r="AC1612" s="135"/>
      <c r="AD1612" s="135"/>
      <c r="AE1612" s="135"/>
      <c r="AF1612" s="143" t="e">
        <f t="shared" si="115"/>
        <v>#DIV/0!</v>
      </c>
      <c r="AG1612" s="144"/>
      <c r="AH1612" s="144" t="b">
        <f t="shared" si="116"/>
        <v>1</v>
      </c>
    </row>
    <row r="1613" spans="1:37" ht="30.75" thickBot="1" x14ac:dyDescent="0.3">
      <c r="A1613" s="135"/>
      <c r="B1613" s="135"/>
      <c r="C1613" s="136"/>
      <c r="D1613" s="135"/>
      <c r="E1613" s="136" t="str">
        <f>IF(D1613=1,'Tipo '!$B$2,IF(D1613=2,'Tipo '!$B$3,IF(D1613=3,'Tipo '!$B$4,IF(D1613=4,'Tipo '!$B$5,IF(D1613=5,'Tipo '!$B$6,IF(D1613=6,'Tipo '!$B$7,IF(D1613=7,'Tipo '!$B$8,IF(D1613=8,'Tipo '!$B$9,IF(D1613=9,'Tipo '!$B$10,IF(D1613=10,'Tipo '!$B$11,IF(D1613=11,'Tipo '!$B$12,IF(D1613=12,'Tipo '!$B$13,IF(D1613=13,'Tipo '!$B$14,IF(D1613=14,'Tipo '!$B$15,IF(D1613=15,'Tipo '!$B$16,IF(D1613=16,'Tipo '!$B$17,IF(D1613=17,'Tipo '!$B$18,IF(D1613=18,'Tipo '!$B$19,IF(D1613=19,'Tipo '!$B$20,IF(D1613=20,'Tipo '!$B$21,"No ha seleccionado un tipo de contrato válido"))))))))))))))))))))</f>
        <v>No ha seleccionado un tipo de contrato válido</v>
      </c>
      <c r="F1613" s="136"/>
      <c r="G1613" s="136"/>
      <c r="H1613" s="146"/>
      <c r="I1613" s="146"/>
      <c r="J1613" s="135"/>
      <c r="K1613" s="136" t="str">
        <f>IF(J1613=1,'Equivalencia BH-BMPT'!$D$2,IF(J1613=2,'Equivalencia BH-BMPT'!$D$3,IF(J1613=3,'Equivalencia BH-BMPT'!$D$4,IF(J1613=4,'Equivalencia BH-BMPT'!$D$5,IF(J1613=5,'Equivalencia BH-BMPT'!$D$6,IF(J1613=6,'Equivalencia BH-BMPT'!$D$7,IF(J1613=7,'Equivalencia BH-BMPT'!$D$8,IF(J1613=8,'Equivalencia BH-BMPT'!$D$9,IF(J1613=9,'Equivalencia BH-BMPT'!$D$10,IF(J1613=10,'Equivalencia BH-BMPT'!$D$11,IF(J1613=11,'Equivalencia BH-BMPT'!$D$12,IF(J1613=12,'Equivalencia BH-BMPT'!$D$13,IF(J1613=13,'Equivalencia BH-BMPT'!$D$14,IF(J1613=14,'Equivalencia BH-BMPT'!$D$15,IF(J1613=15,'Equivalencia BH-BMPT'!$D$16,IF(J1613=16,'Equivalencia BH-BMPT'!$D$17,IF(J1613=17,'Equivalencia BH-BMPT'!$D$18,IF(J1613=18,'Equivalencia BH-BMPT'!$D$19,IF(J1613=19,'Equivalencia BH-BMPT'!$D$20,IF(J1613=20,'Equivalencia BH-BMPT'!$D$21,IF(J1613=21,'Equivalencia BH-BMPT'!$D$22,IF(J1613=22,'Equivalencia BH-BMPT'!$D$23,IF(J1613=23,'Equivalencia BH-BMPT'!D84,IF(J1613=24,'Equivalencia BH-BMPT'!$D$25,IF(J1613=25,'Equivalencia BH-BMPT'!$D$26,IF(J1613=26,'Equivalencia BH-BMPT'!$D$27,IF(J1613=27,'Equivalencia BH-BMPT'!$D$28,IF(J1613=28,'Equivalencia BH-BMPT'!$D$29,IF(J1613=29,'Equivalencia BH-BMPT'!$D$30,IF(J1613=30,'Equivalencia BH-BMPT'!$D$31,IF(J1613=31,'Equivalencia BH-BMPT'!$D$32,IF(J1613=32,'Equivalencia BH-BMPT'!$D$33,IF(J1613=33,'Equivalencia BH-BMPT'!$D$34,IF(J1613=34,'Equivalencia BH-BMPT'!$D$35,IF(J1613=35,'Equivalencia BH-BMPT'!$D$36,IF(J1613=36,'Equivalencia BH-BMPT'!$D$37,IF(J1613=37,'Equivalencia BH-BMPT'!$D$38,IF(J1613=38,'Equivalencia BH-BMPT'!D99,IF(J1613=39,'Equivalencia BH-BMPT'!$D$40,IF(J1613=40,'Equivalencia BH-BMPT'!$D$41,IF(J1613=41,'Equivalencia BH-BMPT'!$D$42,IF(J1613=42,'Equivalencia BH-BMPT'!$D$43,IF(J1613=43,'Equivalencia BH-BMPT'!$D$44,IF(J1613=44,'Equivalencia BH-BMPT'!$D$45,IF(J1613=45,'Equivalencia BH-BMPT'!$D$46,"No ha seleccionado un número de programa")))))))))))))))))))))))))))))))))))))))))))))</f>
        <v>No ha seleccionado un número de programa</v>
      </c>
      <c r="L1613" s="137"/>
      <c r="M1613" s="135"/>
      <c r="N1613" s="147"/>
      <c r="O1613" s="138"/>
      <c r="P1613" s="139"/>
      <c r="Q1613" s="140"/>
      <c r="R1613" s="140"/>
      <c r="S1613" s="140"/>
      <c r="T1613" s="140">
        <f t="shared" ref="T1613" si="120">O1613+Q1613+S1613</f>
        <v>0</v>
      </c>
      <c r="U1613" s="140"/>
      <c r="V1613" s="141"/>
      <c r="W1613" s="141"/>
      <c r="X1613" s="141"/>
      <c r="Y1613" s="135"/>
      <c r="Z1613" s="135"/>
      <c r="AA1613" s="142"/>
      <c r="AB1613" s="135"/>
      <c r="AC1613" s="135"/>
      <c r="AD1613" s="135"/>
      <c r="AE1613" s="135"/>
      <c r="AF1613" s="143" t="e">
        <f t="shared" ref="AF1613" si="121">SUM(U1613/T1613)</f>
        <v>#DIV/0!</v>
      </c>
      <c r="AG1613" s="144"/>
      <c r="AH1613" s="144"/>
      <c r="AJ1613" s="148"/>
      <c r="AK1613" s="148"/>
    </row>
    <row r="1614" spans="1:37" ht="30.75" thickBot="1" x14ac:dyDescent="0.3">
      <c r="A1614" s="135"/>
      <c r="B1614" s="135"/>
      <c r="C1614" s="136"/>
      <c r="D1614" s="135"/>
      <c r="E1614" s="136" t="str">
        <f>IF(D1614=1,'Tipo '!$B$2,IF(D1614=2,'Tipo '!$B$3,IF(D1614=3,'Tipo '!$B$4,IF(D1614=4,'Tipo '!$B$5,IF(D1614=5,'Tipo '!$B$6,IF(D1614=6,'Tipo '!$B$7,IF(D1614=7,'Tipo '!$B$8,IF(D1614=8,'Tipo '!$B$9,IF(D1614=9,'Tipo '!$B$10,IF(D1614=10,'Tipo '!$B$11,IF(D1614=11,'Tipo '!$B$12,IF(D1614=12,'Tipo '!$B$13,IF(D1614=13,'Tipo '!$B$14,IF(D1614=14,'Tipo '!$B$15,IF(D1614=15,'Tipo '!$B$16,IF(D1614=16,'Tipo '!$B$17,IF(D1614=17,'Tipo '!$B$18,IF(D1614=18,'Tipo '!$B$19,IF(D1614=19,'Tipo '!$B$20,IF(D1614=20,'Tipo '!$B$21,"No ha seleccionado un tipo de contrato válido"))))))))))))))))))))</f>
        <v>No ha seleccionado un tipo de contrato válido</v>
      </c>
      <c r="F1614" s="136"/>
      <c r="G1614" s="136"/>
      <c r="H1614" s="146"/>
      <c r="I1614" s="146"/>
      <c r="J1614" s="135"/>
      <c r="K1614" s="136" t="str">
        <f>IF(J1614=1,'Equivalencia BH-BMPT'!$D$2,IF(J1614=2,'Equivalencia BH-BMPT'!$D$3,IF(J1614=3,'Equivalencia BH-BMPT'!$D$4,IF(J1614=4,'Equivalencia BH-BMPT'!$D$5,IF(J1614=5,'Equivalencia BH-BMPT'!$D$6,IF(J1614=6,'Equivalencia BH-BMPT'!$D$7,IF(J1614=7,'Equivalencia BH-BMPT'!$D$8,IF(J1614=8,'Equivalencia BH-BMPT'!$D$9,IF(J1614=9,'Equivalencia BH-BMPT'!$D$10,IF(J1614=10,'Equivalencia BH-BMPT'!$D$11,IF(J1614=11,'Equivalencia BH-BMPT'!$D$12,IF(J1614=12,'Equivalencia BH-BMPT'!$D$13,IF(J1614=13,'Equivalencia BH-BMPT'!$D$14,IF(J1614=14,'Equivalencia BH-BMPT'!$D$15,IF(J1614=15,'Equivalencia BH-BMPT'!$D$16,IF(J1614=16,'Equivalencia BH-BMPT'!$D$17,IF(J1614=17,'Equivalencia BH-BMPT'!$D$18,IF(J1614=18,'Equivalencia BH-BMPT'!$D$19,IF(J1614=19,'Equivalencia BH-BMPT'!$D$20,IF(J1614=20,'Equivalencia BH-BMPT'!$D$21,IF(J1614=21,'Equivalencia BH-BMPT'!$D$22,IF(J1614=22,'Equivalencia BH-BMPT'!$D$23,IF(J1614=23,'Equivalencia BH-BMPT'!D85,IF(J1614=24,'Equivalencia BH-BMPT'!$D$25,IF(J1614=25,'Equivalencia BH-BMPT'!$D$26,IF(J1614=26,'Equivalencia BH-BMPT'!$D$27,IF(J1614=27,'Equivalencia BH-BMPT'!$D$28,IF(J1614=28,'Equivalencia BH-BMPT'!$D$29,IF(J1614=29,'Equivalencia BH-BMPT'!$D$30,IF(J1614=30,'Equivalencia BH-BMPT'!$D$31,IF(J1614=31,'Equivalencia BH-BMPT'!$D$32,IF(J1614=32,'Equivalencia BH-BMPT'!$D$33,IF(J1614=33,'Equivalencia BH-BMPT'!$D$34,IF(J1614=34,'Equivalencia BH-BMPT'!$D$35,IF(J1614=35,'Equivalencia BH-BMPT'!$D$36,IF(J1614=36,'Equivalencia BH-BMPT'!$D$37,IF(J1614=37,'Equivalencia BH-BMPT'!$D$38,IF(J1614=38,'Equivalencia BH-BMPT'!D100,IF(J1614=39,'Equivalencia BH-BMPT'!$D$40,IF(J1614=40,'Equivalencia BH-BMPT'!$D$41,IF(J1614=41,'Equivalencia BH-BMPT'!$D$42,IF(J1614=42,'Equivalencia BH-BMPT'!$D$43,IF(J1614=43,'Equivalencia BH-BMPT'!$D$44,IF(J1614=44,'Equivalencia BH-BMPT'!$D$45,IF(J1614=45,'Equivalencia BH-BMPT'!$D$46,"No ha seleccionado un número de programa")))))))))))))))))))))))))))))))))))))))))))))</f>
        <v>No ha seleccionado un número de programa</v>
      </c>
      <c r="L1614" s="137"/>
      <c r="M1614" s="135"/>
      <c r="N1614" s="147"/>
      <c r="O1614" s="138"/>
      <c r="P1614" s="139"/>
      <c r="Q1614" s="140"/>
      <c r="R1614" s="140"/>
      <c r="S1614" s="140"/>
      <c r="T1614" s="140">
        <f t="shared" ref="T1614:T1622" si="122">O1614+Q1614+S1614</f>
        <v>0</v>
      </c>
      <c r="U1614" s="140"/>
      <c r="V1614" s="141"/>
      <c r="W1614" s="141"/>
      <c r="X1614" s="141"/>
      <c r="Y1614" s="135"/>
      <c r="Z1614" s="135"/>
      <c r="AA1614" s="142"/>
      <c r="AB1614" s="135"/>
      <c r="AC1614" s="135"/>
      <c r="AD1614" s="135"/>
      <c r="AE1614" s="135"/>
      <c r="AF1614" s="143" t="e">
        <f t="shared" ref="AF1614:AF1622" si="123">SUM(U1614/T1614)</f>
        <v>#DIV/0!</v>
      </c>
      <c r="AG1614" s="144"/>
      <c r="AH1614" s="144"/>
      <c r="AJ1614" s="148"/>
      <c r="AK1614" s="148"/>
    </row>
    <row r="1615" spans="1:37" ht="30.75" thickBot="1" x14ac:dyDescent="0.3">
      <c r="A1615" s="135"/>
      <c r="B1615" s="135"/>
      <c r="C1615" s="136"/>
      <c r="D1615" s="135"/>
      <c r="E1615" s="136" t="str">
        <f>IF(D1615=1,'Tipo '!$B$2,IF(D1615=2,'Tipo '!$B$3,IF(D1615=3,'Tipo '!$B$4,IF(D1615=4,'Tipo '!$B$5,IF(D1615=5,'Tipo '!$B$6,IF(D1615=6,'Tipo '!$B$7,IF(D1615=7,'Tipo '!$B$8,IF(D1615=8,'Tipo '!$B$9,IF(D1615=9,'Tipo '!$B$10,IF(D1615=10,'Tipo '!$B$11,IF(D1615=11,'Tipo '!$B$12,IF(D1615=12,'Tipo '!$B$13,IF(D1615=13,'Tipo '!$B$14,IF(D1615=14,'Tipo '!$B$15,IF(D1615=15,'Tipo '!$B$16,IF(D1615=16,'Tipo '!$B$17,IF(D1615=17,'Tipo '!$B$18,IF(D1615=18,'Tipo '!$B$19,IF(D1615=19,'Tipo '!$B$20,IF(D1615=20,'Tipo '!$B$21,"No ha seleccionado un tipo de contrato válido"))))))))))))))))))))</f>
        <v>No ha seleccionado un tipo de contrato válido</v>
      </c>
      <c r="F1615" s="136"/>
      <c r="G1615" s="136"/>
      <c r="H1615" s="146"/>
      <c r="I1615" s="146"/>
      <c r="J1615" s="135"/>
      <c r="K1615" s="136" t="str">
        <f>IF(J1615=1,'Equivalencia BH-BMPT'!$D$2,IF(J1615=2,'Equivalencia BH-BMPT'!$D$3,IF(J1615=3,'Equivalencia BH-BMPT'!$D$4,IF(J1615=4,'Equivalencia BH-BMPT'!$D$5,IF(J1615=5,'Equivalencia BH-BMPT'!$D$6,IF(J1615=6,'Equivalencia BH-BMPT'!$D$7,IF(J1615=7,'Equivalencia BH-BMPT'!$D$8,IF(J1615=8,'Equivalencia BH-BMPT'!$D$9,IF(J1615=9,'Equivalencia BH-BMPT'!$D$10,IF(J1615=10,'Equivalencia BH-BMPT'!$D$11,IF(J1615=11,'Equivalencia BH-BMPT'!$D$12,IF(J1615=12,'Equivalencia BH-BMPT'!$D$13,IF(J1615=13,'Equivalencia BH-BMPT'!$D$14,IF(J1615=14,'Equivalencia BH-BMPT'!$D$15,IF(J1615=15,'Equivalencia BH-BMPT'!$D$16,IF(J1615=16,'Equivalencia BH-BMPT'!$D$17,IF(J1615=17,'Equivalencia BH-BMPT'!$D$18,IF(J1615=18,'Equivalencia BH-BMPT'!$D$19,IF(J1615=19,'Equivalencia BH-BMPT'!$D$20,IF(J1615=20,'Equivalencia BH-BMPT'!$D$21,IF(J1615=21,'Equivalencia BH-BMPT'!$D$22,IF(J1615=22,'Equivalencia BH-BMPT'!$D$23,IF(J1615=23,'Equivalencia BH-BMPT'!D86,IF(J1615=24,'Equivalencia BH-BMPT'!$D$25,IF(J1615=25,'Equivalencia BH-BMPT'!$D$26,IF(J1615=26,'Equivalencia BH-BMPT'!$D$27,IF(J1615=27,'Equivalencia BH-BMPT'!$D$28,IF(J1615=28,'Equivalencia BH-BMPT'!$D$29,IF(J1615=29,'Equivalencia BH-BMPT'!$D$30,IF(J1615=30,'Equivalencia BH-BMPT'!$D$31,IF(J1615=31,'Equivalencia BH-BMPT'!$D$32,IF(J1615=32,'Equivalencia BH-BMPT'!$D$33,IF(J1615=33,'Equivalencia BH-BMPT'!$D$34,IF(J1615=34,'Equivalencia BH-BMPT'!$D$35,IF(J1615=35,'Equivalencia BH-BMPT'!$D$36,IF(J1615=36,'Equivalencia BH-BMPT'!$D$37,IF(J1615=37,'Equivalencia BH-BMPT'!$D$38,IF(J1615=38,'Equivalencia BH-BMPT'!D101,IF(J1615=39,'Equivalencia BH-BMPT'!$D$40,IF(J1615=40,'Equivalencia BH-BMPT'!$D$41,IF(J1615=41,'Equivalencia BH-BMPT'!$D$42,IF(J1615=42,'Equivalencia BH-BMPT'!$D$43,IF(J1615=43,'Equivalencia BH-BMPT'!$D$44,IF(J1615=44,'Equivalencia BH-BMPT'!$D$45,IF(J1615=45,'Equivalencia BH-BMPT'!$D$46,"No ha seleccionado un número de programa")))))))))))))))))))))))))))))))))))))))))))))</f>
        <v>No ha seleccionado un número de programa</v>
      </c>
      <c r="L1615" s="137"/>
      <c r="M1615" s="135"/>
      <c r="N1615" s="147"/>
      <c r="O1615" s="138"/>
      <c r="P1615" s="139"/>
      <c r="Q1615" s="140"/>
      <c r="R1615" s="140"/>
      <c r="S1615" s="140"/>
      <c r="T1615" s="140">
        <f t="shared" si="122"/>
        <v>0</v>
      </c>
      <c r="U1615" s="140"/>
      <c r="V1615" s="141"/>
      <c r="W1615" s="141"/>
      <c r="X1615" s="141"/>
      <c r="Y1615" s="135"/>
      <c r="Z1615" s="135"/>
      <c r="AA1615" s="142"/>
      <c r="AB1615" s="135"/>
      <c r="AC1615" s="135"/>
      <c r="AD1615" s="135"/>
      <c r="AE1615" s="135"/>
      <c r="AF1615" s="143" t="e">
        <f t="shared" si="123"/>
        <v>#DIV/0!</v>
      </c>
      <c r="AG1615" s="144"/>
      <c r="AH1615" s="144"/>
      <c r="AJ1615" s="148"/>
      <c r="AK1615" s="148"/>
    </row>
    <row r="1616" spans="1:37" ht="30.75" thickBot="1" x14ac:dyDescent="0.3">
      <c r="A1616" s="135"/>
      <c r="B1616" s="135"/>
      <c r="C1616" s="136"/>
      <c r="D1616" s="135"/>
      <c r="E1616" s="136" t="str">
        <f>IF(D1616=1,'Tipo '!$B$2,IF(D1616=2,'Tipo '!$B$3,IF(D1616=3,'Tipo '!$B$4,IF(D1616=4,'Tipo '!$B$5,IF(D1616=5,'Tipo '!$B$6,IF(D1616=6,'Tipo '!$B$7,IF(D1616=7,'Tipo '!$B$8,IF(D1616=8,'Tipo '!$B$9,IF(D1616=9,'Tipo '!$B$10,IF(D1616=10,'Tipo '!$B$11,IF(D1616=11,'Tipo '!$B$12,IF(D1616=12,'Tipo '!$B$13,IF(D1616=13,'Tipo '!$B$14,IF(D1616=14,'Tipo '!$B$15,IF(D1616=15,'Tipo '!$B$16,IF(D1616=16,'Tipo '!$B$17,IF(D1616=17,'Tipo '!$B$18,IF(D1616=18,'Tipo '!$B$19,IF(D1616=19,'Tipo '!$B$20,IF(D1616=20,'Tipo '!$B$21,"No ha seleccionado un tipo de contrato válido"))))))))))))))))))))</f>
        <v>No ha seleccionado un tipo de contrato válido</v>
      </c>
      <c r="F1616" s="136"/>
      <c r="G1616" s="136"/>
      <c r="H1616" s="146"/>
      <c r="I1616" s="146"/>
      <c r="J1616" s="135"/>
      <c r="K1616" s="136" t="str">
        <f>IF(J1616=1,'Equivalencia BH-BMPT'!$D$2,IF(J1616=2,'Equivalencia BH-BMPT'!$D$3,IF(J1616=3,'Equivalencia BH-BMPT'!$D$4,IF(J1616=4,'Equivalencia BH-BMPT'!$D$5,IF(J1616=5,'Equivalencia BH-BMPT'!$D$6,IF(J1616=6,'Equivalencia BH-BMPT'!$D$7,IF(J1616=7,'Equivalencia BH-BMPT'!$D$8,IF(J1616=8,'Equivalencia BH-BMPT'!$D$9,IF(J1616=9,'Equivalencia BH-BMPT'!$D$10,IF(J1616=10,'Equivalencia BH-BMPT'!$D$11,IF(J1616=11,'Equivalencia BH-BMPT'!$D$12,IF(J1616=12,'Equivalencia BH-BMPT'!$D$13,IF(J1616=13,'Equivalencia BH-BMPT'!$D$14,IF(J1616=14,'Equivalencia BH-BMPT'!$D$15,IF(J1616=15,'Equivalencia BH-BMPT'!$D$16,IF(J1616=16,'Equivalencia BH-BMPT'!$D$17,IF(J1616=17,'Equivalencia BH-BMPT'!$D$18,IF(J1616=18,'Equivalencia BH-BMPT'!$D$19,IF(J1616=19,'Equivalencia BH-BMPT'!$D$20,IF(J1616=20,'Equivalencia BH-BMPT'!$D$21,IF(J1616=21,'Equivalencia BH-BMPT'!$D$22,IF(J1616=22,'Equivalencia BH-BMPT'!$D$23,IF(J1616=23,'Equivalencia BH-BMPT'!D87,IF(J1616=24,'Equivalencia BH-BMPT'!$D$25,IF(J1616=25,'Equivalencia BH-BMPT'!$D$26,IF(J1616=26,'Equivalencia BH-BMPT'!$D$27,IF(J1616=27,'Equivalencia BH-BMPT'!$D$28,IF(J1616=28,'Equivalencia BH-BMPT'!$D$29,IF(J1616=29,'Equivalencia BH-BMPT'!$D$30,IF(J1616=30,'Equivalencia BH-BMPT'!$D$31,IF(J1616=31,'Equivalencia BH-BMPT'!$D$32,IF(J1616=32,'Equivalencia BH-BMPT'!$D$33,IF(J1616=33,'Equivalencia BH-BMPT'!$D$34,IF(J1616=34,'Equivalencia BH-BMPT'!$D$35,IF(J1616=35,'Equivalencia BH-BMPT'!$D$36,IF(J1616=36,'Equivalencia BH-BMPT'!$D$37,IF(J1616=37,'Equivalencia BH-BMPT'!$D$38,IF(J1616=38,'Equivalencia BH-BMPT'!D102,IF(J1616=39,'Equivalencia BH-BMPT'!$D$40,IF(J1616=40,'Equivalencia BH-BMPT'!$D$41,IF(J1616=41,'Equivalencia BH-BMPT'!$D$42,IF(J1616=42,'Equivalencia BH-BMPT'!$D$43,IF(J1616=43,'Equivalencia BH-BMPT'!$D$44,IF(J1616=44,'Equivalencia BH-BMPT'!$D$45,IF(J1616=45,'Equivalencia BH-BMPT'!$D$46,"No ha seleccionado un número de programa")))))))))))))))))))))))))))))))))))))))))))))</f>
        <v>No ha seleccionado un número de programa</v>
      </c>
      <c r="L1616" s="137"/>
      <c r="M1616" s="135"/>
      <c r="N1616" s="147"/>
      <c r="O1616" s="138"/>
      <c r="P1616" s="139"/>
      <c r="Q1616" s="140"/>
      <c r="R1616" s="140"/>
      <c r="S1616" s="140"/>
      <c r="T1616" s="140">
        <f t="shared" si="122"/>
        <v>0</v>
      </c>
      <c r="U1616" s="140"/>
      <c r="V1616" s="141"/>
      <c r="W1616" s="141"/>
      <c r="X1616" s="141"/>
      <c r="Y1616" s="135"/>
      <c r="Z1616" s="135"/>
      <c r="AA1616" s="142"/>
      <c r="AB1616" s="135"/>
      <c r="AC1616" s="135"/>
      <c r="AD1616" s="135"/>
      <c r="AE1616" s="135"/>
      <c r="AF1616" s="143" t="e">
        <f t="shared" si="123"/>
        <v>#DIV/0!</v>
      </c>
      <c r="AG1616" s="144"/>
      <c r="AH1616" s="144"/>
      <c r="AJ1616" s="148"/>
      <c r="AK1616" s="148"/>
    </row>
    <row r="1617" spans="1:37" ht="30.75" thickBot="1" x14ac:dyDescent="0.3">
      <c r="A1617" s="135"/>
      <c r="B1617" s="135"/>
      <c r="C1617" s="136"/>
      <c r="D1617" s="135"/>
      <c r="E1617" s="136" t="str">
        <f>IF(D1617=1,'Tipo '!$B$2,IF(D1617=2,'Tipo '!$B$3,IF(D1617=3,'Tipo '!$B$4,IF(D1617=4,'Tipo '!$B$5,IF(D1617=5,'Tipo '!$B$6,IF(D1617=6,'Tipo '!$B$7,IF(D1617=7,'Tipo '!$B$8,IF(D1617=8,'Tipo '!$B$9,IF(D1617=9,'Tipo '!$B$10,IF(D1617=10,'Tipo '!$B$11,IF(D1617=11,'Tipo '!$B$12,IF(D1617=12,'Tipo '!$B$13,IF(D1617=13,'Tipo '!$B$14,IF(D1617=14,'Tipo '!$B$15,IF(D1617=15,'Tipo '!$B$16,IF(D1617=16,'Tipo '!$B$17,IF(D1617=17,'Tipo '!$B$18,IF(D1617=18,'Tipo '!$B$19,IF(D1617=19,'Tipo '!$B$20,IF(D1617=20,'Tipo '!$B$21,"No ha seleccionado un tipo de contrato válido"))))))))))))))))))))</f>
        <v>No ha seleccionado un tipo de contrato válido</v>
      </c>
      <c r="F1617" s="136"/>
      <c r="G1617" s="136"/>
      <c r="H1617" s="146"/>
      <c r="I1617" s="146"/>
      <c r="J1617" s="135"/>
      <c r="K1617" s="136" t="str">
        <f>IF(J1617=1,'Equivalencia BH-BMPT'!$D$2,IF(J1617=2,'Equivalencia BH-BMPT'!$D$3,IF(J1617=3,'Equivalencia BH-BMPT'!$D$4,IF(J1617=4,'Equivalencia BH-BMPT'!$D$5,IF(J1617=5,'Equivalencia BH-BMPT'!$D$6,IF(J1617=6,'Equivalencia BH-BMPT'!$D$7,IF(J1617=7,'Equivalencia BH-BMPT'!$D$8,IF(J1617=8,'Equivalencia BH-BMPT'!$D$9,IF(J1617=9,'Equivalencia BH-BMPT'!$D$10,IF(J1617=10,'Equivalencia BH-BMPT'!$D$11,IF(J1617=11,'Equivalencia BH-BMPT'!$D$12,IF(J1617=12,'Equivalencia BH-BMPT'!$D$13,IF(J1617=13,'Equivalencia BH-BMPT'!$D$14,IF(J1617=14,'Equivalencia BH-BMPT'!$D$15,IF(J1617=15,'Equivalencia BH-BMPT'!$D$16,IF(J1617=16,'Equivalencia BH-BMPT'!$D$17,IF(J1617=17,'Equivalencia BH-BMPT'!$D$18,IF(J1617=18,'Equivalencia BH-BMPT'!$D$19,IF(J1617=19,'Equivalencia BH-BMPT'!$D$20,IF(J1617=20,'Equivalencia BH-BMPT'!$D$21,IF(J1617=21,'Equivalencia BH-BMPT'!$D$22,IF(J1617=22,'Equivalencia BH-BMPT'!$D$23,IF(J1617=23,'Equivalencia BH-BMPT'!D88,IF(J1617=24,'Equivalencia BH-BMPT'!$D$25,IF(J1617=25,'Equivalencia BH-BMPT'!$D$26,IF(J1617=26,'Equivalencia BH-BMPT'!$D$27,IF(J1617=27,'Equivalencia BH-BMPT'!$D$28,IF(J1617=28,'Equivalencia BH-BMPT'!$D$29,IF(J1617=29,'Equivalencia BH-BMPT'!$D$30,IF(J1617=30,'Equivalencia BH-BMPT'!$D$31,IF(J1617=31,'Equivalencia BH-BMPT'!$D$32,IF(J1617=32,'Equivalencia BH-BMPT'!$D$33,IF(J1617=33,'Equivalencia BH-BMPT'!$D$34,IF(J1617=34,'Equivalencia BH-BMPT'!$D$35,IF(J1617=35,'Equivalencia BH-BMPT'!$D$36,IF(J1617=36,'Equivalencia BH-BMPT'!$D$37,IF(J1617=37,'Equivalencia BH-BMPT'!$D$38,IF(J1617=38,'Equivalencia BH-BMPT'!D103,IF(J1617=39,'Equivalencia BH-BMPT'!$D$40,IF(J1617=40,'Equivalencia BH-BMPT'!$D$41,IF(J1617=41,'Equivalencia BH-BMPT'!$D$42,IF(J1617=42,'Equivalencia BH-BMPT'!$D$43,IF(J1617=43,'Equivalencia BH-BMPT'!$D$44,IF(J1617=44,'Equivalencia BH-BMPT'!$D$45,IF(J1617=45,'Equivalencia BH-BMPT'!$D$46,"No ha seleccionado un número de programa")))))))))))))))))))))))))))))))))))))))))))))</f>
        <v>No ha seleccionado un número de programa</v>
      </c>
      <c r="L1617" s="137"/>
      <c r="M1617" s="135"/>
      <c r="N1617" s="147"/>
      <c r="O1617" s="138"/>
      <c r="P1617" s="139"/>
      <c r="Q1617" s="140"/>
      <c r="R1617" s="140"/>
      <c r="S1617" s="140"/>
      <c r="T1617" s="140">
        <f t="shared" si="122"/>
        <v>0</v>
      </c>
      <c r="U1617" s="140"/>
      <c r="V1617" s="141"/>
      <c r="W1617" s="141"/>
      <c r="X1617" s="141"/>
      <c r="Y1617" s="135"/>
      <c r="Z1617" s="135"/>
      <c r="AA1617" s="142"/>
      <c r="AB1617" s="135"/>
      <c r="AC1617" s="135"/>
      <c r="AD1617" s="135"/>
      <c r="AE1617" s="135"/>
      <c r="AF1617" s="143" t="e">
        <f t="shared" si="123"/>
        <v>#DIV/0!</v>
      </c>
      <c r="AG1617" s="144"/>
      <c r="AH1617" s="144"/>
      <c r="AJ1617" s="148"/>
      <c r="AK1617" s="148"/>
    </row>
    <row r="1618" spans="1:37" ht="30.75" thickBot="1" x14ac:dyDescent="0.3">
      <c r="A1618" s="135"/>
      <c r="B1618" s="135"/>
      <c r="C1618" s="136"/>
      <c r="D1618" s="135"/>
      <c r="E1618" s="136" t="str">
        <f>IF(D1618=1,'Tipo '!$B$2,IF(D1618=2,'Tipo '!$B$3,IF(D1618=3,'Tipo '!$B$4,IF(D1618=4,'Tipo '!$B$5,IF(D1618=5,'Tipo '!$B$6,IF(D1618=6,'Tipo '!$B$7,IF(D1618=7,'Tipo '!$B$8,IF(D1618=8,'Tipo '!$B$9,IF(D1618=9,'Tipo '!$B$10,IF(D1618=10,'Tipo '!$B$11,IF(D1618=11,'Tipo '!$B$12,IF(D1618=12,'Tipo '!$B$13,IF(D1618=13,'Tipo '!$B$14,IF(D1618=14,'Tipo '!$B$15,IF(D1618=15,'Tipo '!$B$16,IF(D1618=16,'Tipo '!$B$17,IF(D1618=17,'Tipo '!$B$18,IF(D1618=18,'Tipo '!$B$19,IF(D1618=19,'Tipo '!$B$20,IF(D1618=20,'Tipo '!$B$21,"No ha seleccionado un tipo de contrato válido"))))))))))))))))))))</f>
        <v>No ha seleccionado un tipo de contrato válido</v>
      </c>
      <c r="F1618" s="136"/>
      <c r="G1618" s="136"/>
      <c r="H1618" s="146"/>
      <c r="I1618" s="146"/>
      <c r="J1618" s="135"/>
      <c r="K1618" s="136" t="str">
        <f>IF(J1618=1,'Equivalencia BH-BMPT'!$D$2,IF(J1618=2,'Equivalencia BH-BMPT'!$D$3,IF(J1618=3,'Equivalencia BH-BMPT'!$D$4,IF(J1618=4,'Equivalencia BH-BMPT'!$D$5,IF(J1618=5,'Equivalencia BH-BMPT'!$D$6,IF(J1618=6,'Equivalencia BH-BMPT'!$D$7,IF(J1618=7,'Equivalencia BH-BMPT'!$D$8,IF(J1618=8,'Equivalencia BH-BMPT'!$D$9,IF(J1618=9,'Equivalencia BH-BMPT'!$D$10,IF(J1618=10,'Equivalencia BH-BMPT'!$D$11,IF(J1618=11,'Equivalencia BH-BMPT'!$D$12,IF(J1618=12,'Equivalencia BH-BMPT'!$D$13,IF(J1618=13,'Equivalencia BH-BMPT'!$D$14,IF(J1618=14,'Equivalencia BH-BMPT'!$D$15,IF(J1618=15,'Equivalencia BH-BMPT'!$D$16,IF(J1618=16,'Equivalencia BH-BMPT'!$D$17,IF(J1618=17,'Equivalencia BH-BMPT'!$D$18,IF(J1618=18,'Equivalencia BH-BMPT'!$D$19,IF(J1618=19,'Equivalencia BH-BMPT'!$D$20,IF(J1618=20,'Equivalencia BH-BMPT'!$D$21,IF(J1618=21,'Equivalencia BH-BMPT'!$D$22,IF(J1618=22,'Equivalencia BH-BMPT'!$D$23,IF(J1618=23,'Equivalencia BH-BMPT'!D89,IF(J1618=24,'Equivalencia BH-BMPT'!$D$25,IF(J1618=25,'Equivalencia BH-BMPT'!$D$26,IF(J1618=26,'Equivalencia BH-BMPT'!$D$27,IF(J1618=27,'Equivalencia BH-BMPT'!$D$28,IF(J1618=28,'Equivalencia BH-BMPT'!$D$29,IF(J1618=29,'Equivalencia BH-BMPT'!$D$30,IF(J1618=30,'Equivalencia BH-BMPT'!$D$31,IF(J1618=31,'Equivalencia BH-BMPT'!$D$32,IF(J1618=32,'Equivalencia BH-BMPT'!$D$33,IF(J1618=33,'Equivalencia BH-BMPT'!$D$34,IF(J1618=34,'Equivalencia BH-BMPT'!$D$35,IF(J1618=35,'Equivalencia BH-BMPT'!$D$36,IF(J1618=36,'Equivalencia BH-BMPT'!$D$37,IF(J1618=37,'Equivalencia BH-BMPT'!$D$38,IF(J1618=38,'Equivalencia BH-BMPT'!D104,IF(J1618=39,'Equivalencia BH-BMPT'!$D$40,IF(J1618=40,'Equivalencia BH-BMPT'!$D$41,IF(J1618=41,'Equivalencia BH-BMPT'!$D$42,IF(J1618=42,'Equivalencia BH-BMPT'!$D$43,IF(J1618=43,'Equivalencia BH-BMPT'!$D$44,IF(J1618=44,'Equivalencia BH-BMPT'!$D$45,IF(J1618=45,'Equivalencia BH-BMPT'!$D$46,"No ha seleccionado un número de programa")))))))))))))))))))))))))))))))))))))))))))))</f>
        <v>No ha seleccionado un número de programa</v>
      </c>
      <c r="L1618" s="137"/>
      <c r="M1618" s="135"/>
      <c r="N1618" s="147"/>
      <c r="O1618" s="138"/>
      <c r="P1618" s="139"/>
      <c r="Q1618" s="140"/>
      <c r="R1618" s="140"/>
      <c r="S1618" s="140"/>
      <c r="T1618" s="140">
        <f t="shared" si="122"/>
        <v>0</v>
      </c>
      <c r="U1618" s="140"/>
      <c r="V1618" s="141"/>
      <c r="W1618" s="141"/>
      <c r="X1618" s="141"/>
      <c r="Y1618" s="135"/>
      <c r="Z1618" s="135"/>
      <c r="AA1618" s="142"/>
      <c r="AB1618" s="135"/>
      <c r="AC1618" s="135"/>
      <c r="AD1618" s="135"/>
      <c r="AE1618" s="135"/>
      <c r="AF1618" s="143" t="e">
        <f t="shared" si="123"/>
        <v>#DIV/0!</v>
      </c>
      <c r="AG1618" s="144"/>
      <c r="AH1618" s="144"/>
      <c r="AJ1618" s="148"/>
      <c r="AK1618" s="148"/>
    </row>
    <row r="1619" spans="1:37" ht="30.75" thickBot="1" x14ac:dyDescent="0.3">
      <c r="A1619" s="135"/>
      <c r="B1619" s="135"/>
      <c r="C1619" s="136"/>
      <c r="D1619" s="135"/>
      <c r="E1619" s="136" t="str">
        <f>IF(D1619=1,'Tipo '!$B$2,IF(D1619=2,'Tipo '!$B$3,IF(D1619=3,'Tipo '!$B$4,IF(D1619=4,'Tipo '!$B$5,IF(D1619=5,'Tipo '!$B$6,IF(D1619=6,'Tipo '!$B$7,IF(D1619=7,'Tipo '!$B$8,IF(D1619=8,'Tipo '!$B$9,IF(D1619=9,'Tipo '!$B$10,IF(D1619=10,'Tipo '!$B$11,IF(D1619=11,'Tipo '!$B$12,IF(D1619=12,'Tipo '!$B$13,IF(D1619=13,'Tipo '!$B$14,IF(D1619=14,'Tipo '!$B$15,IF(D1619=15,'Tipo '!$B$16,IF(D1619=16,'Tipo '!$B$17,IF(D1619=17,'Tipo '!$B$18,IF(D1619=18,'Tipo '!$B$19,IF(D1619=19,'Tipo '!$B$20,IF(D1619=20,'Tipo '!$B$21,"No ha seleccionado un tipo de contrato válido"))))))))))))))))))))</f>
        <v>No ha seleccionado un tipo de contrato válido</v>
      </c>
      <c r="F1619" s="136"/>
      <c r="G1619" s="136"/>
      <c r="H1619" s="146"/>
      <c r="I1619" s="146"/>
      <c r="J1619" s="135"/>
      <c r="K1619" s="136" t="str">
        <f>IF(J1619=1,'Equivalencia BH-BMPT'!$D$2,IF(J1619=2,'Equivalencia BH-BMPT'!$D$3,IF(J1619=3,'Equivalencia BH-BMPT'!$D$4,IF(J1619=4,'Equivalencia BH-BMPT'!$D$5,IF(J1619=5,'Equivalencia BH-BMPT'!$D$6,IF(J1619=6,'Equivalencia BH-BMPT'!$D$7,IF(J1619=7,'Equivalencia BH-BMPT'!$D$8,IF(J1619=8,'Equivalencia BH-BMPT'!$D$9,IF(J1619=9,'Equivalencia BH-BMPT'!$D$10,IF(J1619=10,'Equivalencia BH-BMPT'!$D$11,IF(J1619=11,'Equivalencia BH-BMPT'!$D$12,IF(J1619=12,'Equivalencia BH-BMPT'!$D$13,IF(J1619=13,'Equivalencia BH-BMPT'!$D$14,IF(J1619=14,'Equivalencia BH-BMPT'!$D$15,IF(J1619=15,'Equivalencia BH-BMPT'!$D$16,IF(J1619=16,'Equivalencia BH-BMPT'!$D$17,IF(J1619=17,'Equivalencia BH-BMPT'!$D$18,IF(J1619=18,'Equivalencia BH-BMPT'!$D$19,IF(J1619=19,'Equivalencia BH-BMPT'!$D$20,IF(J1619=20,'Equivalencia BH-BMPT'!$D$21,IF(J1619=21,'Equivalencia BH-BMPT'!$D$22,IF(J1619=22,'Equivalencia BH-BMPT'!$D$23,IF(J1619=23,'Equivalencia BH-BMPT'!D87,IF(J1619=24,'Equivalencia BH-BMPT'!$D$25,IF(J1619=25,'Equivalencia BH-BMPT'!$D$26,IF(J1619=26,'Equivalencia BH-BMPT'!$D$27,IF(J1619=27,'Equivalencia BH-BMPT'!$D$28,IF(J1619=28,'Equivalencia BH-BMPT'!$D$29,IF(J1619=29,'Equivalencia BH-BMPT'!$D$30,IF(J1619=30,'Equivalencia BH-BMPT'!$D$31,IF(J1619=31,'Equivalencia BH-BMPT'!$D$32,IF(J1619=32,'Equivalencia BH-BMPT'!$D$33,IF(J1619=33,'Equivalencia BH-BMPT'!$D$34,IF(J1619=34,'Equivalencia BH-BMPT'!$D$35,IF(J1619=35,'Equivalencia BH-BMPT'!$D$36,IF(J1619=36,'Equivalencia BH-BMPT'!$D$37,IF(J1619=37,'Equivalencia BH-BMPT'!$D$38,IF(J1619=38,'Equivalencia BH-BMPT'!D102,IF(J1619=39,'Equivalencia BH-BMPT'!$D$40,IF(J1619=40,'Equivalencia BH-BMPT'!$D$41,IF(J1619=41,'Equivalencia BH-BMPT'!$D$42,IF(J1619=42,'Equivalencia BH-BMPT'!$D$43,IF(J1619=43,'Equivalencia BH-BMPT'!$D$44,IF(J1619=44,'Equivalencia BH-BMPT'!$D$45,IF(J1619=45,'Equivalencia BH-BMPT'!$D$46,"No ha seleccionado un número de programa")))))))))))))))))))))))))))))))))))))))))))))</f>
        <v>No ha seleccionado un número de programa</v>
      </c>
      <c r="L1619" s="137"/>
      <c r="M1619" s="135"/>
      <c r="N1619" s="147"/>
      <c r="O1619" s="138"/>
      <c r="P1619" s="139"/>
      <c r="Q1619" s="140"/>
      <c r="R1619" s="140"/>
      <c r="S1619" s="140"/>
      <c r="T1619" s="140">
        <f t="shared" ref="T1619:T1621" si="124">O1619+Q1619+S1619</f>
        <v>0</v>
      </c>
      <c r="U1619" s="140"/>
      <c r="V1619" s="141"/>
      <c r="W1619" s="141"/>
      <c r="X1619" s="141"/>
      <c r="Y1619" s="135"/>
      <c r="Z1619" s="135"/>
      <c r="AA1619" s="142"/>
      <c r="AB1619" s="135"/>
      <c r="AC1619" s="135"/>
      <c r="AD1619" s="135"/>
      <c r="AE1619" s="135"/>
      <c r="AF1619" s="143" t="e">
        <f t="shared" ref="AF1619:AF1621" si="125">SUM(U1619/T1619)</f>
        <v>#DIV/0!</v>
      </c>
      <c r="AG1619" s="144"/>
      <c r="AH1619" s="144"/>
      <c r="AJ1619" s="148"/>
      <c r="AK1619" s="148"/>
    </row>
    <row r="1620" spans="1:37" ht="30.75" thickBot="1" x14ac:dyDescent="0.3">
      <c r="A1620" s="135"/>
      <c r="B1620" s="135"/>
      <c r="C1620" s="136"/>
      <c r="D1620" s="135"/>
      <c r="E1620" s="136" t="str">
        <f>IF(D1620=1,'Tipo '!$B$2,IF(D1620=2,'Tipo '!$B$3,IF(D1620=3,'Tipo '!$B$4,IF(D1620=4,'Tipo '!$B$5,IF(D1620=5,'Tipo '!$B$6,IF(D1620=6,'Tipo '!$B$7,IF(D1620=7,'Tipo '!$B$8,IF(D1620=8,'Tipo '!$B$9,IF(D1620=9,'Tipo '!$B$10,IF(D1620=10,'Tipo '!$B$11,IF(D1620=11,'Tipo '!$B$12,IF(D1620=12,'Tipo '!$B$13,IF(D1620=13,'Tipo '!$B$14,IF(D1620=14,'Tipo '!$B$15,IF(D1620=15,'Tipo '!$B$16,IF(D1620=16,'Tipo '!$B$17,IF(D1620=17,'Tipo '!$B$18,IF(D1620=18,'Tipo '!$B$19,IF(D1620=19,'Tipo '!$B$20,IF(D1620=20,'Tipo '!$B$21,"No ha seleccionado un tipo de contrato válido"))))))))))))))))))))</f>
        <v>No ha seleccionado un tipo de contrato válido</v>
      </c>
      <c r="F1620" s="136"/>
      <c r="G1620" s="136"/>
      <c r="H1620" s="146"/>
      <c r="I1620" s="146"/>
      <c r="J1620" s="135"/>
      <c r="K1620" s="136" t="str">
        <f>IF(J1620=1,'Equivalencia BH-BMPT'!$D$2,IF(J1620=2,'Equivalencia BH-BMPT'!$D$3,IF(J1620=3,'Equivalencia BH-BMPT'!$D$4,IF(J1620=4,'Equivalencia BH-BMPT'!$D$5,IF(J1620=5,'Equivalencia BH-BMPT'!$D$6,IF(J1620=6,'Equivalencia BH-BMPT'!$D$7,IF(J1620=7,'Equivalencia BH-BMPT'!$D$8,IF(J1620=8,'Equivalencia BH-BMPT'!$D$9,IF(J1620=9,'Equivalencia BH-BMPT'!$D$10,IF(J1620=10,'Equivalencia BH-BMPT'!$D$11,IF(J1620=11,'Equivalencia BH-BMPT'!$D$12,IF(J1620=12,'Equivalencia BH-BMPT'!$D$13,IF(J1620=13,'Equivalencia BH-BMPT'!$D$14,IF(J1620=14,'Equivalencia BH-BMPT'!$D$15,IF(J1620=15,'Equivalencia BH-BMPT'!$D$16,IF(J1620=16,'Equivalencia BH-BMPT'!$D$17,IF(J1620=17,'Equivalencia BH-BMPT'!$D$18,IF(J1620=18,'Equivalencia BH-BMPT'!$D$19,IF(J1620=19,'Equivalencia BH-BMPT'!$D$20,IF(J1620=20,'Equivalencia BH-BMPT'!$D$21,IF(J1620=21,'Equivalencia BH-BMPT'!$D$22,IF(J1620=22,'Equivalencia BH-BMPT'!$D$23,IF(J1620=23,'Equivalencia BH-BMPT'!D88,IF(J1620=24,'Equivalencia BH-BMPT'!$D$25,IF(J1620=25,'Equivalencia BH-BMPT'!$D$26,IF(J1620=26,'Equivalencia BH-BMPT'!$D$27,IF(J1620=27,'Equivalencia BH-BMPT'!$D$28,IF(J1620=28,'Equivalencia BH-BMPT'!$D$29,IF(J1620=29,'Equivalencia BH-BMPT'!$D$30,IF(J1620=30,'Equivalencia BH-BMPT'!$D$31,IF(J1620=31,'Equivalencia BH-BMPT'!$D$32,IF(J1620=32,'Equivalencia BH-BMPT'!$D$33,IF(J1620=33,'Equivalencia BH-BMPT'!$D$34,IF(J1620=34,'Equivalencia BH-BMPT'!$D$35,IF(J1620=35,'Equivalencia BH-BMPT'!$D$36,IF(J1620=36,'Equivalencia BH-BMPT'!$D$37,IF(J1620=37,'Equivalencia BH-BMPT'!$D$38,IF(J1620=38,'Equivalencia BH-BMPT'!D103,IF(J1620=39,'Equivalencia BH-BMPT'!$D$40,IF(J1620=40,'Equivalencia BH-BMPT'!$D$41,IF(J1620=41,'Equivalencia BH-BMPT'!$D$42,IF(J1620=42,'Equivalencia BH-BMPT'!$D$43,IF(J1620=43,'Equivalencia BH-BMPT'!$D$44,IF(J1620=44,'Equivalencia BH-BMPT'!$D$45,IF(J1620=45,'Equivalencia BH-BMPT'!$D$46,"No ha seleccionado un número de programa")))))))))))))))))))))))))))))))))))))))))))))</f>
        <v>No ha seleccionado un número de programa</v>
      </c>
      <c r="L1620" s="137"/>
      <c r="M1620" s="135"/>
      <c r="N1620" s="147"/>
      <c r="O1620" s="138"/>
      <c r="P1620" s="139"/>
      <c r="Q1620" s="140"/>
      <c r="R1620" s="140"/>
      <c r="S1620" s="140"/>
      <c r="T1620" s="140">
        <f t="shared" si="124"/>
        <v>0</v>
      </c>
      <c r="U1620" s="140"/>
      <c r="V1620" s="141"/>
      <c r="W1620" s="141"/>
      <c r="X1620" s="141"/>
      <c r="Y1620" s="135"/>
      <c r="Z1620" s="135"/>
      <c r="AA1620" s="142"/>
      <c r="AB1620" s="135"/>
      <c r="AC1620" s="135"/>
      <c r="AD1620" s="135"/>
      <c r="AE1620" s="135"/>
      <c r="AF1620" s="143" t="e">
        <f t="shared" si="125"/>
        <v>#DIV/0!</v>
      </c>
      <c r="AG1620" s="144"/>
      <c r="AH1620" s="144"/>
      <c r="AJ1620" s="148"/>
      <c r="AK1620" s="148"/>
    </row>
    <row r="1621" spans="1:37" ht="30.75" thickBot="1" x14ac:dyDescent="0.3">
      <c r="A1621" s="135"/>
      <c r="B1621" s="135"/>
      <c r="C1621" s="136"/>
      <c r="D1621" s="135"/>
      <c r="E1621" s="136" t="str">
        <f>IF(D1621=1,'Tipo '!$B$2,IF(D1621=2,'Tipo '!$B$3,IF(D1621=3,'Tipo '!$B$4,IF(D1621=4,'Tipo '!$B$5,IF(D1621=5,'Tipo '!$B$6,IF(D1621=6,'Tipo '!$B$7,IF(D1621=7,'Tipo '!$B$8,IF(D1621=8,'Tipo '!$B$9,IF(D1621=9,'Tipo '!$B$10,IF(D1621=10,'Tipo '!$B$11,IF(D1621=11,'Tipo '!$B$12,IF(D1621=12,'Tipo '!$B$13,IF(D1621=13,'Tipo '!$B$14,IF(D1621=14,'Tipo '!$B$15,IF(D1621=15,'Tipo '!$B$16,IF(D1621=16,'Tipo '!$B$17,IF(D1621=17,'Tipo '!$B$18,IF(D1621=18,'Tipo '!$B$19,IF(D1621=19,'Tipo '!$B$20,IF(D1621=20,'Tipo '!$B$21,"No ha seleccionado un tipo de contrato válido"))))))))))))))))))))</f>
        <v>No ha seleccionado un tipo de contrato válido</v>
      </c>
      <c r="F1621" s="136"/>
      <c r="G1621" s="136"/>
      <c r="H1621" s="146"/>
      <c r="I1621" s="146"/>
      <c r="J1621" s="135"/>
      <c r="K1621" s="136" t="str">
        <f>IF(J1621=1,'Equivalencia BH-BMPT'!$D$2,IF(J1621=2,'Equivalencia BH-BMPT'!$D$3,IF(J1621=3,'Equivalencia BH-BMPT'!$D$4,IF(J1621=4,'Equivalencia BH-BMPT'!$D$5,IF(J1621=5,'Equivalencia BH-BMPT'!$D$6,IF(J1621=6,'Equivalencia BH-BMPT'!$D$7,IF(J1621=7,'Equivalencia BH-BMPT'!$D$8,IF(J1621=8,'Equivalencia BH-BMPT'!$D$9,IF(J1621=9,'Equivalencia BH-BMPT'!$D$10,IF(J1621=10,'Equivalencia BH-BMPT'!$D$11,IF(J1621=11,'Equivalencia BH-BMPT'!$D$12,IF(J1621=12,'Equivalencia BH-BMPT'!$D$13,IF(J1621=13,'Equivalencia BH-BMPT'!$D$14,IF(J1621=14,'Equivalencia BH-BMPT'!$D$15,IF(J1621=15,'Equivalencia BH-BMPT'!$D$16,IF(J1621=16,'Equivalencia BH-BMPT'!$D$17,IF(J1621=17,'Equivalencia BH-BMPT'!$D$18,IF(J1621=18,'Equivalencia BH-BMPT'!$D$19,IF(J1621=19,'Equivalencia BH-BMPT'!$D$20,IF(J1621=20,'Equivalencia BH-BMPT'!$D$21,IF(J1621=21,'Equivalencia BH-BMPT'!$D$22,IF(J1621=22,'Equivalencia BH-BMPT'!$D$23,IF(J1621=23,'Equivalencia BH-BMPT'!D89,IF(J1621=24,'Equivalencia BH-BMPT'!$D$25,IF(J1621=25,'Equivalencia BH-BMPT'!$D$26,IF(J1621=26,'Equivalencia BH-BMPT'!$D$27,IF(J1621=27,'Equivalencia BH-BMPT'!$D$28,IF(J1621=28,'Equivalencia BH-BMPT'!$D$29,IF(J1621=29,'Equivalencia BH-BMPT'!$D$30,IF(J1621=30,'Equivalencia BH-BMPT'!$D$31,IF(J1621=31,'Equivalencia BH-BMPT'!$D$32,IF(J1621=32,'Equivalencia BH-BMPT'!$D$33,IF(J1621=33,'Equivalencia BH-BMPT'!$D$34,IF(J1621=34,'Equivalencia BH-BMPT'!$D$35,IF(J1621=35,'Equivalencia BH-BMPT'!$D$36,IF(J1621=36,'Equivalencia BH-BMPT'!$D$37,IF(J1621=37,'Equivalencia BH-BMPT'!$D$38,IF(J1621=38,'Equivalencia BH-BMPT'!D104,IF(J1621=39,'Equivalencia BH-BMPT'!$D$40,IF(J1621=40,'Equivalencia BH-BMPT'!$D$41,IF(J1621=41,'Equivalencia BH-BMPT'!$D$42,IF(J1621=42,'Equivalencia BH-BMPT'!$D$43,IF(J1621=43,'Equivalencia BH-BMPT'!$D$44,IF(J1621=44,'Equivalencia BH-BMPT'!$D$45,IF(J1621=45,'Equivalencia BH-BMPT'!$D$46,"No ha seleccionado un número de programa")))))))))))))))))))))))))))))))))))))))))))))</f>
        <v>No ha seleccionado un número de programa</v>
      </c>
      <c r="L1621" s="137"/>
      <c r="M1621" s="135"/>
      <c r="N1621" s="147"/>
      <c r="O1621" s="138"/>
      <c r="P1621" s="139"/>
      <c r="Q1621" s="140"/>
      <c r="R1621" s="140"/>
      <c r="S1621" s="140"/>
      <c r="T1621" s="140">
        <f t="shared" si="124"/>
        <v>0</v>
      </c>
      <c r="U1621" s="140"/>
      <c r="V1621" s="141"/>
      <c r="W1621" s="141"/>
      <c r="X1621" s="141"/>
      <c r="Y1621" s="135"/>
      <c r="Z1621" s="135"/>
      <c r="AA1621" s="142"/>
      <c r="AB1621" s="135"/>
      <c r="AC1621" s="135"/>
      <c r="AD1621" s="135"/>
      <c r="AE1621" s="135"/>
      <c r="AF1621" s="143" t="e">
        <f t="shared" si="125"/>
        <v>#DIV/0!</v>
      </c>
      <c r="AG1621" s="144"/>
      <c r="AH1621" s="144"/>
      <c r="AJ1621" s="148"/>
      <c r="AK1621" s="148"/>
    </row>
    <row r="1622" spans="1:37" ht="30.75" thickBot="1" x14ac:dyDescent="0.3">
      <c r="A1622" s="135"/>
      <c r="B1622" s="135"/>
      <c r="C1622" s="136"/>
      <c r="D1622" s="135"/>
      <c r="E1622" s="136" t="str">
        <f>IF(D1622=1,'Tipo '!$B$2,IF(D1622=2,'Tipo '!$B$3,IF(D1622=3,'Tipo '!$B$4,IF(D1622=4,'Tipo '!$B$5,IF(D1622=5,'Tipo '!$B$6,IF(D1622=6,'Tipo '!$B$7,IF(D1622=7,'Tipo '!$B$8,IF(D1622=8,'Tipo '!$B$9,IF(D1622=9,'Tipo '!$B$10,IF(D1622=10,'Tipo '!$B$11,IF(D1622=11,'Tipo '!$B$12,IF(D1622=12,'Tipo '!$B$13,IF(D1622=13,'Tipo '!$B$14,IF(D1622=14,'Tipo '!$B$15,IF(D1622=15,'Tipo '!$B$16,IF(D1622=16,'Tipo '!$B$17,IF(D1622=17,'Tipo '!$B$18,IF(D1622=18,'Tipo '!$B$19,IF(D1622=19,'Tipo '!$B$20,IF(D1622=20,'Tipo '!$B$21,"No ha seleccionado un tipo de contrato válido"))))))))))))))))))))</f>
        <v>No ha seleccionado un tipo de contrato válido</v>
      </c>
      <c r="F1622" s="136"/>
      <c r="G1622" s="136"/>
      <c r="H1622" s="146"/>
      <c r="I1622" s="146"/>
      <c r="J1622" s="135"/>
      <c r="K1622" s="136" t="str">
        <f>IF(J1622=1,'Equivalencia BH-BMPT'!$D$2,IF(J1622=2,'Equivalencia BH-BMPT'!$D$3,IF(J1622=3,'Equivalencia BH-BMPT'!$D$4,IF(J1622=4,'Equivalencia BH-BMPT'!$D$5,IF(J1622=5,'Equivalencia BH-BMPT'!$D$6,IF(J1622=6,'Equivalencia BH-BMPT'!$D$7,IF(J1622=7,'Equivalencia BH-BMPT'!$D$8,IF(J1622=8,'Equivalencia BH-BMPT'!$D$9,IF(J1622=9,'Equivalencia BH-BMPT'!$D$10,IF(J1622=10,'Equivalencia BH-BMPT'!$D$11,IF(J1622=11,'Equivalencia BH-BMPT'!$D$12,IF(J1622=12,'Equivalencia BH-BMPT'!$D$13,IF(J1622=13,'Equivalencia BH-BMPT'!$D$14,IF(J1622=14,'Equivalencia BH-BMPT'!$D$15,IF(J1622=15,'Equivalencia BH-BMPT'!$D$16,IF(J1622=16,'Equivalencia BH-BMPT'!$D$17,IF(J1622=17,'Equivalencia BH-BMPT'!$D$18,IF(J1622=18,'Equivalencia BH-BMPT'!$D$19,IF(J1622=19,'Equivalencia BH-BMPT'!$D$20,IF(J1622=20,'Equivalencia BH-BMPT'!$D$21,IF(J1622=21,'Equivalencia BH-BMPT'!$D$22,IF(J1622=22,'Equivalencia BH-BMPT'!$D$23,IF(J1622=23,'Equivalencia BH-BMPT'!D90,IF(J1622=24,'Equivalencia BH-BMPT'!$D$25,IF(J1622=25,'Equivalencia BH-BMPT'!$D$26,IF(J1622=26,'Equivalencia BH-BMPT'!$D$27,IF(J1622=27,'Equivalencia BH-BMPT'!$D$28,IF(J1622=28,'Equivalencia BH-BMPT'!$D$29,IF(J1622=29,'Equivalencia BH-BMPT'!$D$30,IF(J1622=30,'Equivalencia BH-BMPT'!$D$31,IF(J1622=31,'Equivalencia BH-BMPT'!$D$32,IF(J1622=32,'Equivalencia BH-BMPT'!$D$33,IF(J1622=33,'Equivalencia BH-BMPT'!$D$34,IF(J1622=34,'Equivalencia BH-BMPT'!$D$35,IF(J1622=35,'Equivalencia BH-BMPT'!$D$36,IF(J1622=36,'Equivalencia BH-BMPT'!$D$37,IF(J1622=37,'Equivalencia BH-BMPT'!$D$38,IF(J1622=38,'Equivalencia BH-BMPT'!D105,IF(J1622=39,'Equivalencia BH-BMPT'!$D$40,IF(J1622=40,'Equivalencia BH-BMPT'!$D$41,IF(J1622=41,'Equivalencia BH-BMPT'!$D$42,IF(J1622=42,'Equivalencia BH-BMPT'!$D$43,IF(J1622=43,'Equivalencia BH-BMPT'!$D$44,IF(J1622=44,'Equivalencia BH-BMPT'!$D$45,IF(J1622=45,'Equivalencia BH-BMPT'!$D$46,"No ha seleccionado un número de programa")))))))))))))))))))))))))))))))))))))))))))))</f>
        <v>No ha seleccionado un número de programa</v>
      </c>
      <c r="L1622" s="137"/>
      <c r="M1622" s="135"/>
      <c r="N1622" s="147"/>
      <c r="O1622" s="138"/>
      <c r="P1622" s="139"/>
      <c r="Q1622" s="140"/>
      <c r="R1622" s="140"/>
      <c r="S1622" s="140"/>
      <c r="T1622" s="140">
        <f t="shared" si="122"/>
        <v>0</v>
      </c>
      <c r="U1622" s="140"/>
      <c r="V1622" s="141"/>
      <c r="W1622" s="141"/>
      <c r="X1622" s="141"/>
      <c r="Y1622" s="135"/>
      <c r="Z1622" s="135"/>
      <c r="AA1622" s="142"/>
      <c r="AB1622" s="135"/>
      <c r="AC1622" s="135"/>
      <c r="AD1622" s="135"/>
      <c r="AE1622" s="135"/>
      <c r="AF1622" s="143" t="e">
        <f t="shared" si="123"/>
        <v>#DIV/0!</v>
      </c>
      <c r="AG1622" s="144"/>
      <c r="AH1622" s="144"/>
      <c r="AJ1622" s="148"/>
      <c r="AK1622" s="148"/>
    </row>
    <row r="1623" spans="1:37" ht="30.75" thickBot="1" x14ac:dyDescent="0.3">
      <c r="A1623" s="135"/>
      <c r="B1623" s="135"/>
      <c r="C1623" s="136"/>
      <c r="D1623" s="135"/>
      <c r="E1623" s="136" t="str">
        <f>IF(D1623=1,'Tipo '!$B$2,IF(D1623=2,'Tipo '!$B$3,IF(D1623=3,'Tipo '!$B$4,IF(D1623=4,'Tipo '!$B$5,IF(D1623=5,'Tipo '!$B$6,IF(D1623=6,'Tipo '!$B$7,IF(D1623=7,'Tipo '!$B$8,IF(D1623=8,'Tipo '!$B$9,IF(D1623=9,'Tipo '!$B$10,IF(D1623=10,'Tipo '!$B$11,IF(D1623=11,'Tipo '!$B$12,IF(D1623=12,'Tipo '!$B$13,IF(D1623=13,'Tipo '!$B$14,IF(D1623=14,'Tipo '!$B$15,IF(D1623=15,'Tipo '!$B$16,IF(D1623=16,'Tipo '!$B$17,IF(D1623=17,'Tipo '!$B$18,IF(D1623=18,'Tipo '!$B$19,IF(D1623=19,'Tipo '!$B$20,IF(D1623=20,'Tipo '!$B$21,"No ha seleccionado un tipo de contrato válido"))))))))))))))))))))</f>
        <v>No ha seleccionado un tipo de contrato válido</v>
      </c>
      <c r="F1623" s="136"/>
      <c r="G1623" s="136"/>
      <c r="H1623" s="146"/>
      <c r="I1623" s="146"/>
      <c r="J1623" s="135"/>
      <c r="K1623" s="136" t="str">
        <f>IF(J1623=1,'Equivalencia BH-BMPT'!$D$2,IF(J1623=2,'Equivalencia BH-BMPT'!$D$3,IF(J1623=3,'Equivalencia BH-BMPT'!$D$4,IF(J1623=4,'Equivalencia BH-BMPT'!$D$5,IF(J1623=5,'Equivalencia BH-BMPT'!$D$6,IF(J1623=6,'Equivalencia BH-BMPT'!$D$7,IF(J1623=7,'Equivalencia BH-BMPT'!$D$8,IF(J1623=8,'Equivalencia BH-BMPT'!$D$9,IF(J1623=9,'Equivalencia BH-BMPT'!$D$10,IF(J1623=10,'Equivalencia BH-BMPT'!$D$11,IF(J1623=11,'Equivalencia BH-BMPT'!$D$12,IF(J1623=12,'Equivalencia BH-BMPT'!$D$13,IF(J1623=13,'Equivalencia BH-BMPT'!$D$14,IF(J1623=14,'Equivalencia BH-BMPT'!$D$15,IF(J1623=15,'Equivalencia BH-BMPT'!$D$16,IF(J1623=16,'Equivalencia BH-BMPT'!$D$17,IF(J1623=17,'Equivalencia BH-BMPT'!$D$18,IF(J1623=18,'Equivalencia BH-BMPT'!$D$19,IF(J1623=19,'Equivalencia BH-BMPT'!$D$20,IF(J1623=20,'Equivalencia BH-BMPT'!$D$21,IF(J1623=21,'Equivalencia BH-BMPT'!$D$22,IF(J1623=22,'Equivalencia BH-BMPT'!$D$23,IF(J1623=23,'Equivalencia BH-BMPT'!D91,IF(J1623=24,'Equivalencia BH-BMPT'!$D$25,IF(J1623=25,'Equivalencia BH-BMPT'!$D$26,IF(J1623=26,'Equivalencia BH-BMPT'!$D$27,IF(J1623=27,'Equivalencia BH-BMPT'!$D$28,IF(J1623=28,'Equivalencia BH-BMPT'!$D$29,IF(J1623=29,'Equivalencia BH-BMPT'!$D$30,IF(J1623=30,'Equivalencia BH-BMPT'!$D$31,IF(J1623=31,'Equivalencia BH-BMPT'!$D$32,IF(J1623=32,'Equivalencia BH-BMPT'!$D$33,IF(J1623=33,'Equivalencia BH-BMPT'!$D$34,IF(J1623=34,'Equivalencia BH-BMPT'!$D$35,IF(J1623=35,'Equivalencia BH-BMPT'!$D$36,IF(J1623=36,'Equivalencia BH-BMPT'!$D$37,IF(J1623=37,'Equivalencia BH-BMPT'!$D$38,IF(J1623=38,'Equivalencia BH-BMPT'!D106,IF(J1623=39,'Equivalencia BH-BMPT'!$D$40,IF(J1623=40,'Equivalencia BH-BMPT'!$D$41,IF(J1623=41,'Equivalencia BH-BMPT'!$D$42,IF(J1623=42,'Equivalencia BH-BMPT'!$D$43,IF(J1623=43,'Equivalencia BH-BMPT'!$D$44,IF(J1623=44,'Equivalencia BH-BMPT'!$D$45,IF(J1623=45,'Equivalencia BH-BMPT'!$D$46,"No ha seleccionado un número de programa")))))))))))))))))))))))))))))))))))))))))))))</f>
        <v>No ha seleccionado un número de programa</v>
      </c>
      <c r="L1623" s="137"/>
      <c r="M1623" s="135"/>
      <c r="N1623" s="147"/>
      <c r="O1623" s="138"/>
      <c r="P1623" s="139"/>
      <c r="Q1623" s="140"/>
      <c r="R1623" s="140"/>
      <c r="S1623" s="140"/>
      <c r="T1623" s="140">
        <f t="shared" ref="T1623:T1624" si="126">O1623+Q1623+S1623</f>
        <v>0</v>
      </c>
      <c r="U1623" s="140"/>
      <c r="V1623" s="141"/>
      <c r="W1623" s="141"/>
      <c r="X1623" s="141"/>
      <c r="Y1623" s="135"/>
      <c r="Z1623" s="135"/>
      <c r="AA1623" s="142"/>
      <c r="AB1623" s="135"/>
      <c r="AC1623" s="135"/>
      <c r="AD1623" s="135"/>
      <c r="AE1623" s="135"/>
      <c r="AF1623" s="143" t="e">
        <f t="shared" ref="AF1623:AF1624" si="127">SUM(U1623/T1623)</f>
        <v>#DIV/0!</v>
      </c>
      <c r="AG1623" s="144"/>
      <c r="AH1623" s="144"/>
      <c r="AJ1623" s="148"/>
      <c r="AK1623" s="148"/>
    </row>
    <row r="1624" spans="1:37" ht="30.75" thickBot="1" x14ac:dyDescent="0.3">
      <c r="A1624" s="135"/>
      <c r="B1624" s="135"/>
      <c r="C1624" s="136"/>
      <c r="D1624" s="135"/>
      <c r="E1624" s="136" t="str">
        <f>IF(D1624=1,'Tipo '!$B$2,IF(D1624=2,'Tipo '!$B$3,IF(D1624=3,'Tipo '!$B$4,IF(D1624=4,'Tipo '!$B$5,IF(D1624=5,'Tipo '!$B$6,IF(D1624=6,'Tipo '!$B$7,IF(D1624=7,'Tipo '!$B$8,IF(D1624=8,'Tipo '!$B$9,IF(D1624=9,'Tipo '!$B$10,IF(D1624=10,'Tipo '!$B$11,IF(D1624=11,'Tipo '!$B$12,IF(D1624=12,'Tipo '!$B$13,IF(D1624=13,'Tipo '!$B$14,IF(D1624=14,'Tipo '!$B$15,IF(D1624=15,'Tipo '!$B$16,IF(D1624=16,'Tipo '!$B$17,IF(D1624=17,'Tipo '!$B$18,IF(D1624=18,'Tipo '!$B$19,IF(D1624=19,'Tipo '!$B$20,IF(D1624=20,'Tipo '!$B$21,"No ha seleccionado un tipo de contrato válido"))))))))))))))))))))</f>
        <v>No ha seleccionado un tipo de contrato válido</v>
      </c>
      <c r="F1624" s="136"/>
      <c r="G1624" s="136"/>
      <c r="H1624" s="146"/>
      <c r="I1624" s="146"/>
      <c r="J1624" s="135"/>
      <c r="K1624" s="136" t="str">
        <f>IF(J1624=1,'Equivalencia BH-BMPT'!$D$2,IF(J1624=2,'Equivalencia BH-BMPT'!$D$3,IF(J1624=3,'Equivalencia BH-BMPT'!$D$4,IF(J1624=4,'Equivalencia BH-BMPT'!$D$5,IF(J1624=5,'Equivalencia BH-BMPT'!$D$6,IF(J1624=6,'Equivalencia BH-BMPT'!$D$7,IF(J1624=7,'Equivalencia BH-BMPT'!$D$8,IF(J1624=8,'Equivalencia BH-BMPT'!$D$9,IF(J1624=9,'Equivalencia BH-BMPT'!$D$10,IF(J1624=10,'Equivalencia BH-BMPT'!$D$11,IF(J1624=11,'Equivalencia BH-BMPT'!$D$12,IF(J1624=12,'Equivalencia BH-BMPT'!$D$13,IF(J1624=13,'Equivalencia BH-BMPT'!$D$14,IF(J1624=14,'Equivalencia BH-BMPT'!$D$15,IF(J1624=15,'Equivalencia BH-BMPT'!$D$16,IF(J1624=16,'Equivalencia BH-BMPT'!$D$17,IF(J1624=17,'Equivalencia BH-BMPT'!$D$18,IF(J1624=18,'Equivalencia BH-BMPT'!$D$19,IF(J1624=19,'Equivalencia BH-BMPT'!$D$20,IF(J1624=20,'Equivalencia BH-BMPT'!$D$21,IF(J1624=21,'Equivalencia BH-BMPT'!$D$22,IF(J1624=22,'Equivalencia BH-BMPT'!$D$23,IF(J1624=23,'Equivalencia BH-BMPT'!D92,IF(J1624=24,'Equivalencia BH-BMPT'!$D$25,IF(J1624=25,'Equivalencia BH-BMPT'!$D$26,IF(J1624=26,'Equivalencia BH-BMPT'!$D$27,IF(J1624=27,'Equivalencia BH-BMPT'!$D$28,IF(J1624=28,'Equivalencia BH-BMPT'!$D$29,IF(J1624=29,'Equivalencia BH-BMPT'!$D$30,IF(J1624=30,'Equivalencia BH-BMPT'!$D$31,IF(J1624=31,'Equivalencia BH-BMPT'!$D$32,IF(J1624=32,'Equivalencia BH-BMPT'!$D$33,IF(J1624=33,'Equivalencia BH-BMPT'!$D$34,IF(J1624=34,'Equivalencia BH-BMPT'!$D$35,IF(J1624=35,'Equivalencia BH-BMPT'!$D$36,IF(J1624=36,'Equivalencia BH-BMPT'!$D$37,IF(J1624=37,'Equivalencia BH-BMPT'!$D$38,IF(J1624=38,'Equivalencia BH-BMPT'!D107,IF(J1624=39,'Equivalencia BH-BMPT'!$D$40,IF(J1624=40,'Equivalencia BH-BMPT'!$D$41,IF(J1624=41,'Equivalencia BH-BMPT'!$D$42,IF(J1624=42,'Equivalencia BH-BMPT'!$D$43,IF(J1624=43,'Equivalencia BH-BMPT'!$D$44,IF(J1624=44,'Equivalencia BH-BMPT'!$D$45,IF(J1624=45,'Equivalencia BH-BMPT'!$D$46,"No ha seleccionado un número de programa")))))))))))))))))))))))))))))))))))))))))))))</f>
        <v>No ha seleccionado un número de programa</v>
      </c>
      <c r="L1624" s="137"/>
      <c r="M1624" s="135"/>
      <c r="N1624" s="147"/>
      <c r="O1624" s="138"/>
      <c r="P1624" s="139"/>
      <c r="Q1624" s="140"/>
      <c r="R1624" s="140"/>
      <c r="S1624" s="140"/>
      <c r="T1624" s="140">
        <f t="shared" si="126"/>
        <v>0</v>
      </c>
      <c r="U1624" s="140"/>
      <c r="V1624" s="141"/>
      <c r="W1624" s="141"/>
      <c r="X1624" s="141"/>
      <c r="Y1624" s="135"/>
      <c r="Z1624" s="135"/>
      <c r="AA1624" s="142"/>
      <c r="AB1624" s="135"/>
      <c r="AC1624" s="135"/>
      <c r="AD1624" s="135"/>
      <c r="AE1624" s="135"/>
      <c r="AF1624" s="143" t="e">
        <f t="shared" si="127"/>
        <v>#DIV/0!</v>
      </c>
      <c r="AG1624" s="144"/>
      <c r="AH1624" s="144"/>
      <c r="AJ1624" s="148"/>
      <c r="AK1624" s="148"/>
    </row>
    <row r="1625" spans="1:37" x14ac:dyDescent="0.25">
      <c r="A1625" s="149" t="s">
        <v>22</v>
      </c>
      <c r="B1625" s="149"/>
      <c r="C1625" s="149"/>
      <c r="D1625" s="150" t="s">
        <v>280</v>
      </c>
      <c r="E1625" s="151" t="s">
        <v>280</v>
      </c>
      <c r="F1625" s="152"/>
      <c r="G1625" s="152"/>
      <c r="H1625" s="150"/>
      <c r="I1625" s="150"/>
      <c r="J1625" s="150"/>
      <c r="K1625" s="150"/>
      <c r="L1625" s="150"/>
      <c r="M1625" s="150"/>
      <c r="N1625" s="153"/>
      <c r="O1625" s="150"/>
      <c r="P1625" s="139"/>
      <c r="Q1625" s="150"/>
      <c r="R1625" s="150"/>
      <c r="S1625" s="150"/>
      <c r="T1625" s="154">
        <f>SUBTOTAL(9,T14:T1624)</f>
        <v>34668925947</v>
      </c>
      <c r="U1625" s="155"/>
      <c r="V1625" s="150"/>
      <c r="W1625" s="150"/>
      <c r="X1625" s="150"/>
      <c r="Y1625" s="150"/>
      <c r="Z1625" s="150"/>
      <c r="AA1625" s="150"/>
      <c r="AB1625" s="150"/>
      <c r="AC1625" s="150"/>
      <c r="AD1625" s="150"/>
      <c r="AE1625" s="150"/>
      <c r="AF1625" s="150"/>
    </row>
    <row r="1626" spans="1:37" x14ac:dyDescent="0.25">
      <c r="T1626" s="144"/>
    </row>
    <row r="1627" spans="1:37" x14ac:dyDescent="0.25">
      <c r="S1627" s="144"/>
      <c r="T1627" s="144"/>
    </row>
    <row r="1628" spans="1:37" x14ac:dyDescent="0.25">
      <c r="K1628" s="157">
        <v>1515000000</v>
      </c>
      <c r="T1628" s="144"/>
    </row>
    <row r="1629" spans="1:37" x14ac:dyDescent="0.25">
      <c r="K1629" s="157">
        <v>1028621000</v>
      </c>
    </row>
    <row r="1630" spans="1:37" x14ac:dyDescent="0.25">
      <c r="K1630" s="158">
        <f>+K1628+K1629</f>
        <v>2543621000</v>
      </c>
      <c r="Q1630" s="144"/>
      <c r="U1630" s="144"/>
    </row>
    <row r="1631" spans="1:37" ht="23.25" x14ac:dyDescent="0.35">
      <c r="Q1631" s="144"/>
      <c r="T1631" s="159">
        <f>SUBTOTAL(9,T14:T1612)</f>
        <v>34668925947</v>
      </c>
    </row>
  </sheetData>
  <sheetProtection algorithmName="SHA-512" hashValue="R5+J3LqVSy61iaT/59FJ5RnBs9bsSNAA77vZ3ocwvCm5yNA6nK9+VXCv7x8oA2B6y8KkoUf1prX4+BbpAPX60w==" saltValue="0vCOtFKw8laD59yOtPEPkA==" spinCount="100000" sheet="1" sort="0" autoFilter="0" pivotTables="0"/>
  <autoFilter ref="A13:AK1624"/>
  <mergeCells count="50">
    <mergeCell ref="A6:D6"/>
    <mergeCell ref="J4:K4"/>
    <mergeCell ref="AA10:AE10"/>
    <mergeCell ref="AE12:AE13"/>
    <mergeCell ref="AD12:AD13"/>
    <mergeCell ref="J6:K6"/>
    <mergeCell ref="V6:AF6"/>
    <mergeCell ref="A7:N7"/>
    <mergeCell ref="V7:AF7"/>
    <mergeCell ref="A8:D8"/>
    <mergeCell ref="F8:H8"/>
    <mergeCell ref="J8:N9"/>
    <mergeCell ref="V8:AF8"/>
    <mergeCell ref="A9:D9"/>
    <mergeCell ref="F9:H9"/>
    <mergeCell ref="V9:AF9"/>
    <mergeCell ref="A2:AF2"/>
    <mergeCell ref="A3:AF3"/>
    <mergeCell ref="A4:D4"/>
    <mergeCell ref="M4:N4"/>
    <mergeCell ref="A5:D5"/>
    <mergeCell ref="J5:K5"/>
    <mergeCell ref="V5:AF5"/>
    <mergeCell ref="U4:AF4"/>
    <mergeCell ref="C12:C13"/>
    <mergeCell ref="D12:D13"/>
    <mergeCell ref="J12:L12"/>
    <mergeCell ref="A12:A13"/>
    <mergeCell ref="AC12:AC13"/>
    <mergeCell ref="F12:F13"/>
    <mergeCell ref="H12:H13"/>
    <mergeCell ref="M12:N12"/>
    <mergeCell ref="O12:O13"/>
    <mergeCell ref="Q12:Q13"/>
    <mergeCell ref="S12:S13"/>
    <mergeCell ref="T12:T13"/>
    <mergeCell ref="U12:U13"/>
    <mergeCell ref="A10:N10"/>
    <mergeCell ref="O10:U10"/>
    <mergeCell ref="V10:Z10"/>
    <mergeCell ref="M11:N11"/>
    <mergeCell ref="D11:E11"/>
    <mergeCell ref="I11:K11"/>
    <mergeCell ref="AA11:AE11"/>
    <mergeCell ref="AF12:AF13"/>
    <mergeCell ref="V12:V13"/>
    <mergeCell ref="W12:W13"/>
    <mergeCell ref="X12:X13"/>
    <mergeCell ref="Y12:Y13"/>
    <mergeCell ref="AB12:AB13"/>
  </mergeCells>
  <dataValidations count="15">
    <dataValidation type="list" allowBlank="1" showInputMessage="1" showErrorMessage="1" sqref="F1613:F1624">
      <formula1>Mod</formula1>
    </dataValidation>
    <dataValidation type="whole" allowBlank="1" showErrorMessage="1" errorTitle="Número de programa incorrecto" error="Debe ingresar el número de programa, para mayor información consulte el instructivo._x000a_" sqref="J1613:J1624">
      <formula1>1</formula1>
      <formula2>45</formula2>
    </dataValidation>
    <dataValidation type="custom" allowBlank="1" showInputMessage="1" showErrorMessage="1" sqref="V6:AF6">
      <formula1>Vacio()</formula1>
    </dataValidation>
    <dataValidation type="whole" operator="greaterThan" allowBlank="1" showInputMessage="1" showErrorMessage="1" errorTitle="Error " error="Debe digitar un número sin cáracteres especiales (comas,puntos,guiones,espacios)._x000a_" sqref="U150:U167 U43:U46 U72:U73 U121 U118 U134:U137 U114:U115 U130 U132 U80 O14:O166 S186 U19:U41 O173:O174 U127 P187:P1624 O176:O1624 P14:P185 U170:U172 U187:U1624 U14:U17 U48:U49 U51 U53:U54 U56:U59 U61 U64:U66 U68:U70 U83 U85 U75:U78 U89:U97 U100:U107 U110:U112 U125 U144:U148 U175 U178 U180:U183">
      <formula1>0</formula1>
    </dataValidation>
    <dataValidation type="whole" operator="greaterThan" showErrorMessage="1" errorTitle="Identificación incorrecta" error="El número de identificación no debe contener algún cáracter especial (coma, guión, punto, etc)_x000a_" sqref="M14:M169 M176:M1624">
      <formula1>0</formula1>
    </dataValidation>
    <dataValidation operator="greaterThan" allowBlank="1" showErrorMessage="1" errorTitle="Error" error="Debe digitar un número._x000a_" sqref="L127:L166 L99:L102 L184:L1612 L175 K168:K169 L94:L97 L106:L125 L14:L92 L168:L173 L177"/>
    <dataValidation type="whole" allowBlank="1" showErrorMessage="1" errorTitle="Número de programa incorrecto" error="Debe ingresar el número de programa, para mayor información consulte el instructivo._x000a_" sqref="J14:J167 J170:J177 J182:J1612">
      <formula1>0</formula1>
      <formula2>45</formula2>
    </dataValidation>
    <dataValidation type="whole" operator="greaterThan" allowBlank="1" showErrorMessage="1" errorTitle="Error " error="Debe digitar un número sin cáracteres especiales (puntos, comas, guiones, espacios,etc)._x000a_" sqref="S14:S185 S187:S1624 Q186">
      <formula1>0</formula1>
    </dataValidation>
    <dataValidation type="list" allowBlank="1" showInputMessage="1" showErrorMessage="1" errorTitle="Error " error="Debe seleccionar una opción dentro de la lista_x000a_" sqref="F14:F1612">
      <formula1>Mod</formula1>
    </dataValidation>
    <dataValidation type="whole" operator="greaterThan" allowBlank="1" showErrorMessage="1" errorTitle="Error " error="Debe digitar un número entero._x000a_" sqref="Z187:Z1624 Y14:Z185 Y187:Y1612 W186:X186">
      <formula1>0</formula1>
    </dataValidation>
    <dataValidation type="whole" operator="lessThan" allowBlank="1" showErrorMessage="1" errorTitle="Error" error="Debe ser un número negativo. Ejemplo:-2,000,000_x000a_" sqref="Q14:Q185 Q187:Q1624">
      <formula1>0</formula1>
    </dataValidation>
    <dataValidation type="date" operator="greaterThan" allowBlank="1" showErrorMessage="1" errorTitle="Error" error="Debe introducir una fecha en formato (DD/MM/AAAA)_x000a_" sqref="V14:X185 V187:X1624 T186:V186">
      <formula1>18385</formula1>
    </dataValidation>
    <dataValidation showInputMessage="1" showErrorMessage="1" errorTitle="Tipo de contrato no permitido" error="El tipo de contrato debe corresponder a un número. Consulte el instructivo para más información_x000a_" sqref="E14:E1624"/>
    <dataValidation type="list" allowBlank="1" showInputMessage="1" showErrorMessage="1" errorTitle="Error" error="Debe seleccionar un item de la lista_x000a_" sqref="I14:I1624">
      <formula1>Afectación</formula1>
    </dataValidation>
    <dataValidation type="whole" operator="greaterThan" allowBlank="1" showErrorMessage="1" errorTitle="Error" error="Debe digitar un número sin cáracteres especiales (puntos, comas, guiones, espacios, etc)._x000a__x000a__x000a_" sqref="R14:R185 R187:R1624 P186">
      <formula1>0</formula1>
    </dataValidation>
  </dataValidations>
  <pageMargins left="0.15748031496062992" right="0.15748031496062992" top="0.74803149606299213" bottom="0.74803149606299213" header="0.31496062992125984" footer="0.31496062992125984"/>
  <pageSetup paperSize="14" scale="43"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Botón 4">
              <controlPr defaultSize="0" print="0" autoFill="0" autoPict="0" macro="[0]!Prueba2">
                <anchor moveWithCells="1" sizeWithCells="1">
                  <from>
                    <xdr:col>1</xdr:col>
                    <xdr:colOff>161925</xdr:colOff>
                    <xdr:row>1625</xdr:row>
                    <xdr:rowOff>85725</xdr:rowOff>
                  </from>
                  <to>
                    <xdr:col>3</xdr:col>
                    <xdr:colOff>390525</xdr:colOff>
                    <xdr:row>1628</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errorTitle="Error" error="Debe seleccionar alguna opción de los datos._x000a_">
          <x14:formula1>
            <xm:f>IF(OR(F14='Tipo '!$C$2,F14='Tipo '!$C$4,F14='Tipo '!$C$6,F14='Tipo '!$C$7),'Tipo '!$C$31,IF(F14='Tipo '!$C$5,SeleccionAbreviada,IF(F14='Tipo '!$C$3,ContratacionDirecta,IF(F14='Tipo '!$C$8,RegimenEspecial,""))))</xm:f>
          </x14:formula1>
          <xm:sqref>G14:G185 G187:G1613</xm:sqref>
        </x14:dataValidation>
        <x14:dataValidation type="list" allowBlank="1" showInputMessage="1" showErrorMessage="1">
          <x14:formula1>
            <xm:f>'Tipo '!$A$2:$A$21</xm:f>
          </x14:formula1>
          <xm:sqref>D187:D1625 D14:D185</xm:sqref>
        </x14:dataValidation>
        <x14:dataValidation type="list" allowBlank="1" showInputMessage="1" showErrorMessage="1">
          <x14:formula1>
            <xm:f>'C:\Users\jimena.cardona\Desktop\[COTRATACION TRABAJO 2018 VERSION.xlsx]Tipo '!#REF!</xm:f>
          </x14:formula1>
          <xm:sqref>D186</xm:sqref>
        </x14:dataValidation>
        <x14:dataValidation type="list" allowBlank="1" showInputMessage="1" showErrorMessage="1" errorTitle="Error" error="Debe seleccionar alguna opción de los datos._x000a_">
          <x14:formula1>
            <xm:f>IF(OR(F186='C:\Users\jimena.cardona\Desktop\[COTRATACION TRABAJO 2018 VERSION.xlsx]Tipo '!#REF!,F186='C:\Users\jimena.cardona\Desktop\[COTRATACION TRABAJO 2018 VERSION.xlsx]Tipo '!#REF!,F186='C:\Users\jimena.cardona\Desktop\[COTRATACION TRABAJO 2018 VERSION.xlsx]Tipo '!#REF!,F186='C:\Users\jimena.cardona\Desktop\[COTRATACION TRABAJO 2018 VERSION.xlsx]Tipo '!#REF!),'C:\Users\jimena.cardona\Desktop\[COTRATACION TRABAJO 2018 VERSION.xlsx]Tipo '!#REF!,IF(F186='C:\Users\jimena.cardona\Desktop\[COTRATACION TRABAJO 2018 VERSION.xlsx]Tipo '!#REF!,SeleccionAbreviada,IF(F186='C:\Users\jimena.cardona\Desktop\[COTRATACION TRABAJO 2018 VERSION.xlsx]Tipo '!#REF!,ContratacionDirecta,IF(F186='C:\Users\jimena.cardona\Desktop\[COTRATACION TRABAJO 2018 VERSION.xlsx]Tipo '!#REF!,RegimenEspecial,""))))</xm:f>
          </x14:formula1>
          <xm:sqref>G186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
  <sheetViews>
    <sheetView workbookViewId="0">
      <selection activeCell="C2" sqref="C2"/>
    </sheetView>
  </sheetViews>
  <sheetFormatPr baseColWidth="10" defaultRowHeight="15" x14ac:dyDescent="0.25"/>
  <cols>
    <col min="1" max="1" width="12" bestFit="1" customWidth="1"/>
    <col min="3" max="3" width="12" bestFit="1" customWidth="1"/>
  </cols>
  <sheetData>
    <row r="1" spans="1:3" x14ac:dyDescent="0.25">
      <c r="A1">
        <f>+SUM('Formato a Dici 31 de 2018'!T27,'Formato a Dici 31 de 2018'!O42,'Formato a Dici 31 de 2018'!T57,'Formato a Dici 31 de 2018'!T58,'Formato a Dici 31 de 2018'!T59,'Formato a Dici 31 de 2018'!T72,'Formato a Dici 31 de 2018'!T73,'Formato a Dici 31 de 2018'!T75,'Formato a Dici 31 de 2018'!T76,'Formato a Dici 31 de 2018'!T101,'Formato a Dici 31 de 2018'!T102,'Formato a Dici 31 de 2018'!T110,'Formato a Dici 31 de 2018'!T111,'Formato a Dici 31 de 2018'!T112,'Formato a Dici 31 de 2018'!T114,'Formato a Dici 31 de 2018'!T115,'Formato a Dici 31 de 2018'!T132,'Formato a Dici 31 de 2018'!T136,'Formato a Dici 31 de 2018'!T141,'Formato a Dici 31 de 2018'!T151,'Formato a Dici 31 de 2018'!T152,'Formato a Dici 31 de 2018'!T155,'Formato a Dici 31 de 2018'!T157)</f>
        <v>22495093180</v>
      </c>
      <c r="C1">
        <f>+A1+61000000</f>
        <v>22556093180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C87"/>
  <sheetViews>
    <sheetView showGridLines="0" topLeftCell="A28" zoomScale="115" zoomScaleNormal="115" workbookViewId="0">
      <selection activeCell="B35" sqref="B35"/>
    </sheetView>
  </sheetViews>
  <sheetFormatPr baseColWidth="10" defaultRowHeight="45.75" customHeight="1" x14ac:dyDescent="0.25"/>
  <cols>
    <col min="1" max="1" width="3.28515625" customWidth="1"/>
    <col min="2" max="2" width="27.7109375" customWidth="1"/>
    <col min="3" max="3" width="81.5703125" customWidth="1"/>
  </cols>
  <sheetData>
    <row r="1" spans="1:3" ht="45.75" customHeight="1" x14ac:dyDescent="0.25">
      <c r="A1" s="29" t="s">
        <v>231</v>
      </c>
      <c r="B1" s="29"/>
      <c r="C1" s="29"/>
    </row>
    <row r="2" spans="1:3" ht="24" customHeight="1" x14ac:dyDescent="0.25">
      <c r="A2" s="39" t="s">
        <v>23</v>
      </c>
      <c r="B2" s="40"/>
      <c r="C2" s="40"/>
    </row>
    <row r="3" spans="1:3" ht="45.75" customHeight="1" x14ac:dyDescent="0.25">
      <c r="A3" s="41" t="s">
        <v>169</v>
      </c>
      <c r="B3" s="41"/>
      <c r="C3" s="41"/>
    </row>
    <row r="4" spans="1:3" ht="45.75" customHeight="1" x14ac:dyDescent="0.25">
      <c r="A4" s="41" t="s">
        <v>255</v>
      </c>
      <c r="B4" s="41"/>
      <c r="C4" s="41"/>
    </row>
    <row r="5" spans="1:3" ht="16.5" customHeight="1" x14ac:dyDescent="0.25">
      <c r="A5" s="41" t="s">
        <v>170</v>
      </c>
      <c r="B5" s="41"/>
      <c r="C5" s="41"/>
    </row>
    <row r="6" spans="1:3" ht="18.75" customHeight="1" x14ac:dyDescent="0.25">
      <c r="A6" s="41" t="s">
        <v>24</v>
      </c>
      <c r="B6" s="41"/>
      <c r="C6" s="41"/>
    </row>
    <row r="7" spans="1:3" ht="54.75" customHeight="1" x14ac:dyDescent="0.25">
      <c r="A7" s="41" t="s">
        <v>256</v>
      </c>
      <c r="B7" s="41"/>
      <c r="C7" s="41"/>
    </row>
    <row r="8" spans="1:3" ht="66.75" customHeight="1" x14ac:dyDescent="0.25">
      <c r="A8" s="41" t="s">
        <v>274</v>
      </c>
      <c r="B8" s="41"/>
      <c r="C8" s="41"/>
    </row>
    <row r="9" spans="1:3" ht="69" customHeight="1" x14ac:dyDescent="0.25">
      <c r="A9" s="41" t="s">
        <v>226</v>
      </c>
      <c r="B9" s="41"/>
      <c r="C9" s="41"/>
    </row>
    <row r="10" spans="1:3" ht="47.25" customHeight="1" x14ac:dyDescent="0.25">
      <c r="A10" s="41" t="s">
        <v>240</v>
      </c>
      <c r="B10" s="41"/>
      <c r="C10" s="41"/>
    </row>
    <row r="11" spans="1:3" ht="18" customHeight="1" thickBot="1" x14ac:dyDescent="0.3">
      <c r="A11" s="14"/>
    </row>
    <row r="12" spans="1:3" ht="25.5" customHeight="1" thickBot="1" x14ac:dyDescent="0.3">
      <c r="A12" s="30" t="s">
        <v>171</v>
      </c>
      <c r="B12" s="31"/>
      <c r="C12" s="32"/>
    </row>
    <row r="13" spans="1:3" ht="24.75" customHeight="1" thickBot="1" x14ac:dyDescent="0.3">
      <c r="A13" s="28">
        <v>1</v>
      </c>
      <c r="B13" s="16" t="s">
        <v>25</v>
      </c>
      <c r="C13" s="16" t="s">
        <v>172</v>
      </c>
    </row>
    <row r="14" spans="1:3" ht="22.5" customHeight="1" thickBot="1" x14ac:dyDescent="0.3">
      <c r="A14" s="28">
        <v>2</v>
      </c>
      <c r="B14" s="16" t="s">
        <v>26</v>
      </c>
      <c r="C14" s="16" t="s">
        <v>173</v>
      </c>
    </row>
    <row r="15" spans="1:3" ht="34.5" customHeight="1" thickBot="1" x14ac:dyDescent="0.3">
      <c r="A15" s="28">
        <v>3</v>
      </c>
      <c r="B15" s="16" t="s">
        <v>27</v>
      </c>
      <c r="C15" s="16" t="s">
        <v>228</v>
      </c>
    </row>
    <row r="16" spans="1:3" ht="33" customHeight="1" thickBot="1" x14ac:dyDescent="0.3">
      <c r="A16" s="28">
        <v>4</v>
      </c>
      <c r="B16" s="16" t="s">
        <v>174</v>
      </c>
      <c r="C16" s="16" t="s">
        <v>229</v>
      </c>
    </row>
    <row r="17" spans="1:3" ht="36" customHeight="1" thickBot="1" x14ac:dyDescent="0.3">
      <c r="A17" s="28">
        <v>5</v>
      </c>
      <c r="B17" s="16" t="s">
        <v>28</v>
      </c>
      <c r="C17" s="16" t="s">
        <v>230</v>
      </c>
    </row>
    <row r="18" spans="1:3" ht="32.25" customHeight="1" thickBot="1" x14ac:dyDescent="0.3">
      <c r="A18" s="28">
        <v>6</v>
      </c>
      <c r="B18" s="16" t="s">
        <v>175</v>
      </c>
      <c r="C18" s="16" t="s">
        <v>232</v>
      </c>
    </row>
    <row r="19" spans="1:3" ht="45.75" customHeight="1" thickBot="1" x14ac:dyDescent="0.3">
      <c r="A19" s="28">
        <v>7</v>
      </c>
      <c r="B19" s="16" t="s">
        <v>29</v>
      </c>
      <c r="C19" s="16" t="s">
        <v>257</v>
      </c>
    </row>
    <row r="20" spans="1:3" ht="43.5" customHeight="1" thickBot="1" x14ac:dyDescent="0.3">
      <c r="A20" s="28">
        <v>8</v>
      </c>
      <c r="B20" s="16" t="s">
        <v>176</v>
      </c>
      <c r="C20" s="16" t="s">
        <v>258</v>
      </c>
    </row>
    <row r="21" spans="1:3" ht="45.75" customHeight="1" thickBot="1" x14ac:dyDescent="0.3">
      <c r="A21" s="28">
        <v>9</v>
      </c>
      <c r="B21" s="16" t="s">
        <v>177</v>
      </c>
      <c r="C21" s="16" t="s">
        <v>178</v>
      </c>
    </row>
    <row r="22" spans="1:3" ht="18" customHeight="1" thickBot="1" x14ac:dyDescent="0.3">
      <c r="A22" s="14"/>
    </row>
    <row r="23" spans="1:3" ht="24.75" customHeight="1" thickBot="1" x14ac:dyDescent="0.3">
      <c r="A23" s="30" t="s">
        <v>179</v>
      </c>
      <c r="B23" s="31"/>
      <c r="C23" s="32"/>
    </row>
    <row r="24" spans="1:3" ht="45.75" customHeight="1" x14ac:dyDescent="0.25">
      <c r="A24" s="42">
        <v>1</v>
      </c>
      <c r="B24" s="35" t="s">
        <v>30</v>
      </c>
      <c r="C24" s="17" t="s">
        <v>275</v>
      </c>
    </row>
    <row r="25" spans="1:3" ht="45.75" customHeight="1" thickBot="1" x14ac:dyDescent="0.3">
      <c r="A25" s="46"/>
      <c r="B25" s="36"/>
      <c r="C25" s="16" t="s">
        <v>233</v>
      </c>
    </row>
    <row r="26" spans="1:3" ht="18" customHeight="1" thickBot="1" x14ac:dyDescent="0.3">
      <c r="A26" s="28">
        <v>2</v>
      </c>
      <c r="B26" s="16" t="s">
        <v>55</v>
      </c>
      <c r="C26" s="16" t="s">
        <v>180</v>
      </c>
    </row>
    <row r="27" spans="1:3" ht="27" customHeight="1" thickBot="1" x14ac:dyDescent="0.3">
      <c r="A27" s="28">
        <v>3</v>
      </c>
      <c r="B27" s="16" t="s">
        <v>222</v>
      </c>
      <c r="C27" s="16" t="s">
        <v>234</v>
      </c>
    </row>
    <row r="28" spans="1:3" ht="69" customHeight="1" thickBot="1" x14ac:dyDescent="0.3">
      <c r="A28" s="42">
        <v>4</v>
      </c>
      <c r="B28" s="16" t="s">
        <v>181</v>
      </c>
      <c r="C28" s="16" t="s">
        <v>276</v>
      </c>
    </row>
    <row r="29" spans="1:3" ht="45.75" customHeight="1" thickBot="1" x14ac:dyDescent="0.3">
      <c r="A29" s="43"/>
      <c r="B29" s="16" t="s">
        <v>31</v>
      </c>
      <c r="C29" s="16" t="s">
        <v>182</v>
      </c>
    </row>
    <row r="30" spans="1:3" ht="53.25" customHeight="1" thickBot="1" x14ac:dyDescent="0.3">
      <c r="A30" s="43"/>
      <c r="B30" s="16" t="s">
        <v>32</v>
      </c>
      <c r="C30" s="16" t="s">
        <v>183</v>
      </c>
    </row>
    <row r="31" spans="1:3" ht="45.75" customHeight="1" x14ac:dyDescent="0.25">
      <c r="A31" s="43"/>
      <c r="B31" s="35" t="s">
        <v>33</v>
      </c>
      <c r="C31" s="17" t="s">
        <v>259</v>
      </c>
    </row>
    <row r="32" spans="1:3" ht="27.75" customHeight="1" thickBot="1" x14ac:dyDescent="0.3">
      <c r="A32" s="43"/>
      <c r="B32" s="36"/>
      <c r="C32" s="16" t="s">
        <v>260</v>
      </c>
    </row>
    <row r="33" spans="1:3" ht="45.75" customHeight="1" thickBot="1" x14ac:dyDescent="0.3">
      <c r="A33" s="43"/>
      <c r="B33" s="16" t="s">
        <v>34</v>
      </c>
      <c r="C33" s="16" t="s">
        <v>184</v>
      </c>
    </row>
    <row r="34" spans="1:3" ht="45.75" customHeight="1" thickBot="1" x14ac:dyDescent="0.3">
      <c r="A34" s="43"/>
      <c r="B34" s="16" t="s">
        <v>35</v>
      </c>
      <c r="C34" s="16" t="s">
        <v>185</v>
      </c>
    </row>
    <row r="35" spans="1:3" ht="54.75" customHeight="1" thickBot="1" x14ac:dyDescent="0.3">
      <c r="A35" s="43"/>
      <c r="B35" s="16" t="s">
        <v>36</v>
      </c>
      <c r="C35" s="16" t="s">
        <v>186</v>
      </c>
    </row>
    <row r="36" spans="1:3" s="1" customFormat="1" ht="45.75" customHeight="1" thickBot="1" x14ac:dyDescent="0.3">
      <c r="A36" s="43"/>
      <c r="B36" s="16" t="s">
        <v>37</v>
      </c>
      <c r="C36" s="16" t="s">
        <v>187</v>
      </c>
    </row>
    <row r="37" spans="1:3" s="1" customFormat="1" ht="32.25" customHeight="1" thickBot="1" x14ac:dyDescent="0.3">
      <c r="A37" s="43"/>
      <c r="B37" s="16" t="s">
        <v>38</v>
      </c>
      <c r="C37" s="16" t="s">
        <v>261</v>
      </c>
    </row>
    <row r="38" spans="1:3" s="1" customFormat="1" ht="33" customHeight="1" thickBot="1" x14ac:dyDescent="0.3">
      <c r="A38" s="43"/>
      <c r="B38" s="16" t="s">
        <v>39</v>
      </c>
      <c r="C38" s="16" t="s">
        <v>262</v>
      </c>
    </row>
    <row r="39" spans="1:3" ht="56.25" customHeight="1" thickBot="1" x14ac:dyDescent="0.3">
      <c r="A39" s="43"/>
      <c r="B39" s="16" t="s">
        <v>40</v>
      </c>
      <c r="C39" s="16" t="s">
        <v>188</v>
      </c>
    </row>
    <row r="40" spans="1:3" ht="41.25" customHeight="1" thickBot="1" x14ac:dyDescent="0.3">
      <c r="A40" s="43"/>
      <c r="B40" s="16" t="s">
        <v>41</v>
      </c>
      <c r="C40" s="16" t="s">
        <v>189</v>
      </c>
    </row>
    <row r="41" spans="1:3" ht="27" customHeight="1" thickBot="1" x14ac:dyDescent="0.3">
      <c r="A41" s="43"/>
      <c r="B41" s="16" t="s">
        <v>42</v>
      </c>
      <c r="C41" s="16" t="s">
        <v>263</v>
      </c>
    </row>
    <row r="42" spans="1:3" ht="33" customHeight="1" thickBot="1" x14ac:dyDescent="0.3">
      <c r="A42" s="43"/>
      <c r="B42" s="16" t="s">
        <v>43</v>
      </c>
      <c r="C42" s="16" t="s">
        <v>190</v>
      </c>
    </row>
    <row r="43" spans="1:3" ht="105.75" customHeight="1" thickBot="1" x14ac:dyDescent="0.3">
      <c r="A43" s="43"/>
      <c r="B43" s="16" t="s">
        <v>44</v>
      </c>
      <c r="C43" s="16" t="s">
        <v>264</v>
      </c>
    </row>
    <row r="44" spans="1:3" ht="45.75" customHeight="1" thickBot="1" x14ac:dyDescent="0.3">
      <c r="A44" s="43"/>
      <c r="B44" s="16" t="s">
        <v>45</v>
      </c>
      <c r="C44" s="16" t="s">
        <v>191</v>
      </c>
    </row>
    <row r="45" spans="1:3" ht="59.25" customHeight="1" thickBot="1" x14ac:dyDescent="0.3">
      <c r="A45" s="43"/>
      <c r="B45" s="16" t="s">
        <v>46</v>
      </c>
      <c r="C45" s="16" t="s">
        <v>192</v>
      </c>
    </row>
    <row r="46" spans="1:3" ht="55.5" customHeight="1" x14ac:dyDescent="0.25">
      <c r="A46" s="43"/>
      <c r="B46" s="17" t="s">
        <v>193</v>
      </c>
      <c r="C46" s="17" t="s">
        <v>277</v>
      </c>
    </row>
    <row r="47" spans="1:3" ht="32.25" customHeight="1" x14ac:dyDescent="0.25">
      <c r="A47" s="44"/>
      <c r="B47" s="27" t="s">
        <v>47</v>
      </c>
      <c r="C47" s="27" t="s">
        <v>194</v>
      </c>
    </row>
    <row r="48" spans="1:3" ht="15.75" customHeight="1" x14ac:dyDescent="0.25">
      <c r="A48" s="44"/>
      <c r="B48" s="27" t="s">
        <v>48</v>
      </c>
      <c r="C48" s="27" t="s">
        <v>49</v>
      </c>
    </row>
    <row r="49" spans="1:3" ht="30" customHeight="1" thickBot="1" x14ac:dyDescent="0.3">
      <c r="A49" s="45"/>
      <c r="B49" s="27" t="s">
        <v>238</v>
      </c>
      <c r="C49" s="27" t="s">
        <v>239</v>
      </c>
    </row>
    <row r="50" spans="1:3" ht="51.75" customHeight="1" x14ac:dyDescent="0.25">
      <c r="A50" s="47">
        <v>5</v>
      </c>
      <c r="B50" s="41" t="s">
        <v>7</v>
      </c>
      <c r="C50" s="27" t="s">
        <v>278</v>
      </c>
    </row>
    <row r="51" spans="1:3" ht="29.25" customHeight="1" thickBot="1" x14ac:dyDescent="0.3">
      <c r="A51" s="45"/>
      <c r="B51" s="41"/>
      <c r="C51" s="27" t="s">
        <v>195</v>
      </c>
    </row>
    <row r="52" spans="1:3" ht="45.75" customHeight="1" thickBot="1" x14ac:dyDescent="0.3">
      <c r="A52" s="28">
        <v>6</v>
      </c>
      <c r="B52" s="16" t="s">
        <v>103</v>
      </c>
      <c r="C52" s="16" t="s">
        <v>265</v>
      </c>
    </row>
    <row r="53" spans="1:3" ht="23.25" customHeight="1" thickBot="1" x14ac:dyDescent="0.3">
      <c r="A53" s="28">
        <v>7</v>
      </c>
      <c r="B53" s="16" t="s">
        <v>8</v>
      </c>
      <c r="C53" s="16" t="s">
        <v>196</v>
      </c>
    </row>
    <row r="54" spans="1:3" ht="45.75" customHeight="1" thickBot="1" x14ac:dyDescent="0.3">
      <c r="A54" s="42">
        <v>8</v>
      </c>
      <c r="B54" s="16" t="s">
        <v>165</v>
      </c>
      <c r="C54" s="16" t="s">
        <v>197</v>
      </c>
    </row>
    <row r="55" spans="1:3" ht="27.75" customHeight="1" x14ac:dyDescent="0.25">
      <c r="A55" s="43"/>
      <c r="B55" s="35" t="s">
        <v>198</v>
      </c>
      <c r="C55" s="17" t="s">
        <v>266</v>
      </c>
    </row>
    <row r="56" spans="1:3" ht="69" customHeight="1" thickBot="1" x14ac:dyDescent="0.3">
      <c r="A56" s="46"/>
      <c r="B56" s="36"/>
      <c r="C56" s="16" t="s">
        <v>241</v>
      </c>
    </row>
    <row r="57" spans="1:3" ht="72.75" customHeight="1" thickBot="1" x14ac:dyDescent="0.3">
      <c r="A57" s="28">
        <v>9</v>
      </c>
      <c r="B57" s="16" t="s">
        <v>199</v>
      </c>
      <c r="C57" s="16" t="s">
        <v>267</v>
      </c>
    </row>
    <row r="58" spans="1:3" ht="29.25" customHeight="1" thickBot="1" x14ac:dyDescent="0.3">
      <c r="A58" s="42">
        <v>10</v>
      </c>
      <c r="B58" s="16" t="s">
        <v>200</v>
      </c>
      <c r="C58" s="16" t="s">
        <v>201</v>
      </c>
    </row>
    <row r="59" spans="1:3" ht="22.5" customHeight="1" thickBot="1" x14ac:dyDescent="0.3">
      <c r="A59" s="46"/>
      <c r="B59" s="16" t="s">
        <v>202</v>
      </c>
      <c r="C59" s="16" t="s">
        <v>203</v>
      </c>
    </row>
    <row r="60" spans="1:3" ht="22.5" customHeight="1" thickBot="1" x14ac:dyDescent="0.3">
      <c r="A60" s="14"/>
    </row>
    <row r="61" spans="1:3" ht="28.5" customHeight="1" thickBot="1" x14ac:dyDescent="0.3">
      <c r="A61" s="30" t="s">
        <v>204</v>
      </c>
      <c r="B61" s="31"/>
      <c r="C61" s="32"/>
    </row>
    <row r="62" spans="1:3" ht="31.5" customHeight="1" x14ac:dyDescent="0.25">
      <c r="A62" s="33">
        <v>11</v>
      </c>
      <c r="B62" s="35" t="s">
        <v>205</v>
      </c>
      <c r="C62" s="17" t="s">
        <v>235</v>
      </c>
    </row>
    <row r="63" spans="1:3" ht="28.5" customHeight="1" x14ac:dyDescent="0.25">
      <c r="A63" s="37"/>
      <c r="B63" s="38"/>
      <c r="C63" s="17" t="s">
        <v>268</v>
      </c>
    </row>
    <row r="64" spans="1:3" ht="23.25" customHeight="1" thickBot="1" x14ac:dyDescent="0.3">
      <c r="A64" s="34"/>
      <c r="B64" s="36"/>
      <c r="C64" s="16" t="s">
        <v>206</v>
      </c>
    </row>
    <row r="65" spans="1:3" ht="27.75" customHeight="1" x14ac:dyDescent="0.25">
      <c r="A65" s="33">
        <v>12</v>
      </c>
      <c r="B65" s="35" t="s">
        <v>207</v>
      </c>
      <c r="C65" s="17" t="s">
        <v>208</v>
      </c>
    </row>
    <row r="66" spans="1:3" ht="23.25" customHeight="1" thickBot="1" x14ac:dyDescent="0.3">
      <c r="A66" s="34"/>
      <c r="B66" s="36"/>
      <c r="C66" s="16" t="s">
        <v>209</v>
      </c>
    </row>
    <row r="67" spans="1:3" ht="30.75" customHeight="1" thickBot="1" x14ac:dyDescent="0.3">
      <c r="A67" s="15">
        <v>13</v>
      </c>
      <c r="B67" s="16" t="s">
        <v>126</v>
      </c>
      <c r="C67" s="16" t="s">
        <v>242</v>
      </c>
    </row>
    <row r="68" spans="1:3" ht="31.5" customHeight="1" thickBot="1" x14ac:dyDescent="0.3">
      <c r="A68" s="15">
        <v>14</v>
      </c>
      <c r="B68" s="16" t="s">
        <v>210</v>
      </c>
      <c r="C68" s="16" t="s">
        <v>243</v>
      </c>
    </row>
    <row r="69" spans="1:3" ht="31.5" customHeight="1" thickBot="1" x14ac:dyDescent="0.3">
      <c r="A69" s="18">
        <v>15</v>
      </c>
      <c r="B69" s="19" t="s">
        <v>218</v>
      </c>
      <c r="C69" s="19" t="s">
        <v>269</v>
      </c>
    </row>
    <row r="70" spans="1:3" ht="39.75" customHeight="1" x14ac:dyDescent="0.25">
      <c r="A70" s="33">
        <v>16</v>
      </c>
      <c r="B70" s="35" t="s">
        <v>50</v>
      </c>
      <c r="C70" s="17" t="s">
        <v>219</v>
      </c>
    </row>
    <row r="71" spans="1:3" ht="58.5" customHeight="1" x14ac:dyDescent="0.25">
      <c r="A71" s="37"/>
      <c r="B71" s="38"/>
      <c r="C71" s="17" t="s">
        <v>270</v>
      </c>
    </row>
    <row r="72" spans="1:3" ht="43.5" customHeight="1" x14ac:dyDescent="0.25">
      <c r="A72" s="37"/>
      <c r="B72" s="38"/>
      <c r="C72" s="17" t="s">
        <v>253</v>
      </c>
    </row>
    <row r="73" spans="1:3" ht="31.5" customHeight="1" thickBot="1" x14ac:dyDescent="0.3">
      <c r="A73" s="34"/>
      <c r="B73" s="36"/>
      <c r="C73" s="16" t="s">
        <v>220</v>
      </c>
    </row>
    <row r="74" spans="1:3" ht="42" customHeight="1" thickBot="1" x14ac:dyDescent="0.3">
      <c r="A74" s="15">
        <v>17</v>
      </c>
      <c r="B74" s="16" t="s">
        <v>51</v>
      </c>
      <c r="C74" s="16" t="s">
        <v>279</v>
      </c>
    </row>
    <row r="75" spans="1:3" ht="18.75" customHeight="1" thickBot="1" x14ac:dyDescent="0.3">
      <c r="A75" s="14"/>
    </row>
    <row r="76" spans="1:3" ht="21" customHeight="1" thickBot="1" x14ac:dyDescent="0.3">
      <c r="A76" s="30" t="s">
        <v>211</v>
      </c>
      <c r="B76" s="31"/>
      <c r="C76" s="32"/>
    </row>
    <row r="77" spans="1:3" ht="27" customHeight="1" x14ac:dyDescent="0.25">
      <c r="A77" s="33">
        <v>18</v>
      </c>
      <c r="B77" s="35" t="s">
        <v>52</v>
      </c>
      <c r="C77" s="17" t="s">
        <v>271</v>
      </c>
    </row>
    <row r="78" spans="1:3" ht="28.5" customHeight="1" thickBot="1" x14ac:dyDescent="0.3">
      <c r="A78" s="34"/>
      <c r="B78" s="36"/>
      <c r="C78" s="16" t="s">
        <v>236</v>
      </c>
    </row>
    <row r="79" spans="1:3" ht="27.75" customHeight="1" thickBot="1" x14ac:dyDescent="0.3">
      <c r="A79" s="15">
        <v>19</v>
      </c>
      <c r="B79" s="16" t="s">
        <v>212</v>
      </c>
      <c r="C79" s="16" t="s">
        <v>272</v>
      </c>
    </row>
    <row r="80" spans="1:3" ht="28.5" customHeight="1" thickBot="1" x14ac:dyDescent="0.3">
      <c r="A80" s="15">
        <v>20</v>
      </c>
      <c r="B80" s="16" t="s">
        <v>213</v>
      </c>
      <c r="C80" s="16" t="s">
        <v>273</v>
      </c>
    </row>
    <row r="81" spans="1:3" ht="30" customHeight="1" thickBot="1" x14ac:dyDescent="0.3">
      <c r="A81" s="15">
        <v>21</v>
      </c>
      <c r="B81" s="16" t="s">
        <v>128</v>
      </c>
      <c r="C81" s="16" t="s">
        <v>214</v>
      </c>
    </row>
    <row r="82" spans="1:3" ht="32.25" customHeight="1" thickBot="1" x14ac:dyDescent="0.3">
      <c r="A82" s="15">
        <v>22</v>
      </c>
      <c r="B82" s="16" t="s">
        <v>215</v>
      </c>
      <c r="C82" s="16" t="s">
        <v>216</v>
      </c>
    </row>
    <row r="83" spans="1:3" ht="18" customHeight="1" thickBot="1" x14ac:dyDescent="0.3">
      <c r="A83" s="14"/>
    </row>
    <row r="84" spans="1:3" ht="24" customHeight="1" thickBot="1" x14ac:dyDescent="0.3">
      <c r="A84" s="30" t="s">
        <v>237</v>
      </c>
      <c r="B84" s="31"/>
      <c r="C84" s="32"/>
    </row>
    <row r="85" spans="1:3" ht="32.25" customHeight="1" thickBot="1" x14ac:dyDescent="0.3">
      <c r="A85" s="15">
        <v>23</v>
      </c>
      <c r="B85" s="16" t="s">
        <v>53</v>
      </c>
      <c r="C85" s="16" t="s">
        <v>217</v>
      </c>
    </row>
    <row r="86" spans="1:3" ht="71.25" customHeight="1" thickBot="1" x14ac:dyDescent="0.3">
      <c r="A86" s="15">
        <v>24</v>
      </c>
      <c r="B86" s="16" t="s">
        <v>54</v>
      </c>
      <c r="C86" s="16" t="s">
        <v>254</v>
      </c>
    </row>
    <row r="87" spans="1:3" ht="45.75" customHeight="1" x14ac:dyDescent="0.25">
      <c r="A87" s="14"/>
    </row>
  </sheetData>
  <mergeCells count="32">
    <mergeCell ref="A3:C3"/>
    <mergeCell ref="A28:A49"/>
    <mergeCell ref="A62:A64"/>
    <mergeCell ref="B62:B64"/>
    <mergeCell ref="A23:C23"/>
    <mergeCell ref="A24:A25"/>
    <mergeCell ref="B24:B25"/>
    <mergeCell ref="B31:B32"/>
    <mergeCell ref="A50:A51"/>
    <mergeCell ref="B50:B51"/>
    <mergeCell ref="A5:C5"/>
    <mergeCell ref="A54:A56"/>
    <mergeCell ref="B55:B56"/>
    <mergeCell ref="A58:A59"/>
    <mergeCell ref="A61:C61"/>
    <mergeCell ref="A12:C12"/>
    <mergeCell ref="A1:C1"/>
    <mergeCell ref="A76:C76"/>
    <mergeCell ref="A77:A78"/>
    <mergeCell ref="B77:B78"/>
    <mergeCell ref="A84:C84"/>
    <mergeCell ref="A70:A73"/>
    <mergeCell ref="B70:B73"/>
    <mergeCell ref="A65:A66"/>
    <mergeCell ref="B65:B66"/>
    <mergeCell ref="A2:C2"/>
    <mergeCell ref="A4:C4"/>
    <mergeCell ref="A10:C10"/>
    <mergeCell ref="A9:C9"/>
    <mergeCell ref="A8:C8"/>
    <mergeCell ref="A7:C7"/>
    <mergeCell ref="A6:C6"/>
  </mergeCells>
  <pageMargins left="0.43307086614173229" right="0.70866141732283472" top="0.64177083333333329" bottom="0.74803149606299213" header="0.31496062992125984" footer="0.31496062992125984"/>
  <pageSetup scale="46"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C1:D56"/>
  <sheetViews>
    <sheetView zoomScale="85" zoomScaleNormal="85" workbookViewId="0">
      <pane ySplit="1" topLeftCell="A26" activePane="bottomLeft" state="frozen"/>
      <selection pane="bottomLeft" activeCell="XFA4" sqref="XFA4"/>
    </sheetView>
  </sheetViews>
  <sheetFormatPr baseColWidth="10" defaultRowHeight="15" x14ac:dyDescent="0.25"/>
  <cols>
    <col min="3" max="3" width="9.5703125" style="5" customWidth="1"/>
    <col min="4" max="4" width="57.140625" customWidth="1"/>
  </cols>
  <sheetData>
    <row r="1" spans="3:4" ht="16.5" x14ac:dyDescent="0.3">
      <c r="C1" s="4" t="s">
        <v>56</v>
      </c>
      <c r="D1" s="2" t="s">
        <v>57</v>
      </c>
    </row>
    <row r="2" spans="3:4" ht="16.5" x14ac:dyDescent="0.3">
      <c r="C2" s="4">
        <v>1</v>
      </c>
      <c r="D2" s="3" t="s">
        <v>62</v>
      </c>
    </row>
    <row r="3" spans="3:4" ht="16.5" x14ac:dyDescent="0.3">
      <c r="C3" s="4">
        <v>2</v>
      </c>
      <c r="D3" s="3" t="s">
        <v>58</v>
      </c>
    </row>
    <row r="4" spans="3:4" ht="16.5" x14ac:dyDescent="0.3">
      <c r="C4" s="4">
        <v>3</v>
      </c>
      <c r="D4" s="3" t="s">
        <v>67</v>
      </c>
    </row>
    <row r="5" spans="3:4" ht="16.5" x14ac:dyDescent="0.3">
      <c r="C5" s="4">
        <v>4</v>
      </c>
      <c r="D5" s="3" t="s">
        <v>88</v>
      </c>
    </row>
    <row r="6" spans="3:4" ht="16.5" x14ac:dyDescent="0.3">
      <c r="C6" s="4">
        <v>5</v>
      </c>
      <c r="D6" s="3" t="s">
        <v>59</v>
      </c>
    </row>
    <row r="7" spans="3:4" ht="16.5" x14ac:dyDescent="0.3">
      <c r="C7" s="4">
        <v>6</v>
      </c>
      <c r="D7" s="3" t="s">
        <v>64</v>
      </c>
    </row>
    <row r="8" spans="3:4" ht="16.5" x14ac:dyDescent="0.3">
      <c r="C8" s="4">
        <v>7</v>
      </c>
      <c r="D8" s="3" t="s">
        <v>63</v>
      </c>
    </row>
    <row r="9" spans="3:4" ht="16.5" x14ac:dyDescent="0.3">
      <c r="C9" s="4">
        <v>8</v>
      </c>
      <c r="D9" s="3" t="s">
        <v>65</v>
      </c>
    </row>
    <row r="10" spans="3:4" ht="16.5" x14ac:dyDescent="0.3">
      <c r="C10" s="4">
        <v>9</v>
      </c>
      <c r="D10" s="3" t="s">
        <v>60</v>
      </c>
    </row>
    <row r="11" spans="3:4" ht="16.5" x14ac:dyDescent="0.3">
      <c r="C11" s="4">
        <v>10</v>
      </c>
      <c r="D11" s="3" t="s">
        <v>61</v>
      </c>
    </row>
    <row r="12" spans="3:4" ht="33" x14ac:dyDescent="0.3">
      <c r="C12" s="4">
        <v>11</v>
      </c>
      <c r="D12" s="3" t="s">
        <v>74</v>
      </c>
    </row>
    <row r="13" spans="3:4" ht="33" x14ac:dyDescent="0.3">
      <c r="C13" s="4">
        <v>12</v>
      </c>
      <c r="D13" s="3" t="s">
        <v>66</v>
      </c>
    </row>
    <row r="14" spans="3:4" ht="16.5" x14ac:dyDescent="0.3">
      <c r="C14" s="4">
        <v>13</v>
      </c>
      <c r="D14" s="3" t="s">
        <v>80</v>
      </c>
    </row>
    <row r="15" spans="3:4" ht="16.5" x14ac:dyDescent="0.3">
      <c r="C15" s="4">
        <v>14</v>
      </c>
      <c r="D15" s="3" t="s">
        <v>81</v>
      </c>
    </row>
    <row r="16" spans="3:4" ht="16.5" x14ac:dyDescent="0.3">
      <c r="C16" s="4">
        <v>15</v>
      </c>
      <c r="D16" s="3" t="s">
        <v>83</v>
      </c>
    </row>
    <row r="17" spans="3:4" ht="16.5" x14ac:dyDescent="0.3">
      <c r="C17" s="4">
        <v>16</v>
      </c>
      <c r="D17" s="3" t="s">
        <v>69</v>
      </c>
    </row>
    <row r="18" spans="3:4" ht="16.5" x14ac:dyDescent="0.3">
      <c r="C18" s="4">
        <v>17</v>
      </c>
      <c r="D18" s="3" t="s">
        <v>90</v>
      </c>
    </row>
    <row r="19" spans="3:4" ht="16.5" x14ac:dyDescent="0.3">
      <c r="C19" s="4">
        <v>18</v>
      </c>
      <c r="D19" s="3" t="s">
        <v>89</v>
      </c>
    </row>
    <row r="20" spans="3:4" ht="16.5" x14ac:dyDescent="0.3">
      <c r="C20" s="4">
        <v>19</v>
      </c>
      <c r="D20" s="3" t="s">
        <v>96</v>
      </c>
    </row>
    <row r="21" spans="3:4" ht="33" x14ac:dyDescent="0.3">
      <c r="C21" s="4">
        <v>20</v>
      </c>
      <c r="D21" s="3" t="s">
        <v>68</v>
      </c>
    </row>
    <row r="22" spans="3:4" ht="16.5" x14ac:dyDescent="0.3">
      <c r="C22" s="4">
        <v>21</v>
      </c>
      <c r="D22" s="3" t="s">
        <v>72</v>
      </c>
    </row>
    <row r="23" spans="3:4" ht="16.5" x14ac:dyDescent="0.3">
      <c r="C23" s="4">
        <v>22</v>
      </c>
      <c r="D23" s="3" t="s">
        <v>71</v>
      </c>
    </row>
    <row r="24" spans="3:4" ht="16.5" x14ac:dyDescent="0.3">
      <c r="C24" s="4">
        <v>23</v>
      </c>
      <c r="D24" s="3" t="s">
        <v>97</v>
      </c>
    </row>
    <row r="25" spans="3:4" ht="33" x14ac:dyDescent="0.3">
      <c r="C25" s="4">
        <v>24</v>
      </c>
      <c r="D25" s="3" t="s">
        <v>70</v>
      </c>
    </row>
    <row r="26" spans="3:4" ht="19.5" customHeight="1" x14ac:dyDescent="0.3">
      <c r="C26" s="4">
        <v>25</v>
      </c>
      <c r="D26" s="3" t="s">
        <v>73</v>
      </c>
    </row>
    <row r="27" spans="3:4" ht="19.5" customHeight="1" x14ac:dyDescent="0.3">
      <c r="C27" s="4">
        <v>26</v>
      </c>
      <c r="D27" s="3" t="s">
        <v>84</v>
      </c>
    </row>
    <row r="28" spans="3:4" ht="19.5" customHeight="1" x14ac:dyDescent="0.3">
      <c r="C28" s="4">
        <v>27</v>
      </c>
      <c r="D28" s="3" t="s">
        <v>86</v>
      </c>
    </row>
    <row r="29" spans="3:4" ht="19.5" customHeight="1" x14ac:dyDescent="0.3">
      <c r="C29" s="4">
        <v>28</v>
      </c>
      <c r="D29" s="3" t="s">
        <v>82</v>
      </c>
    </row>
    <row r="30" spans="3:4" ht="19.5" customHeight="1" x14ac:dyDescent="0.3">
      <c r="C30" s="4">
        <v>29</v>
      </c>
      <c r="D30" s="3" t="s">
        <v>93</v>
      </c>
    </row>
    <row r="31" spans="3:4" ht="19.5" customHeight="1" x14ac:dyDescent="0.3">
      <c r="C31" s="4">
        <v>30</v>
      </c>
      <c r="D31" s="3" t="s">
        <v>85</v>
      </c>
    </row>
    <row r="32" spans="3:4" ht="33" x14ac:dyDescent="0.3">
      <c r="C32" s="4">
        <v>31</v>
      </c>
      <c r="D32" s="3" t="s">
        <v>76</v>
      </c>
    </row>
    <row r="33" spans="3:4" ht="16.5" x14ac:dyDescent="0.3">
      <c r="C33" s="4">
        <v>32</v>
      </c>
      <c r="D33" s="3" t="s">
        <v>79</v>
      </c>
    </row>
    <row r="34" spans="3:4" ht="16.5" x14ac:dyDescent="0.3">
      <c r="C34" s="4">
        <v>33</v>
      </c>
      <c r="D34" s="3" t="s">
        <v>78</v>
      </c>
    </row>
    <row r="35" spans="3:4" ht="33" x14ac:dyDescent="0.3">
      <c r="C35" s="4">
        <v>34</v>
      </c>
      <c r="D35" s="3" t="s">
        <v>99</v>
      </c>
    </row>
    <row r="36" spans="3:4" ht="16.5" x14ac:dyDescent="0.3">
      <c r="C36" s="4">
        <v>35</v>
      </c>
      <c r="D36" s="3" t="s">
        <v>77</v>
      </c>
    </row>
    <row r="37" spans="3:4" ht="16.5" x14ac:dyDescent="0.3">
      <c r="C37" s="4">
        <v>36</v>
      </c>
      <c r="D37" s="3" t="s">
        <v>100</v>
      </c>
    </row>
    <row r="38" spans="3:4" ht="33" x14ac:dyDescent="0.3">
      <c r="C38" s="4">
        <v>37</v>
      </c>
      <c r="D38" s="3" t="s">
        <v>102</v>
      </c>
    </row>
    <row r="39" spans="3:4" ht="16.5" x14ac:dyDescent="0.3">
      <c r="C39" s="4">
        <v>38</v>
      </c>
      <c r="D39" s="3" t="s">
        <v>87</v>
      </c>
    </row>
    <row r="40" spans="3:4" ht="16.5" x14ac:dyDescent="0.3">
      <c r="C40" s="4">
        <v>39</v>
      </c>
      <c r="D40" s="3" t="s">
        <v>91</v>
      </c>
    </row>
    <row r="41" spans="3:4" ht="16.5" x14ac:dyDescent="0.3">
      <c r="C41" s="4">
        <v>40</v>
      </c>
      <c r="D41" s="3" t="s">
        <v>92</v>
      </c>
    </row>
    <row r="42" spans="3:4" ht="16.5" x14ac:dyDescent="0.3">
      <c r="C42" s="4">
        <v>41</v>
      </c>
      <c r="D42" s="3" t="s">
        <v>75</v>
      </c>
    </row>
    <row r="43" spans="3:4" ht="16.5" x14ac:dyDescent="0.3">
      <c r="C43" s="4">
        <v>42</v>
      </c>
      <c r="D43" s="3" t="s">
        <v>95</v>
      </c>
    </row>
    <row r="44" spans="3:4" ht="16.5" x14ac:dyDescent="0.3">
      <c r="C44" s="4">
        <v>43</v>
      </c>
      <c r="D44" s="3" t="s">
        <v>98</v>
      </c>
    </row>
    <row r="45" spans="3:4" ht="16.5" x14ac:dyDescent="0.3">
      <c r="C45" s="4">
        <v>44</v>
      </c>
      <c r="D45" s="3" t="s">
        <v>101</v>
      </c>
    </row>
    <row r="46" spans="3:4" ht="16.5" x14ac:dyDescent="0.3">
      <c r="C46" s="4">
        <v>45</v>
      </c>
      <c r="D46" s="3" t="s">
        <v>94</v>
      </c>
    </row>
    <row r="49" spans="4:4" ht="15" customHeight="1" x14ac:dyDescent="0.25"/>
    <row r="50" spans="4:4" ht="15" customHeight="1" x14ac:dyDescent="0.25"/>
    <row r="51" spans="4:4" ht="15" customHeight="1" x14ac:dyDescent="0.25"/>
    <row r="52" spans="4:4" ht="15" customHeight="1" x14ac:dyDescent="0.25"/>
    <row r="53" spans="4:4" ht="15" customHeight="1" x14ac:dyDescent="0.25"/>
    <row r="54" spans="4:4" ht="15" customHeight="1" x14ac:dyDescent="0.25"/>
    <row r="55" spans="4:4" ht="16.5" x14ac:dyDescent="0.3">
      <c r="D55" s="9"/>
    </row>
    <row r="56" spans="4:4" ht="16.5" x14ac:dyDescent="0.3">
      <c r="D56" s="9"/>
    </row>
  </sheetData>
  <autoFilter ref="C1:E54"/>
  <sortState ref="C2:D54">
    <sortCondition ref="C2:C54"/>
  </sortState>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E31"/>
  <sheetViews>
    <sheetView workbookViewId="0">
      <selection activeCell="A2" sqref="A2:B21"/>
    </sheetView>
  </sheetViews>
  <sheetFormatPr baseColWidth="10" defaultRowHeight="15" x14ac:dyDescent="0.25"/>
  <cols>
    <col min="2" max="2" width="104" customWidth="1"/>
    <col min="3" max="3" width="35.28515625" customWidth="1"/>
  </cols>
  <sheetData>
    <row r="1" spans="1:5" x14ac:dyDescent="0.25">
      <c r="C1" s="22" t="s">
        <v>7</v>
      </c>
      <c r="D1" s="13" t="s">
        <v>168</v>
      </c>
    </row>
    <row r="2" spans="1:5" ht="15" customHeight="1" thickBot="1" x14ac:dyDescent="0.3">
      <c r="A2">
        <v>1</v>
      </c>
      <c r="B2" s="6" t="s">
        <v>135</v>
      </c>
      <c r="C2" s="20" t="s">
        <v>223</v>
      </c>
      <c r="D2" s="12" t="s">
        <v>162</v>
      </c>
      <c r="E2" s="6"/>
    </row>
    <row r="3" spans="1:5" ht="15" customHeight="1" x14ac:dyDescent="0.25">
      <c r="A3">
        <v>2</v>
      </c>
      <c r="B3" s="10" t="s">
        <v>136</v>
      </c>
      <c r="C3" s="21" t="s">
        <v>107</v>
      </c>
      <c r="D3" s="12" t="s">
        <v>163</v>
      </c>
      <c r="E3" s="7"/>
    </row>
    <row r="4" spans="1:5" ht="15" customHeight="1" x14ac:dyDescent="0.25">
      <c r="A4">
        <v>3</v>
      </c>
      <c r="B4" s="6" t="s">
        <v>137</v>
      </c>
      <c r="C4" s="21" t="s">
        <v>104</v>
      </c>
      <c r="D4" s="12" t="s">
        <v>164</v>
      </c>
      <c r="E4" s="7"/>
    </row>
    <row r="5" spans="1:5" ht="15" customHeight="1" x14ac:dyDescent="0.3">
      <c r="A5">
        <v>4</v>
      </c>
      <c r="B5" s="8" t="s">
        <v>138</v>
      </c>
      <c r="C5" s="21" t="s">
        <v>108</v>
      </c>
      <c r="D5" s="8"/>
      <c r="E5" s="9"/>
    </row>
    <row r="6" spans="1:5" ht="15" customHeight="1" x14ac:dyDescent="0.25">
      <c r="A6">
        <v>5</v>
      </c>
      <c r="B6" s="7" t="s">
        <v>134</v>
      </c>
      <c r="C6" s="21" t="s">
        <v>105</v>
      </c>
      <c r="D6" s="7"/>
      <c r="E6" s="7"/>
    </row>
    <row r="7" spans="1:5" ht="15" customHeight="1" x14ac:dyDescent="0.25">
      <c r="A7">
        <v>6</v>
      </c>
      <c r="B7" s="7" t="s">
        <v>139</v>
      </c>
      <c r="C7" s="21" t="s">
        <v>106</v>
      </c>
      <c r="D7" s="7"/>
      <c r="E7" s="7"/>
    </row>
    <row r="8" spans="1:5" ht="15" customHeight="1" x14ac:dyDescent="0.25">
      <c r="A8">
        <v>7</v>
      </c>
      <c r="B8" s="7" t="s">
        <v>140</v>
      </c>
      <c r="C8" s="21" t="s">
        <v>120</v>
      </c>
      <c r="D8" s="7"/>
      <c r="E8" s="7"/>
    </row>
    <row r="9" spans="1:5" ht="15" customHeight="1" x14ac:dyDescent="0.25">
      <c r="A9">
        <v>8</v>
      </c>
      <c r="B9" s="7" t="s">
        <v>141</v>
      </c>
      <c r="C9" s="7"/>
      <c r="D9" s="7"/>
      <c r="E9" s="7"/>
    </row>
    <row r="10" spans="1:5" ht="15" customHeight="1" x14ac:dyDescent="0.25">
      <c r="A10">
        <v>9</v>
      </c>
      <c r="B10" s="7" t="s">
        <v>142</v>
      </c>
      <c r="C10" s="6"/>
      <c r="D10" s="7"/>
      <c r="E10" s="7"/>
    </row>
    <row r="11" spans="1:5" ht="15" customHeight="1" x14ac:dyDescent="0.25">
      <c r="A11">
        <v>10</v>
      </c>
      <c r="B11" s="7" t="s">
        <v>143</v>
      </c>
      <c r="C11" s="23" t="s">
        <v>166</v>
      </c>
      <c r="D11" s="7"/>
      <c r="E11" s="7"/>
    </row>
    <row r="12" spans="1:5" ht="15" customHeight="1" x14ac:dyDescent="0.25">
      <c r="A12">
        <v>11</v>
      </c>
      <c r="B12" s="7" t="s">
        <v>144</v>
      </c>
      <c r="C12" s="11" t="s">
        <v>122</v>
      </c>
      <c r="D12" s="7"/>
      <c r="E12" s="7"/>
    </row>
    <row r="13" spans="1:5" ht="15" customHeight="1" x14ac:dyDescent="0.25">
      <c r="A13">
        <v>12</v>
      </c>
      <c r="B13" s="7" t="s">
        <v>145</v>
      </c>
      <c r="C13" s="11" t="s">
        <v>123</v>
      </c>
      <c r="D13" s="7"/>
      <c r="E13" s="7"/>
    </row>
    <row r="14" spans="1:5" ht="15" customHeight="1" x14ac:dyDescent="0.25">
      <c r="A14">
        <v>13</v>
      </c>
      <c r="B14" s="7" t="s">
        <v>146</v>
      </c>
      <c r="C14" s="11" t="s">
        <v>124</v>
      </c>
      <c r="D14" s="7"/>
      <c r="E14" s="7"/>
    </row>
    <row r="15" spans="1:5" ht="15" customHeight="1" x14ac:dyDescent="0.25">
      <c r="A15">
        <v>14</v>
      </c>
      <c r="B15" s="7" t="s">
        <v>147</v>
      </c>
      <c r="C15" s="11" t="s">
        <v>125</v>
      </c>
      <c r="D15" s="7"/>
      <c r="E15" s="7"/>
    </row>
    <row r="16" spans="1:5" ht="15" customHeight="1" x14ac:dyDescent="0.25">
      <c r="A16">
        <v>15</v>
      </c>
      <c r="B16" s="7" t="s">
        <v>148</v>
      </c>
      <c r="C16" s="7"/>
      <c r="D16" s="7"/>
      <c r="E16" s="7"/>
    </row>
    <row r="17" spans="1:5" ht="15" customHeight="1" x14ac:dyDescent="0.25">
      <c r="A17">
        <v>16</v>
      </c>
      <c r="B17" s="7" t="s">
        <v>149</v>
      </c>
      <c r="C17" s="24" t="s">
        <v>167</v>
      </c>
      <c r="D17" s="7"/>
      <c r="E17" s="7"/>
    </row>
    <row r="18" spans="1:5" ht="15" customHeight="1" x14ac:dyDescent="0.25">
      <c r="A18">
        <v>17</v>
      </c>
      <c r="B18" s="7" t="s">
        <v>150</v>
      </c>
      <c r="C18" s="11" t="s">
        <v>109</v>
      </c>
      <c r="D18" s="7"/>
      <c r="E18" s="7"/>
    </row>
    <row r="19" spans="1:5" ht="15" customHeight="1" x14ac:dyDescent="0.25">
      <c r="A19">
        <v>18</v>
      </c>
      <c r="B19" s="7" t="s">
        <v>151</v>
      </c>
      <c r="C19" s="11" t="s">
        <v>110</v>
      </c>
      <c r="D19" s="7"/>
      <c r="E19" s="7"/>
    </row>
    <row r="20" spans="1:5" ht="15" customHeight="1" x14ac:dyDescent="0.25">
      <c r="A20">
        <v>19</v>
      </c>
      <c r="B20" s="7" t="s">
        <v>152</v>
      </c>
      <c r="C20" s="11" t="s">
        <v>111</v>
      </c>
      <c r="D20" s="7"/>
      <c r="E20" s="7"/>
    </row>
    <row r="21" spans="1:5" s="25" customFormat="1" ht="60" x14ac:dyDescent="0.25">
      <c r="A21" s="25">
        <v>20</v>
      </c>
      <c r="B21" s="25" t="s">
        <v>227</v>
      </c>
      <c r="C21" s="26" t="s">
        <v>112</v>
      </c>
    </row>
    <row r="22" spans="1:5" s="25" customFormat="1" ht="30" x14ac:dyDescent="0.25">
      <c r="C22" s="26" t="s">
        <v>113</v>
      </c>
    </row>
    <row r="23" spans="1:5" s="25" customFormat="1" ht="60" x14ac:dyDescent="0.25">
      <c r="C23" s="26" t="s">
        <v>114</v>
      </c>
    </row>
    <row r="24" spans="1:5" s="25" customFormat="1" ht="30" x14ac:dyDescent="0.25">
      <c r="C24" s="26" t="s">
        <v>115</v>
      </c>
    </row>
    <row r="25" spans="1:5" s="25" customFormat="1" ht="75" x14ac:dyDescent="0.25">
      <c r="C25" s="26" t="s">
        <v>116</v>
      </c>
    </row>
    <row r="26" spans="1:5" s="25" customFormat="1" ht="30" x14ac:dyDescent="0.25">
      <c r="C26" s="26" t="s">
        <v>117</v>
      </c>
    </row>
    <row r="27" spans="1:5" s="25" customFormat="1" ht="45" x14ac:dyDescent="0.25">
      <c r="C27" s="26" t="s">
        <v>118</v>
      </c>
    </row>
    <row r="28" spans="1:5" s="25" customFormat="1" x14ac:dyDescent="0.25">
      <c r="C28" s="26"/>
    </row>
    <row r="29" spans="1:5" x14ac:dyDescent="0.25">
      <c r="C29" s="26"/>
    </row>
    <row r="30" spans="1:5" x14ac:dyDescent="0.25">
      <c r="C30" s="11" t="s">
        <v>119</v>
      </c>
    </row>
    <row r="31" spans="1:5" x14ac:dyDescent="0.25">
      <c r="C31" s="11" t="s">
        <v>121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6</vt:i4>
      </vt:variant>
    </vt:vector>
  </HeadingPairs>
  <TitlesOfParts>
    <vt:vector size="11" baseType="lpstr">
      <vt:lpstr>Formato a Dici 31 de 2018</vt:lpstr>
      <vt:lpstr>Hoja1</vt:lpstr>
      <vt:lpstr>Instructivo</vt:lpstr>
      <vt:lpstr>Equivalencia BH-BMPT</vt:lpstr>
      <vt:lpstr>Tipo </vt:lpstr>
      <vt:lpstr>Afectación</vt:lpstr>
      <vt:lpstr>ContratacionDirecta</vt:lpstr>
      <vt:lpstr>Mod</vt:lpstr>
      <vt:lpstr>RegimenEspecial</vt:lpstr>
      <vt:lpstr>SeleccionAbreviada</vt:lpstr>
      <vt:lpstr>Vacio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dmorcad</dc:creator>
  <cp:lastModifiedBy>GIO</cp:lastModifiedBy>
  <cp:lastPrinted>2017-10-26T13:33:59Z</cp:lastPrinted>
  <dcterms:created xsi:type="dcterms:W3CDTF">2017-07-18T15:09:18Z</dcterms:created>
  <dcterms:modified xsi:type="dcterms:W3CDTF">2019-03-06T17:07:57Z</dcterms:modified>
</cp:coreProperties>
</file>