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G:\.shortcut-targets-by-id\1V6Nn25qbz9n24AhyZ0OnE7bICSB7pPhM\Registro de Seguimiento a P.P\Planes de acción\Planes con balance\"/>
    </mc:Choice>
  </mc:AlternateContent>
  <xr:revisionPtr revIDLastSave="0" documentId="13_ncr:1_{7E8E5871-6127-4CC9-91F5-2EB293EB0A2D}" xr6:coauthVersionLast="47" xr6:coauthVersionMax="47" xr10:uidLastSave="{00000000-0000-0000-0000-000000000000}"/>
  <bookViews>
    <workbookView xWindow="-120" yWindow="-120" windowWidth="20730" windowHeight="11160" tabRatio="841" xr2:uid="{00000000-000D-0000-FFFF-FFFF00000000}"/>
  </bookViews>
  <sheets>
    <sheet name="Plan acción" sheetId="1" r:id="rId1"/>
    <sheet name="Fichas Ind.Resultado" sheetId="9" r:id="rId2"/>
    <sheet name="Fichas Ind.P.O1" sheetId="10" r:id="rId3"/>
    <sheet name="Fichas Ind.P.O2" sheetId="11" r:id="rId4"/>
    <sheet name="Fichas Ind.P.O3 R.1" sheetId="12" r:id="rId5"/>
    <sheet name="Fichas Ind.O3. R.2" sheetId="13" r:id="rId6"/>
  </sheets>
  <definedNames>
    <definedName name="_xlnm._FilterDatabase" localSheetId="0" hidden="1">'Plan acción'!$A$12:$DK$37</definedName>
    <definedName name="Acciónporelclima">#REF!</definedName>
    <definedName name="Agualimpiaysaneamiento">#REF!</definedName>
    <definedName name="Ambiente">#REF!</definedName>
    <definedName name="Ciudadesycomunidadessostenibles">#REF!</definedName>
    <definedName name="CulturaRecreaciónyDeporte">#REF!</definedName>
    <definedName name="DesarrolloEconómicoIndustriayTurismo">#REF!</definedName>
    <definedName name="Educación">#REF!</definedName>
    <definedName name="Educacióndecalidad">#REF!</definedName>
    <definedName name="Energíaasequibleynocontaminante">#REF!</definedName>
    <definedName name="Findelapobreza">#REF!</definedName>
    <definedName name="GestiónJurídica">#REF!</definedName>
    <definedName name="GestiónPública">#REF!</definedName>
    <definedName name="Gobierno">#REF!</definedName>
    <definedName name="Hábitat">#REF!</definedName>
    <definedName name="Hacienda">#REF!</definedName>
    <definedName name="Hambrecero">#REF!</definedName>
    <definedName name="Igualdaddegénero">#REF!</definedName>
    <definedName name="Industriainnovacióneinfraestructura">#REF!</definedName>
    <definedName name="IntegraciónSocial">#REF!</definedName>
    <definedName name="Movilidad">#REF!</definedName>
    <definedName name="Mujer">#REF!</definedName>
    <definedName name="Pazjusticiaeinstitucionessólidas">#REF!</definedName>
    <definedName name="Planeación">#REF!</definedName>
    <definedName name="Producciónyconsumoresponsables">#REF!</definedName>
    <definedName name="Reduccióndelasdesigualdades">#REF!</definedName>
    <definedName name="Salud">#REF!</definedName>
    <definedName name="Saludybienestar">#REF!</definedName>
    <definedName name="SeguridadConvivenciayJusticia">#REF!</definedName>
    <definedName name="Trabajodecenteycrecimientoeconómico">#REF!</definedName>
    <definedName name="Vidadeecosistemasterrestres">#REF!</definedName>
    <definedName name="Vidasubmarin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34" i="1" l="1"/>
  <c r="AA35" i="1"/>
  <c r="AA36" i="1"/>
  <c r="AA37" i="1"/>
  <c r="AA33" i="1"/>
  <c r="H161" i="13"/>
  <c r="H207" i="9"/>
  <c r="H649" i="11"/>
  <c r="BB26" i="1"/>
  <c r="BB35" i="1"/>
  <c r="BB17" i="1" l="1"/>
  <c r="BB27" i="1" l="1"/>
  <c r="BB30" i="1"/>
  <c r="BB24" i="1" l="1"/>
  <c r="BB22" i="1"/>
  <c r="BB18" i="1"/>
  <c r="BD32" i="1" l="1"/>
  <c r="BC32" i="1"/>
  <c r="BB37" i="1"/>
  <c r="BB36" i="1"/>
  <c r="BB31" i="1"/>
  <c r="BB21" i="1"/>
  <c r="BB20" i="1"/>
  <c r="BB16" i="1"/>
  <c r="BB14" i="1"/>
  <c r="CY26" i="1" l="1"/>
  <c r="CY37" i="1"/>
  <c r="CY36" i="1"/>
  <c r="CY35" i="1"/>
  <c r="CY34" i="1"/>
  <c r="CY33" i="1"/>
  <c r="CY31" i="1"/>
  <c r="CY30" i="1"/>
  <c r="CY22" i="1"/>
  <c r="CY21" i="1"/>
  <c r="CY18" i="1"/>
  <c r="CY17" i="1"/>
  <c r="CY16" i="1"/>
  <c r="CY15" i="1"/>
  <c r="BB33" i="1"/>
  <c r="BB32" i="1"/>
  <c r="AA17" i="1" l="1"/>
  <c r="BH32" i="1" l="1"/>
  <c r="BG32" i="1"/>
  <c r="CY3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Fanny Yaneth Chaparro Torres</author>
  </authors>
  <commentList>
    <comment ref="C133" authorId="0" shapeId="0" xr:uid="{00000000-0006-0000-0400-000001000000}">
      <text>
        <r>
          <rPr>
            <b/>
            <sz val="9"/>
            <color rgb="FF000000"/>
            <rFont val="Tahoma"/>
            <family val="2"/>
          </rPr>
          <t>Fanny Yaneth Chaparro Torres:</t>
        </r>
        <r>
          <rPr>
            <sz val="9"/>
            <color rgb="FF000000"/>
            <rFont val="Tahoma"/>
            <family val="2"/>
          </rPr>
          <t xml:space="preserve">
</t>
        </r>
        <r>
          <rPr>
            <sz val="9"/>
            <color rgb="FF000000"/>
            <rFont val="Tahoma"/>
            <family val="2"/>
          </rPr>
          <t>Describir qué es un senderero incluyente</t>
        </r>
      </text>
    </comment>
  </commentList>
</comments>
</file>

<file path=xl/sharedStrings.xml><?xml version="1.0" encoding="utf-8"?>
<sst xmlns="http://schemas.openxmlformats.org/spreadsheetml/2006/main" count="4301" uniqueCount="844">
  <si>
    <t>Fecha de actualización:</t>
  </si>
  <si>
    <t>Nombre del indicador de resultado</t>
  </si>
  <si>
    <t>Línea base</t>
  </si>
  <si>
    <t>Responsable de la ejecución</t>
  </si>
  <si>
    <t>Tiempos de ejecución</t>
  </si>
  <si>
    <t>Entidad</t>
  </si>
  <si>
    <t>Dirección/Subdirección/Grupo/Unidad</t>
  </si>
  <si>
    <t>Fecha de inicio</t>
  </si>
  <si>
    <t>Fecha de finalización</t>
  </si>
  <si>
    <t>Valor</t>
  </si>
  <si>
    <t>Año</t>
  </si>
  <si>
    <t>Costo total</t>
  </si>
  <si>
    <t xml:space="preserve">Nombre indicador de producto </t>
  </si>
  <si>
    <t>Recurso disponible</t>
  </si>
  <si>
    <t>Fórmula del indicador de producto</t>
  </si>
  <si>
    <t>Indicadores de resultado</t>
  </si>
  <si>
    <t>Objetivo específico</t>
  </si>
  <si>
    <t>Indicadores de producto</t>
  </si>
  <si>
    <t>Fórmula del indicador de resultado</t>
  </si>
  <si>
    <t>Metas anuales de resultado</t>
  </si>
  <si>
    <t>Inversión</t>
  </si>
  <si>
    <t>Fuente de financiación</t>
  </si>
  <si>
    <t>Importancia relativa  del objetivo especifico
(%)</t>
  </si>
  <si>
    <t>Ponderación relativa del producto
(%)</t>
  </si>
  <si>
    <t>Metas anuales de 
producto</t>
  </si>
  <si>
    <t xml:space="preserve">Educación </t>
  </si>
  <si>
    <t>Instituto para la Investigación Educativa y el Desarrollo Pedagógico IDEP</t>
  </si>
  <si>
    <t>CulturaRecreaciónyDeporte</t>
  </si>
  <si>
    <t>Ambiente</t>
  </si>
  <si>
    <t>Instituto Distrital de Gestión de Riesgos y Cambio Climático IDIGER</t>
  </si>
  <si>
    <t>Hábitat</t>
  </si>
  <si>
    <t>Empresa de Acueducto y Alcantarillado de Bogotá EAAB – ESP</t>
  </si>
  <si>
    <t xml:space="preserve">Sector </t>
  </si>
  <si>
    <t>Entidad 1:</t>
  </si>
  <si>
    <t>Entidad 2:</t>
  </si>
  <si>
    <t>Entidad 3:</t>
  </si>
  <si>
    <t>Sector líder:</t>
  </si>
  <si>
    <t>Persona de contacto</t>
  </si>
  <si>
    <t>Resultado esperado</t>
  </si>
  <si>
    <t>Producto esperado</t>
  </si>
  <si>
    <t>Fecha de corte de seguimiento:</t>
  </si>
  <si>
    <t>Indicador del PDD</t>
  </si>
  <si>
    <t>Sí</t>
  </si>
  <si>
    <t>No</t>
  </si>
  <si>
    <t>Meta de resultado Final</t>
  </si>
  <si>
    <t>Meta de producto Final</t>
  </si>
  <si>
    <t>Correo electrónico</t>
  </si>
  <si>
    <t>Teléfono</t>
  </si>
  <si>
    <t>Nombre del indicador</t>
  </si>
  <si>
    <t>Medición</t>
  </si>
  <si>
    <t>Fórmula de cálculo</t>
  </si>
  <si>
    <t>Unidad de medida</t>
  </si>
  <si>
    <t>Kilómetros</t>
  </si>
  <si>
    <t>Toneladas</t>
  </si>
  <si>
    <t>Programas</t>
  </si>
  <si>
    <t>Hectáreas</t>
  </si>
  <si>
    <t>Habitantes</t>
  </si>
  <si>
    <t>Acuerdos</t>
  </si>
  <si>
    <t>Otro</t>
  </si>
  <si>
    <t>Cuál?</t>
  </si>
  <si>
    <t>Línea Base (LB)</t>
  </si>
  <si>
    <t>LB</t>
  </si>
  <si>
    <t>Fecha de LB</t>
  </si>
  <si>
    <t>Fuente LB</t>
  </si>
  <si>
    <t>Metas</t>
  </si>
  <si>
    <t>Metodología de medición</t>
  </si>
  <si>
    <t xml:space="preserve">Fuentes de información </t>
  </si>
  <si>
    <t>Días de rezago</t>
  </si>
  <si>
    <t>Serie disponible</t>
  </si>
  <si>
    <t>Nombre funcionario:</t>
  </si>
  <si>
    <t>Cargo:</t>
  </si>
  <si>
    <t>Entidad:</t>
  </si>
  <si>
    <t>Dependencia:</t>
  </si>
  <si>
    <t>Correo electrónico:</t>
  </si>
  <si>
    <t>Teléfono:</t>
  </si>
  <si>
    <t>Observaciones</t>
  </si>
  <si>
    <t>Información general</t>
  </si>
  <si>
    <t>Sector responsable</t>
  </si>
  <si>
    <t>Personas</t>
  </si>
  <si>
    <t>Periodicidad de medición</t>
  </si>
  <si>
    <t>Mensual</t>
  </si>
  <si>
    <t>Trimestral</t>
  </si>
  <si>
    <t>Anual</t>
  </si>
  <si>
    <t>Bimestral</t>
  </si>
  <si>
    <t>Semestral</t>
  </si>
  <si>
    <t>Año inicio - Año fin</t>
  </si>
  <si>
    <t>Año inicio</t>
  </si>
  <si>
    <t>Año Fin</t>
  </si>
  <si>
    <t>Territorialización del indicador</t>
  </si>
  <si>
    <t>Entidades involucradas en el cumplimiento del indicador</t>
  </si>
  <si>
    <t xml:space="preserve">Entidad </t>
  </si>
  <si>
    <t>Nombre funcionario</t>
  </si>
  <si>
    <t>Cargo</t>
  </si>
  <si>
    <t>Programa (PDD)</t>
  </si>
  <si>
    <t>Final</t>
  </si>
  <si>
    <t>Nivel:</t>
  </si>
  <si>
    <t>Localidad</t>
  </si>
  <si>
    <t>Datos del responsable del indicador</t>
  </si>
  <si>
    <t>Suma</t>
  </si>
  <si>
    <t>Constante</t>
  </si>
  <si>
    <t>Creciente</t>
  </si>
  <si>
    <t>Recurso disponible.</t>
  </si>
  <si>
    <t>Entidad líder:</t>
  </si>
  <si>
    <t>Aprobación Oficina de Planeación de la entidad responsable de reportar el dato</t>
  </si>
  <si>
    <t>Pilar, Objetivo o Eje del PDD</t>
  </si>
  <si>
    <t>Tipo de anualización</t>
  </si>
  <si>
    <t>Relación entre el indicador de producto y el resultado esperado</t>
  </si>
  <si>
    <t>Meta(s) de resultado a la que el producto aporta mediante su implementación.</t>
  </si>
  <si>
    <t>Aspectos a considerar para el desarrollo del producto</t>
  </si>
  <si>
    <t>Descripción del indicador</t>
  </si>
  <si>
    <t>Corresponsables de la ejecución</t>
  </si>
  <si>
    <t>Sector corresponsable 1:</t>
  </si>
  <si>
    <t>Sector corresponsable 3:</t>
  </si>
  <si>
    <t>Documento</t>
  </si>
  <si>
    <t>Estrategia</t>
  </si>
  <si>
    <t>Enfoque</t>
  </si>
  <si>
    <t>Ambiental</t>
  </si>
  <si>
    <t>Meta 2019</t>
  </si>
  <si>
    <t>Código Meta
PDD</t>
  </si>
  <si>
    <t>Meta 
ODS</t>
  </si>
  <si>
    <t>ODS</t>
  </si>
  <si>
    <t>Meta 2020</t>
  </si>
  <si>
    <t>Costo Estimado</t>
  </si>
  <si>
    <t>Costos estimados y Recursos disponibles</t>
  </si>
  <si>
    <t>Objetivo de Desarrollo Sostenible ODS</t>
  </si>
  <si>
    <t>Meta ODS</t>
  </si>
  <si>
    <t>FORMATO DE PLAN DE ACCION POLÍTICAS PÚBLICAS</t>
  </si>
  <si>
    <t>Código Proyecto de Invesión</t>
  </si>
  <si>
    <t>Educacióndecalidad</t>
  </si>
  <si>
    <t>Agualimpiaysaneamiento</t>
  </si>
  <si>
    <t>Ciudadesycomunidadessostenibles</t>
  </si>
  <si>
    <t>Producciónyconsumoresponsables</t>
  </si>
  <si>
    <t>Acciónporelclima</t>
  </si>
  <si>
    <t>Secretaría Distrital de Educación</t>
  </si>
  <si>
    <t>Secretaría Distrital de Integración Social</t>
  </si>
  <si>
    <t>Secretaría Distrital de Cultura, Recreación y Deporte</t>
  </si>
  <si>
    <t>Secretaría Distrital de Ambiente</t>
  </si>
  <si>
    <t>Secretaría Distrital de Hábitat</t>
  </si>
  <si>
    <t>Cúal?</t>
  </si>
  <si>
    <t>De aquí a 2030, asegurar que todas las niñas y todos los niños terminen la enseñanza primaria y secundaria, que ha de ser gratuita, equitativa y de calidad y producir resultados de aprendizaje pertinentes y efectivos.</t>
  </si>
  <si>
    <t>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t>
  </si>
  <si>
    <t>De aquí a 2030, reducir significativamente el número de muertes causadas por los desastres, incluidos los relacionados con el agua, y de personas afectadas por ellos, y reducir considerablemente las pérdidas económicas directas provocadas por los desastres en comparación con el producto interno bruto mundial, haciendo especial hincapié en la protección de los pobres y las personas en situaciones de vulnerabilidad</t>
  </si>
  <si>
    <t>De aquí a 2030, proporcionar acceso universal a zonas verdes y espacios públicos seguros, inclusivos y accesibles, en particular para las mujeres y los niños, las personas de edad y las personas con discapacidad</t>
  </si>
  <si>
    <t>Importancia relativa  del resultado
(%)</t>
  </si>
  <si>
    <t>Año 2019</t>
  </si>
  <si>
    <t>Año 2020</t>
  </si>
  <si>
    <t>Año 2021</t>
  </si>
  <si>
    <t>Año 2022</t>
  </si>
  <si>
    <t>Año 2023</t>
  </si>
  <si>
    <t>Año 2024</t>
  </si>
  <si>
    <t>Año 2025</t>
  </si>
  <si>
    <t>Año 2026</t>
  </si>
  <si>
    <t>Año 2027</t>
  </si>
  <si>
    <t>Año 2028</t>
  </si>
  <si>
    <t>Año 2029</t>
  </si>
  <si>
    <t>Año 2030</t>
  </si>
  <si>
    <t>Meta 2021</t>
  </si>
  <si>
    <t>Meta 2022</t>
  </si>
  <si>
    <t>Meta 2023</t>
  </si>
  <si>
    <t>Meta 2024</t>
  </si>
  <si>
    <t>Meta 2025</t>
  </si>
  <si>
    <t>Meta 2026</t>
  </si>
  <si>
    <t>Meta 2027</t>
  </si>
  <si>
    <t>Meta 2028</t>
  </si>
  <si>
    <t>Meta 2029</t>
  </si>
  <si>
    <t>Meta 2030</t>
  </si>
  <si>
    <t>1. Fortalecer la promoción y articulación de instancias, instrumentos y mecanismos de gestión en educación ambiental, consolidando las iniciativas sociales enmarcadas en procesos de formación ciudadana y en dinámicas de participación.</t>
  </si>
  <si>
    <t>Política Pública Distrital de Educación Ambiental</t>
  </si>
  <si>
    <t>1.1 Articulación de los  procesos de educación ambiental en el Distrito Capital  a través de la  Comisión Intersectorial de Educación Ambiental</t>
  </si>
  <si>
    <t>Porcentaje de acciones de la agenda bianual ejecutadas</t>
  </si>
  <si>
    <t>2. Fortalecer la producción y divulgación de conocimiento a partir de la investigación y la sistematización de experiencias en los diversos escenarios e instancias de gestión ambiental de la ciudad.</t>
  </si>
  <si>
    <t>3. Articular el sistema educativo, la administración pública, el sector productivo, los medios de comunicación y las diferentes prácticas organizativas sociales, al establecimiento de compromisos y corresponsabilidades específicas frente a la gestión en educación ambiental</t>
  </si>
  <si>
    <t>3.1 Reconocimiento por parte de la ciudadanía de los bienes ambientales del D.C.</t>
  </si>
  <si>
    <t>3.2 Ciudadanos(as) vinculados(as) en la gestión de la educación ambiental</t>
  </si>
  <si>
    <t>1.1.2 Lineamientos y metodologías por estrategia de educación ambiental, teniendo en cuenta los enfoques de políticas públicas y validados en la Comisión Intersectorial de Educación Ambiental</t>
  </si>
  <si>
    <t>Número de lineamientos y metodologías por estrategia de educación ambiental validados</t>
  </si>
  <si>
    <t>Sumatoria de documentos de lineamientos y metodologías por estrategia de educación ambiental validados</t>
  </si>
  <si>
    <t>1.1.3 Ruta interinstitucional por estrategia de educación ambiental con enfoque territorial y validadas en la Comisión Intersectorial de Educación Ambiental</t>
  </si>
  <si>
    <t xml:space="preserve">Sumatoria de estrategias de educación ambiental con ruta periódica interinstitucional en implementación </t>
  </si>
  <si>
    <t>2.1.1 Encuentros de educación ambiental con enfoque territorial</t>
  </si>
  <si>
    <t>2.1.2 Estrategia Procesos de formación a  dinamizadores ambientales y ciudadanía</t>
  </si>
  <si>
    <t>Número de Procesos de formación en educación ambiental ejecutados</t>
  </si>
  <si>
    <t>Sumatoria de procesos de formación ejecutados</t>
  </si>
  <si>
    <t>2.1.3 Estrategia de Etnoeducación ambiental</t>
  </si>
  <si>
    <t>Número de participantes en la estrategia de etnoeducación ambiental</t>
  </si>
  <si>
    <t>Sumatoria de personas que participan en la estrategia de etnoeducación</t>
  </si>
  <si>
    <t xml:space="preserve">2.1.5 Investigaciones en educación ambiental </t>
  </si>
  <si>
    <t>Sumatoria de artículos sobre educación ambiental publicados en revistas indexadas</t>
  </si>
  <si>
    <t>2.1.7. Publicaciones en educación ambiental</t>
  </si>
  <si>
    <t>Número de publicaciones en educación ambiental</t>
  </si>
  <si>
    <t>Sumatoria de publicaciones en educación ambiental</t>
  </si>
  <si>
    <t>Porcentaje de avance en la aplicación del protocolo para el desarrollo e implementación de estrategias de transformación cultural, dirigidos a promover cambios voluntarios en favor de prácticas proambientales</t>
  </si>
  <si>
    <t>(Avance ejecutado en el diseño y aplicación del protocolo  / Avance de la aplicación del protocolo)*100</t>
  </si>
  <si>
    <t xml:space="preserve">Número de niños, niñas y adolescentes participantes del programa  “Guaque y los amigos del Agua” </t>
  </si>
  <si>
    <t>Sumatoria de niños, niñas y adolescentes participantes del programa</t>
  </si>
  <si>
    <t>Inversión; funcionamiento</t>
  </si>
  <si>
    <t>3.1.1  Estrategia de Caminatas Ecológicas y Urbanas</t>
  </si>
  <si>
    <t>Sumatoria de caminatas ecológicas y urbanas realizadas</t>
  </si>
  <si>
    <t xml:space="preserve"> 3.1.2 Estrategia de Aulas Ambientales</t>
  </si>
  <si>
    <t>Número participantes en la Estrategia de Aulas Ambientales</t>
  </si>
  <si>
    <t>Sumatoria de personas que participan en la Estrategia de Aulas Ambientales</t>
  </si>
  <si>
    <t>Número de senderos incluyentes construidos</t>
  </si>
  <si>
    <t xml:space="preserve">3.1.3 Senderos incluyentes de interpretación en áreas de interés ambiental </t>
  </si>
  <si>
    <t xml:space="preserve">Sumatoria de senderos incluyentes de interpretación ambiental construidos </t>
  </si>
  <si>
    <t xml:space="preserve">Sumatoria de empresas (del programa GAE) con proyectos en educación ambiental objeto de postulación en la condecoración Augusto Ángel Maya. </t>
  </si>
  <si>
    <t>Número de PROCEDAS apoyados en el Distrito Capital</t>
  </si>
  <si>
    <t>Sumatoria de PROCEDAS apoyados en el Distrito Capital</t>
  </si>
  <si>
    <t>alix.montes@ambientebogota.gov.co</t>
  </si>
  <si>
    <t>Oficina Asesora de Comunicaciones</t>
  </si>
  <si>
    <t>Instituto Distrital de Turismo</t>
  </si>
  <si>
    <t>No aplica</t>
  </si>
  <si>
    <t>x</t>
  </si>
  <si>
    <t>2030</t>
  </si>
  <si>
    <t>Procesos de formación a dinamizadores y ciudadanía</t>
  </si>
  <si>
    <t>El Instituto Distrital de Turismo solicitará la vinculación de prestadores de servicios turísticos de Bogotá al proceso de formación de dinamizadores ambientales de la  Secretaría Distrital de Ambiente cuando exista un grupo conformado, y se cuente con el personal requerido para desarrollar dicha labor.</t>
  </si>
  <si>
    <t>Jefe Oficina Asesora de Comunicaciones</t>
  </si>
  <si>
    <t>Inversión, funcionamiento</t>
  </si>
  <si>
    <t>JBB</t>
  </si>
  <si>
    <t>Jardín Botánico</t>
  </si>
  <si>
    <t>NO</t>
  </si>
  <si>
    <t>Dirección de Gestión Ambiental</t>
  </si>
  <si>
    <t>3778899 Ext. 8828</t>
  </si>
  <si>
    <t>Empresa de Acueducto y Alcantarillado de Bogotá</t>
  </si>
  <si>
    <t>Empresa de Acueducto y Alcantarillado de Bogotá E.S.P.</t>
  </si>
  <si>
    <t>La habilitación de los senderos incluyentes motivará la corresponsabilidad y apropiación de la población del Distrito Capital y sectores productivos en los Cerros Orientales. Estos senderos deberán seguir los lineamientos establecidos en el Plan de Uso Público de la CAR para los Cerros Orientales y los Planes de Manejo Ambiental para los Parques Ecológicos Distritales de Montaña.</t>
  </si>
  <si>
    <t>X</t>
  </si>
  <si>
    <t>Número de Senderos</t>
  </si>
  <si>
    <t xml:space="preserve">Informe de gestión de la Dirección de Gestión Ambiental </t>
  </si>
  <si>
    <t>Directora de Gestión Ambiental</t>
  </si>
  <si>
    <t>Este producto busca impulsar las investigaciones que se realizan en torno a la educación ambiental en el Distrito Capital y que lleguen al nivel de divulgación en revistas indexadas.</t>
  </si>
  <si>
    <t>Artículos en revistas indexadas</t>
  </si>
  <si>
    <t xml:space="preserve">Inversión </t>
  </si>
  <si>
    <t>Relación con el PDD</t>
  </si>
  <si>
    <t>Descripción del producto</t>
  </si>
  <si>
    <t>Enfoque de política pública</t>
  </si>
  <si>
    <t>Tasa</t>
  </si>
  <si>
    <t>Porcentaje</t>
  </si>
  <si>
    <t>Índice</t>
  </si>
  <si>
    <t>Meta Final</t>
  </si>
  <si>
    <t>Si</t>
  </si>
  <si>
    <t>Secretaría Distrital del Hábitat</t>
  </si>
  <si>
    <t>Subdirección de Servicios Públicos</t>
  </si>
  <si>
    <t>Educación</t>
  </si>
  <si>
    <t>Secretaría de Educación del Distrito</t>
  </si>
  <si>
    <t>Número de niños, niñas y adolescentes participantes del programa "Guaque y los Amigos del Agua"</t>
  </si>
  <si>
    <t>2014 - 2018</t>
  </si>
  <si>
    <t>Subdirectora de Servicios Públicos</t>
  </si>
  <si>
    <t>Herramienta pedagógica virtual de educación ambiental con enfoque poblacional y diferencial diseñada</t>
  </si>
  <si>
    <t>Todos</t>
  </si>
  <si>
    <t>Integración Social</t>
  </si>
  <si>
    <t xml:space="preserve">Dirección de Gestión Corporativa </t>
  </si>
  <si>
    <t>031-3279797 Ext. 30000</t>
  </si>
  <si>
    <t>Cual?</t>
  </si>
  <si>
    <t xml:space="preserve">Secretaria Distrital de Integración Social. </t>
  </si>
  <si>
    <t>NA</t>
  </si>
  <si>
    <t>3241000- ext 2114</t>
  </si>
  <si>
    <t xml:space="preserve">Secretaría de Educación del D.C. </t>
  </si>
  <si>
    <t>Directora Dirección de Educación Preescolar y Básica</t>
  </si>
  <si>
    <t xml:space="preserve">Dirección de Educación Preescolar y Básica </t>
  </si>
  <si>
    <t>3241000 ext 2112</t>
  </si>
  <si>
    <t>Jefe oficina Asesora de Planeación</t>
  </si>
  <si>
    <t>Subdirección de Ecourbanismo y Gestión Ambiental Empresarial</t>
  </si>
  <si>
    <t>Secretaria Distrial de Ambiente</t>
  </si>
  <si>
    <t>Metodología de Medición</t>
  </si>
  <si>
    <t xml:space="preserve">Publicaciones </t>
  </si>
  <si>
    <t>Acción por el clima</t>
  </si>
  <si>
    <t>Mejorar la educación, la sensibilización y la capacidad humana e institucional respecto de la mitigación del cambio climático, la adaptación a él, la reducción de sus efectos y la alerta temprana</t>
  </si>
  <si>
    <t>Oficina de Participación, Educacaión y Localidades</t>
  </si>
  <si>
    <t xml:space="preserve">
3778881</t>
  </si>
  <si>
    <t>ND</t>
  </si>
  <si>
    <t>Secretaría Distrital de Ambiente- Jardín Botánico</t>
  </si>
  <si>
    <t>Relación entre el indicador de resultado e indicadores de producto</t>
  </si>
  <si>
    <t>Territorialización proyecto 981</t>
  </si>
  <si>
    <t>Alix Montes Arroyo</t>
  </si>
  <si>
    <t>Oficina de Participación, Educación y Localidades</t>
  </si>
  <si>
    <t>FICHA TÉCNICA INDICADOR DE RESULTADO 3.2</t>
  </si>
  <si>
    <t>Número de Lineamientos y metodologías por estrategia de educación ambiental validados</t>
  </si>
  <si>
    <t>Rutas institucionales</t>
  </si>
  <si>
    <t>2.1 Cambios proambientales en la ciudadanía</t>
  </si>
  <si>
    <t>Cambios proambientales en la ciudadanía</t>
  </si>
  <si>
    <t>2012, 2013, 2014, 2015, 2016, 2017, 2018</t>
  </si>
  <si>
    <t>Territorialización proyecto 981 - SDA</t>
  </si>
  <si>
    <t>FICHA TÉCNICA INDICADOR DE RESULTADO 3.1</t>
  </si>
  <si>
    <t>Instituto Distrital de Recreación y Deporte</t>
  </si>
  <si>
    <t>Reconocimiento por parte de la ciudadanía de los bienes ambientales del D.C.</t>
  </si>
  <si>
    <t>Actores sociales vinculados en la gestión de la educación ambiental</t>
  </si>
  <si>
    <t>3.2 Actores sociales vinculados en la gestión de la educación ambiental</t>
  </si>
  <si>
    <t>Número de PROCEDAS</t>
  </si>
  <si>
    <t>Funcionamiento</t>
  </si>
  <si>
    <t>Porcentaje de contratos de obras y contratos de mantenimiento de canales y humedales en donde aplique la norma NS-038 con programas de educación implementados</t>
  </si>
  <si>
    <t>Número de contratos terminados de obras y de mantenimiento de canales y humedales en donde aplique la norma NS-038 con programas de educación implementados / Número total de contratos terminados de obra y de mantenimiento de canales y humedales  en donde aplique la norma NS-038 * 100</t>
  </si>
  <si>
    <t>Dirección de Gestión Comunitaria</t>
  </si>
  <si>
    <t>msarmientor@acueducto.com.co</t>
  </si>
  <si>
    <t>Sumatoria del porcentaje que estan en el rango de siempre y casi siempre a las preguntas sobre practicas de cuidado ambiental / No. de preguntas</t>
  </si>
  <si>
    <t xml:space="preserve">
Alix Montes Arroyo</t>
  </si>
  <si>
    <t>Pazjusticiaeinstitucionessólidas, Acción por el clima</t>
  </si>
  <si>
    <t>Garantizar el acceso público a la información y proteger las libertades fundamentales, de conformidad con las leyes nacionales y los acuerdos internacionales
Mejorar la educación, la sensibilización y la capacidad humana e institucional respecto de la mitigación del cambio climático, la adaptación a él, la reducción de sus efectos y la alerta temprana</t>
  </si>
  <si>
    <t>Acción por el clima, Producciónyconsumoresponsables</t>
  </si>
  <si>
    <t>981;1038;1109</t>
  </si>
  <si>
    <t>981; 1124</t>
  </si>
  <si>
    <t xml:space="preserve">Declaración promedio de prácticas de cuidado ambiental </t>
  </si>
  <si>
    <t>Jardín Botánico de Bogotá</t>
  </si>
  <si>
    <t>Bienal</t>
  </si>
  <si>
    <t>Encuesta de Factores Culturales sobre Ambiente en Bogotá D.C. "Bogotá Vive Natural”</t>
  </si>
  <si>
    <t>Subdirección Observatorio de Culturas de la Secretaría de Cultura, Recreación y Deporte</t>
  </si>
  <si>
    <t>Subdirección Observatorio de Culturas de la Secretaría Distrital de Cultura, Recreación y Deporte</t>
  </si>
  <si>
    <t>2016, 2017, 2018</t>
  </si>
  <si>
    <t>Ciudadanos(as) vinculados(as) en la gestión de la educación ambiental</t>
  </si>
  <si>
    <t>Carolina Cespedes</t>
  </si>
  <si>
    <t>Directora Planeamiento y Control de Resultados Corporativos</t>
  </si>
  <si>
    <t>Empresa de Acueducto y Alcantarillado de Bogotá -ESP</t>
  </si>
  <si>
    <t>Los programas de educación se constituyen en un componente central en la gestión social que se desarrolla en el marco de los contratos de obras y contratos de mantenimiento de canales y humedales que lleva a cabo la Empresa. El desarrollo de esta gestión social se contempla como un aspecto de obligatorio cumplimiento en este tipo de contratos de acuerdo con la norma NS-038 que rige el item de impacto urbano en los contratos de la Empresa</t>
  </si>
  <si>
    <t>APLICATIVO SAP - PLAN DE CONTRATACION EAAB-ESP</t>
  </si>
  <si>
    <t>A partir de  enero de 2019</t>
  </si>
  <si>
    <t>Dirección Gestión Comunitaria</t>
  </si>
  <si>
    <t>La estimación de los costos y recursos disponibles para el desarrollo de la gestión social y particularmente de los programas de educación es aproximado y se ha calculado a partir del plan de inversiones de la Empresa hasta el año 2025 teniendo como referencia el item de impacto urbano establecido en la norma NS-038 de la Empresa</t>
  </si>
  <si>
    <t xml:space="preserve">Dirección de Educación Preescolar y Básica - Equipo de educación ambiental </t>
  </si>
  <si>
    <t>pcastanedap@educacionbogota.gov.co;
gguevara@educacionbogota.gov.co</t>
  </si>
  <si>
    <t xml:space="preserve">Número de herramientas  pedagógicas de educación ambiental elaboradas  </t>
  </si>
  <si>
    <t>Sumatoria de herramientas pedagógicas de educación ambiental  elaboradas</t>
  </si>
  <si>
    <t>Ciudadesycomunidadessostenibles; Acción por el clima; Salud y Bienestar</t>
  </si>
  <si>
    <t>Redoblar los esfuerzos para proteger y salvaguardar el patrimonio cultural y natural del mundo; Mejorar la educación, la sensibilización y la capacidad humana e institucional respecto de la mitigación del cambio climático, la adaptación a él, la reducción de sus efectos y la alerta temprana; Reforzar la capacidad de todos los países, en particular los países en desarrollo, en materia de alerta temprana, reducción de riesgos y gestión de los riesgos para la salud nacional y mundial</t>
  </si>
  <si>
    <t>981;1146</t>
  </si>
  <si>
    <t>Acción por el clima; Educación de calidad</t>
  </si>
  <si>
    <t xml:space="preserve">Ciudadesycomunidadessostenibles; Producciónyconsumoresponsables; Acción por el clima </t>
  </si>
  <si>
    <t>Redoblar los esfuerzos para proteger y salvaguardar el patrimonio cultural y natural del mundo; Mejorar la educación, la sensibilización y la capacidad humana e institucional respecto de la mitigación del cambio climático, la adaptación a él, la reducción; De aquí a 2030, reducir considerablemente la generación de desechos mediante actividades de prevención, reducción, reciclador y reutilización; Mejorar la educación, la sensibilización y la capacidad humana e institucional respecto de la mitigación del cambio climático, la adaptación a él, la reducción de sus efectos y la alerta temprana</t>
  </si>
  <si>
    <t>981;1109</t>
  </si>
  <si>
    <t>981;109</t>
  </si>
  <si>
    <t>Mejorar la educación, la sensibilización y la capacidad humana e institucional respecto de la mitigación del cambio climático, la adaptación a él, la reducción de sus efectos y la alerta temprana;
De aquí a 2030, reducir considerablemente la generación de desechos mediante actividades de prevención, reducción, reciclador y reutilización.</t>
  </si>
  <si>
    <t>Medición de factores culturales relacionados con las prácticas, actitudes, emociones y percepciones ambientales.</t>
  </si>
  <si>
    <t>Número de caminatas ecológicas y urbanas realizadas</t>
  </si>
  <si>
    <t>Número de acciones de la estrategia de comunicación  realizadas</t>
  </si>
  <si>
    <t>Sumatoria de acciones de la estrategia de comunicación realizadas</t>
  </si>
  <si>
    <t>La gestión para la educación ambiental se inicia con los procesos participativos por localidad, registrando la participación ciudadana por medio de la Secretaría Técnica de la Comisión Ambiental Local, la coordinación interinstitucional y la gestión del equipo local de participación de la Secretaría Distrital de Ambiente, en cabeza de la Oficina de Participación, Educación y Localidades. Este registro se realiza en la plataforma FOREST de manera mensual indicando el proceso llevado a cabo en cada localidad por medio de listado de asistencia como soporte del número de personas vinculadas en la gestión para la educación ambiental.</t>
  </si>
  <si>
    <r>
      <rPr>
        <u/>
        <sz val="12"/>
        <rFont val="Arial Narrow"/>
        <family val="2"/>
      </rPr>
      <t>Instituto Distrital de Recreación y Deporte</t>
    </r>
    <r>
      <rPr>
        <sz val="12"/>
        <rFont val="Arial Narrow"/>
        <family val="2"/>
      </rPr>
      <t xml:space="preserve">
Entidad</t>
    </r>
  </si>
  <si>
    <t>La elaboración de las rutas interinstitucionales, permitirá a las entidades articular y organizar la forma y los tiempos para el desarrollo de las estrategias, teniendo en cuenta la misionalidad de la entidad y las iniciativas sociales del territorio.
Este producto se articula al siguiente indicador de resultado: Porcentaje de acciones de la agenda bienal ejecutadas</t>
  </si>
  <si>
    <t>La elaboración de los documentos con los lineamientos para el desarrollo de las estrategias de educación ambiental, permitirá unificar las directrices para la ejecución de la agenda bienal del plan de acción y las acciones de educación ambiental, teniendo en cuenta los enfoques de políticas públicas y  la misionalidad de las entidades del D.C.
Este producto se articula al siguiente indicador de resultado: Porcentaje de acciones de la agenda bienal ejecutadas</t>
  </si>
  <si>
    <t>FICHA TÉCNICA INDICADOR DE PRODUCTO 1.1.2. Lineamientos y metodologías por estrategia de educación ambiental, teniendo en cuenta los enfoques de políticas públicas y validados en la Comisión Intersectorial de Educación Ambiental</t>
  </si>
  <si>
    <t>FICHA TÉCNICA INDICADOR DE PRODUCTO 1.1.3.  Ruta interinstitucional por estrategia de educación ambiental con enfoque territorial y validadas en la Comisión Intersectorial de Educación Ambiental</t>
  </si>
  <si>
    <r>
      <rPr>
        <u/>
        <sz val="12"/>
        <rFont val="Arial Narrow"/>
        <family val="2"/>
      </rPr>
      <t>Instituto para la Investigación Educativa y el Desarrollo Pedagógico</t>
    </r>
    <r>
      <rPr>
        <sz val="12"/>
        <rFont val="Arial Narrow"/>
        <family val="2"/>
      </rPr>
      <t xml:space="preserve">
Entidad
</t>
    </r>
    <r>
      <rPr>
        <u/>
        <sz val="12"/>
        <rFont val="Arial Narrow"/>
        <family val="2"/>
      </rPr>
      <t>Jardín Botánico de Bogotá</t>
    </r>
    <r>
      <rPr>
        <sz val="12"/>
        <rFont val="Arial Narrow"/>
        <family val="2"/>
      </rPr>
      <t xml:space="preserve">
Entidad 
</t>
    </r>
    <r>
      <rPr>
        <u/>
        <sz val="12"/>
        <rFont val="Arial Narrow"/>
        <family val="2"/>
      </rPr>
      <t>Instituto Distrital de Recreación y Deporte</t>
    </r>
    <r>
      <rPr>
        <sz val="12"/>
        <rFont val="Arial Narrow"/>
        <family val="2"/>
      </rPr>
      <t xml:space="preserve">
Entidad</t>
    </r>
  </si>
  <si>
    <t xml:space="preserve">Actas de la Unidad Técnica de Apoyo de la CIDEA y de la CIDEA. </t>
  </si>
  <si>
    <t>FICHA TÉCNICA INDICADOR DE PRODUCTO 2.1.1. Encuentros de educación ambiental con enfoque territorial</t>
  </si>
  <si>
    <t xml:space="preserve">Este producto aporta al cumplimiento del siguiente indicador de resultado: Declaración promedio de  prácticas de cuidado ambiental </t>
  </si>
  <si>
    <t>1124;1005; 7520; 1109; 981</t>
  </si>
  <si>
    <t>1124;981;1109;1036;1013</t>
  </si>
  <si>
    <t>1124;981;1036;1013</t>
  </si>
  <si>
    <t>Encuentros de educación ambiental</t>
  </si>
  <si>
    <t>localidad</t>
  </si>
  <si>
    <t>Para la Secretaría de Educación Distrital los  Encuentros de educación ambiental son dirigidos a los docentes y/o estudiantes líderes ambientales de los Proyectos Ambientales Escolares -PRAE en las Institutciones Educativas Distrital, con el fin, de brindar orientaciones pedagógicas para el fortalecimiento de los procesos de educaciòn ambiental-PRAE.
El Jardín Botánico anota que los encuentros hacen parte del trabajo de sus equipos y pueden contar con la participación de otras entidades o pueden adelantarse de manera autónoma.</t>
  </si>
  <si>
    <t>FICHA TÉCNICA INDICADOR DE PRODUCTO 2.1.2 Estrategia Procesos de formación a  dinamizadores ambientales y ciudadanía</t>
  </si>
  <si>
    <t>FICHA TÉCNICA INDICADOR DE PRODUCTO 2.1.3 Estrategia de Etnoeducación ambiental</t>
  </si>
  <si>
    <t xml:space="preserve">Este producto aporta al cumplimiento del siguiente indicador de resultado: Declaración promedio de prácticas de cuidado ambiental </t>
  </si>
  <si>
    <t>Reporte de metas SEC - 2017 - JBB y Territorialización proyecto 981 - SDA</t>
  </si>
  <si>
    <t>El Jardín  Botánico de Bogotá contará los registros de los visitantes a las actividades desarrolladas con enfoque étnico e intercultural y la Secretaría Distrital de Ambiente realizará el conteo de los participantes por medio de la territorialización del equipo de educación, lo cual es producto de las validaciones de  los listados de asistencia de las actividades que se desarrollen en el marco de la estrategia de etnoeducación. Posteriormente la Secretaría Distrital de Ambiente sumará los participantes a las actividades de las dos entidades.</t>
  </si>
  <si>
    <t xml:space="preserve">Secretaría Distrital de Ambiente; Jardín Botánico de Bogotá
Resgistros de visitas, listados de asistencia y formatos de validación </t>
  </si>
  <si>
    <t xml:space="preserve">FICHA TÉCNICA INDICADOR DE PRODUCTO 2.1.5 Investigaciones en educación ambiental </t>
  </si>
  <si>
    <t xml:space="preserve">Durante la vigencia del plan de acción de la Política Pública de Educación Ambiental , el IDEP dedicará un número de la revista Educación y Ciudad al tema de Educación Ambiental. En promedio cada número de la revista contiene quince (15) artículos. </t>
  </si>
  <si>
    <t>De ser posible el IDEP podrá adelantar la meta de 15 artículos para un año diferente a 2030.</t>
  </si>
  <si>
    <t>Ciudades y comunidades sostenibles</t>
  </si>
  <si>
    <t>Cambios proambientales</t>
  </si>
  <si>
    <t>Código Meta
 PDD</t>
  </si>
  <si>
    <t>De aquí a 2030,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Sendai para la Reducción del Riesgo de Desastres 2015-2030, la gestión integral de los riesgos de desastre a todos los niveles</t>
  </si>
  <si>
    <t>Charlas</t>
  </si>
  <si>
    <t>Disttrital</t>
  </si>
  <si>
    <t>Fuentes de información</t>
  </si>
  <si>
    <t>Listados de asistencia - IDIGER</t>
  </si>
  <si>
    <t>5 dias hábiles</t>
  </si>
  <si>
    <t>Instituto Distrital de Gestion de Riesgos y Cambio Climatico IDIGER</t>
  </si>
  <si>
    <t>Subdirección para la Reducción del Riesgo y la adaptación al cambio climático</t>
  </si>
  <si>
    <t>7594859 Ext 3002</t>
  </si>
  <si>
    <t>Oficina Asesora de Planeación</t>
  </si>
  <si>
    <t>7519;1109</t>
  </si>
  <si>
    <t>7519;1109; 981</t>
  </si>
  <si>
    <t xml:space="preserve">FICHA TÉCNICA INDICADOR DE PRODUCTO 2.1.6  Herramientas  pedagógicas de educación ambiental </t>
  </si>
  <si>
    <t>Las herramientas pedagógicas son elementos que servirán de apoyo didáctico, como  cartillas, juegos de mesa, piezas gráficas, audiovisuales, entre otras,  para el desarrollo de las acciones de educación ambiental, estas pueden desarrollar orientaciones para la ejecución de actividades teniendo en cuenta el grupo poblacional,  la temática a desarrollar y la misionalidad de cada entidad.
Las herramientas deben facilitar la transmisión de información y recepción del mensaje; la comprensión de situaciones, problemas y conflictos ambientales; el análisis y generación de propuestas ambientales. Lo anterior,  con el fin de ayudar a la formación de ciudadanias capaces de comprender su entorno e instalar capacidades ciudadanas para su transformación</t>
  </si>
  <si>
    <t>Herramientas pedagógicas elaboradas</t>
  </si>
  <si>
    <t>FICHA TÉCNICA INDICADOR DE PRODUCTO 2.1.7. Publicaciones en educación ambiental</t>
  </si>
  <si>
    <t>1. Los artículos sobre educación ambiental en revistas indexadas se excluyen de la medición de este indicador
2. Como mínimo, cada cuatro años, se debe divulgar una publicación en educación ambiental. Esta publicación debe ser construida con la participación de todas las entidades de la Comisión Intersectorial de Educación Ambiental -CIDEA y de ser el caso con la participación de otras entidades y actores sociales interesados.</t>
  </si>
  <si>
    <t xml:space="preserve">A través de los programas de educación que se implementan en las obras y el mantenimiento de canales y humedales se aporta en la generación de cambios proambientales en la ciudadanía que contribuyen a la construcción de una nueva cultura ambiental, y particularmente a una nueva cultura del agua,  que favorece la conservación, protección, recuperación y adecuado manejo del recurso hídrico y sus ecosistemas asociados en torno al sistema hídrico.
Este producto aporta al cumplimiento del siguiente indicador de resultado: Declaración promedio de prácticas de cuidado ambiental </t>
  </si>
  <si>
    <t>Meta</t>
  </si>
  <si>
    <t>Territorial; Ambiental</t>
  </si>
  <si>
    <t>De otra parte, se debe tener en cuenta que este producto se desarrolla en el marco de la Estrategia 3: Derecho al agua y población infantil y juvenil, Programa: "Amigos del agua", del Plan Distrital del Agua ( Decreto 485 de 2011), acuerdo 667 de 2017 y Fallo de Consejo de Estado a favor del río Bogotá.</t>
  </si>
  <si>
    <t>Promedio de población infantil y juvenil  participantes en los años 2014 a 2018. Datos de la Secretaría del Hábitat</t>
  </si>
  <si>
    <t>Realizar la sumatoria de los registros de participantes del programa</t>
  </si>
  <si>
    <t>Actas y/o listados de asistencia e informe anual - Secretaría Distrital del Hábitat</t>
  </si>
  <si>
    <t>herramienta pedagógica virtual </t>
  </si>
  <si>
    <t>FICHA TÉCNICA INDICADOR DE PRODUCTO 2.1.8 Programas de educación en obras y mantenimiento de canales y humedales .</t>
  </si>
  <si>
    <t>FICHA TÉCNICA INDICADOR DE PRODUCTO 2.1.9 Programa “Guaque y los amigos del Agua”  - SDHt</t>
  </si>
  <si>
    <t xml:space="preserve">FICHA TÉCNICA INDICADOR DE PRODUCTO 2.1.10 Herramienta pedagógica virtual de educación ambiental con enfoque poblacional y diferencial </t>
  </si>
  <si>
    <t xml:space="preserve">2.1.9 Programa “Guaque y los amigos del Agua” </t>
  </si>
  <si>
    <t>Secretaría de Cultura, Recreación y Deporte</t>
  </si>
  <si>
    <t>Seguimiento al cumplimiento de acciones definidas para la implementación del índice</t>
  </si>
  <si>
    <t>Dirección de Cultura Ciudadana -Subdirección del Observatorio de Culturas</t>
  </si>
  <si>
    <t>Mediciones</t>
  </si>
  <si>
    <t>Subdirección del Observatorio de Culturas</t>
  </si>
  <si>
    <t>327 48 50 Ext. 555</t>
  </si>
  <si>
    <t>Secretaría Distrital de Cultura, Recreación y Deportes</t>
  </si>
  <si>
    <t>3 meses después de entregados los resultados de la Encuesta Bienal de Culturas</t>
  </si>
  <si>
    <t>FICHA TÉCNICA INDICADOR DE PRODUCTO 3.1.1 Estrategia de Caminatas Ecológicas y Urbanas</t>
  </si>
  <si>
    <t>caminatas</t>
  </si>
  <si>
    <t>FICHA TÉCNICA INDICADOR DE PRODUCTO 3.1.2  Estrategia de Aulas Ambientales</t>
  </si>
  <si>
    <t>El desarrollo de la estrategia de aulas ambientales, permitirá a la ciudadanía reconocer bienes ambientales de la Estructura Ecológica Principal del D.C y los servicios ecosistémicos que prestan a la ciudad. Así como, los procesos de restauración llevados a cabo en cada uno de los parques para su recuperación.
Este producto aporta al cumplimiento del siguiente indicador de resultado: Porcentaje promedio de personas que manifiestan haber visitado un área de interés ambiental</t>
  </si>
  <si>
    <t xml:space="preserve">Esta estrategia, por ahora, se implementa en cuatro parques que administra la Secretaría Distrital de Ambiente (Parque Ecológico Distrital de Humedal Santa María del Lago, parque Mirador de Los Nevados, Parque Distrital de Montaña Entrenubes y Aula Ambiental Soratama). </t>
  </si>
  <si>
    <t>Territorialización proyecto 981 - SDA
Sistema deInformación Misional.- IDRD
Informes de gestión SEC - JBB</t>
  </si>
  <si>
    <t>Territorialización del equipo de educación de la Oficina de Participación, Educación y Localidades de la Secretaría Distrital de Ambiente. 
Listados de asistencia y formatos de validación.</t>
  </si>
  <si>
    <t xml:space="preserve">FICHA TÉCNICA INDICADOR DE PRODUCTO 3.1.3  Senderos incluyentes de interpretación en áreas de interés ambiental </t>
  </si>
  <si>
    <t>Secretaría Distrital de Ambiente - Empresa de Acueducto y Alcantarillado de Bogotá</t>
  </si>
  <si>
    <t>Los senderos se contabilizarán una vez se suscriban las actas de recibo a satisfacción al momento de la finalización de convenios o contratos  de obra y se realice el evento oficial de apertura o inaguración del sendero.</t>
  </si>
  <si>
    <t>3.2.3 Promover la Estrategia de Servicio social ambiental</t>
  </si>
  <si>
    <t>3.2.4  Procesos Ciudadanos de Educación Ambiental apoyados con recursos técnicos en el territorio rural y urbano del Distrito</t>
  </si>
  <si>
    <t>Este producto aporta al cumplimiento del siguiente indicador de resultado: Ciudadanos(as) vinculados(as) en la gestión de la educación ambiental</t>
  </si>
  <si>
    <t xml:space="preserve">3.2.2. Acuerdos entre actores sociales e institucionales para la ejecución de acciones y generación de procesos ciudadanos de educación ambiental por localidad </t>
  </si>
  <si>
    <t xml:space="preserve">FICHA TÉCNICA INDICADOR DE PRODUCTO 3.2.2. Acuerdos entre actores sociales e institucionales para la ejecución de acciones y generación de procesos ciudadanos de educación ambiental por localidad </t>
  </si>
  <si>
    <t>Este producto aporta al cumplimiento del siguiente indicador de resultado: Ciudadanos(as) vinculados(as) en la gestión de la educación ambiental.
Los acuerdos para la ejecución y generación de procesos ciudadanos de educación ambiental por localidad posibilitan que un mayor número de actores que realizan la educación ambiental en las localidades se involucren en la gestión de la educación ambiental local y distrital</t>
  </si>
  <si>
    <t xml:space="preserve">Este producto busca que los actores sociales (organizaciones sociales, gremios, universidades, colegios, entre otros) e institucionales presentes en las localidades y con competencia e interés en la educación ambiental, desarrollen acuerdos para promover proyectos y acciones que aumenten el conocimiento de la ciudadanía acerca de las áreas de interés ambiental y generen cuidado y protección con corresponsabilidad. 
Los acuerdos deben estar reconocidos por los miembros de la Comisiones Ambientales Locales y registrados en el acta correspondiente, indicando el tipo de acuerdo, las actividades, el territorio específico y los firmantes coorresponsables. Esto quedará registrado en un documento anexo al acta de la Comisión en que fue acordado. </t>
  </si>
  <si>
    <t>Gestión Documental de la Oficina de Participación de Educación y Localidades de la Secretaría Distrital de Ambiente</t>
  </si>
  <si>
    <t>FICHA TÉCNICA INDICADOR DE PRODUCTO 3.2.3. Promover la Estrategia de Servicio social ambiental</t>
  </si>
  <si>
    <t>Este producto aporta al cumplimiento del siguiente indicador de resultado: Ciudadanos(as) vinculados(as) en la gestión de la educación ambiental.
El servicio social ambiental, es la estrategia de educación ambiental que permitirá vincular  comunidad educativa de colegios oficiles y privados del Distrito Capital, con el objetivo de promover la gestión de la educación ambiental.</t>
  </si>
  <si>
    <t>Este producto aporta al cumplimiento del siguiente indicador de resultado: Ciudadanos(as) vinculados(as) en la gestión de la educación ambiental.</t>
  </si>
  <si>
    <t>Unidad Administrativa Especial de Servicio Públicos</t>
  </si>
  <si>
    <t>Año2028</t>
  </si>
  <si>
    <t>Año2029</t>
  </si>
  <si>
    <t>Año2023</t>
  </si>
  <si>
    <t>Año2024</t>
  </si>
  <si>
    <t>Secretaría Distrital de Ambiente - Jardín Botánico de Bogotá - Unidad Administrativa de Servicios Públicos Domiciliarios</t>
  </si>
  <si>
    <r>
      <rPr>
        <u/>
        <sz val="12"/>
        <rFont val="Arial Narrow"/>
        <family val="2"/>
      </rPr>
      <t>Instituto Distrital de Turismo</t>
    </r>
    <r>
      <rPr>
        <sz val="12"/>
        <rFont val="Arial Narrow"/>
        <family val="2"/>
      </rPr>
      <t xml:space="preserve">
Entidad</t>
    </r>
  </si>
  <si>
    <r>
      <rPr>
        <u/>
        <sz val="12"/>
        <rFont val="Arial Narrow"/>
        <family val="2"/>
      </rPr>
      <t>Unidad Administrativa Especial de Servicios Públicos Domiciliarios</t>
    </r>
    <r>
      <rPr>
        <sz val="12"/>
        <rFont val="Arial Narrow"/>
        <family val="2"/>
      </rPr>
      <t xml:space="preserve">
Entidad</t>
    </r>
  </si>
  <si>
    <t>FICHA TÉCNICA INDICADOR DE PRODUCTO 3.2.5. Estrategia distrital de comunicación ambiental (Estrategia de comunicación)</t>
  </si>
  <si>
    <t>Este producto aporta al cumplimiento del siguiente indicador de resultado: Ciudadanos(as) vinculados(as) en la gestión de la educación ambiental.
Las actividades de comunicación ambiental dirigidas a los actores  claves de la gestión ambiental permiten su participación activa e incentivan la ejecución de acciones a favor de la educación ambiental.</t>
  </si>
  <si>
    <t>Las acciones comunicativas a reportar son las que se realicen hacia afuera de la entidad. 
Se buscará incluir, a futuro, nuevas entidades en el desarrollo de este producto.</t>
  </si>
  <si>
    <t xml:space="preserve">Acciones comunicativas </t>
  </si>
  <si>
    <t>Distrital - Local</t>
  </si>
  <si>
    <t xml:space="preserve">Secretaría Distrital de Ambiente. Instituto Distrital de Turismo, Unidad Administrativa Especial de Servicios Públicos </t>
  </si>
  <si>
    <t xml:space="preserve">Indicador suma. Medirá cada año a cincuenta (50) empresas que tengan proyectos de educación ambiental, las cuales deben pertenecer al programa de gestión ambiental empresarial - PGAE de la Secretaría Distrital de Ambiente. De las 50 empresas, se definirán las 2 mejores, las cuales se postularán a la condecoración AUGUSTO ANGEL MAYA en las fechas que establezca la Oficina de Participación, Educación y Localidades de dicha entidad y para dicha mención. Lo anterior, por contribuir en el desarrollo de procesos de educación ambiental relacionados con las actividades económicas, en concordancia con el ítem 4 del artículo 7 de la Resolución 03153 del 30 de diciembre de 2015. </t>
  </si>
  <si>
    <t>Se consultará a las personas responsables del Programa de Gestión Ambiental Empresarial, quienes a través de las visitas de seguimiento revisarán el alcance e implementación de los proyectos de educación ambiental de las empresas, una vez se analicen los resultados de implementación se definirá el número de empresas a reportar en el indicador.</t>
  </si>
  <si>
    <t>Objetivo General de la Política Pública: Consolidar una ética ambiental en el Distrito Capital, que coadyuve a la mejora de las condiciones ambientales de la ciudad y que redunde, por lo tanto, en la calidad de vida de quienes transitan, disfrutan y habitan en ella.</t>
  </si>
  <si>
    <t>FICHA TÉCNICA INDICADOR DE PRODUCTO 2.1.12 Medición de factores culturales asociados a las prácticas proambientales</t>
  </si>
  <si>
    <t>Mejorar la educación, la sensibilización y la capacidad humana e institucional respecto de la mitigación del cambio climático, la adaptación a él, la reducción de sus efectos y la alerta temprana; De aquí a 2030, eliminar las disparidades de género en la educación y asegurar el acceso igualitario a todos los niveles de la enseñanza y la formación profesional para las personas vulnerables, incluidas las personas con discapacidad, los pueblos indígenas</t>
  </si>
  <si>
    <t>Sumatoria de encuentros de educaciòn ambiental realizados</t>
  </si>
  <si>
    <t>Porcentaje de fases de avance del diseño y aprobación de la agenda</t>
  </si>
  <si>
    <t xml:space="preserve">Porcentaje promedio de respuesta afirmativas que manifiestan haber visitado un área de interés ambiental </t>
  </si>
  <si>
    <t>2.1.14. Maestria en Educación y Gestión Ambiental</t>
  </si>
  <si>
    <t>Porcentaje de avance de la creación de la Maestria en Educación y Gestión Ambiental</t>
  </si>
  <si>
    <t>De aquí a 2030, asegurar el acceso igualitario de todos los hombres y las mujeres a una formación técnica, profesional y superior de calidad, incluida la enseñanza universitaria.</t>
  </si>
  <si>
    <t>Funcionamiento; inversión</t>
  </si>
  <si>
    <t xml:space="preserve">Universidad Distrital Francisco Jose de Caldas </t>
  </si>
  <si>
    <t>Carmen Zamudio</t>
  </si>
  <si>
    <t>eega@udistrital.edu.co</t>
  </si>
  <si>
    <t>Número de estrategias de educación ambiental con ruta(s) interinstitucional(es)  en implementación</t>
  </si>
  <si>
    <t>Local, distrital y regional</t>
  </si>
  <si>
    <t>Las preguntas de la Encuesta de Factores Culturales sobre Ambiente en Bogotá D.C. "Bogotá Vive Natural”  se reponden en el siguiente rango: Siempre, casi siempre, nunca, casi nunca y no sabe no responde. Para el reporte de la medición se sumará el porcentaje de personas que respondieron siempre y casi siempre para todas las preguntas y se dividirá sobre 14 (número actual de preguntas) o sobre el número de preguntas que se realicen. Una vez salgan los resultados de la Encuesta la Oficina de Participación, Educación y Localidades de la Secretaría Distrital de Ambiente realizará el calculo de la fórmula de indicador de resultado.</t>
  </si>
  <si>
    <t xml:space="preserve">La agenda bianual articulada del Plan de Acción de la Política en los niveles local, distrital y regional,  liderada por la Comisión Intersectorial de Educación Ambiental- CIDEA, debe permitir hacer operativo el plan de acción de la política, en un ejercicio constante de contextualización socioambiental y de lectura de las necesidades en educación ambiental para la ciudadanía. Para llevar a cabo la construcción y ejecución de la agenda, la CIDEA podrá invitar a otras entidades y actores sociales, en especial deberá convocar a la Mesa de Educación Ambiental del Consejo Consultivo de Ambiente y deberá propender porque en su contrucción e implementación participen distitntos grupos poblacionales y sectores sociales.
En este sentido, la agenda deberá priorizar los productos del plan de acción de la política para la ejecución en el periodo respectivo. En su ejercicio de articulación, definirá los líneamientos, metodologías y rutas para el desarrollo de las estrategias de educación ambiental a desarrollar en el marco de la agenda. De otro lado, en la agenda se deben incluir los productos relacionados con los encuentros, publicaciones, investigaciones, entre otros. 
Adicionalmente, la construcción de la agenda debe ser expresión de los enfoques de política pública: género, derechos humanos, territorial, poblacional, diferencial y ambiental. </t>
  </si>
  <si>
    <t>La CIDEA liderará la construcción, la ejecución y  el seguimiento de la agenda, acorde con lo establecido en el plan de acción de la política. 
La Agenda debe ser construida considerando las perspectivas de la Mesa de Educación Ambiental del Consejo Consultivo de Ambiente y los grupos poblaciones y sectores sociales presentes en el territorio.
La Secretaría Distrital de Ambiente dará los lineamientos técnicos requeridos para el desarrollo de la agenda.
La Secretaría de Educación del Distrito como entidad encargada de la Secretaría técnica articulará el plan de trabajo anual de la comisión con el desarrollo de la agenda.</t>
  </si>
  <si>
    <t>Sumatoria fase de la diseño de la agenda (20%)  + fase de aprobación de la agenda (20%) + fase de seguimiento al desarrollo de la agenda (60%)</t>
  </si>
  <si>
    <t xml:space="preserve">Actas de la Unidad Técnica de Apoyo de la CIDEA y de las sesiones de la CIDEA. </t>
  </si>
  <si>
    <t>Una vez diseñada la agenda en la Unidad Técnica de Apoyo de la CIDEA (20%) y aprobada por esta (20%), el seguimiento se realizará en la Unidad Técnica de Apoyo y en las sesiones de la CIDEA, el seguimiento al primer año de agenda equivale al 30%, igual que para el segundo año de la agenda. En cada año deberán realizarse seguimientos trimestrales. La entidad que medirá el avance del indicador será la Oficina de Participación, Educación y Localidades de la Secretaría Distrital de Ambiente con el apoyo permanente de la Dirección de Educación Preescolar y Básica de la Secretaría de Educación del Distrito.</t>
  </si>
  <si>
    <t>Para elaborar el documento con los lineamientos y metodologías para el desarrollo de las estrategias de educación ambiental, se debe tener en cuenta lo siguiente: 
*Los documentos técnicos de las entidades que han venido ejecutando las estrategias (Estado del arte)
* Las políticas sectoriales y poblacionales del Distrito Capital
* Los enfoques ambiental, poblacional, territorial, género, diferencial (orientaciones sexuales e identidades de género, étnico, discapacidad y de víctimas) y de Derechos       Humanos 
*La normatividad vigente para cada estrategia
* Los líneamientos serán desarrollados según la Agenda bienal Plan de acción, no obstante, según los aportes de la Universidad Distrital para la Estrategia PRAU, se debe contemplar que esta será validada por la CIDEA en 2029</t>
  </si>
  <si>
    <t xml:space="preserve">Actas de reunión de las sesiones de la Unidad Técnica de Apoyo de la CIDEA y de la  Comisión Intersectorial de Educación Ambiental -CIDEA. </t>
  </si>
  <si>
    <t>1.1.1 Diseño, aprobación y seguimiento de la agenda bienal articulada del Plan de Acción de la Política en los niveles local, distrital y regional, liderada por la Comisión Intersectorial de Educación Ambiental.</t>
  </si>
  <si>
    <t>Las estrategias de educación ambiental son nueve y ocho de ellas están estipuladas en el Decreto 675 de 2011, decreto que adopta la política, estas estrategias son:
1.Proyectos Ambientales Escolares –PRAE
2. Procesos Comunitarios de Educación Ambiental –PROCEDA
3. Servicio Social Ambiental
4. Procesos de formación a dinamizadores ambientales
5. Aulas ambientales
6. Etnoeducación
7. Comunicación y divulgación
8. Proyectos Ambientales Universitarios –PRAU
9. Caminatas ecológicas, estipulada en el Decreto 577 de 2011
Inicialmente, la proyección es elaborar una Ruta interinstitucional por estrategia de educación ambiental, no obstante, puede requerirse el desarrollo de más de una ruta por estrategia.</t>
  </si>
  <si>
    <t>Una vez se hayan elaborado los lineamienos y metodologías por la Unidad Técnica de Apoyo de la CIDEA,  serán presentados, revisados y aprobados por la  Comisión Intersectorial de Educación Ambiental -CIDEA, una vez aprobados o validados por la Comisión se contará el avance del indicador. La entidad que medirá el avance del indicador será la Oficina de Participación, Educación y Localidades de la Secretaría Distrital de Ambiente con el apoyo permanente de la Dirección de Educación Preescolar y Básica de la Secretaría de Educación del Distrito.</t>
  </si>
  <si>
    <t>Sumatoria de respuestas, del rango siempre y casi siempre,  a las preguntas sobre prácticas de cuidado ambiental / No. de preguntas</t>
  </si>
  <si>
    <t>Actas de la Unidad Técnica de Apoyo de la CIDEA y de las sesiones de la CIDEA.</t>
  </si>
  <si>
    <t>La Encuesta se aplica en el ámbito urbano de la ciudad, para próximas aplicaciones se considerará incluir una muestra representativa del territorio rural.</t>
  </si>
  <si>
    <t>Reporte de metas SEC - JBB; Territorialización proyecto 981-SDA; Informe de procesos de formación de la Gerencia de la Escuela de la Participación -IDPAC</t>
  </si>
  <si>
    <t>Porcentaje de Proyectos Ambientales Escolares que promueven el reconocimiento del territorio ambiental (urbano y/o rural) del cual hacen parte</t>
  </si>
  <si>
    <t>FICHA TÉCNICA INDICADOR DE PRODUCTO 2.1.4 Proyectos Ambientales Escolares que promueven el reconocimiento del territorio ambiental (urbano y/o rural) del cual hacen parte</t>
  </si>
  <si>
    <t>Pazjusticiaeinstitucionessólidas;
Educacióndecalidad; Ciudadesycomunidadessostenibles; Producciónyconsumoresponsables; Acción por el clima; Ciudadesycomunidadessostenibles</t>
  </si>
  <si>
    <t>Garantizar el acceso público a la información y proteger las libertades fundamentales, de conformidad con las leyes nacionales y los acuerdos internacionales; De aquí a 2030, asegurar que todas las niñas y todos los niños terminen la enseñanza primaria y secundaria, que ha de ser gratuita, equitativa y de calidad y producir resultados de aprendizaje pertinentes y efectivos;Redoblar los esfuerzos para proteger y salvaguardar el patrimonio cultural y natural del mundo; De aquí a 2030, reducir considerablemente la generación de desechos mediante actividades de prevención, reducción, reciclador y reutilización; Mejorar la educación, la sensibilización y la capacidad humana e institucional respecto de la mitigación del cambio climático, la adaptación a él, la reducción de sus efectos y la alerta temprana; Redoblar los esfuerzos para proteger y salvaguardar el patrimonio cultural y natural del mundo</t>
  </si>
  <si>
    <t>Ciudadesycomunidadessostenibles; Producciónyconsumoresponsables; Acción por el clima;Educacióndecalidad</t>
  </si>
  <si>
    <t>Redoblar los esfuerzos para proteger y salvaguardar el patrimonio cultural y natural del mundo - De aquí a 2030, reducir el impacto ambiental negativo per cápita de las ciudades, incluso prestando especial atención a la calidad del aire y la gestión de los desechos municipales y de otro tipo; De aquí a 2030, reducir considerablemente la generación de desechos mediante actividades de prevención, reducción, reciclador y reutilización.; Mejorar la educación, la sensibilización y la capacidad humana e institucional respecto de la mitigación del cambio climático, la adaptación a él, la reducción de sus efectos y la alerta temprana; De aquí a 2030, asegurar el acceso igualitario de todos los hombres y las mujeres a una formación técnica, profesional y superior de calidad, incluida la enseñanza universitaria.</t>
  </si>
  <si>
    <t>Ciudadesycomunidadessostenibles; Educacióndecalidad</t>
  </si>
  <si>
    <t>Redoblar los esfuerzos para proteger y salvaguardar el patrimonio cultural y natural del mundo; De aquí a 2030, asegurar el acceso igualitario de todos los hombres y las mujeres a una formación técnica, profesional y superior de calidad, incluida la enseñanza universitaria.</t>
  </si>
  <si>
    <t>Especialización en Educación y Gestión Ambiental</t>
  </si>
  <si>
    <t>Ciudadesycomunidadessostenibles; Producciónyconsumoresponsables; Acción por el clima; Educacióndecalidad</t>
  </si>
  <si>
    <t>Ciudadesycomunidadessostenibles;Producciónyconsumoresponsables; Acción por el clima; Educación de Calidad</t>
  </si>
  <si>
    <t>Redoblar los esfuerzos para proteger y salvaguardar el patrimonio cultural y natural del mundo; De aquí a 2030, reducir significativamente el número de muertes causadas por los desastres, incluidos los relacionados con el agua, y de personas afectadas por ellos, y reducir considerablemente las pérdidas económicas directas provocadas por los desastres en comparación con el producto interno bruto mundial, haciendo especial hincapié en la protección de los pobres y las personas en situaciones de vulnerabilidad; De aquí a 2030, reducir considerablemente la generación de desechos mediante actividades de prevención, reducción, reciclador y reutilización; Mejorar la educación, la sensibilización y la capacidad humana e institucional respecto de la mitigación del cambio climático, la adaptación a él, la reducción de sus efectos y la alerta temprana; 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t>
  </si>
  <si>
    <t>Estrategia de cultura ciudadana, IDPYBA; Reportes Proyecto 981-SDA</t>
  </si>
  <si>
    <t>2.1.8.  Programas de educación en obras y mantenimiento de canales y humedales</t>
  </si>
  <si>
    <t xml:space="preserve">Suma de herramientas pedagógicas virtuales de educación ambiental con enfoque poblacional y diferencial diseñadas </t>
  </si>
  <si>
    <t xml:space="preserve">Ambiente </t>
  </si>
  <si>
    <t xml:space="preserve">2.1.13  Protocolo para la implementación de estrategias de educación ambiental para la transformación cultural, que incorpore el enfoque poblacional-diferencial y de género, dirigidos a promover cambios voluntarios en favor de prácticas proambientales </t>
  </si>
  <si>
    <t>Educacióndecalidad; Ciudadesycomunidadessostenibles; Producciónyconsumoresponsables; Acción por el clima; Ciudadesycomunidadessostenibles</t>
  </si>
  <si>
    <t>De aquí a 2030, eliminar las disparidades de género en la educación y asegurar el acceso igualitario a todos los niveles de la enseñanza y la formación profesional para las personas vulnerables, incluidas las personas con discapacidad, los pueblos indígenas y los niños en situaciones de vulnerabilidad; Redoblar los esfuerzos para proteger y salvaguardar el patrimonio cultural y natural del mundo; De aquí a 2030, reducir considerablemente la generación de desechos mediante actividades de prevención, reducción, reciclador y reutilización; Mejorar la educación, la sensibilización y la capacidad humana e institucional respecto de la mitigación del cambio climático, la adaptación a él, la reducción de sus efectos y la alerta temprana; 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Sendai para la Reducción del Riesgo de Desastres 2015-2030, la gestión integral de los riesgos de desastre a todos los niveles</t>
  </si>
  <si>
    <t>Sumatoria porcentual de las respuestas afirmativas que manifestaron que en el último año han visitado algún área de interés ambiental / No. Preguntas</t>
  </si>
  <si>
    <t>1150; 11;32; 81</t>
  </si>
  <si>
    <t>1150; 81</t>
  </si>
  <si>
    <t>Número de empresas del programa GAE (Gestión Ambiental Empresarial)  con proyectos de educación ambiental  objeto de postulación en la condecoración Augusto Ángel Maya.</t>
  </si>
  <si>
    <t xml:space="preserve">3.2.1 Proyectos de Educación Ambiental desarrollados por las empresas del Progama de Gestión Ambiental Empresarial -GAE- objeto de postulación en la condecoración Augusto Ángel Maya. </t>
  </si>
  <si>
    <t>Reporte de metas  - Subdiorección Educativa y Cultural - JBB</t>
  </si>
  <si>
    <t>Informe de gestión Secretaría Distrital de Ambiente  2018, capítulo 6.2: Comunicación estratégica ambiental.</t>
  </si>
  <si>
    <t>Se requieren acciones institucionales que permitan la creación formal de la Maestría y su implementación.</t>
  </si>
  <si>
    <t>Carmen Zamudiuo R.</t>
  </si>
  <si>
    <t>Universidad Distrital FJC</t>
  </si>
  <si>
    <t>Tito Ernesto Gutiérrez Bautista</t>
  </si>
  <si>
    <t xml:space="preserve">Gestor Ambiental </t>
  </si>
  <si>
    <t>*Los Costos y Recursos Disponibles definidos para el cumplimiento de la meta corresponden a una proyección y estan sujetos a la definición presupuestal determinada para cada Vigencia.</t>
  </si>
  <si>
    <t>FICHA TÉCNICA INDICADOR DE PRODUCTO 2.1.14 Maestria en Educación y Gestión Ambiental</t>
  </si>
  <si>
    <t>Fases</t>
  </si>
  <si>
    <t>La actual coordinación de la Especialización en Educación y Gestión Ambiental liderará la gestión para el desarrollo de cada fase, conocerá el avance en cada fase y podrá registrar el seguimiento, basado en soportes, de cada una de estas.</t>
  </si>
  <si>
    <t>Documentos formales del Consejo Superior Univeristario de la Universidad Distrital y del Ministerio de Educación Nacional que dan cuenta de la aprobación de la Maestria y documentos oficiales de la Maestría que dan cuenta su puesta en marcha y consolidación</t>
  </si>
  <si>
    <t>Coordinadora Especialización en Educación y Gestión Ambiental</t>
  </si>
  <si>
    <t>Universidad Distrital Francisco José de Caldas</t>
  </si>
  <si>
    <t>(Número de fases realizadas para la creación y puesta en marcha de la Maestría en Educación y Gestión Ambiental / 5 fases necesarias para la creación y puesta en marcha de la maestria) *100</t>
  </si>
  <si>
    <t>Actualmente funciana la Especialización en Educación y Gestión Ambiental, la consolidación y frutos generados por dicha especialización, hacen que se planteé la necesidad de tranformar dicho programa currilar de especialización a maestria, mediante el desarrollo de 5 fases:
Fase 1: Aprobación por parte del Consejo Supoerior Universitario (CSU).
Fase 2: Aprobación por parte del Ministerio de Educación Nacional.
Fase: 3 Inicio de la puesta en marcha de la Maestría en Educación y Gestión Ambiental.
Fase 4: Desarrollo de todas las asignaturas de la Maestría en Educación y Gestión Ambiental.
Fase 5: Primeras sustentanciones de tesis y graduandos de la maestria.</t>
  </si>
  <si>
    <t>La agenda bianual permitirá articular las acciones de educación ambiental a nivel distrital, a traves de la Comisión Intersectorial de Educación Ambiental- CIDEA.
Este producto se articula al siguiente indicador de resultado: Porcentaje de acciones de la agenda bienal ejecutadas</t>
  </si>
  <si>
    <t>FICHA TÉCNICA INDICADOR DE RESULTADO 1.1 Articulación de los  procesos de educación ambiental en el Distrito Capital  a través de la  Comisión Intersectorial de Educación Ambiental</t>
  </si>
  <si>
    <t>El indicador proviene de la Encuesta de Factores Culturales sobre Ambiente en Bogotá D.C. "Bogotá Vive Natural” aplicada por la Secretaría Distrital de Cultura, Recreación y Deporte cada 2 años. En particular se realizan las siguientes catorce preguntas sobre prácticas de cuidado ambiental:
1.  Lleva los objetos tecnológicos en desuso a puntos de recolección
2. Lleva las pilas viejas a los puntos de recolección
3. Recoge y utiliza agua lluvia
4. Acumula y arroja el aceite viejo en un recipiente de vidrio
5. Revisa las tuberías e instalaciones eléctricas de su casa una vez al año
6. Utiliza detergentes no contaminantes
7. Usa un vaso para lavarse los dientes
8. Instala equipos ahorradores de energía
9. Reutiliza el agua de la lavadora
10. Desconecta electrodomésticos que no está utilizando
11. Demora en la ducha menos de 7 minutos
12.  Bota papel higiénico y otros residuos en canecas y no en inodoros
13. Apaga las luces que no usa
14. Cierra las llaves mientras enjabona  (loza, ropa, manos, cuerpo)
Los datos obtenidos por la medición del indicador son importantes porque permiten medir la eficacia y efectividad del desarrollo de los productos asociados a este indicador de resultado.</t>
  </si>
  <si>
    <t>FICHA TÉCNICA INDICADOR DE RESULTADO 2.1 Cambios proambientales en la ciudadanía</t>
  </si>
  <si>
    <t xml:space="preserve">Este indicador proporcionará la cantidad de personas vinculadas en procesos de gestión para la educación ambiental, dada la importancia de la participación ciudadana desde lo local. El objetivo de este indicador es aumentar el número de personas que participan en procesos de gestión para la educación ambiental, específicamente en el conocimiento de los territorios ambientales, el reconocimiento de la Estructura Ecológica Principal y sus servicios ecosistémicos; además de generar coorresponsabilidad de la ciudadanía en el marco del cuidado y la protección del ambiente. </t>
  </si>
  <si>
    <t>Las estrategias de educación ambiental son nueve y ocho de ellas están estipuladas en el Decreto 675 de 2011, decreto que adopta la política. Las estrategias de educación ambiental son:
1.Proyectos Ambientales Escolares –PRAE
2. Procesos Comunitarios de Educación Ambiental –PROCEDA
3. Servicio Social Ambiental
4. Procesos de formación a dinamizadores ambientales
5. Aulas ambientales
6. Etnoeducación
7. Comunicación y divulgación
8. Proyectos Ambientales Universitarios –PRAU
9. Caminatas ecológicas, estipulada en el Decreto 577 de 201</t>
  </si>
  <si>
    <t>Número de encuentros de educación ambiental realizados</t>
  </si>
  <si>
    <t>Las entidades revisarán los documentos que consignan la realización de los procesos de formación de educación ambiental e  informarán a la Secretaría Técnica de la CIDEA (Secretaría de Educación del Distrito) sobre su desarrollo. La Secretaria Técnica en el marco del seguimiento al Plan de acción de la Política deberá agendar, en sesión de la Comisión Intersectorial de Educación Ambiental,  la validación del proceso de formación para contabilizarlo como meta cumplida del presente producto.</t>
  </si>
  <si>
    <t>Número de participantes en la estrategia de etnoeducación* ambiental
*"Etnoeducación es la que se ofrece a grupos o comunidades que integra la nacionalidad y que posee una cultura una lengua unas tradiciones y unos fueros propios y autóctonos. Educación que debe estar ligada al ambiente, al proceso productivo, al proceso social y cultural con el debido respeto a sus creencias y tradiciones." (Ley General de Educación de 1994.)</t>
  </si>
  <si>
    <t xml:space="preserve">Informe del balance de las acciones realizadas, listas de asistencia de la Dirección de Educación Preescolar y Básica y </t>
  </si>
  <si>
    <t>Revisión de artículos publicados en la revista Educación y Ciudad (Instituto para la Investigación Educativa y el Desarrollo Pedagógico), también se contabiliza el número de publicaciones en educación para la protección y el  bienestar animal en revistas indexadas de autoría del Instituto Distrital de Protección y Bienestar Animal, finalmente, se deberá realizar la sumatoria o contabilización de los artículos en revista indexada realizados por la Especialización en Educación y Gestión Ambiental  de la Universidad Distrital Francisco José de Caldas. Este procedimiento será liderado por la Especialización en Educación y Gestión Ambiental.</t>
  </si>
  <si>
    <t>Revista Educación y Ciudad del IDEP, Informe de gestión Instituto Distrital de Protección y Bienestar Animal y Repositorio institucional de la Universidad Distrital.</t>
  </si>
  <si>
    <t>Coordinadora EEGA</t>
  </si>
  <si>
    <t xml:space="preserve">Directora de Análisis y Diseño Estratégico </t>
  </si>
  <si>
    <t>Seguimiento al cumplimiento de acciones definidas para el diseño, puesta en marcha y apropiación del protocolo. De acuerdo a un plan de trabajo que denbrán construir las dos entidades (SDA - SDCRD)</t>
  </si>
  <si>
    <t>Informe de seguimiento al plan de trabajo que se construyá entre el equipo de la política de Educación Ambiental  de la Secretaría Distrital de Ambiente y la Dirección de Cultura Ciudadana de la Secretaría Distrital de Cultura, Recreación y Deporte.</t>
  </si>
  <si>
    <t>Las caminatas del Jardín Botánico y la Secretaría Distrital de Ambiente miden su territorialización, el Instituto Distrital de Recreación y Deporte deberá avanzar en realizar este aspecto.</t>
  </si>
  <si>
    <t>El número de caminatas ecológicas, se obtendrá la suma de tres fuentes: Territorialización proyecto 981 o el que haga de sus veces de la Secretaría Distrital de Ambiente, Sistema de Información Misional.- Instituto Distrital de Recreación y Deporte y de Informes de gestión SEC del Jardín Botánico de Bogotá</t>
  </si>
  <si>
    <t>Territorialización del proyecto 981 y próximos - Secretaría Distrital de Ambiente
Sistema de Información Misional - Instituto Distrital de Recreación y Deporte
Informes de gestión Subdirección Educativa y Cultural  - Jardín Botánico de Bogotá</t>
  </si>
  <si>
    <t>El conteo de los participantes de la estrategia de aulas ambientales, se realizará mediante la territorialización del equipo de educación, listados de asistencia y formatos de validaciones de participantes de las acciones de educación que se desarrollen en el marco de la estrategia.</t>
  </si>
  <si>
    <t>Informe de Territorialización del equipo de educación ambiental de la Secretaría Distrital de Ambiente e Informe de gestión SEC del Jardín Botánico de Bogotá</t>
  </si>
  <si>
    <t xml:space="preserve">Para la Secretaría Distrital de Ambiente el Servicio Social se desarrolla en tres fases:
PRIMERA FASE - FORMACIÓN TEÓRICA: en esta fase se inicia el proceso de formación teórica con una duración de 40 horas, las cuales se realizarán en jornada contraria. La responsabilidad en esta fase se encuentra a cargo del equipo de profesionales de educación ambiental de la SDA, con el acompañamiento permanente del docente designado por la institución educativa.
Las 40 horas teóricas se desarrollarán en un proceso de formación que incluye los ejes temáticos, los cuales están acorde con lo planteado en la Política Pública Distrital de Educación Ambiental y los lineamientos técnicos de la SDA.
SEGUNDA FASE - PRÁCTICA: 40 horas prácticas que cada estudiante realizará bajo el direccionamiento del equipo de la SDA y de los docentes que delegue la Institución para esta función. Cabe resaltar que esta fase es obligatoria para poder tener el certificado, ya que la práctica es responsabilidad individual del estudiante, para ello la SDA propone la articulación con otras estrategias de educación: como aulas ambientales, caminatas ecológicas, PRAES o PROCEDA que se desarrollen en el barrio o las localidades.
TERCERA FASE-  CERTIFICACIÓN: la Secretaría Distrital de Ambiente según acuerdos con la Institución Educativa expedirá el certificado al estudiante que haya participado mínimo en un 80 % de lo establecido para el desarrollo del Servicio Social Ambiental. </t>
  </si>
  <si>
    <t>Acción por el clima; Alianzas para lograr objetivos</t>
  </si>
  <si>
    <t>Mejorar la educación, la sensibilización y la capacidad humana e institucional respecto de la mitigación del cambio climático, la adaptación a él, la reducción de sus efectos y la alerta temprana; Fomentar alianzas eficaces</t>
  </si>
  <si>
    <t>Mejorar la educación, la sensibilización y la capacidad humana e institucional respecto de la mitigación del cambio climático, la adaptación a él, la reducción de sus efectos y la alerta temprana; 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t>
  </si>
  <si>
    <t>FICHA TÉCNICA INDICADOR DE PRODUCTO 3.2.1. Proyectos de Educación Ambiental desarrollados por las empresas del Progama de Gestión Ambiental Empresarial -GAE- objeto de postulación en la condecoración Augusto Ángel Maya.</t>
  </si>
  <si>
    <t>Acciónporelclima; Educación de Calidad</t>
  </si>
  <si>
    <t>Contratar el personal (gestores(as) de participación) requerido para gestionar, viabilizar, materializar y hacer seguimiento a los acuerdos. Los acuerdos deberán ser amplios y flexibles y deberán dar cuenta de la dinámica del territorio.</t>
  </si>
  <si>
    <t>Informe Territorialización proyecto 981 - Secretaría Distrital de Ambiente - Informe de gestión Subdirección Educativa y Cultural, Jardín Botánico de Bogotá.  Proyecto 1124</t>
  </si>
  <si>
    <t>377 8881</t>
  </si>
  <si>
    <t xml:space="preserve"> Secretaría Distrital de Ambiente</t>
  </si>
  <si>
    <t xml:space="preserve">Secretaría de Cultura Recreación y Deporte </t>
  </si>
  <si>
    <t>Sumatoria de PRAEs que promueven el reconocimiento del territorio ambiental del cual hacen parte (urbano y/o rural) *100% / Sumatoria de PRAEs</t>
  </si>
  <si>
    <t>La transformación de cambios proambientales en la ciudadanía se  alcanzan a través del avance de los diferentes indicadores de producto asociados a este resultado. Los productos responden a la consolidación de una cultura y una ética ambiental que entre otros aspectos, debe verse reflejada en cambios proambientales, es decir, en las prácticas de cuidado ambiental que desarrolla la ciudadanía.
De los siguientes indicadores de producto depende este indicador de resultado: Número de encuentros de educación ambiental con enfoque territorial realizados; Número de Procesos de formación en educación ambiental ejecutados; Número de participantes en la estrategia de etnoeducación ambiental; Proyectos Ambientales Escolares que promueven el reconocimiento del territorio ambiental del cual hacen parte; Número de artículos sobre educación ambiental en revistas indexadas; Número de herramientas  pedagógicas de educación ambiental con enfoque poblacional construidas; Número de publicaciones en educación ambiental; Medición de factores culturales relacionados con las prácticas, actitudes, emociones y percepciones ambientales; Porcentaje de avance en la aplicación del protocolo para el desarrollo e implementación de estrategias de transformación cultural, dirigidos a promover cambios voluntarios en favor de prácticas proambientales; Porcentaje de contratos de obras y contratos de mantenimiento de canales y humedales en donde aplique la norma NS-038 con programas de educación implementados; Número de niños, niñas y adolescentes participantes del programa  “Guaque y los amigos del Agua”; Herramienta pedagógica virtual de educación ambiental con enfoque poblacional y diferencial diseñada; Número Charlas sobre Gestión del Riesgo en escenarios de riesgos definidos Realizadas y; Porcentaje de avance de la creación de la Maestria en Educación y Gestión Ambiental</t>
  </si>
  <si>
    <t>La ejecución de las estrategias de aulas ambientales, caminatas ecológicas y los senderos incluyentes de interpretación ambiental, logrará aumentar el promedio de personas que conocen la Estructura Ecológica Principal, ya que dichas estrategias se desarrollan en escenarios con un alto valor ecológico y de gran importancia en la consolidación y equilibrio de la estructura, tales como aulas ambientales, corredores ambientales, reservas forestales, quebradas, páramos, ríos, parques naturales y humedales.
De los siguientes indicadores de producto depende este indicador de resultado: Número de caminatas ecológicas y urbanas realizadas; Número participantes en la Estrategia de Aulas Ambientales; Número de senderos incluyentes construidos</t>
  </si>
  <si>
    <t xml:space="preserve">El indicador busca proporcionar la información de las personas que han visitado lugares de Bogotá como humedales, senderos, quebradas, páramos y tiene el objetivo de promover la participación y el aumento del conocimiento de las personas que visitan lugares estratégicos para la apropiación de la Estructura Ecológica principal del D.C y de esta manera promover la conservación y protección del ambiente.
Este indicador proviene de la encuesta Bogotá Vive Natural que realiza la Secretaría Distrital de Cultura en 2018 y que se realiza cada 2 años. En dicha encuesta se pregunta sobre los lugares ambientales que las personas han visitado en el último año, estos lugares son: Aulas ambientales, corredores ambientales, reservas forestales, quebradas, páramos, ríos, parques naturales y humedales. </t>
  </si>
  <si>
    <t>Territorializacion de las acciones del equipo de participación de la Oficina de Participación, Educación y Localidades de la Secretaría Distrital de Ambiente, suministradas en la plataforma FOREST</t>
  </si>
  <si>
    <t>Este producto es un  conjunto de orientaciones, procedimientos y metodologías que se deben tener en cuenta  para implementación de las acciones  enmarcadas en las estrategias de educación ambiental, en coherencia con la caracterización y enfoques de los grupos poblacionales que participen, teniendo como base la descripción y conceptualización de las estrategias en el marco de la Política Pública Distrital de Educación Ambiental y normatividad relacionada.
Los lineamientos y metodologías deben permitir la construción de un marco de referencia compartido por quienes realizan acciones de educación ambiental, para potenciar su impacto hacia la construcción de una ética ambiental, desde una visión conceptual compartida del ambiente, sus problemáticas y potencialidades, esto con el fin de reducir el "activismo" o dispersión de acciones en materia de educación ambiental.</t>
  </si>
  <si>
    <t xml:space="preserve">Las rutas por estrategias de educación ambiental comprenden la articulación y organización de las entidades que implementan las estrategias de educación ambiental para el desarrollo de las mismas, teniendo en cuenta la misionalidad, el tiempo de ejecución y la comunidad a vincular, estas rutas se expresan en  documentos que permitirán organizar de manera armónica el desarrollo de las estrategias, de tal forma que se logren sumar sinergias y no se saturen grupos poblacionales, ni sectores sociales, ni áreas de interés ambiental  al momento de su desarrollo.
Los documentos que se desarrollen contemplarán, según sus particularidades, la aplicación de los enfoques poblacional-diferencial, ambiental, género, territorial, considerando todos grupos poblacionales y sectores sociales. </t>
  </si>
  <si>
    <t>Es importante que la CIDEA y su Unidad Técnica de Apoyo se reúna periódicamente, garantizando la articulación necesaria para la elaboración de las rutas por estrategia de educación ambiental. Adicionalmente, se deberán invitar a otras entidades que se consideren pertinentes para la construcción de las rutas, deberá participar la Mesa de Educación Ambiental del Consejo Cosultivo de Ambiente y representantes de lo grupos poblaciones y sectores sociales del Distrito.</t>
  </si>
  <si>
    <t>Una vez elaboradas las Rutas interinstitucionales por estrategia de educación ambiental (documentos) por gestión de la Unidad Técnica de Apoyo de la CIDEA o por quien defina la Comisión serán presentados, revisados y aprobados por esta. La entidad que medirá el avance del indicador será la Oficina Asesora de Comunicaciones y la Oficina de Participación, Educación y Localidades de la Secretaría Distrital de Ambiente con el apoyo permanente de la Dirección de Educación Preescolar y Básica de la Secretaría de Educación del Distrito.</t>
  </si>
  <si>
    <r>
      <t xml:space="preserve">A través de este indicador se buscar medir el avance en el diseño  de una metodología apropiada (recogida en un protocolo) </t>
    </r>
    <r>
      <rPr>
        <sz val="12"/>
        <rFont val="Arial Narrow"/>
        <family val="2"/>
      </rPr>
      <t xml:space="preserve">para: por un lado, </t>
    </r>
    <r>
      <rPr>
        <sz val="12"/>
        <rFont val="Arial Narrow"/>
        <family val="2"/>
        <charset val="1"/>
      </rPr>
      <t xml:space="preserve">reconocer los factores culturales relacionados con las prácticas, actitudes, emociones y percepciones en favor de prácticas proambientales, y por otro lado, definir estrategias de transformación cultural para modificar los factores identificados.
Este producto aporta al cumplimiento del siguiente indicador de resultado: Declaración promedio de prácticas de cuidado ambiental </t>
    </r>
  </si>
  <si>
    <t>El indicador mide el diseño del protocolo, por una única vez, el cual será implementado por las entidades del sector Ambiente en el marco de sus estrategias priorizadas (por esto, los dos primeros años el  reporte provendrá de SCRD, DCC y los siguientes, por parte de la SDA, OPEL). Éste podría tener actualizaciones a futuro dependiendo de su aplicación y la efectividad en la misma. Contar con un protocolo permite tener un método para la identificación de factores culturales que inciden en la transformación de prácticas proambientales. 
Estará dividivo en fases. La fase de diseño representa el 40% y la fase de acompañamiento en su implementación para la definición de  estrategias priorizadas de educación ambiental  representa un 60%</t>
  </si>
  <si>
    <t>La Secretaría Distrital de Cultura, Recreación y Deporte formula el protocolo junto con la Secretaría Distrital de Ambiente, no obstante la Secretaría de Ambiente deberá proponder por su implementación.
Se debe concertar con las entidades implicadas en las estrategias de educación ambiental la implementación del protocolo.</t>
  </si>
  <si>
    <r>
      <rPr>
        <u/>
        <sz val="12"/>
        <rFont val="Arial Narrow"/>
        <family val="2"/>
      </rPr>
      <t>Jardín Botánico de Bogotá</t>
    </r>
    <r>
      <rPr>
        <sz val="12"/>
        <rFont val="Arial Narrow"/>
        <family val="2"/>
      </rPr>
      <t xml:space="preserve">
Entidad
</t>
    </r>
    <r>
      <rPr>
        <u/>
        <sz val="12"/>
        <rFont val="Arial Narrow"/>
        <family val="2"/>
      </rPr>
      <t>Secretaría de Educación del Distrito</t>
    </r>
    <r>
      <rPr>
        <sz val="12"/>
        <rFont val="Arial Narrow"/>
        <family val="2"/>
      </rPr>
      <t xml:space="preserve">
Entidad
</t>
    </r>
    <r>
      <rPr>
        <u/>
        <sz val="12"/>
        <rFont val="Arial Narrow"/>
        <family val="2"/>
      </rPr>
      <t>Universidad Distrital Francisco José de Caldas</t>
    </r>
    <r>
      <rPr>
        <sz val="12"/>
        <rFont val="Arial Narrow"/>
        <family val="2"/>
      </rPr>
      <t xml:space="preserve">
Entidad</t>
    </r>
  </si>
  <si>
    <r>
      <rPr>
        <u/>
        <sz val="12"/>
        <rFont val="Arial Narrow"/>
        <family val="2"/>
      </rPr>
      <t>Instituto Distrital de Protección y Bienestar Animal</t>
    </r>
    <r>
      <rPr>
        <sz val="12"/>
        <rFont val="Arial Narrow"/>
        <family val="2"/>
      </rPr>
      <t xml:space="preserve">
Entidad
</t>
    </r>
    <r>
      <rPr>
        <u/>
        <sz val="12"/>
        <rFont val="Arial Narrow"/>
        <family val="2"/>
      </rPr>
      <t>Unidad Administrativa Especial de Servicios Públicos</t>
    </r>
    <r>
      <rPr>
        <sz val="12"/>
        <rFont val="Arial Narrow"/>
        <family val="2"/>
      </rPr>
      <t xml:space="preserve">
Entidad
</t>
    </r>
    <r>
      <rPr>
        <u/>
        <sz val="12"/>
        <rFont val="Arial Narrow"/>
        <family val="2"/>
      </rPr>
      <t xml:space="preserve">Secretaría Distrital de Salud
</t>
    </r>
    <r>
      <rPr>
        <sz val="12"/>
        <rFont val="Arial Narrow"/>
        <family val="2"/>
      </rPr>
      <t>Entidad</t>
    </r>
  </si>
  <si>
    <t>Se entiende por encuentros de educación ambiental aquellos eventos académicos de carácter participativo, que mediante la aplicación de diversas metodologías (Foro, Seminario, Simposio, Conversatorio, Panel u otros) convocan actores sociales, institucionales, académicos, para la discusión y divulgación de experiencias y saber en educación ambiental, y en los que para su planeación, implementación y sistematización están involucrados una o más entidades con responsabilidades en la implementación de la Política Pública Distrital de Educación Ambiental y que sean de impacto. 
Finalmente, dentro de estos encuentros se ha caracterizado, para este Plan de Acción, que se desarrollen dos encuentros en cada periodo de gobierno distrital, que se programen en el marco de la agenda bienal (producto 1.1.1) y que contemplen lo siguiente: 
1. Encuentro Bienal de educación ambiental con enfoque territorial: Este encuentro debe ser construido con la participación de todas las entidades de la Comisión Intersectorial de Educación Ambiental -CIDEA y de ser el caso con la participación de otras entidades y actores sociales interesados. A nivel territorial se debe procurar por contemplar la participación y visibilización de los territorios ambientales de Bogotá (Cerros Orientales, Torca - Guaymaral, río Bogotá, humedales, subcuenca Fucha, Salitre, Tunjuelo y Sumapaz) y también propender por reflejar una mirada como Distrito, de ciudad región y de ciudad región global.  Es un Encuentro abierto a estudiantes, líderes sociales ambientales y ciudadanía interesada. 
2. Encuentro Distrital Interinstitucional de saberes en educación ambiental: Como mínimo debe realizarse uno cada cuatro años. Debe ser construido con la participación de todas las entidades de la Comisión Intersectorial de Educación Ambiental -CIDEA y de ser el caso con la participación de otras entidades y actores sociales interesados. Se propone exclusivamente para funcionarios(as), directivos(as) y contratistas de todas las instituciones que realizan actividades de educación ambiental. Deben generar un documento de memorias que aporten a fortalecer las prácticas en la educación ambiental por parte de los actores comprometidos en el Distrito Capital.</t>
  </si>
  <si>
    <t>Los encuentros deben estar o ser incorporados en el producto 1.1.1 Agenda bienal articulada del Plan de Acción de la Política en los niveles local, distrital y regional
El desarrollo de los encuentros puede hacerse de manera articulada o de manera individual por parte de las entidades, también es importante  tener en cuenta los intereses de las comunidades y los requierimientos logísticos para el desarrollo de los eventos.
También es importante cosiderar lo siguiente: 1. Concertación de espacios para la realización de los encuentros; 2. Elaboración y concertación del cronograma para los encuentros y de los actores ambientales distritales que participarán en el encuentro; 3. Convocatoria a los actores ambientales distritales concertados con antelación; 4. Garantizar la asistencia de los actores ambientales distritales a los encuentros por parte de las entidades y comunidades; 5. Considerar los enfoques territorial, poblacional-diferencial y género en el diseño y convocatoria de los encuentros; 6. Realizar encuentros de caracter local y distrital.</t>
  </si>
  <si>
    <t>Las entidades revisarán los documentos que consignan la realización de los encuentros de educación ambiental e  informarán a la Secretaría Técnica de la CIDEA (Secretaría de Educación del Distrito) sobre su desarrollo. La Secretaria Técnica en el marco del seguimiento al Plan de acción de la Política deberá agendar, en sesión de la Comisión Intersectorial de Educación Ambiental,  la validación del encuentro para contabilizarlo como meta cumplida del presente producto.</t>
  </si>
  <si>
    <t>Secretaría Distrital de Ambiente; Jardín Botánico de Bogotá; Secretaría Distrital de Educación; Instituto Distrital de Protección y Bienestar Animal; Unidad Administrativa Especial de Servicios Públicos Domiciliarios; Secretaría Distrital de Salud; Universidad Distrital Francisco José de Caldas. La entidad que medirá el avance del indicador será la Oficina de Participación, Educación y Localidades de la Secretaría Distrital de Ambiente con el apoyo permanente de la Dirección de Educación Preescolar y Básica de la Secretaría de Educación del Distrito, quienes crearán un formato de reporte de los encuentros realizados</t>
  </si>
  <si>
    <r>
      <rPr>
        <u/>
        <sz val="12"/>
        <rFont val="Arial Narrow"/>
        <family val="2"/>
      </rPr>
      <t>Jardín Botánico de Bogotá</t>
    </r>
    <r>
      <rPr>
        <sz val="12"/>
        <rFont val="Arial Narrow"/>
        <family val="2"/>
      </rPr>
      <t xml:space="preserve">
Entidad
</t>
    </r>
    <r>
      <rPr>
        <u/>
        <sz val="12"/>
        <rFont val="Arial Narrow"/>
        <family val="2"/>
      </rPr>
      <t>Unidad Administrativa de Servicios Públicos Domiciliarios</t>
    </r>
    <r>
      <rPr>
        <sz val="12"/>
        <rFont val="Arial Narrow"/>
        <family val="2"/>
      </rPr>
      <t xml:space="preserve">
Entidad
</t>
    </r>
    <r>
      <rPr>
        <u/>
        <sz val="12"/>
        <rFont val="Arial Narrow"/>
        <family val="2"/>
      </rPr>
      <t>Universidad Distrital Francisco José de Caldas</t>
    </r>
    <r>
      <rPr>
        <sz val="12"/>
        <rFont val="Arial Narrow"/>
        <family val="2"/>
      </rPr>
      <t xml:space="preserve">
Entidad</t>
    </r>
  </si>
  <si>
    <r>
      <rPr>
        <u/>
        <sz val="12"/>
        <rFont val="Arial Narrow"/>
        <family val="2"/>
      </rPr>
      <t>Instituto Distrital de Turismo</t>
    </r>
    <r>
      <rPr>
        <sz val="12"/>
        <rFont val="Arial Narrow"/>
        <family val="2"/>
      </rPr>
      <t xml:space="preserve">
Entidad
</t>
    </r>
    <r>
      <rPr>
        <u/>
        <sz val="12"/>
        <rFont val="Arial Narrow"/>
        <family val="2"/>
      </rPr>
      <t>Instituto Distrital de la Participación y la Acción Comunal</t>
    </r>
    <r>
      <rPr>
        <sz val="12"/>
        <rFont val="Arial Narrow"/>
        <family val="2"/>
      </rPr>
      <t xml:space="preserve">
Entidad</t>
    </r>
  </si>
  <si>
    <t>Proceso de formación a dinamizadores(as) ambientales y ciudadanía, esta estrategia está enfocada a la formación de agentes educativos ambientales (del sector gubernamental, no gubernamental, productivo, comunicadores en general, líderes ciudadanos y comunidad en general); que puede ser de educación para el trabajo y el desarrollo humano o informal y que es igual o superior a 10 horas prácticas y/o teóricas, sin importar el número de participantes.
Este producto es importante porque apuesta a una ética formativa que propenda por la participación de la ciudadanía en los asuntos ambientales y la transformación de prácticas ambientales insostenibles.
Adcionalmente, sedebrá incluir los enfoques poblacional-diferencial, gènero y territorial para el diseño de la capacitación y convocatoria que se realice.</t>
  </si>
  <si>
    <t>Cada entidad es autónoma para definir la metodología, forma de convocatoria y certificación de los procesos de formación, así mismo, cada entidad desarrollará los procesos de formación respondiendo a su misionalidad institucional.
Es importante antes de iniciar los procesos de formación tener garantizados los requerimientos logísticos y de convocatoria para el desarrollo de este producto.
Tener presente que el único requisito para poder contabilizar el avance en las metas del  indicador es que los procesos de formación sean igual o superior a 10 horas prácticas y/o teóricas</t>
  </si>
  <si>
    <t>Secretaría Distrital de Ambiente; Jardín Botánico de Bogotá; Unidad Administrativa Especial de Servicios Públicos; Instituto Distrital de Turismo;Instituto Distrital de la Participación y Acción Comunal . La entidad que medirá el avance del indicador será la Oficina de Participación, Educación y Localidades de la Secretaría Distrital de Ambiente con el apoyo permanente de la Dirección de Educación Preescolar y Básica de la Secretaría de Educación del Distrito, quienes crearán un formato de reporte de los procesos de formación ejecutados</t>
  </si>
  <si>
    <r>
      <rPr>
        <u/>
        <sz val="12"/>
        <rFont val="Arial Narrow"/>
        <family val="2"/>
      </rPr>
      <t xml:space="preserve">Jardín Botánico de Bogotá
</t>
    </r>
    <r>
      <rPr>
        <sz val="12"/>
        <rFont val="Arial Narrow"/>
        <family val="2"/>
      </rPr>
      <t>Entidad</t>
    </r>
  </si>
  <si>
    <t xml:space="preserve">Es una estrategia que busca relevar los conocimientos propios de las diferentes etnias que hacen presencia en el territorio bogotano. Así mismo, permite reconocer la diversidad cultural, tradiciones ancestrales, la cosmovisión y el significado de lo ambiental y la forma en que cada una de ellas establece condiciones adecuadas para la generación de conocimiento intercultural ligado a la apropiación ambiental del territorio. 
La estrategia se fundamenta en los preceptos de la educación propia, como acto de resistencia social a la homogenización cultural y como acto pedagógico ligado a la descolonización del pensamiento.
Este indicador mide participantes  interesados en conocer y fortalecer la cosmovisón ancestral de las diferentes etnias y su relación con el ambiente. Este indicador es medido por medio del registro de las personas que participan de las acciones de etnoeducación realizadas por la entidades responsables de desarrollar el producto. </t>
  </si>
  <si>
    <t xml:space="preserve">En el caso Secretaría Distrital de Ambiente la estrategia es desarrollada por el Aula Ambiental Artística Itinerante AUAMBARI, el equipo de esta aula debe estar conformado por personas que hagan parte de las diferentes etnias que hacen presencia en el territorio Bogotano, y las acciones de educación ambiental que desarrollen deben tener relación con la cosmovisión y conocimiento propio de cada etnia. Adicionalmente, se dará especial importancia al desarrolló de acciones artísticas basadas en el conocimiento ancestral Muisca.
Para el Jardín Botánico de Bogotá este producto se desarrolla en el marco de la estrategia intercultural del Jardín Botánico José Celestino Mutis, en particular, desde las actividades que se realizan en la Maloka que posee la entidad - Monifue Uruk - </t>
  </si>
  <si>
    <r>
      <rPr>
        <u/>
        <sz val="12"/>
        <rFont val="Arial Narrow"/>
        <family val="2"/>
      </rPr>
      <t>Secretaría Distrital de Ambiente</t>
    </r>
    <r>
      <rPr>
        <sz val="12"/>
        <rFont val="Arial Narrow"/>
        <family val="2"/>
      </rPr>
      <t xml:space="preserve">
Entidad</t>
    </r>
  </si>
  <si>
    <t>Fortalecer la formulación y/o implementación de los Proyectos Ambientales Escolares (PRAE) mediante el desarrollo de orientaciones, talleres, charlas, encuentros, etc.  de forma tal que promuevan el reconocimiento del territorio ambiental del cual hacen parte.
En este sentido se mide la estategia PRAE de la Instituciones Educativas Distritales que se está implementando y que  efectivamente está promoviendo el reconocmiento del territorial ambiental del cual hacen parte. La Secrtaría de Educación del Distrito, para la medición del producto, revisará las acciones del PRAE en relación con el territorio y evidenciará el reconocimiento de este.</t>
  </si>
  <si>
    <t>Seguimiento al Proyecto de inversión 1005</t>
  </si>
  <si>
    <t xml:space="preserve">Se tendrá en cuenta la sumatoria de las convocatorias para el desarrollo de orientaciones, talleres, charlas, encuentros, etc.  de forma tal que promuevan el reconocimiento del territorio ambiental del cual hacen parte, llevada a cabo cada vigencia. Posteriormente la Secretaría de Educación Distrital mediante visitas o solicitud a las instituciones educativas deberá evidenciar los  PRAES que promueven el reconocimiento del territorio ambiental </t>
  </si>
  <si>
    <t>Número de artículos publicados sobre educación ambiental en revistas indexadas</t>
  </si>
  <si>
    <r>
      <rPr>
        <u/>
        <sz val="12"/>
        <rFont val="Arial Narrow"/>
        <family val="2"/>
      </rPr>
      <t xml:space="preserve">Instituto Distrital de Protección y Bienestar Animal
</t>
    </r>
    <r>
      <rPr>
        <sz val="12"/>
        <rFont val="Arial Narrow"/>
        <family val="2"/>
      </rPr>
      <t>Entidad</t>
    </r>
  </si>
  <si>
    <r>
      <rPr>
        <u/>
        <sz val="12"/>
        <rFont val="Arial Narrow"/>
        <family val="2"/>
      </rPr>
      <t>Universidad Distrital Francisco José de Caldas</t>
    </r>
    <r>
      <rPr>
        <sz val="12"/>
        <rFont val="Arial Narrow"/>
        <family val="2"/>
      </rPr>
      <t xml:space="preserve">
Entidad</t>
    </r>
  </si>
  <si>
    <r>
      <rPr>
        <u/>
        <sz val="12"/>
        <rFont val="Arial Narrow"/>
        <family val="2"/>
      </rPr>
      <t>Unidad Administrativa Especial de Servicio Públicos Domiciliarios</t>
    </r>
    <r>
      <rPr>
        <sz val="12"/>
        <rFont val="Arial Narrow"/>
        <family val="2"/>
      </rPr>
      <t xml:space="preserve">
Entidad</t>
    </r>
  </si>
  <si>
    <t xml:space="preserve">Estas herramientas deberán adecuarse a las particularidades y necesidades de los grupos poblacionales atendidos, considerando el ciclo vital y generacional  (primera infancia, infancia, adolescencia, juventud,  y persona mayor) y las condiciones y situaciones de discapacidad, reconocimiento étnico, orientación sexual e identidad de género. </t>
  </si>
  <si>
    <t>Al final de cada año solicitará a las entidades que informen, según evidencias, las herramientas diseñadas.  La entidad que medirá el avance del indicador será la Oficina de Participación, Educación y Localidades de la Secretaría Distrital de Ambiente con el apoyo permanente de la Dirección de Educación Preescolar y Básica de la Secretaría de Educación del Distrito, quienes crearán un formato de reporte las herramientas diseñadas</t>
  </si>
  <si>
    <t>Secretaría Distrital de Ambiente (Oficina de Participación, Educación y Localidades); Instituto Distrital de Protección y Bienestar Animal (Subdirección de Cultura Ciudadana y Gestión del Conocimiento); Unidad Administrativa Especial de Servicio Públicos Domiciliarios (Subdirecciones de Aprovechamiento, Recolección Barrido y Limpieza y Disposición Final)</t>
  </si>
  <si>
    <r>
      <rPr>
        <u/>
        <sz val="12"/>
        <rFont val="Arial Narrow"/>
        <family val="2"/>
      </rPr>
      <t xml:space="preserve">Secretaría de Educación del Distrito
</t>
    </r>
    <r>
      <rPr>
        <sz val="12"/>
        <rFont val="Arial Narrow"/>
        <family val="2"/>
      </rPr>
      <t>Entidad</t>
    </r>
    <r>
      <rPr>
        <u/>
        <sz val="12"/>
        <rFont val="Arial Narrow"/>
        <family val="2"/>
      </rPr>
      <t xml:space="preserve">
Instituto Distrital de Protección y Bienestar Animal
</t>
    </r>
    <r>
      <rPr>
        <sz val="12"/>
        <rFont val="Arial Narrow"/>
        <family val="2"/>
      </rPr>
      <t>Entidad</t>
    </r>
  </si>
  <si>
    <r>
      <rPr>
        <u/>
        <sz val="12"/>
        <rFont val="Arial Narrow"/>
        <family val="2"/>
      </rPr>
      <t>Unidad Administrativa Especial de Servicios Públicos</t>
    </r>
    <r>
      <rPr>
        <sz val="12"/>
        <rFont val="Arial Narrow"/>
        <family val="2"/>
      </rPr>
      <t xml:space="preserve">
Entidad
</t>
    </r>
    <r>
      <rPr>
        <u/>
        <sz val="12"/>
        <rFont val="Arial Narrow"/>
        <family val="2"/>
      </rPr>
      <t>Universidad Distrital Francisco José de Caldas</t>
    </r>
    <r>
      <rPr>
        <sz val="12"/>
        <rFont val="Arial Narrow"/>
        <family val="2"/>
      </rPr>
      <t xml:space="preserve">
Entidad</t>
    </r>
  </si>
  <si>
    <t>Este producto busca generar procesos de divulgación de los saberes en educación ambiental que desde los diversos territorios y experiencias institucionales y sociales contribuyen a la consolidación de una ética ambiental en el Distrito, especialmente ejercicios investigativos (no publicados en revistas indexadas), de sistematización de experiencias, historias de vida, aprendizajes significativos, entre otros, y que se divulguen en cualquier formato: video, libro, digital, revista, audio, etc.</t>
  </si>
  <si>
    <t>Al final de cada año solicitará a las entidades que informen, según evidencias, las publicaciones realizadas. La entidad que medirá el avance del indicador será la Oficina de Participación, Educación y Localidades de la Secretaría Distrital de Ambiente con el apoyo permanente de la Dirección de Educación Preescolar y Básica de la Secretaría de Educación del Distrito, quienes crearán un formato de reporte las publicaciones realizadas</t>
  </si>
  <si>
    <t>Secretaría de Educación del Distrito (Dirección de Educación Preescolar y Básica); Instituto Distrital para la Protección y el Bienestar Animal (Subdirección de Cultura Ciudadana y Gestión del Conocimiento); Unidad Administrativa Especial de Servicios Públicos (Subdirecciones de aprovechamiento/ Recolección, Barrido y Limpíeza y Disposición Final); Secretaría Distrital de Ambiente (Oficina Asesora de Comunicaciones); Universidad Distrital Francisco José de Caldas (Especialización en Educación y Gestión Ambiental)</t>
  </si>
  <si>
    <t xml:space="preserve">Las obras y el mantenimiento de canales y humedales que desarrolla la Empresa de Acueducto y Alcantarillado de Bogotá para cumplir con sus funciones relacionadas con los servicios de acueducto y alcantarillado, cuentan con un componente de gestión social dentro del cual se desarrollan programas de educación y sensibilización. En el marco de estos programas se desarrollan diversas actividades tales como talleres y recorridos, que aportan en la generación de nuevas percepciones, actitudes y comportamientos ciudadanos frente al entorno ambiental, y particularmente con relación al recuso hídrico y sus ecosistemas asociados, a través de los cuales se contribuye a la  sostenibilidad y la gestión integral del agua.
Este indicador mide los programas de educación en la gestión social que se desarrolla en el marco de los contratos de obras y contratos de mantenimiento de canales y humedales que lleva a cabo la Empresa. </t>
  </si>
  <si>
    <t>Sumatoria de contratos de obra y de mantenimiento de canales y humedales en donde aplique la norma NS-038 terminados durante el período de medición con programas de educación implementados  / Número total de contratos de obras y de mantenimiento de canales y humedales en donde aplique la norma NS-038 terminados durante el período de medición * 100. 
Todos los contratos anteriormente señalados obligatoriamente deben contar con programas de educación ambiental.</t>
  </si>
  <si>
    <t>Los niños, niñas y adolescentes participantes del programa "Guaque y los Amigos del Agua" son aquellos que reciben capacitación sobre el cuidado y uso eficiente  del agua, a través de mínimo una sesión o jornada pedagógica en su colegio o localidad.  
La participación se realiza a través de Talleres lúdicos que tienen una duración de dos horas y se desarrollan en cinco momentos generales: 1) Contexto del  programa "Guaque y los Amigos del Agua", haciendo énfasis en el  personaje "Guaque", que es un frailejon nacido en el páramo más grande del mundo: Sumapaz; 2) Video de reflexión sobre problemas actuales del recurso hídrico; 3) Reconocimiento del sistema hídrico de Bogotá haciendo énfasis en las fuentes hídricas de la localidad en que se desarrolla el taller; 4) Presentación del personaje "Guaque" y entrega de cartillas; y, 5) Compromisos por el agua y por la vida.
Es importante resaltar la participación de los docentes de cada curso, ya que son ellos los que continuan desarrollando el material pedagógico durante sus clases, como parte de sus planes de aula.</t>
  </si>
  <si>
    <t xml:space="preserve">Se aumenta en 6000 la meta del año 2019 teniendo en cuenta los recursos y material proyectado para este año.
Se puede cumplir este producto además, con la realización de alianzas estratégicas o asociaciones público - privado o  con colegios privados, teniendo en cuenta que es un tema transversal, de corresponsabilidad interinstitucional y con material didáctico de fácil reproducción por quien lo solicite. </t>
  </si>
  <si>
    <t>El indicador  mide la construcción de una herramienta pedagógica virtual de educación ambiental con enfoque poblacional y diferencial diseñada por la Secretaría Distrital de Integración Social
La construcción de una herramienta  pedagógica virtual de educación ambiental con enfoque poblacional y diferencial, propende por ser un medio facilitador que tiene como finalidad realizar aportes con pensamiento sostenible,  a través de una herramienta de comunicación transparente,  que permita  realizar cambios en la prácticas, percepciones, emociones y actitudes ambientales de los servidores y participantes de las unidadades de la Secretaría Distrital de Integración Social.</t>
  </si>
  <si>
    <t>El contenido de la herramienta será construido con las diferentes entidades que participan en la Politica de Educación Ambiental.
El diseño de la herramienta propendará por visibilizar un enfoque que considere el ciclo vital y generacional, las orientaciones sexuales e identidad de género, así como distintas situaciones o condiciónes de discapaciodad.</t>
  </si>
  <si>
    <t>Se revisará que efectivamente en 2024 se tenga una herramienta pedagógica virtual de educación ambiental con enfoque poblacional y diferencial diseñadas. El mecanismo de dicha validación será definida según el mecanismo que se decida para su construcción.</t>
  </si>
  <si>
    <t>Tendiendo en cuenta que según el instructivo del plan  de Acción en el literal a. Costos estimados, que establece "En el caso de no contar con el dato por dificultades en su cálculo no colocar cero (0) dejarlo vacío", por tal razón y atendiendo lo manifestado de forma recurrente por la SDIS de no inmiscuirse en la proyección de presupuestos de las próximas administraciones no se diligencia estas casillas.
No se diligenció la casilla de los ODS, toda vez que la Educación ambiental es transversal a los 16 objetivos y no existe una meta que correlacione el producto propuesto por la SDIS con los ODS, sin embargo; como aporte a la herramienta esta debería dar la opción de todos los ODS que para Bogotá y la región aplique.</t>
  </si>
  <si>
    <t xml:space="preserve">El indicador busca generar cambios proambientales para que la ciudadanía esté mejor preparada para actuar en posibles eventos de riesgo. Este producto aporta al cumplimiento del siguiente indicador de resultado: Declaración promedio de prácticas de cuidado ambiental </t>
  </si>
  <si>
    <t>Actividades de educación presenciales o virtuales sobre riesgo sísmico dirigidas a los ciudadanos en general, con el objetivo de dar a conocer porque ocurren los eventos de riesgo, identificar algunas medidas para reducir la vulnerabilidad física e identificar acciones de preparación para la respuesta a emergencias generadas por estos.</t>
  </si>
  <si>
    <t>Se revisarán los listados de asistencia a las charlas y se sumarán el número de charlas realizadas</t>
  </si>
  <si>
    <t xml:space="preserve">La medición permitirá observar los cambios en los factores culturales que inciden en las prácticas proambientales para la toma de decisiones por parte de la administración distrital. Este producto aporta al cumplimiento del siguiente indicador de resultado: Declaración promedio de prácticas de cuidado ambiental </t>
  </si>
  <si>
    <t xml:space="preserve">El instrumento de medición propuesto permite conocer y evaluar los factores culturales relaionados con las prácticas, actitudes, emociones y percepciones ambientales que inciden en las prácticas proambientales de los ciudadanos de Bogotá. Tomará como insumo la información recolectada a través de la Encuesta Bienal de Culturas y otros instrumentos como Vive Natural. </t>
  </si>
  <si>
    <t xml:space="preserve">El instrumento de medición propuesto se implementará cada 2 años, toda vez que su principal fuente de información es la Encuesta Bineal de Cultura. Este producto tiene como alcance el diseño del instrumento de medición y su implementación, y será resultado de una discución y consenso entre las secretarías de ambiente y cultura, recreación y deporte.  </t>
  </si>
  <si>
    <t xml:space="preserve">El desarrollo de caminatas ecológicas, permitirá al ciudadano reconocer los bienes ambientales del D.C, a través de actividades que promueven el disfrute, la contemplación del paisaje y la educación ambiental.
Este producto aporta al cumplimiento del siguiente indicador de resultado: Porcentaje promedio de personas que manifiestan haber visitado un área de interés ambiental </t>
  </si>
  <si>
    <t>La estrategia de caminatas ecológicas son acciones de educación ambiental, que se realizan en espacios que hacen parte de la Estructura Ecológica Principal del D.C (cerros, ríos, quebradas, humedales) y en lugares con un alto valor ecológico, cultural y ambiental, con el objeto de fomentar la apropiación por el territorio, la investigación científica, la educación ambiental, la recreación pasiva y el reconocimiento de los bienes y servicios ecosistémicos que prestan a la ciudad y al equilibrio de la estructura a nivel ciudad- región. Ahora bien, otras caminatas son de índole urbano con el objetivo de analizar el ambiente construido y la relación e interacción de éste con los sitemas sociales y la cultura. Los enfoques aplicados a este producto serán incluidos en el diseño e implementación de la estrategia.</t>
  </si>
  <si>
    <t xml:space="preserve">Los senderos que hacen parte del inventario de caminatas de la Secretaría Distrital de Ambiente, deberán tener una ficha descriptiva que contenga la información técnica, social y biótica relacionada con el lugar, se deben incluir los usos establecidos por el Plan de Ordenamiento Territorial- POT y los requisitos establecidos por cada entidad que ejecuta las caminatas.
En el caso de las caminatas ecológicas y urbanas desarolladas por la Secretaría Distrital de Ambiente, se debe conformar un equipo entre bachilleres, técnicos y profesionales, con conocimiento en temas ambientales y los espacios que conforman la Estructura Ecológica Principal.
Dentro de las Caminatas llamadas Recreo ecológicas, desarrolladas por el Instituto Distrital de Recreación y Deporte, están incluidas las realizadas a los museos, dado que en estos recorridos se dan aconocer los bienes ambientales con los que cuenta la ciudad. </t>
  </si>
  <si>
    <t>Las Aulas Ambientales son contempladas en la Política Nacional de Educación Ambiental como un programa que busca propiciar cambios radicales en los comportamientos ciudadanos en una zona determinada, de tal forma que se tienda hacia la transformación ejemplar de la vida cotidiana del lugar, teniendo como ejes la educación, la participación de las comunidades, la concertación y la voluntad política. Por su parte, la Política Pública Distrital de Educación Ambiental, las define como una estrategia que busca fortalecer la apropiación social del territorio desde escenarios ambientales, a través de acciones pedagógicas que incidan en el mejoramiento de las relaciones entre los seres humanos y su entorno, desde una visión de territorio. 
Este indicador  mide las personas que visitan un aula ambiental y que participan de una acción pedagógica de educación ambiental. Esta estrategia involucra para su diseño, convocatoria y registro de asistentes la aplicación de los enfoques Ambiental, territorial, poblacional-diferencial</t>
  </si>
  <si>
    <t>La estrategia se debe desarrollar en un espacio natural preferiblemente, teniendo en cuenta que está basada en la interpretación ambiental y se deberá tener en cuenta lo siguiente:
• Espacio físico: infraestructura en la cual se desarrolla la estrategia, como  senderos  ecológicos, señalética y espacio para las actividades de educación ambiental. 
• Equipo pedagógico: equipo de trabajo compuesto por profesionales, técnicos y bachilleres, con experiencia en el fortalecimiento e implementación en procesos de educación ambiental, quienes lideran y ejecutan las acciones pedagógicas, procesos de formación y demás actividades pedagógicas propias de la estrategia. 
• Propuesta pedagógica: documento que cuenta con el fundamento pedagógico sustentado en las realidades ambientales del territorio donde se desarrolla la estrategia. 
• Plan de trabajo: documento que contiene las estrategias o líneas generales para abordar las acciones pedagógicas o procesos de formación contemplados en la propuesta pedagógica del aula. Este debe contener como mínimo: objetivos, procedimientos, estrategias de intervención y cronograma.
Esta estrategia involucra para su diseño, convocatoria y registro de asistentes la aplicación de los enfoques Ambiental, territorial, poblacional-diferencial</t>
  </si>
  <si>
    <t>Este producto aporta al cumplimiento del siguiente indicador de resultado: Porcentaje promedio de personas que manifiestan haber visitado un área de interés ambiental
La construcción de senderos incluyentes de interpretación ambiental permitirá el acceso a zonas verdes y a espacios públicos seguros e inclusivos del Distrito Capital a mujeres, niños, personas de edad y personas que presentan diferentes condiciones de discapacidad física o sensorial, entre otros. 
Adcionalmente, a través de la implementacion de senderos de interpretación ambiental en áreas de interés ambiental para el recurso hídrico y sus ecosistemas asociados, se aporta a la generación de cambios proambientales en la ciudadanía que contribuyen a la construcción de una nueva cultura ambiental, y particularmente a una nueva cultura del agua, que favorece la conservación, protección, recuperación y adecuado manejo del recurso hídrico y sus ecosistemas.</t>
  </si>
  <si>
    <t xml:space="preserve">Habilitación de diferentes senderos o tramos de senderos en áreas de interés ambiental que sean seguros e inclusivos para los ciudadanos y ciudadanas del Distrito Capital. Este indicador se mide mediante el número de senderos o tramos que son abiertos al público una vez concluidas las obras a cargo.
Un sendero se considera incluyente si permite la posibilidad de acceso y disfrute al área ambiental de personas que tienen una o más de una discapacidad (visual, auditiva, motriz) </t>
  </si>
  <si>
    <t>Una vez se viailicen las áreas a intervenir se contará con proyección de tramos y longitudes de senderos. 
Con la implementación de los senderos de interpretación ambiental  proyectados se busca la protección, recuperación y adecuado manejo de áreas de interés ambiental para el recurso hídrico y sus ecosistemas asociados como componentes de la Estructura Ecológica del Distrito y de la Región, se reconoce su pluridimensionalidad por la búsqueda del equilibrio entre el aprovechamiento de su oferta de bienes y prestación de servicios ambientales y ecosistémicos de la ciudad y la región.  Con ello se busca asegurar  el uso sostenible, el disfrute de estos espacios y mejorar las condiciones de los cuerpos de agua y la calidad de vida, generando condiciones de adaptabilidad al cambio climático, el mantenimiento de procesos ecológicos esenciales que respeten sus características naturales y su función, así como no poner en peligro su capacidad para satisfacer las necesidades de las futuras generaciones en concordancia con el Principio de integralidad.</t>
  </si>
  <si>
    <t>Se revisará la información diligenciada en las actas de la Comisión Ambiental Local, donde se registraron los acuerdos locales logrados, con su respectiva descripción y soportes, al igual que el Instrumento de diligenciamiento del acuerdo. El acta será solicitada por el gestor de participación de la Secretaría Distrital de Ambiente y la coordinación de participación consolidará la información, en un formato por diseñar.</t>
  </si>
  <si>
    <t>Estos proyectos ambientales formulados e implementados por las empresas, permiten sensibilizar a los trabajadores, clientes, proveedores, comunidad u otras partes interesadas sobre las acciones de prevención, minimización, control y compensación de los impactos ambientales, así como de alternativas de preservación y conservación de los recursos naturales, permitiendo que la sociedad en general aplique acciones en torno a una sostenibilidad ambiental.</t>
  </si>
  <si>
    <t>Las empresas deben pertenecer al programa de gestión ambiental empresarial de la Secretaría Distrital de Ambiente
 Los proyectos de educación ambiental están enfocados al fortalecimiento de la gestión ambiental y su relación con las diferentes partes interesadas de la organización. Las temáticas de educación ambiental están relacionadas con ítems ambientales como: generación de residuos, vertimientos y emisiones, consumo de recursos naturales,  aplicación de prácticas o tecnologías ambientales y conservación de recursos naturales.</t>
  </si>
  <si>
    <t>Base de datos del Programa de Gestión Ambiental Empresarial- PGAE</t>
  </si>
  <si>
    <t>El servicio social estudiantil es requisito para obtener el título de bachiller, en dicho sentido para las entidades involucradas en este producto se medidará el número de estudiantes que terminan satisfactoriamente el proceso de servicio social con las entidades. Para el caso del Jardín Botánico son los adolescentes vinculados al programa de servicio social ambiental del Jardíb Botánico desde colegios públicos y privados.
Para el caso del la Secretaría Distrital de Ambiente el servicio social se desarrolla con estudiantes de las instituciones educativas del Distrito Capital con el fin apoyar la formación o consolidación de grupos ambientales escolares específicos o fomentar la participación en actividades comunitarias de educación ambiental. De esta manera, la Secretaría Distrital de Ambiente acompaña el proceso de servicio social en las Instituciones Educativas que lo requieran a través de una solicitud, mediante la ejecución de un proceso de formación de 80 horas de implementación.</t>
  </si>
  <si>
    <t>Para el Jardín Botánico de Bogotá el producto se adelanta por solicitud de los colegios, y actualmente se atiende desde la línea de servicio social y prácticas universitarias del JBB y reporta a la meta 2 del Proyecto  de inversión con código No. 1124
Para la Secretaría Distrital de Ambiente para el desarrollo de este producto debe conformarse un grupo mínimo de 15 estudiantes y se debe garantizar la participación de todo el grupo durante el proceso. El profesional de la SDA responsable de la estrategia, realizará una reunión de socialización con los padres de familia, para dar a conocer la planeación de las actividades y así mismo, solicitar la autorización en el proceso.
Delegación del docente responsable del seguimiento y acompañamiento permanente del proceso de Servicio Social Ambiental, tanto en la fase teórica como en la fase práctica. Durante el desarrollo del proceso, el estudiante deberá portar el carnet y uniforme institucional.
Los estudiantes deberán tener afinidad e interés por el tema ambiental. Los estudiantes deberán tener servicio de EPS.</t>
  </si>
  <si>
    <t>Una vez terminado el proceso del servicio social estudiantil ambiental se realizará el conteo de los y las estudiantes que terminan satisfactoriamente su proceso, en tal razón se tendrá en cuenta los estudiantes certificados por las entidades y se sumarán.</t>
  </si>
  <si>
    <t>Basado en el lineamiento generado en el año 2017 por la CIDEA, se entienden los PROCEDAS como una estrategia que fortalece las iniciativas ciudadanas y comunitarias aportando la misionalidad de la entidad.
Los PROCEDAS son llevados a cabo por la ciudadanía a través de grupos organizados que tienen como objetivo desarrollar iniciativas comunitarias, siguiendo los intereses y necesidades de la misma, que tienen relación con la solución de problemas concretos de tipo ambiental, articulados con la gestión ambiental local e institucional. 
En tal sentido el indicador mide los apoyos, diferentes a los de tipo económico, que reciben los PROCEDAS en la ciudad, generalmente este tipo de apoyo se realiza a través del recurso humano y  el ineamiento técnico de las entidades. Este apoyo debe entenderse como continuo y no como un apoyo puntual.
Para medir este indicador se debe tener encuenta que los PROCEDA  parten de una iniciativa comunitaria desarrollada de manera organizada y concertada por la comunidad, con el fin de abordar o solucionar situaciones ambientales conflictivas concretas de una zona determinada. Por tanto, un PROCEDA pueda presentarse de diferentes maneras, no obstante, la mayoría de ellos se caracterizan por tener permanencia en el tiempo, es decir, tienen una duración mayor a un año.</t>
  </si>
  <si>
    <t xml:space="preserve">El documento de la Comisión Intersectorial de Educación Ambiental del año 2017 que presenta orientaciones respecto a los Procesos Ciudadanos de Educación Ambiental definen que esta línea de la Política no está asociada a la entrega de recursos financieros a particulares para el desarrollo de proyectos, más bien busca el fortalecimiento de las condiciones ambientales a partir de las dinámicas ciudadanas.
El apoyo que brinda la Secretaría Distrital de Ambiente para el desarrollo del proceso comunitario es a través de lineamientos técnicos y recursos humanos para la ejecución de actividades de educación ambiental y participación. Teniendo en cuenta la articulación con la gestión ambiental local, es importante contar con el apoyo de los gestores ambientales, en el reconocimiento, focalización, identificación y  gestión  de los procesos comunitarios en cada localidad.
La UAESP en los Procesos Comunitarios de Educación Ambiental busca el empoderamiento de las comunidades, a través de acciones propias que apuntena a solucionar o mejorar aspectos de manejo integral de residuos que afectan a la población en aspectos como su hábitat, ambiente, salud, paisaje o producción sostenible. </t>
  </si>
  <si>
    <t>Semestralmente se  solicitará a las entidades que informen, según evidencias, los PROCEDAS apoyados con recursos técnicos. Esta información será solicita por la Oficina de Participación, Educación y Localidades de la Secretaría Distrital de Ambiente, mediante un formato que diseñe, en este formato deberá solicitar el tipo y nombre de la evidencia (fotos, listas de asistencia, etc) a los PROCEDAS apoyados.</t>
  </si>
  <si>
    <t>Esta estrategia busca que la ciudadanía reconozca y visibilice los procesos de educación ambiental, tanto institucionales como comunitarios, que se desarrollan en los territorios ambientales; también busca que desde el hacer institucional se desarrollen campañas de educación ambiental que en articulación con medios alternativos, comunitarios y masivos de comunicación en torno a ejercicios de educación ambiental. Como parte del producto se pueden considerar las piezas comunicativas como carteles, videoclips, notas de prensa, programas radiales, entre otros, estos serán los aspectos que mide el indicador.
Finalmente, se propone que se desarrolle una campaña distrital de educación ambiental desde todas las oficinas de comunicación de las entidades que desarrollan acciones en educación ambiental y, que sea coordinada por la Oficina Asesora de Comunicaciones de la Secretaría Distrital de Ambiente.</t>
  </si>
  <si>
    <t>Cada entidad contabilizará el número de acciones de comunicación como videoclips, notas de prensa, carteles, programas radiales, etc., que den cuenta del desarrollo de este producto y se sumarán dichas acciones.  La entidad que medirá el avance del indicador será la Oficina Asesora de Comunicaciones con el apoyo de la Oficina de Educación, Participación y Localidades de la Secretaría Distrital de Ambiente, quienes crearán un formato de reporte de las acciones de comunicación realizadas.</t>
  </si>
  <si>
    <t>Las acciones reportadas por la Secretaría Distrital de Ambiente provienen del Plan de comunicaciones y divulgación de la Oficina Asesora de Comunicaciones</t>
  </si>
  <si>
    <t>Territorio ambiental: humedales, cerros, cuencas, río Bogotá y Sumapaz.</t>
  </si>
  <si>
    <r>
      <t>Fecha de aprobación:</t>
    </r>
    <r>
      <rPr>
        <sz val="11"/>
        <rFont val="Arial Narrow"/>
        <family val="2"/>
      </rPr>
      <t xml:space="preserve"> 27/12/2019</t>
    </r>
  </si>
  <si>
    <r>
      <t>Documento CONPES Distrital No:</t>
    </r>
    <r>
      <rPr>
        <sz val="11"/>
        <rFont val="Arial Narrow"/>
        <family val="2"/>
      </rPr>
      <t xml:space="preserve"> 13</t>
    </r>
  </si>
  <si>
    <t xml:space="preserve">Número de estudiantes que realizan el servicio social ambiental </t>
  </si>
  <si>
    <t>3.2.5 Estrategia distrital de comunicación ambiental (Estrategia de comunicación)</t>
  </si>
  <si>
    <t>2.1.4 Proyectos Ambientales Escolares que promueven el reconocimiento del territorio ambiental (urbano y/o rural) del cual hacen parte</t>
  </si>
  <si>
    <t>2.1.12 Medición de factores culturales asociados a las prácticas proambientales</t>
  </si>
  <si>
    <t>(N° de acciones ejecutadas *100)  /N° de acciones programadas</t>
  </si>
  <si>
    <t xml:space="preserve">Sumatoria de participantes en procesos de gestión ambiental local </t>
  </si>
  <si>
    <t xml:space="preserve">Número de Ciudadanos(as) participantes en procesos de gestión ambiental local </t>
  </si>
  <si>
    <t xml:space="preserve">Declaración promedio de  prácticas de cuidado ambiental </t>
  </si>
  <si>
    <t>Monica Castro</t>
  </si>
  <si>
    <t>llosada@idiger.gov.co</t>
  </si>
  <si>
    <t>Lindon Losada</t>
  </si>
  <si>
    <t>Subdirector para la Reducción del Riesgo y la adaptación al cambio climático</t>
  </si>
  <si>
    <r>
      <rPr>
        <u/>
        <sz val="12"/>
        <rFont val="Arial Narrow"/>
        <family val="2"/>
      </rPr>
      <t>Instituto Distrital de la Participación y Acción Comunal</t>
    </r>
    <r>
      <rPr>
        <sz val="12"/>
        <rFont val="Arial Narrow"/>
        <family val="2"/>
      </rPr>
      <t xml:space="preserve">
Entidad
</t>
    </r>
    <r>
      <rPr>
        <u/>
        <sz val="12"/>
        <rFont val="Arial Narrow"/>
        <family val="2"/>
      </rPr>
      <t>Instituto Distrital de Turismo</t>
    </r>
    <r>
      <rPr>
        <sz val="12"/>
        <rFont val="Arial Narrow"/>
        <family val="2"/>
      </rPr>
      <t xml:space="preserve">
Entidad
</t>
    </r>
    <r>
      <rPr>
        <u/>
        <sz val="12"/>
        <rFont val="Arial Narrow"/>
        <family val="2"/>
      </rPr>
      <t>Instituto Distrital de Recreación y Deporte</t>
    </r>
    <r>
      <rPr>
        <sz val="12"/>
        <rFont val="Arial Narrow"/>
        <family val="2"/>
      </rPr>
      <t xml:space="preserve">
Entidad
</t>
    </r>
    <r>
      <rPr>
        <u/>
        <sz val="12"/>
        <rFont val="Arial Narrow"/>
        <family val="2"/>
      </rPr>
      <t>Instituto Distrital de Gestión de Riesgos y Cambio Climático</t>
    </r>
    <r>
      <rPr>
        <sz val="12"/>
        <rFont val="Arial Narrow"/>
        <family val="2"/>
      </rPr>
      <t xml:space="preserve">
Entidad
</t>
    </r>
    <r>
      <rPr>
        <u/>
        <sz val="12"/>
        <rFont val="Arial Narrow"/>
        <family val="2"/>
      </rPr>
      <t>Corporación Autonoma Regional de Cundinamarca</t>
    </r>
    <r>
      <rPr>
        <sz val="12"/>
        <rFont val="Arial Narrow"/>
        <family val="2"/>
      </rPr>
      <t xml:space="preserve">
Entidad
</t>
    </r>
  </si>
  <si>
    <r>
      <rPr>
        <u/>
        <sz val="12"/>
        <rFont val="Arial Narrow"/>
        <family val="2"/>
      </rPr>
      <t>Universidad Distrital Francisco José de Caldas</t>
    </r>
    <r>
      <rPr>
        <sz val="12"/>
        <rFont val="Arial Narrow"/>
        <family val="2"/>
      </rPr>
      <t xml:space="preserve">
Entidad 
</t>
    </r>
    <r>
      <rPr>
        <u/>
        <sz val="12"/>
        <rFont val="Arial Narrow"/>
        <family val="2"/>
      </rPr>
      <t>Secretaría Distrital de Salud</t>
    </r>
    <r>
      <rPr>
        <sz val="12"/>
        <rFont val="Arial Narrow"/>
        <family val="2"/>
      </rPr>
      <t xml:space="preserve">
 Entidad 
</t>
    </r>
    <r>
      <rPr>
        <u/>
        <sz val="12"/>
        <rFont val="Arial Narrow"/>
        <family val="2"/>
      </rPr>
      <t xml:space="preserve">Secretaría  Distrital de Gobierno
</t>
    </r>
    <r>
      <rPr>
        <sz val="12"/>
        <rFont val="Arial Narrow"/>
        <family val="2"/>
      </rPr>
      <t xml:space="preserve"> Entidad 
</t>
    </r>
    <r>
      <rPr>
        <u/>
        <sz val="12"/>
        <rFont val="Arial Narrow"/>
        <family val="2"/>
      </rPr>
      <t>Secretaría de Educación del Distrito</t>
    </r>
    <r>
      <rPr>
        <sz val="12"/>
        <rFont val="Arial Narrow"/>
        <family val="2"/>
      </rPr>
      <t xml:space="preserve">
Entidad 
</t>
    </r>
    <r>
      <rPr>
        <u/>
        <sz val="12"/>
        <rFont val="Arial Narrow"/>
        <family val="2"/>
      </rPr>
      <t>Unidad Administrativa Especial de Servicios Públicos</t>
    </r>
    <r>
      <rPr>
        <sz val="12"/>
        <rFont val="Arial Narrow"/>
        <family val="2"/>
      </rPr>
      <t xml:space="preserve">
 Entidad 
</t>
    </r>
    <r>
      <rPr>
        <u/>
        <sz val="12"/>
        <rFont val="Arial Narrow"/>
        <family val="2"/>
      </rPr>
      <t>Empresa de Acueducto y Alcantarillado de Bogotá</t>
    </r>
    <r>
      <rPr>
        <sz val="12"/>
        <rFont val="Arial Narrow"/>
        <family val="2"/>
      </rPr>
      <t xml:space="preserve">
 Entidad </t>
    </r>
  </si>
  <si>
    <r>
      <rPr>
        <u/>
        <sz val="12"/>
        <rFont val="Arial Narrow"/>
        <family val="2"/>
      </rPr>
      <t xml:space="preserve">Instituto para la Investigación Educativa y el Desarrollo Pedagógico
</t>
    </r>
    <r>
      <rPr>
        <sz val="12"/>
        <rFont val="Arial Narrow"/>
        <family val="2"/>
      </rPr>
      <t>Entidad</t>
    </r>
    <r>
      <rPr>
        <u/>
        <sz val="12"/>
        <rFont val="Arial Narrow"/>
        <family val="2"/>
      </rPr>
      <t xml:space="preserve">
Jardín Botánico de Bogotá
</t>
    </r>
    <r>
      <rPr>
        <sz val="12"/>
        <rFont val="Arial Narrow"/>
        <family val="2"/>
      </rPr>
      <t>Entidad</t>
    </r>
    <r>
      <rPr>
        <u/>
        <sz val="12"/>
        <rFont val="Arial Narrow"/>
        <family val="2"/>
      </rPr>
      <t xml:space="preserve"> 
Instituto Distrital de Protección y Bienestar Animal
Entidad
Secretaría Distrital de Cultura, Recreación y Deporte
</t>
    </r>
    <r>
      <rPr>
        <sz val="12"/>
        <rFont val="Arial Narrow"/>
        <family val="2"/>
      </rPr>
      <t>Entidad</t>
    </r>
    <r>
      <rPr>
        <u/>
        <sz val="12"/>
        <rFont val="Arial Narrow"/>
        <family val="2"/>
      </rPr>
      <t xml:space="preserve">
Secretaría Distrital de Integración Social
</t>
    </r>
    <r>
      <rPr>
        <sz val="12"/>
        <rFont val="Arial Narrow"/>
        <family val="2"/>
      </rPr>
      <t>Entidad</t>
    </r>
    <r>
      <rPr>
        <u/>
        <sz val="12"/>
        <rFont val="Arial Narrow"/>
        <family val="2"/>
      </rPr>
      <t xml:space="preserve">
Secretaría Distrital del Hábitat
</t>
    </r>
    <r>
      <rPr>
        <sz val="12"/>
        <rFont val="Arial Narrow"/>
        <family val="2"/>
      </rPr>
      <t>Entidad</t>
    </r>
  </si>
  <si>
    <t>Ambiental;
Territorial;
Poblacional - Diferencial;
Género;
Derechos Humanos</t>
  </si>
  <si>
    <t>Ambiental; Territorial; Poblacional - Diferencial; Género; Derechos Humanos</t>
  </si>
  <si>
    <t>-</t>
  </si>
  <si>
    <t>Jefe de la Oficina de Participación, Educación y Localidades</t>
  </si>
  <si>
    <t>Luisa Fernanda Moreno Panesso</t>
  </si>
  <si>
    <t>Subdirectora de Políticas y Planes Ambientales</t>
  </si>
  <si>
    <r>
      <rPr>
        <u/>
        <sz val="12"/>
        <rFont val="Arial Narrow"/>
        <family val="2"/>
      </rPr>
      <t>Universidad Distrital Francisco José de Caldas</t>
    </r>
    <r>
      <rPr>
        <sz val="12"/>
        <rFont val="Arial Narrow"/>
        <family val="2"/>
      </rPr>
      <t xml:space="preserve">
Entidad
</t>
    </r>
    <r>
      <rPr>
        <u/>
        <sz val="12"/>
        <rFont val="Arial Narrow"/>
        <family val="2"/>
      </rPr>
      <t>Secretaría Distrital de Salud</t>
    </r>
    <r>
      <rPr>
        <sz val="12"/>
        <rFont val="Arial Narrow"/>
        <family val="2"/>
      </rPr>
      <t xml:space="preserve">
 Entidad 
</t>
    </r>
    <r>
      <rPr>
        <u/>
        <sz val="12"/>
        <rFont val="Arial Narrow"/>
        <family val="2"/>
      </rPr>
      <t>Secretaría de Educación del Distrito</t>
    </r>
    <r>
      <rPr>
        <sz val="12"/>
        <rFont val="Arial Narrow"/>
        <family val="2"/>
      </rPr>
      <t xml:space="preserve">
Entidad 
</t>
    </r>
    <r>
      <rPr>
        <u/>
        <sz val="12"/>
        <rFont val="Arial Narrow"/>
        <family val="2"/>
      </rPr>
      <t>Unidad Administrativa Especial de Servicios Públicos</t>
    </r>
    <r>
      <rPr>
        <sz val="12"/>
        <rFont val="Arial Narrow"/>
        <family val="2"/>
      </rPr>
      <t xml:space="preserve">
 Entidad 
</t>
    </r>
    <r>
      <rPr>
        <u/>
        <sz val="12"/>
        <rFont val="Arial Narrow"/>
        <family val="2"/>
      </rPr>
      <t>Empresa de Acueducto y Alcantarillado de Bogotá</t>
    </r>
    <r>
      <rPr>
        <sz val="12"/>
        <rFont val="Arial Narrow"/>
        <family val="2"/>
      </rPr>
      <t xml:space="preserve">
 Entidad 
</t>
    </r>
    <r>
      <rPr>
        <u/>
        <sz val="12"/>
        <rFont val="Arial Narrow"/>
        <family val="2"/>
      </rPr>
      <t>Instituto para la Investigación Educativa y el Desarrollo Pedagógico</t>
    </r>
    <r>
      <rPr>
        <sz val="12"/>
        <rFont val="Arial Narrow"/>
        <family val="2"/>
      </rPr>
      <t xml:space="preserve">
Entidad
</t>
    </r>
    <r>
      <rPr>
        <u/>
        <sz val="12"/>
        <rFont val="Arial Narrow"/>
        <family val="2"/>
      </rPr>
      <t>Jardín Botánico de Bogotá</t>
    </r>
    <r>
      <rPr>
        <sz val="12"/>
        <rFont val="Arial Narrow"/>
        <family val="2"/>
      </rPr>
      <t xml:space="preserve">
Entidad </t>
    </r>
  </si>
  <si>
    <r>
      <rPr>
        <u/>
        <sz val="12"/>
        <rFont val="Arial Narrow"/>
        <family val="2"/>
      </rPr>
      <t>Instituto Distrital de Protección y Bienestar Animal</t>
    </r>
    <r>
      <rPr>
        <sz val="12"/>
        <rFont val="Arial Narrow"/>
        <family val="2"/>
      </rPr>
      <t xml:space="preserve">
Entidad
</t>
    </r>
    <r>
      <rPr>
        <u/>
        <sz val="12"/>
        <rFont val="Arial Narrow"/>
        <family val="2"/>
      </rPr>
      <t>Secretaría Distrital de Cultura, Recreación y Deporte</t>
    </r>
    <r>
      <rPr>
        <sz val="12"/>
        <rFont val="Arial Narrow"/>
        <family val="2"/>
      </rPr>
      <t xml:space="preserve">
Entidad
</t>
    </r>
    <r>
      <rPr>
        <u/>
        <sz val="12"/>
        <rFont val="Arial Narrow"/>
        <family val="2"/>
      </rPr>
      <t>Secretaría Distrital de Integración Social</t>
    </r>
    <r>
      <rPr>
        <sz val="12"/>
        <rFont val="Arial Narrow"/>
        <family val="2"/>
      </rPr>
      <t xml:space="preserve">
Entidad
</t>
    </r>
    <r>
      <rPr>
        <u/>
        <sz val="12"/>
        <rFont val="Arial Narrow"/>
        <family val="2"/>
      </rPr>
      <t>Secretaría Distrital del Hábitat</t>
    </r>
    <r>
      <rPr>
        <sz val="12"/>
        <rFont val="Arial Narrow"/>
        <family val="2"/>
      </rPr>
      <t xml:space="preserve">
Entidad
</t>
    </r>
    <r>
      <rPr>
        <u/>
        <sz val="12"/>
        <rFont val="Arial Narrow"/>
        <family val="2"/>
      </rPr>
      <t>Instituto Distrital de la Participación y Acción Comunal</t>
    </r>
    <r>
      <rPr>
        <sz val="12"/>
        <rFont val="Arial Narrow"/>
        <family val="2"/>
      </rPr>
      <t xml:space="preserve">
Entidad
</t>
    </r>
    <r>
      <rPr>
        <u/>
        <sz val="12"/>
        <rFont val="Arial Narrow"/>
        <family val="2"/>
      </rPr>
      <t>Instituto Distrital de Turismo</t>
    </r>
    <r>
      <rPr>
        <sz val="12"/>
        <rFont val="Arial Narrow"/>
        <family val="2"/>
      </rPr>
      <t xml:space="preserve">
Entidad
</t>
    </r>
    <r>
      <rPr>
        <u/>
        <sz val="12"/>
        <rFont val="Arial Narrow"/>
        <family val="2"/>
      </rPr>
      <t>Instituto Distrital de Gestión de Riesgos y Cambio Climático</t>
    </r>
    <r>
      <rPr>
        <sz val="12"/>
        <rFont val="Arial Narrow"/>
        <family val="2"/>
      </rPr>
      <t xml:space="preserve">
Entidad</t>
    </r>
  </si>
  <si>
    <t>Ambiental; Poblacional - Diferencial; Territorial</t>
  </si>
  <si>
    <t>Ambiental;
Poblacional - Diferencial;
Territorial</t>
  </si>
  <si>
    <t>FICHA TÉCNICA INDICADOR DE PRODUCTO 1.1.1 Diseño, aprobación y seguimiento de la agenda bienal articulada del Plan de Acción de la Política en los niveles local, distrital y regional, liderada por la Comisión Intersectorial de Educación Ambiental.</t>
  </si>
  <si>
    <r>
      <rPr>
        <u/>
        <sz val="12"/>
        <rFont val="Arial Narrow"/>
        <family val="2"/>
      </rPr>
      <t xml:space="preserve">Instituto Distrital de la Participación y Acción Comunal
</t>
    </r>
    <r>
      <rPr>
        <sz val="12"/>
        <rFont val="Arial Narrow"/>
        <family val="2"/>
      </rPr>
      <t>Entidad</t>
    </r>
    <r>
      <rPr>
        <u/>
        <sz val="12"/>
        <rFont val="Arial Narrow"/>
        <family val="2"/>
      </rPr>
      <t xml:space="preserve">
Instituto Distrital de Turismo
</t>
    </r>
    <r>
      <rPr>
        <sz val="12"/>
        <rFont val="Arial Narrow"/>
        <family val="2"/>
      </rPr>
      <t>Entidad</t>
    </r>
    <r>
      <rPr>
        <u/>
        <sz val="12"/>
        <rFont val="Arial Narrow"/>
        <family val="2"/>
      </rPr>
      <t xml:space="preserve">
Instituto Distrital de Recreación y Deporte
</t>
    </r>
    <r>
      <rPr>
        <sz val="12"/>
        <rFont val="Arial Narrow"/>
        <family val="2"/>
      </rPr>
      <t>Entidad</t>
    </r>
    <r>
      <rPr>
        <u/>
        <sz val="12"/>
        <rFont val="Arial Narrow"/>
        <family val="2"/>
      </rPr>
      <t xml:space="preserve">
Instituto Distrital de Gestión de Riesgos y Cambio Climático</t>
    </r>
    <r>
      <rPr>
        <sz val="12"/>
        <rFont val="Arial Narrow"/>
        <family val="2"/>
      </rPr>
      <t xml:space="preserve">
Entidad
</t>
    </r>
    <r>
      <rPr>
        <u/>
        <sz val="12"/>
        <rFont val="Arial Narrow"/>
        <family val="2"/>
      </rPr>
      <t>Corporación Autonoma Regional de Cundinamarca</t>
    </r>
    <r>
      <rPr>
        <sz val="12"/>
        <rFont val="Arial Narrow"/>
        <family val="2"/>
      </rPr>
      <t xml:space="preserve">
Entidad</t>
    </r>
  </si>
  <si>
    <r>
      <rPr>
        <u/>
        <sz val="12"/>
        <rFont val="Arial Narrow"/>
        <family val="2"/>
      </rPr>
      <t xml:space="preserve">Instituto para la Investigación Educativa y el Desarrollo Pedagógico
</t>
    </r>
    <r>
      <rPr>
        <sz val="12"/>
        <rFont val="Arial Narrow"/>
        <family val="2"/>
      </rPr>
      <t>Entidad</t>
    </r>
    <r>
      <rPr>
        <u/>
        <sz val="12"/>
        <rFont val="Arial Narrow"/>
        <family val="2"/>
      </rPr>
      <t xml:space="preserve">
Jardín Botánico de Bogotá
</t>
    </r>
    <r>
      <rPr>
        <sz val="12"/>
        <rFont val="Arial Narrow"/>
        <family val="2"/>
      </rPr>
      <t xml:space="preserve">Entidad </t>
    </r>
    <r>
      <rPr>
        <u/>
        <sz val="12"/>
        <rFont val="Arial Narrow"/>
        <family val="2"/>
      </rPr>
      <t xml:space="preserve">
Instituto Distrital de Protección y Bienestar Animal
</t>
    </r>
    <r>
      <rPr>
        <sz val="12"/>
        <rFont val="Arial Narrow"/>
        <family val="2"/>
      </rPr>
      <t>Entidad</t>
    </r>
    <r>
      <rPr>
        <u/>
        <sz val="12"/>
        <rFont val="Arial Narrow"/>
        <family val="2"/>
      </rPr>
      <t xml:space="preserve">
Secretaría Distrital de Cultura, Recreación y Deporte
</t>
    </r>
    <r>
      <rPr>
        <sz val="12"/>
        <rFont val="Arial Narrow"/>
        <family val="2"/>
      </rPr>
      <t>Entidad</t>
    </r>
    <r>
      <rPr>
        <u/>
        <sz val="12"/>
        <rFont val="Arial Narrow"/>
        <family val="2"/>
      </rPr>
      <t xml:space="preserve">
Secretaría Distrital de Integración Social
</t>
    </r>
    <r>
      <rPr>
        <sz val="12"/>
        <rFont val="Arial Narrow"/>
        <family val="2"/>
      </rPr>
      <t>Entidad</t>
    </r>
    <r>
      <rPr>
        <u/>
        <sz val="12"/>
        <rFont val="Arial Narrow"/>
        <family val="2"/>
      </rPr>
      <t xml:space="preserve">
Secretaría Distrital del Hábitat
</t>
    </r>
    <r>
      <rPr>
        <sz val="12"/>
        <rFont val="Arial Narrow"/>
        <family val="2"/>
      </rPr>
      <t>Entidad</t>
    </r>
  </si>
  <si>
    <t xml:space="preserve">La agenda bianual articulada del Plan de Acción de la Política en los niveles local, distrital y regional,  liderada por la Comisión Intersectorial de Educación Ambiental- CIDEA, debe permitir hacer operativo el plan de acción de la política, en un ejercicio constante de contextualización socioambiental y de lectura de las necesidades en educación ambiental para la ciudadanía. Para llevar a cabo la construcción y ejecución de la agenda, la CIDEA podrá invitar a otras entidades y actores sociales, en especial deberá convocar a la Mesa de Educación Ambiental del Consejo Consultivo de Ambiente y deberá propender porque en su construcción e implementación participen distintos grupos poblacionales y sectores sociales.
El indicador mide el diseño de la agenda  desarrollado por la Unidad Técnica de Apoyo de la CIDEA, la aprobación en sesión de la CIDEA y el seguimiento que realice la Unidad Técnica de Apoyo de la CIDEA y que presente a la CIDEA para sus ajustes y cumplimiento de efectivo de los compromisos. El indicador es constante dado que en el primer trimestre del año uno de la agenda se deberá diseñar y aprobar la agenda y en lo restante del año uno y durante todo el año dos de la agenda se deberá realizar el seguimiento a su desarrollo. Este indicador es importante porque es el que permite operativizar el plan de acción de la política en las instancias correspondientes.
En este sentido, la agenda deberá priorizar los productos del plan de acción de la política para la ejecución en el periodo respectivo. En su ejercicio de articulación, definirá los líneamientos, metodologías y rutas para el desarrollo de las estrategias de educación ambiental a desarrollar en el marco de la agenda. De otro lado, en la agenda se deben incluir los productos relacionados con los encuentros, publicaciones, investigaciones, entre otros. Tanto en el diseño comoen el seguimiento de la agenda se deben expresar los enfoques de política pública: género, derechos humanos, territorial, poblacional-diferencial y ambiental. </t>
  </si>
  <si>
    <t>Jefe Oficina de Participación, Educación y Localidades</t>
  </si>
  <si>
    <t>OPEL</t>
  </si>
  <si>
    <r>
      <t xml:space="preserve">Universidad Distrital Franciso José de Caldas
</t>
    </r>
    <r>
      <rPr>
        <sz val="12"/>
        <rFont val="Arial Narrow"/>
        <family val="2"/>
      </rPr>
      <t xml:space="preserve">Entidad
</t>
    </r>
    <r>
      <rPr>
        <u/>
        <sz val="12"/>
        <rFont val="Arial Narrow"/>
        <family val="2"/>
      </rPr>
      <t xml:space="preserve">Secretaría Distrital de Salud
</t>
    </r>
    <r>
      <rPr>
        <sz val="12"/>
        <rFont val="Arial Narrow"/>
        <family val="2"/>
      </rPr>
      <t xml:space="preserve">Entidad
</t>
    </r>
    <r>
      <rPr>
        <u/>
        <sz val="12"/>
        <rFont val="Arial Narrow"/>
        <family val="2"/>
      </rPr>
      <t>Secretaría  Distrital de Gobierno</t>
    </r>
    <r>
      <rPr>
        <sz val="12"/>
        <rFont val="Arial Narrow"/>
        <family val="2"/>
      </rPr>
      <t xml:space="preserve">
 Entidad </t>
    </r>
  </si>
  <si>
    <r>
      <t xml:space="preserve">Secretaría de Educación del Distrito
</t>
    </r>
    <r>
      <rPr>
        <sz val="12"/>
        <rFont val="Arial Narrow"/>
        <family val="2"/>
      </rPr>
      <t xml:space="preserve">Entidad
</t>
    </r>
    <r>
      <rPr>
        <u/>
        <sz val="12"/>
        <rFont val="Arial Narrow"/>
        <family val="2"/>
      </rPr>
      <t>Unidad Administrativa Especial de Servicios Públicos</t>
    </r>
    <r>
      <rPr>
        <sz val="12"/>
        <rFont val="Arial Narrow"/>
        <family val="2"/>
      </rPr>
      <t xml:space="preserve">
Entidad
</t>
    </r>
    <r>
      <rPr>
        <u/>
        <sz val="12"/>
        <rFont val="Arial Narrow"/>
        <family val="2"/>
      </rPr>
      <t>Empresa de Acueducto y Alcantarillado de Bogotá</t>
    </r>
    <r>
      <rPr>
        <sz val="12"/>
        <rFont val="Arial Narrow"/>
        <family val="2"/>
      </rPr>
      <t xml:space="preserve">
 Entidad </t>
    </r>
  </si>
  <si>
    <r>
      <t xml:space="preserve">Jardín Botánico de Bogotá
</t>
    </r>
    <r>
      <rPr>
        <sz val="12"/>
        <rFont val="Arial Narrow"/>
        <family val="2"/>
      </rPr>
      <t xml:space="preserve">Entidad
</t>
    </r>
    <r>
      <rPr>
        <u/>
        <sz val="12"/>
        <rFont val="Arial Narrow"/>
        <family val="2"/>
      </rPr>
      <t>Secretaría  Distrital de Gobierno</t>
    </r>
    <r>
      <rPr>
        <sz val="12"/>
        <rFont val="Arial Narrow"/>
        <family val="2"/>
      </rPr>
      <t xml:space="preserve">
 Entidad
</t>
    </r>
    <r>
      <rPr>
        <u/>
        <sz val="12"/>
        <rFont val="Arial Narrow"/>
        <family val="2"/>
      </rPr>
      <t>Instituto para la Investigación Educativa y el Desarrollo Pedagógico</t>
    </r>
    <r>
      <rPr>
        <sz val="12"/>
        <rFont val="Arial Narrow"/>
        <family val="2"/>
      </rPr>
      <t xml:space="preserve">
Entidad</t>
    </r>
  </si>
  <si>
    <t>Ambiental, Territorial; Poblacional - Diferencial; Género; Derechos Humanos</t>
  </si>
  <si>
    <t>Ambiental;
Territorial; Poblacional-Diferencial;
Género;
Derechos Humanos</t>
  </si>
  <si>
    <t>Ambiental; Territorial; Poblacional-Diferencial; Género; Derechos Humanos</t>
  </si>
  <si>
    <r>
      <rPr>
        <u/>
        <sz val="12"/>
        <rFont val="Arial Narrow"/>
        <family val="2"/>
      </rPr>
      <t>Universidad Distrital Francisco José de Caldas</t>
    </r>
    <r>
      <rPr>
        <sz val="12"/>
        <rFont val="Arial Narrow"/>
        <family val="2"/>
      </rPr>
      <t xml:space="preserve">
Entidad 
</t>
    </r>
    <r>
      <rPr>
        <u/>
        <sz val="12"/>
        <rFont val="Arial Narrow"/>
        <family val="2"/>
      </rPr>
      <t xml:space="preserve">Secretaría Distrital de Salud
</t>
    </r>
    <r>
      <rPr>
        <sz val="12"/>
        <rFont val="Arial Narrow"/>
        <family val="2"/>
      </rPr>
      <t xml:space="preserve"> Entidad 
</t>
    </r>
    <r>
      <rPr>
        <u/>
        <sz val="12"/>
        <rFont val="Arial Narrow"/>
        <family val="2"/>
      </rPr>
      <t>Secretaría  Distrital de Gobierno</t>
    </r>
    <r>
      <rPr>
        <sz val="12"/>
        <rFont val="Arial Narrow"/>
        <family val="2"/>
      </rPr>
      <t xml:space="preserve">
 Entidad </t>
    </r>
  </si>
  <si>
    <r>
      <rPr>
        <u/>
        <sz val="12"/>
        <rFont val="Arial Narrow"/>
        <family val="2"/>
      </rPr>
      <t>Secretaría de Educación del Distrito</t>
    </r>
    <r>
      <rPr>
        <sz val="12"/>
        <rFont val="Arial Narrow"/>
        <family val="2"/>
      </rPr>
      <t xml:space="preserve">
Entidad 
</t>
    </r>
    <r>
      <rPr>
        <u/>
        <sz val="12"/>
        <rFont val="Arial Narrow"/>
        <family val="2"/>
      </rPr>
      <t>Unidad Administrativa Especial de Servicios</t>
    </r>
    <r>
      <rPr>
        <sz val="12"/>
        <rFont val="Arial Narrow"/>
        <family val="2"/>
      </rPr>
      <t xml:space="preserve"> Públicos
 Entidad 
</t>
    </r>
    <r>
      <rPr>
        <u/>
        <sz val="12"/>
        <rFont val="Arial Narrow"/>
        <family val="2"/>
      </rPr>
      <t>Empresa de Acueducto y Alcantarillado de</t>
    </r>
    <r>
      <rPr>
        <sz val="12"/>
        <rFont val="Arial Narrow"/>
        <family val="2"/>
      </rPr>
      <t xml:space="preserve"> Bogotá
 Entidad </t>
    </r>
  </si>
  <si>
    <t>Ambiental;
Territorial;
Poblacional-Diferencial;
Género;
Derechos Humanos</t>
  </si>
  <si>
    <t>2.1.11. Actividades de educación sobre Gestión del Riesgo en escenarios de riesgo de origen natural y socio natural en la ciudad de Bogotá</t>
  </si>
  <si>
    <t>Oficina de Participación, Educación y Localidades
Subdirección de Políticas y Planes Ambientales</t>
  </si>
  <si>
    <t>Patricia Castañeda Paz
Gloria Diva Guevara González</t>
  </si>
  <si>
    <t>Maria Alejandra Baquero Cimadevilla</t>
  </si>
  <si>
    <t>mbaqueroc@acueducto.com.co</t>
  </si>
  <si>
    <t>Neiber Yaneth Prieto Perilla</t>
  </si>
  <si>
    <t>3581600 ext 1406</t>
  </si>
  <si>
    <t>yaneth.prieto@habitatbogota.gov.co</t>
  </si>
  <si>
    <t>Carolina Wilches Cortés</t>
  </si>
  <si>
    <t>cwilches@sdis.gov.co</t>
  </si>
  <si>
    <t>Lindon Losada Palacios</t>
  </si>
  <si>
    <t>Tatiana Forero Torres</t>
  </si>
  <si>
    <t>tatiana.forero@scrd.gov.co</t>
  </si>
  <si>
    <t>Mariet Alejandra Sánchez Abril</t>
  </si>
  <si>
    <t>alejandra.sanchez@ambientebogota.gov.co</t>
  </si>
  <si>
    <t>Diego Francisco Rubio Goyes</t>
  </si>
  <si>
    <t>diego.rubio@ambientebogota.gov.co</t>
  </si>
  <si>
    <t>Gabriel Murillo Rojas</t>
  </si>
  <si>
    <t>gabriel.murillo@ambientebogota.gov.co</t>
  </si>
  <si>
    <t>1. Educación;
2. Hábitat;
3. Ambiente;
4. Salud;
5. Gobierno</t>
  </si>
  <si>
    <t>1.1. Secretaría Distrital de Educación; Investigación Educativa y el Desarrollo Pedagógico;
1.2. Universidad Distrital Francisco José de Caldas;
2.1.  Empresa de Acueducto y Alcantarillado de Bogotá;
2.2. Unidad Administrativa Especial de Servicios Públicos;
3.1. Jardín Botánico de Bogotá;
4.1. Secretaría Distrital de Salud;
5.1. Secretaría Distrital de Gobierno</t>
  </si>
  <si>
    <t>1.1. Dirección de Educación Preescolar y Básica;
1.2. Subdirección Académica sede Bosa Porvenir
2.1. Gerencia Corporativa Ambiental;
2.2. Subdirección de aprovechamiento;
3.1. Subdirector Educativo y Cultural;
4.1. Subdirección de Acciones Colectivas;
5.1. Dirección para la Gestión Policiva.</t>
  </si>
  <si>
    <t>1.1. 3241000, ext 2109; 
1.2. 2630603 Ext 125;
2.1. 3239300 Ext. 5026; 
2.2. 3447414-3447000; 3580400 ext 2136;
3.1. 4377060 ext 1035; 
4.1. 3649090 Ext. 9885; 
5.1. 3387000 ext: 4211</t>
  </si>
  <si>
    <t>1. Ambiente;
2. Educación;
3. Hábitat;
4. Salud;</t>
  </si>
  <si>
    <t>1.1. Jardín Botánico de Bogotá;
1.2. Instituto Distrital de Protección y Bienestar Animal;
2.1. Secretaría Distrital de Educación;
2.2. Universidad Distrital
3.1. Unidad Administrativa Especial de Servicios Públicos Domiciliarios;
4.1. Secretaría Distrital de Salud</t>
  </si>
  <si>
    <t>1.1. Subdirección Educativa y Cultural;
1.2. Subdirección de Cultura Ciudadana y Gestión del Conocimiento / Subdirección de atención a la Fauna;
2.1. Dirección de Educación Preescolar y Básica - Equipo de educación ambiental;
2.2. Especialización en Educación y Gestión Ambiental 
3.1. Subdirecciones de aprovechamiento/ RBL/ Disposición Final;
4.1.Subdirección Determinantes en Salud / Subdirección de Acciones Colectivas;</t>
  </si>
  <si>
    <t>1.1. 4377060 - 1035;
1.2. 6477117;
2.1. 3241000- ext 2112;
2.2. 2840463
3.1. 3580400 Ext. 2100 - 2136; 
4.1. 3649090 ext 9068;</t>
  </si>
  <si>
    <t>1. Ambiente;
2. Hábitat;
3. DesarrolloEconómico,IndustriayTurismo;
4. Gobierno
5. Educación</t>
  </si>
  <si>
    <t>1.1. Jardín Botánico de Bogotá;
2.1. Unidad Administrativa Especial de Servicios Públicos;
3.1. Instituto Distrital de Turismo;
4.1. Instituto Distrital de la Participación y Acción Comunal
5.1. Universidad Distrital</t>
  </si>
  <si>
    <t xml:space="preserve">1.1. Subdirección Educativa y Cultural;
2.1. Subdirecciones de aprovechamiento/ RBL/ Disposición Final;
3.1. Subdirección de Gestión de Destino;
4.1. Gerencia de Escuela de la Participación;
5.1. Especialización en Educación y Gestión Ambiental </t>
  </si>
  <si>
    <t>1.1. 4377060 - 1031;
2.1.  3580400 Ext. 2100 - 2136;
3.1. 2170711 Ext. 109;
4.1. 2417900;
5.1. 2840463</t>
  </si>
  <si>
    <t>1. Ambiente</t>
  </si>
  <si>
    <t>1.1. Jardín Botánico de Bogotá</t>
  </si>
  <si>
    <t>1.1. Subdirección Educativa y Cultural</t>
  </si>
  <si>
    <t>1.1. 4377060 - 1035</t>
  </si>
  <si>
    <t xml:space="preserve">1. Ambiente;
2. Educación </t>
  </si>
  <si>
    <t>1.1. Instituto Distrital de Protección y Bienestar Animal;
2.1. Instituto para la Investigación Educativa y el Desarrollo Pedagógico</t>
  </si>
  <si>
    <t>1.1. Subdirección de Cultura Ciudadana y Gestión del Conocimiento;
2.1. Subdirección Académica</t>
  </si>
  <si>
    <t>1.1. Natalia Parra;
2.1. Juliana Gutierrez Solano</t>
  </si>
  <si>
    <t>1.1. 6477117;
2.1. 2630603 ext 131</t>
  </si>
  <si>
    <t>1.1. culturaciudadana@alcaldiabogota.gov.co;
2.1. jgutierrezs@idep.edu.co</t>
  </si>
  <si>
    <t>1. Ambiente;
2. Hábitat</t>
  </si>
  <si>
    <t>1.1. Instituto Distrital de Protección y Bienestar Animal
2.1. Unidad Administrativa Especial de Servicio Públicos Domiciliarios</t>
  </si>
  <si>
    <t>1.1. Subdirección de Cultura Ciudadana y Gestión del Conocimiento;
2.1. Subdirecciones de aprovechamiento, RBL y Disposición Final</t>
  </si>
  <si>
    <t>1.1. Natalia Parra;
2.1. Alvaro Raul Parra Erazo, Elizabeth Meza Medina</t>
  </si>
  <si>
    <t>1.1. 6477117;
2.1. 3580400 Ext. 2100 - 2137</t>
  </si>
  <si>
    <t>1.1. culturaciudadana@alcaldiabogota.gov.co;
2.1. alvaro.parrado@uaesp.gov.co, elizabeth.meza@uaesp.gov.co</t>
  </si>
  <si>
    <t>1. Educación;
2. Ambiente;
3. Hábitat;</t>
  </si>
  <si>
    <t>1.1. Secretaría Distrital de Educación;
1.2. Universidad Distrital
2.1. Instituto Distrital para la Protección y el Bienestar Animal;
3.1. Unidad Administrativa Especial de Servicios Públicos;</t>
  </si>
  <si>
    <t>1.1. Dirección de Educación Preescolar y Básica - Equipo de educación ambiental;
1.2. Especialización en Educación y Gestión Ambiental
2.1. Subdirección de Cultura Ciudadana y Gestión del Conocimiento;
3.1. Subdirecciones de aprovechamiento/ RBL/ Disposición Final;</t>
  </si>
  <si>
    <t>1.1. Nisme Yurany Pineda;
1.2. Carmen Zamudio
2.1. Natalia Parra;
3.1. Alvaro Raul Parra Erazo, Elizabeth Meza Medina;</t>
  </si>
  <si>
    <t>1.1. 3241000- ext 2115;
1.2. 2840463
2.1. 6477117;
3.1. 3580400 Ext. 2100 - 2138;</t>
  </si>
  <si>
    <t>1.1. npinedab@educacionbogota.gov.co,
1.2. eega@udistrital.edu.co
2.1. culturaciudadana@alcaldiabogota.gov.co;
3.1. alvaro.parrado@uaesp.gov.co, elizabeth.meza@uaesp.gov.co;</t>
  </si>
  <si>
    <t>1. Educación</t>
  </si>
  <si>
    <t>1.1. Secretaría de Educación del Distrito</t>
  </si>
  <si>
    <t>1.1. Dirección de Educación Preescolar y Básica - Equipo de educación ambiental;</t>
  </si>
  <si>
    <t>1.1. Nisme Yurany Pineda;</t>
  </si>
  <si>
    <t>1.1. 3241000- ext 2115;</t>
  </si>
  <si>
    <t>1.1. npinedab@educacionbogota.gov.co,</t>
  </si>
  <si>
    <t>1.1. Secretaría Distrital de Ambiente</t>
  </si>
  <si>
    <t>1.1. Oficina de Participación, Educacaión y Localidades</t>
  </si>
  <si>
    <t>1.1. Alix Montes Arroyo</t>
  </si>
  <si>
    <t>1.1. 3778881</t>
  </si>
  <si>
    <t>1.1. alix.montes@ambientebogota.gov.co</t>
  </si>
  <si>
    <t>1. Cultura, Recreación y Deporte</t>
  </si>
  <si>
    <t>1.1. Secretaría Distrital de Cultura, Recreación y Deportes</t>
  </si>
  <si>
    <t>1.1. Subdirección del Observatorio de Culturas</t>
  </si>
  <si>
    <t>1.1. Tatiana Forero Torres</t>
  </si>
  <si>
    <t>1.1. 327 48 50 Ext. 555</t>
  </si>
  <si>
    <t>1.1. tatiana.forero@scrd.gov.co</t>
  </si>
  <si>
    <t>1. Ambiente;
2. Cultura, Recreación y Deporte</t>
  </si>
  <si>
    <t>1.1. Jardín Botánico de Bogotá;
2.1. Instituto Distrital de Recreación y Deporte</t>
  </si>
  <si>
    <t xml:space="preserve">1.1. Subdirección Educativa y Cultural;
2.1. Subdirección Técnica de Recreación y Deporte </t>
  </si>
  <si>
    <t>1.1. 4377060 Ext. 1035;
2.1. 6605400 Ext. 501</t>
  </si>
  <si>
    <t>1. Hábitat</t>
  </si>
  <si>
    <t>1.1. Empresa de Acueducto y Alcantarillado de Bogotá</t>
  </si>
  <si>
    <t>1.1. Gerencia Corporativa del Sistema Maestro</t>
  </si>
  <si>
    <t>1.1. Natalia Escobar Carreño</t>
  </si>
  <si>
    <t>1.1. 3447000 ext 7328</t>
  </si>
  <si>
    <t>1.1. nescobar@acueducto.com.co</t>
  </si>
  <si>
    <t>1. Gobierno</t>
  </si>
  <si>
    <t>1.1. Secretaría Distrital de Gobierno</t>
  </si>
  <si>
    <t>1.1. Dirección para la gestión policiva</t>
  </si>
  <si>
    <t>1.1. Andres Márquez Penagos</t>
  </si>
  <si>
    <t>1.1. 382 06 60</t>
  </si>
  <si>
    <t xml:space="preserve">1.1. adolfo.marquez@gobiernobogota.gov.co </t>
  </si>
  <si>
    <t>1.1. Jardín Botánico de Bogotá;
2.1. Secretaría Distrital de Educación</t>
  </si>
  <si>
    <t xml:space="preserve">1.1. Subdirección Educativa y Cultural;
2.1. Dirección de Educación Preescolar y Básica - Equipo de educación ambiental </t>
  </si>
  <si>
    <t>1.1. 4377060 Ext. 1035;
2.1. 3241000- ext 2115</t>
  </si>
  <si>
    <t>1.1. Jardín Botánico de Bogotá;
2.1. Unidad Administrativa Especial de Servicios Públicos</t>
  </si>
  <si>
    <t>1.1. Subdirección Educativa y Cultural;
2.1. Subdirecciones de aprovechamiento, RBL y Disposición Final</t>
  </si>
  <si>
    <t xml:space="preserve">1.1. 4377060 - Ext. 1035;
2.1. 3580400 Ext. 2100 - 2140 </t>
  </si>
  <si>
    <t>1. Hábitat;
2. Desarrollo Económico, Industria y Turismo</t>
  </si>
  <si>
    <t>1.1. Unidad Administrativa de Servicios Públicos Domiciliarios;
2.1. Instituto Distrital de Turismo</t>
  </si>
  <si>
    <t xml:space="preserve">1.1. Subdirecciones de aprovechamiento, RBL y Disposición Final;
2.1. Oficina Asesora de Comunicaciones </t>
  </si>
  <si>
    <t>1.1. 3580400 Ext. 2100 - 2141;
2.1. 2170711 Ext. 117</t>
  </si>
  <si>
    <t>Ambiental;
Territorial;
Poblacional-Diferencial</t>
  </si>
  <si>
    <t>Ambiental; Territorial; Poblacional-Diferencial</t>
  </si>
  <si>
    <t>Poblacional-Diferencial; Territorial;
Ambiental</t>
  </si>
  <si>
    <t>Poblacional-Diferencial; Territorial; Ambiental</t>
  </si>
  <si>
    <t>Ambiental; Territorial</t>
  </si>
  <si>
    <t>Nisme Yurany Pineda</t>
  </si>
  <si>
    <t>npinedab@educacionbogota.gov.co</t>
  </si>
  <si>
    <t>Juan Sebastian Contreras Bello</t>
  </si>
  <si>
    <t>Ambiental; Poblacional-Diferencial; Territorial; Género</t>
  </si>
  <si>
    <t>Claudia Andrea Ramírez Montilla</t>
  </si>
  <si>
    <t>Subsecretaría de Planeación y Política</t>
  </si>
  <si>
    <t>Directora de Gestión Comunitaria</t>
  </si>
  <si>
    <t>Poblacional-Diferencial</t>
  </si>
  <si>
    <t>Carolina Wilches Cortes</t>
  </si>
  <si>
    <t>Directora Dirección Gestión Corporativa</t>
  </si>
  <si>
    <t>Ivette Catalina Martínez</t>
  </si>
  <si>
    <t>FICHA TÉCNICA INDICADOR DE PRODUCTO 2.1.11 Actividades de educación sobre Gestión del Riesgo en escenarios de riesgo de origen natural y socio natural en la ciudad de Bogotá</t>
  </si>
  <si>
    <t>Sumatoria de actividades de educación sobre Gestión del Riesgo en escenarios de riesgo de origen natural y socio natural en la ciudad realizadas</t>
  </si>
  <si>
    <t>Número de actividades de educación sobre Gestión del Riesgo en escenarios de riesgo de origen natural y socio natural en la ciudad realizadas</t>
  </si>
  <si>
    <t>Considerando que las actividades de educación sobre gestión del riesgo son abiertas a toda la ciudanía en general, no se contempla ninguna variable diferencial, no obstante, el contenido y diseño podrá ser flexible según el tipo de público que asista. Para los años 2019 y 2020 exclusivamente se tienen planeados charlas para riesgos origen sísmico, pero este alcance se podría ampliar para las vigencias siguientes.</t>
  </si>
  <si>
    <t>Ambiental, Poblacional-Diferencial, Género</t>
  </si>
  <si>
    <t>Subdirectora del Observatorio de Culturas</t>
  </si>
  <si>
    <t>Sonia Cordoba Alvarado</t>
  </si>
  <si>
    <t>Directora de Planeación</t>
  </si>
  <si>
    <t>Secretaria Distrital de Ambinete</t>
  </si>
  <si>
    <t>Ambiental, Territorial, Poblacional-Diferencial.</t>
  </si>
  <si>
    <t>Ambiental, Territorial, Poblacional-Difencial</t>
  </si>
  <si>
    <t>Luisa Fernada Moreno Panesso</t>
  </si>
  <si>
    <t>Ambiental, Territorial, Poblacional-Diferencial</t>
  </si>
  <si>
    <t>Poblacional-Diferencial, Ambiental</t>
  </si>
  <si>
    <t xml:space="preserve">Número acuerdos locales entre actores para la ejecución de acciones y generación de procesos ciudadanos de educación ambiental </t>
  </si>
  <si>
    <t xml:space="preserve">Sumatoria de estudiantes en servicio social ambiental </t>
  </si>
  <si>
    <t xml:space="preserve">Número de empresas del programa GAE (Gestión Ambiental Empresarial) con proyectos de educación ambiental objeto de postulación en la condecoración Augusto Ángel Maya. </t>
  </si>
  <si>
    <t>Empresas con proyectos de educación ambiental</t>
  </si>
  <si>
    <t>Año 2002</t>
  </si>
  <si>
    <t>Subdirector de Ecourbanismo y Gestión Ambiental Empresarial</t>
  </si>
  <si>
    <t>Territorial, Ambiental; Poblacional-Diferencial; Género</t>
  </si>
  <si>
    <t>Jefe de Oficina de Participación, Educación y Localidades</t>
  </si>
  <si>
    <t>Subdirección de Políticas y Planes Ambientales</t>
  </si>
  <si>
    <t>Ambiental, Territorial</t>
  </si>
  <si>
    <t xml:space="preserve">2.1.10. Herramienta pedagógica virtual de educación ambiental con enfoque poblacional y diferencial </t>
  </si>
  <si>
    <t xml:space="preserve">2.1.6. Herramientas pedagógicas de educación ambiental </t>
  </si>
  <si>
    <t>Los ciudadanos vinculados en la gestión ambiental son producto de las inquietudes, propuestas e interlocuciones de las comunidad con las instituciones en aspectos relacionados como los Procesos Ciudadanos de Educación Ambiental, el Servicio Social Ambiental y los Acuerdos locales para la promoción de la etnoeducación y las procesos de educación ambiental de las empresas.
De los siguientes indicadores de producto depende este indicador de resultado: Número de proyectos de educación ambiental por empresas del programa GAE (Gestión Ambiental Empresarial) objeto de postulación en la condecoración Augusto Ángel Maya; Número acuerdos  locales entre actores para la ejecución de acciones y generación de procesos ciudadanos de educación ambiental; Número de estudiantes que realizan el servicio social ambiental; Número de PROCEDAS apoyados en el Distrito Capital; Número de acciones de la estrategia de comunicación  realizadas.</t>
  </si>
  <si>
    <t>Territorial;
Poblacional-Diferencial;
Ambiental</t>
  </si>
  <si>
    <t>Ambiental;
Territorial</t>
  </si>
  <si>
    <t xml:space="preserve">Ambiental;
Territorial;
Poblacional-Diferencial;
Genero  </t>
  </si>
  <si>
    <t>Territorial;
Ambiental</t>
  </si>
  <si>
    <t>Poblacional-Diferencial;
Ambiental</t>
  </si>
  <si>
    <t>Ambiental;
Poblacional-Diferencial;
Género</t>
  </si>
  <si>
    <t>Ambiental;
Poblacional-Diferencial</t>
  </si>
  <si>
    <t>Territorial;
Ambiental;
Poblacional-Diferencial;
Género</t>
  </si>
  <si>
    <t>Número de procesos de formación en educación ambiental ejecutados</t>
  </si>
  <si>
    <t>1.1. Nubia Esperanza Sánchez;
2.1. Alvaro Raul Parra Erazo; Elizabeth Meza Medina,
3.1. Andrés Cavijo;
4.1. Adriana Mejia Ramirez;
5.1.Carmen Zamudio</t>
  </si>
  <si>
    <t>1.1. nsanchez@jbb.gov.co;
2.1. alvaro.parrado@uaesp.gov.co,  elizabeth.meza@uaesp.gov.co;
3.1. andres.clavijo@idt.gov.co;
4.1. amejia@participacionbogota.gov.co;
5.1. eega@udistrital.edu.co</t>
  </si>
  <si>
    <t>1.1. Nubia Esperanza Sánchez;</t>
  </si>
  <si>
    <t>1.1.  nsanchez@jbb.gov.co</t>
  </si>
  <si>
    <t>1.1. Nubia Esperanza Sánchez;
2.1. Mario Giovanni Monroy Hernández</t>
  </si>
  <si>
    <t>1.1. nsanchez@jbb.gov.co, cuencatunjuelo1@jbb.gov.co;
2.1. giovanni.monroy@idrd.gov.co</t>
  </si>
  <si>
    <t>1.1. Nubia Esperanza Sánchez;
2.1. Nisme Yurany Pineda</t>
  </si>
  <si>
    <t>1.1. nsanchez@jbb.gov.co;
2.1. npinedab@educacionbogota.gov.co;</t>
  </si>
  <si>
    <t>1.1. Nubia Esperanza Sánchez;
2.1. Alvaro Raul Parra Erazo, Patricia Pinzón Durán</t>
  </si>
  <si>
    <t xml:space="preserve">1.1. nsanchez@jbb.gov.co;
2.1. alvaro.parrado@uaesp.gov.co; elizabeth.meza@uaesp.gov.co </t>
  </si>
  <si>
    <t>1.1.Patricia Castaleda Paz; Juliana Gutierrez Solano;
1.2. Aura Yolanda Díaz
2.1. Javier Humberto Sabogal;
2.2. Alvaro Raul Parra Erazo;
3.1. Nubia Esperanza Sánchez;
4.1. William Alberto Robles;
5.1. Andres Marquez Penagos.</t>
  </si>
  <si>
    <t>1.1.. pcastanedap@educacionbogota.gov.co; jgutierrezs@idep.edu.co;
1.2. aydiazl@udistrital.edu.co;
2.1. jsabogal@acueducto.com;
2.2. alvaro.parrado@uaesp.gov.co;
3.1. nsanchez@jbb.gov.co;
4.1. warobles@saludcapital.gov.co;
5.1. adolfo.marquez@gobiernobogota.gov.co</t>
  </si>
  <si>
    <t>1.1. Nubia Esperanza Sánchez;
1.2. Natalia Parra Osorio
2.1. Nisme Yurany Pineda;
2.2. Carmen Zamudio
3.1. Alvaro Raul Parra Erazo, Elizabeth Meza Medina;
4.1. María Claudia Franco, William Alberto Robles;</t>
  </si>
  <si>
    <t>1.1. nsanchez@jbb.gov.co;
1.2. proteccionanimal@alcaldiabogota.gov.co;
2.1. npinedab@educacionbogota.gov.co;
2.2. eega@udistrital.edu.co
3.1. alvaro.parrado@uaesp.gov.co; elizabeth.meza@uaesp.gov.co;
4.1. mcfranco@saludcapital.gov.co; warobles@saludcapital.gov.co;</t>
  </si>
  <si>
    <t>1.1. Alvaro Raul Parra Erazo, Elizabeth Meza Medina;
2.1. Angela María Pinzón</t>
  </si>
  <si>
    <t xml:space="preserve">1.1. alvaro.parrado@uaesp.gov.co, elizabeth.meza@uaesp.gov.co;
2.1. angela.pinzon@idt.gov.co </t>
  </si>
  <si>
    <t xml:space="preserve"> Ambiental; Territorial; Poblacional-Diferencial; Género; Derechos Humanos</t>
  </si>
  <si>
    <t>Número de encuentros de educación ambiental realizados.</t>
  </si>
  <si>
    <t>Número de actividades de educación sobre Gestión del Riesgo en escenarios de riesgo de origen natural y socio natural en la ciudad realizadas.</t>
  </si>
  <si>
    <t xml:space="preserve">Ambiental; Territorial; Poblacional-Diferencial. </t>
  </si>
  <si>
    <t>Sumatoria de herramientas pedagógicas de educación ambiental elaboradas</t>
  </si>
  <si>
    <t>Poblacional-Diferencial; Ambiental</t>
  </si>
  <si>
    <t>Suma de herramientas pedagógicas virtuales de educación ambiental con enfoque poblacional y diferencial diseñadas</t>
  </si>
  <si>
    <t>Medición de factores culturales relacionados con las prácticas, actitudes, emociones y percepciones ambientales</t>
  </si>
  <si>
    <t>FICHA TÉCNICA INDICADOR DE PRODUCTO 2.1.13 Protocolo para la implementación de estrategias de educación ambiental para la transformación cultural, que incorpore el enfoque poblacional-diferencial y de género, dirigidos a promover cambios voluntarios en favor de prácticas proambientales</t>
  </si>
  <si>
    <t>Número de caminatas ecológicas y urbanas realizadas.</t>
  </si>
  <si>
    <t>12, Produccion y consumo responsable</t>
  </si>
  <si>
    <t>12.8 De aquí a 2030, asegurar que las personas de todo el mundo tengan la información y los conocimientos pertinentes para el desarrollo sostenible y los estilos de vida en armonía con la naturaleza</t>
  </si>
  <si>
    <t xml:space="preserve">Número de acuerdos locales entre actores para la ejecución de acciones y generación de procesos ciudadanos de educación ambiental </t>
  </si>
  <si>
    <t>Sumatoria de acuerdos entre actores para la ejecución de acciones y generación de procesos ciudadanos de educación ambiental por localidad</t>
  </si>
  <si>
    <t>Número de estudiantes que realizan el Servicio Social Ambiental.</t>
  </si>
  <si>
    <t>Acción por el clima; Educación de calidad.</t>
  </si>
  <si>
    <t>FICHA TÉCNICA INDICADOR DE PRODUCTO 3.2.4. Procesos Ciudadanos de Educación Ambiental apoyados con recursos técnicos en el territorio rural y urbano del Distrito</t>
  </si>
  <si>
    <t xml:space="preserve">Porcentaje de acciones de la agenda anual ejecutadas.  </t>
  </si>
  <si>
    <t>Una vez acordada y aprobada la agenda, la Unidad Técnica de Apoyo de la CIDEA irá evidenciado el porcentaje de avance, adicionalmente dicho avance se validará en sesiones de la CIDEA. El avance será medido según el cumplimiento de los compromisos de agenda ejecutados, para el primer año de la agenda se deben cumplir con el cumplimiento del 50% de lo programado en la agenda y para el segundo año el otro 50%, y así sucesivamente. la entidad que medirá el avance de cumplimiento del resultado será la Oficina de Participación, Educación y Localidades de la Secretaría Distrital de Ambiente con el apoyo permanente de la Dirección de Educación Preescolar y Básica de la Secretaría de Educación del Distrito. La fórmula del indicador será: (N° de acciones ejecutadas *100)  /N° de acciones programadas</t>
  </si>
  <si>
    <t>Resultados de la Encuesta de Factores Culturales sobre Ambiente en Bogotá D.C. "Bogotá Vive Natural”</t>
  </si>
  <si>
    <t>El porcentaje de acciones de la agenda anualpermitirá generar una articulación entre las entidades de la Comisión Intersectorial de Educación Ambiental- CIDEA, las comunidades y actores sociales significados de la eduación ambiental en el Distrito, en especial con los integrantes de la Mesa de Educación Ambiental del Consejo Consultivo de Ambiente, con el objetivo de desarrollar las estrategias de educación ambiental, de manera concertada, consultiva, informada y organizada, vinculando a todos los(as) ciudadanos(as) interesados(as) en participar en su implementación, con especial atención a representantes de los grupos poblaciones y los sectores sociales.
De los siguientes indicadores de producto depende este indicador de resultado: Porcentaje de acciones de la agenda anual ejecutadas; Número de lineamientos y metodologías por estrategia de educación ambiental validados; Número de estrategias de educación ambiental con ruta(s) interinstitucional(es)  en implementación</t>
  </si>
  <si>
    <t>Sistematización de los resultados de la encuesta de Factores Culturales sobre Ambiente en Bogotá D.C. "Bogotá Vive Natural” a la siguiente pregunta:
"En el último año usted ha visitado alguno de los siguientes lugares de Bogotá", respuestas posibles: Aulas ambientales, corredores ambientales, reservas forestales, quebradas, páramos, ríos, parques naturales y humedales"
Esta encuesta la realiza la Secretaría Distrital de Cultura cada dos años.
La Fórmula que será aplicada para este indicador de resultado será: Sumatoria porcentual de las respuestas afirmativas que manifestaron que en el último año han visitado algún área de interés ambiental / No. Preguntas</t>
  </si>
  <si>
    <t>Sumatoria de mediciones de factores culturales relacionados con prácticas, actitudes, emociones y percepciones ambientales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</si>
</sst>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 #,##0;\-&quot;$&quot;\ #,##0"/>
    <numFmt numFmtId="6" formatCode="&quot;$&quot;\ #,##0;[Red]\-&quot;$&quot;\ #,##0"/>
    <numFmt numFmtId="42" formatCode="_-&quot;$&quot;\ * #,##0_-;\-&quot;$&quot;\ * #,##0_-;_-&quot;$&quot;\ * &quot;-&quot;_-;_-@_-"/>
    <numFmt numFmtId="41" formatCode="_-* #,##0_-;\-* #,##0_-;_-* &quot;-&quot;_-;_-@_-"/>
    <numFmt numFmtId="164" formatCode="&quot;$&quot;#,##0"/>
    <numFmt numFmtId="165" formatCode="_ * #,##0.00_ ;_ * \-#,##0.00_ ;_ * &quot;-&quot;??_ ;_ @_ "/>
    <numFmt numFmtId="166" formatCode="#.##000"/>
    <numFmt numFmtId="167" formatCode="\$#,#00"/>
    <numFmt numFmtId="168" formatCode="#,#00"/>
    <numFmt numFmtId="169" formatCode="#.##0,"/>
    <numFmt numFmtId="170" formatCode="\$#,"/>
    <numFmt numFmtId="171" formatCode="\$#,##0.00\ ;\(\$#,##0.00\)"/>
    <numFmt numFmtId="172" formatCode="#,##0.000;\-#,##0.000"/>
    <numFmt numFmtId="173" formatCode="_ [$€-2]\ * #,##0.00_ ;_ [$€-2]\ * \-#,##0.00_ ;_ [$€-2]\ * &quot;-&quot;??_ "/>
    <numFmt numFmtId="174" formatCode="_(* #,##0_);_(* \(#,##0\);_(* &quot;-&quot;??_);_(@_)"/>
    <numFmt numFmtId="175" formatCode="_ &quot;$&quot;\ * #,##0.00_ ;_ &quot;$&quot;\ * \-#,##0.00_ ;_ &quot;$&quot;\ * &quot;-&quot;??_ ;_ @_ "/>
    <numFmt numFmtId="176" formatCode="#,##0_ ;\-#,##0\ "/>
    <numFmt numFmtId="177" formatCode="0.0"/>
    <numFmt numFmtId="178" formatCode="0.0%"/>
    <numFmt numFmtId="179" formatCode="&quot;$&quot;\ #,##0"/>
  </numFmts>
  <fonts count="34">
    <font>
      <sz val="11"/>
      <color theme="1"/>
      <name val="Calibri"/>
      <family val="2"/>
      <scheme val="minor"/>
    </font>
    <font>
      <sz val="10"/>
      <name val="Arial"/>
      <family val="2"/>
    </font>
    <font>
      <sz val="11"/>
      <color theme="1"/>
      <name val="Calibri"/>
      <family val="2"/>
      <scheme val="minor"/>
    </font>
    <font>
      <sz val="10"/>
      <name val="Arial"/>
      <family val="2"/>
    </font>
    <font>
      <sz val="8"/>
      <name val="Arial"/>
      <family val="2"/>
    </font>
    <font>
      <b/>
      <sz val="1"/>
      <color indexed="8"/>
      <name val="Courier"/>
      <family val="3"/>
    </font>
    <font>
      <sz val="1"/>
      <color indexed="8"/>
      <name val="Courier"/>
      <family val="3"/>
    </font>
    <font>
      <sz val="12"/>
      <name val="Arial MT"/>
    </font>
    <font>
      <sz val="12"/>
      <color indexed="24"/>
      <name val="Modern"/>
      <family val="3"/>
      <charset val="255"/>
    </font>
    <font>
      <b/>
      <sz val="18"/>
      <color indexed="24"/>
      <name val="Modern"/>
      <family val="3"/>
      <charset val="255"/>
    </font>
    <font>
      <b/>
      <sz val="12"/>
      <color indexed="24"/>
      <name val="Modern"/>
      <family val="3"/>
      <charset val="255"/>
    </font>
    <font>
      <sz val="12"/>
      <name val="Arial Narrow"/>
      <family val="2"/>
    </font>
    <font>
      <b/>
      <sz val="11"/>
      <name val="Arial Narrow"/>
      <family val="2"/>
    </font>
    <font>
      <sz val="11"/>
      <name val="Arial Narrow"/>
      <family val="2"/>
    </font>
    <font>
      <b/>
      <sz val="12"/>
      <name val="Arial Narrow"/>
      <family val="2"/>
    </font>
    <font>
      <u/>
      <sz val="10"/>
      <color indexed="12"/>
      <name val="Arial"/>
      <family val="2"/>
    </font>
    <font>
      <b/>
      <i/>
      <sz val="12"/>
      <name val="Arial Narrow"/>
      <family val="2"/>
    </font>
    <font>
      <u/>
      <sz val="12"/>
      <name val="Arial Narrow"/>
      <family val="2"/>
    </font>
    <font>
      <i/>
      <sz val="12"/>
      <name val="Arial Narrow"/>
      <family val="2"/>
    </font>
    <font>
      <sz val="12"/>
      <color rgb="FF00B050"/>
      <name val="Arial Narrow"/>
      <family val="2"/>
    </font>
    <font>
      <sz val="11"/>
      <name val="Arial"/>
      <family val="2"/>
    </font>
    <font>
      <u/>
      <sz val="11"/>
      <color theme="10"/>
      <name val="Calibri"/>
      <family val="2"/>
      <scheme val="minor"/>
    </font>
    <font>
      <sz val="11"/>
      <color rgb="FF000000"/>
      <name val="Calibri"/>
      <family val="2"/>
      <charset val="1"/>
    </font>
    <font>
      <u/>
      <sz val="10"/>
      <color rgb="FF0000FF"/>
      <name val="Arial"/>
      <family val="2"/>
      <charset val="1"/>
    </font>
    <font>
      <sz val="12"/>
      <name val="Arial Narrow"/>
      <family val="2"/>
      <charset val="1"/>
    </font>
    <font>
      <u/>
      <sz val="11"/>
      <name val="Arial Narrow"/>
      <family val="2"/>
    </font>
    <font>
      <sz val="11"/>
      <color theme="1"/>
      <name val="Arial Narrow"/>
      <family val="2"/>
    </font>
    <font>
      <sz val="11"/>
      <color rgb="FFFF0000"/>
      <name val="Arial Narrow"/>
      <family val="2"/>
    </font>
    <font>
      <sz val="11"/>
      <name val="Calibri"/>
      <family val="2"/>
      <scheme val="minor"/>
    </font>
    <font>
      <u/>
      <sz val="10"/>
      <name val="Arial"/>
      <family val="2"/>
    </font>
    <font>
      <u/>
      <sz val="11"/>
      <name val="Calibri"/>
      <family val="2"/>
      <scheme val="minor"/>
    </font>
    <font>
      <u/>
      <sz val="10"/>
      <color indexed="12"/>
      <name val="Arial Narrow"/>
      <family val="2"/>
    </font>
    <font>
      <b/>
      <sz val="9"/>
      <color rgb="FF000000"/>
      <name val="Tahoma"/>
      <family val="2"/>
    </font>
    <font>
      <sz val="9"/>
      <color rgb="FF000000"/>
      <name val="Tahoma"/>
      <family val="2"/>
    </font>
  </fonts>
  <fills count="1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rgb="FF0070C0"/>
        <bgColor indexed="64"/>
      </patternFill>
    </fill>
    <fill>
      <patternFill patternType="solid">
        <fgColor theme="4" tint="-0.249977111117893"/>
        <bgColor indexed="64"/>
      </patternFill>
    </fill>
    <fill>
      <patternFill patternType="solid">
        <fgColor rgb="FFFFFFFF"/>
        <bgColor rgb="FFFFFFCC"/>
      </patternFill>
    </fill>
    <fill>
      <patternFill patternType="solid">
        <fgColor rgb="FFFFFFFF"/>
        <bgColor rgb="FFFFFFFF"/>
      </patternFill>
    </fill>
    <fill>
      <patternFill patternType="solid">
        <fgColor rgb="FF9BC2E6"/>
        <bgColor rgb="FF9BC2E6"/>
      </patternFill>
    </fill>
    <fill>
      <patternFill patternType="solid">
        <fgColor theme="0"/>
        <bgColor rgb="FFFFFFFF"/>
      </patternFill>
    </fill>
    <fill>
      <patternFill patternType="solid">
        <fgColor theme="9"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4" tint="0.59999389629810485"/>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double">
        <color indexed="64"/>
      </top>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right style="thin">
        <color rgb="FF000000"/>
      </right>
      <top style="thin">
        <color rgb="FF000000"/>
      </top>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medium">
        <color rgb="FF000000"/>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diagonal/>
    </border>
    <border>
      <left style="thin">
        <color rgb="FF000000"/>
      </left>
      <right/>
      <top/>
      <bottom style="medium">
        <color rgb="FF000000"/>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50">
    <xf numFmtId="0" fontId="0" fillId="0" borderId="0"/>
    <xf numFmtId="0" fontId="1" fillId="0" borderId="0"/>
    <xf numFmtId="0" fontId="3" fillId="0" borderId="0"/>
    <xf numFmtId="0" fontId="5" fillId="0" borderId="0">
      <protection locked="0"/>
    </xf>
    <xf numFmtId="0" fontId="5" fillId="0" borderId="0">
      <protection locked="0"/>
    </xf>
    <xf numFmtId="166" fontId="6" fillId="0" borderId="0">
      <protection locked="0"/>
    </xf>
    <xf numFmtId="169" fontId="6" fillId="0" borderId="0">
      <protection locked="0"/>
    </xf>
    <xf numFmtId="167" fontId="6" fillId="0" borderId="0">
      <protection locked="0"/>
    </xf>
    <xf numFmtId="170" fontId="6" fillId="0" borderId="0">
      <protection locked="0"/>
    </xf>
    <xf numFmtId="0" fontId="6" fillId="0" borderId="0">
      <protection locked="0"/>
    </xf>
    <xf numFmtId="173" fontId="1" fillId="0" borderId="0" applyFont="0" applyFill="0" applyBorder="0" applyAlignment="0" applyProtection="0"/>
    <xf numFmtId="0" fontId="6" fillId="0" borderId="0">
      <protection locked="0"/>
    </xf>
    <xf numFmtId="168" fontId="6" fillId="0" borderId="0">
      <protection locked="0"/>
    </xf>
    <xf numFmtId="168" fontId="6" fillId="0" borderId="0">
      <protection locked="0"/>
    </xf>
    <xf numFmtId="0" fontId="6" fillId="0" borderId="0">
      <protection locked="0"/>
    </xf>
    <xf numFmtId="0" fontId="5" fillId="0" borderId="0">
      <protection locked="0"/>
    </xf>
    <xf numFmtId="0" fontId="5" fillId="0" borderId="0">
      <protection locked="0"/>
    </xf>
    <xf numFmtId="0" fontId="5" fillId="0" borderId="0">
      <protection locked="0"/>
    </xf>
    <xf numFmtId="165" fontId="1" fillId="0" borderId="0" applyFont="0" applyFill="0" applyBorder="0" applyAlignment="0" applyProtection="0"/>
    <xf numFmtId="167" fontId="6" fillId="0" borderId="0">
      <protection locked="0"/>
    </xf>
    <xf numFmtId="172" fontId="1" fillId="0" borderId="0">
      <protection locked="0"/>
    </xf>
    <xf numFmtId="9" fontId="1" fillId="0" borderId="0" applyFont="0" applyFill="0" applyBorder="0" applyAlignment="0" applyProtection="0"/>
    <xf numFmtId="166" fontId="6" fillId="0" borderId="0">
      <protection locked="0"/>
    </xf>
    <xf numFmtId="5" fontId="7" fillId="0" borderId="0">
      <protection locked="0"/>
    </xf>
    <xf numFmtId="39" fontId="4" fillId="0" borderId="25" applyFill="0">
      <alignment horizontal="left"/>
    </xf>
    <xf numFmtId="0" fontId="1" fillId="0" borderId="0" applyNumberFormat="0"/>
    <xf numFmtId="0" fontId="6" fillId="0" borderId="26">
      <protection locked="0"/>
    </xf>
    <xf numFmtId="0" fontId="8" fillId="0" borderId="0" applyProtection="0"/>
    <xf numFmtId="171" fontId="8" fillId="0" borderId="0" applyProtection="0"/>
    <xf numFmtId="0" fontId="9" fillId="0" borderId="0" applyProtection="0"/>
    <xf numFmtId="0" fontId="10" fillId="0" borderId="0" applyProtection="0"/>
    <xf numFmtId="0" fontId="8" fillId="0" borderId="27" applyProtection="0"/>
    <xf numFmtId="0" fontId="8" fillId="0" borderId="0"/>
    <xf numFmtId="10" fontId="8" fillId="0" borderId="0" applyProtection="0"/>
    <xf numFmtId="0" fontId="8" fillId="0" borderId="0"/>
    <xf numFmtId="2" fontId="8" fillId="0" borderId="0" applyProtection="0"/>
    <xf numFmtId="4" fontId="8" fillId="0" borderId="0" applyProtection="0"/>
    <xf numFmtId="0" fontId="2" fillId="0" borderId="0"/>
    <xf numFmtId="0" fontId="1" fillId="0" borderId="0"/>
    <xf numFmtId="0" fontId="15" fillId="0" borderId="0" applyNumberFormat="0" applyFill="0" applyBorder="0" applyAlignment="0" applyProtection="0">
      <alignment vertical="top"/>
      <protection locked="0"/>
    </xf>
    <xf numFmtId="9" fontId="2" fillId="0" borderId="0" applyFont="0" applyFill="0" applyBorder="0" applyAlignment="0" applyProtection="0"/>
    <xf numFmtId="0" fontId="1" fillId="0" borderId="0"/>
    <xf numFmtId="41" fontId="2" fillId="0" borderId="0" applyFont="0" applyFill="0" applyBorder="0" applyAlignment="0" applyProtection="0"/>
    <xf numFmtId="175" fontId="1" fillId="0" borderId="0" applyFont="0" applyFill="0" applyBorder="0" applyAlignment="0" applyProtection="0"/>
    <xf numFmtId="0" fontId="21" fillId="0" borderId="0" applyNumberFormat="0" applyFill="0" applyBorder="0" applyAlignment="0" applyProtection="0"/>
    <xf numFmtId="5" fontId="7" fillId="0" borderId="0">
      <protection locked="0"/>
    </xf>
    <xf numFmtId="0" fontId="22" fillId="0" borderId="0"/>
    <xf numFmtId="0" fontId="23" fillId="0" borderId="0" applyBorder="0" applyProtection="0"/>
    <xf numFmtId="41" fontId="2" fillId="0" borderId="0" applyFont="0" applyFill="0" applyBorder="0" applyAlignment="0" applyProtection="0"/>
    <xf numFmtId="42" fontId="2" fillId="0" borderId="0" applyFont="0" applyFill="0" applyBorder="0" applyAlignment="0" applyProtection="0"/>
  </cellStyleXfs>
  <cellXfs count="986">
    <xf numFmtId="0" fontId="0" fillId="0" borderId="0" xfId="0"/>
    <xf numFmtId="0" fontId="11" fillId="2" borderId="0" xfId="38" applyFont="1" applyFill="1" applyAlignment="1">
      <alignment vertical="center" wrapText="1"/>
    </xf>
    <xf numFmtId="9" fontId="11" fillId="2" borderId="29" xfId="38" applyNumberFormat="1" applyFont="1" applyFill="1" applyBorder="1" applyAlignment="1">
      <alignment horizontal="center" vertical="center" wrapText="1"/>
    </xf>
    <xf numFmtId="0" fontId="11" fillId="2" borderId="30" xfId="38" applyFont="1" applyFill="1" applyBorder="1" applyAlignment="1">
      <alignment vertical="center" wrapText="1"/>
    </xf>
    <xf numFmtId="0" fontId="11" fillId="2" borderId="35" xfId="38" applyFont="1" applyFill="1" applyBorder="1" applyAlignment="1">
      <alignment vertical="center" wrapText="1"/>
    </xf>
    <xf numFmtId="0" fontId="11" fillId="2" borderId="6" xfId="38" applyFont="1" applyFill="1" applyBorder="1" applyAlignment="1">
      <alignment vertical="center" wrapText="1"/>
    </xf>
    <xf numFmtId="0" fontId="11" fillId="2" borderId="31" xfId="38" applyFont="1" applyFill="1" applyBorder="1" applyAlignment="1">
      <alignment vertical="center" wrapText="1"/>
    </xf>
    <xf numFmtId="0" fontId="11" fillId="2" borderId="5" xfId="39" applyFont="1" applyFill="1" applyBorder="1" applyAlignment="1" applyProtection="1">
      <alignment horizontal="justify" vertical="center" wrapText="1"/>
    </xf>
    <xf numFmtId="0" fontId="11" fillId="2" borderId="0" xfId="39" applyFont="1" applyFill="1" applyBorder="1" applyAlignment="1" applyProtection="1">
      <alignment horizontal="right" vertical="center" wrapText="1"/>
    </xf>
    <xf numFmtId="0" fontId="11" fillId="2" borderId="1" xfId="39" applyFont="1" applyFill="1" applyBorder="1" applyAlignment="1" applyProtection="1">
      <alignment vertical="center" wrapText="1"/>
    </xf>
    <xf numFmtId="0" fontId="11" fillId="2" borderId="30" xfId="39" applyFont="1" applyFill="1" applyBorder="1" applyAlignment="1" applyProtection="1">
      <alignment vertical="center" wrapText="1"/>
    </xf>
    <xf numFmtId="0" fontId="11" fillId="2" borderId="1" xfId="0" applyFont="1" applyFill="1" applyBorder="1"/>
    <xf numFmtId="0" fontId="11" fillId="2" borderId="0" xfId="0" applyFont="1" applyFill="1"/>
    <xf numFmtId="0" fontId="11" fillId="2" borderId="0" xfId="0" applyFont="1" applyFill="1" applyAlignment="1">
      <alignment horizontal="right"/>
    </xf>
    <xf numFmtId="0" fontId="11" fillId="2" borderId="6" xfId="39" applyFont="1" applyFill="1" applyBorder="1" applyAlignment="1" applyProtection="1">
      <alignment vertical="center" wrapText="1"/>
    </xf>
    <xf numFmtId="0" fontId="11" fillId="2" borderId="0" xfId="39" applyFont="1" applyFill="1" applyBorder="1" applyAlignment="1" applyProtection="1">
      <alignment horizontal="right" vertical="center"/>
    </xf>
    <xf numFmtId="49" fontId="14" fillId="2" borderId="30" xfId="38" applyNumberFormat="1" applyFont="1" applyFill="1" applyBorder="1" applyAlignment="1">
      <alignment horizontal="center" vertical="center"/>
    </xf>
    <xf numFmtId="174" fontId="11" fillId="2" borderId="1" xfId="18" applyNumberFormat="1" applyFont="1" applyFill="1" applyBorder="1" applyAlignment="1" applyProtection="1">
      <alignment vertical="center" wrapText="1"/>
    </xf>
    <xf numFmtId="49" fontId="14" fillId="2" borderId="0" xfId="38" applyNumberFormat="1" applyFont="1" applyFill="1" applyAlignment="1">
      <alignment horizontal="center" vertical="center"/>
    </xf>
    <xf numFmtId="49" fontId="14" fillId="2" borderId="1" xfId="38" applyNumberFormat="1" applyFont="1" applyFill="1" applyBorder="1" applyAlignment="1">
      <alignment horizontal="center" vertical="center"/>
    </xf>
    <xf numFmtId="174" fontId="11" fillId="2" borderId="6" xfId="18" applyNumberFormat="1" applyFont="1" applyFill="1" applyBorder="1" applyAlignment="1" applyProtection="1">
      <alignment vertical="center" wrapText="1"/>
    </xf>
    <xf numFmtId="49" fontId="14" fillId="2" borderId="6" xfId="38" applyNumberFormat="1" applyFont="1" applyFill="1" applyBorder="1" applyAlignment="1">
      <alignment horizontal="center" vertical="center"/>
    </xf>
    <xf numFmtId="0" fontId="11" fillId="2" borderId="6" xfId="39" applyFont="1" applyFill="1" applyBorder="1" applyAlignment="1" applyProtection="1">
      <alignment horizontal="right" vertical="center"/>
    </xf>
    <xf numFmtId="0" fontId="11" fillId="2" borderId="31" xfId="38" applyFont="1" applyFill="1" applyBorder="1" applyAlignment="1">
      <alignment horizontal="left" vertical="center" wrapText="1"/>
    </xf>
    <xf numFmtId="0" fontId="11" fillId="2" borderId="0" xfId="38" applyFont="1" applyFill="1" applyAlignment="1">
      <alignment horizontal="center" vertical="top" wrapText="1"/>
    </xf>
    <xf numFmtId="0" fontId="11" fillId="2" borderId="6" xfId="38" applyFont="1" applyFill="1" applyBorder="1" applyAlignment="1">
      <alignment horizontal="center" vertical="top" wrapText="1"/>
    </xf>
    <xf numFmtId="0" fontId="13" fillId="0" borderId="1" xfId="1" applyFont="1" applyBorder="1" applyAlignment="1">
      <alignment vertical="center"/>
    </xf>
    <xf numFmtId="0" fontId="12" fillId="3" borderId="11" xfId="0" applyFont="1" applyFill="1" applyBorder="1" applyAlignment="1">
      <alignment horizontal="center" vertical="center"/>
    </xf>
    <xf numFmtId="0" fontId="12" fillId="3" borderId="11" xfId="0" applyFont="1" applyFill="1" applyBorder="1" applyAlignment="1">
      <alignment horizontal="center" vertical="center" wrapText="1"/>
    </xf>
    <xf numFmtId="0" fontId="11" fillId="2" borderId="31" xfId="39" applyFont="1" applyFill="1" applyBorder="1" applyAlignment="1" applyProtection="1">
      <alignment vertical="center" wrapText="1"/>
    </xf>
    <xf numFmtId="0" fontId="12" fillId="0" borderId="21" xfId="1" applyFont="1" applyBorder="1" applyAlignment="1">
      <alignment vertical="center"/>
    </xf>
    <xf numFmtId="0" fontId="16" fillId="2" borderId="48" xfId="38" applyFont="1" applyFill="1" applyBorder="1" applyAlignment="1">
      <alignment horizontal="left" vertical="center" wrapText="1"/>
    </xf>
    <xf numFmtId="0" fontId="11" fillId="2" borderId="0" xfId="39" applyFont="1" applyFill="1" applyBorder="1" applyAlignment="1" applyProtection="1">
      <alignment vertical="center" wrapText="1"/>
    </xf>
    <xf numFmtId="0" fontId="11" fillId="2" borderId="36" xfId="38" applyFont="1" applyFill="1" applyBorder="1" applyAlignment="1">
      <alignment horizontal="center" vertical="center" wrapText="1"/>
    </xf>
    <xf numFmtId="0" fontId="11" fillId="2" borderId="44" xfId="38" applyFont="1" applyFill="1" applyBorder="1" applyAlignment="1">
      <alignment vertical="center"/>
    </xf>
    <xf numFmtId="0" fontId="11" fillId="2" borderId="44" xfId="39" applyFont="1" applyFill="1" applyBorder="1" applyAlignment="1" applyProtection="1">
      <alignment horizontal="right" vertical="center" wrapText="1"/>
    </xf>
    <xf numFmtId="0" fontId="11" fillId="2" borderId="45" xfId="39" applyFont="1" applyFill="1" applyBorder="1" applyAlignment="1" applyProtection="1">
      <alignment vertical="center" wrapText="1"/>
    </xf>
    <xf numFmtId="0" fontId="11" fillId="2" borderId="15" xfId="39" applyFont="1" applyFill="1" applyBorder="1" applyAlignment="1" applyProtection="1">
      <alignment vertical="center" wrapText="1"/>
    </xf>
    <xf numFmtId="0" fontId="11" fillId="2" borderId="53" xfId="39" applyFont="1" applyFill="1" applyBorder="1" applyAlignment="1" applyProtection="1">
      <alignment horizontal="right" vertical="center" wrapText="1"/>
    </xf>
    <xf numFmtId="49" fontId="14" fillId="2" borderId="45" xfId="38" applyNumberFormat="1" applyFont="1" applyFill="1" applyBorder="1" applyAlignment="1">
      <alignment horizontal="center" vertical="center"/>
    </xf>
    <xf numFmtId="0" fontId="11" fillId="2" borderId="45" xfId="38" applyFont="1" applyFill="1" applyBorder="1" applyAlignment="1">
      <alignment horizontal="left" vertical="center" wrapText="1"/>
    </xf>
    <xf numFmtId="0" fontId="11" fillId="2" borderId="35" xfId="38" applyFont="1" applyFill="1" applyBorder="1" applyAlignment="1">
      <alignment horizontal="left" vertical="center" wrapText="1"/>
    </xf>
    <xf numFmtId="0" fontId="11" fillId="2" borderId="44" xfId="38" applyFont="1" applyFill="1" applyBorder="1" applyAlignment="1">
      <alignment horizontal="right" vertical="center" wrapText="1"/>
    </xf>
    <xf numFmtId="0" fontId="11" fillId="2" borderId="15" xfId="38" applyFont="1" applyFill="1" applyBorder="1" applyAlignment="1">
      <alignment horizontal="right" vertical="center" wrapText="1"/>
    </xf>
    <xf numFmtId="0" fontId="14" fillId="2" borderId="1" xfId="39" applyFont="1" applyFill="1" applyBorder="1" applyAlignment="1" applyProtection="1">
      <alignment horizontal="left" vertical="center" wrapText="1"/>
    </xf>
    <xf numFmtId="0" fontId="12" fillId="0" borderId="5" xfId="1" applyFont="1" applyBorder="1" applyAlignment="1">
      <alignment vertical="center"/>
    </xf>
    <xf numFmtId="0" fontId="12" fillId="0" borderId="25" xfId="1" applyFont="1" applyBorder="1" applyAlignment="1">
      <alignment vertical="center"/>
    </xf>
    <xf numFmtId="0" fontId="12" fillId="2" borderId="4" xfId="1" applyFont="1" applyFill="1" applyBorder="1" applyAlignment="1">
      <alignment vertical="center"/>
    </xf>
    <xf numFmtId="0" fontId="12" fillId="3" borderId="54" xfId="0" applyFont="1" applyFill="1" applyBorder="1" applyAlignment="1">
      <alignment horizontal="center" vertical="center"/>
    </xf>
    <xf numFmtId="0" fontId="12" fillId="3" borderId="55" xfId="1"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1" fillId="2" borderId="31" xfId="0" applyFont="1" applyFill="1" applyBorder="1"/>
    <xf numFmtId="0" fontId="11" fillId="2" borderId="44" xfId="0" applyFont="1" applyFill="1" applyBorder="1"/>
    <xf numFmtId="0" fontId="11" fillId="2" borderId="0" xfId="39" applyFont="1" applyFill="1" applyBorder="1" applyAlignment="1" applyProtection="1">
      <alignment horizontal="left" vertical="center" wrapText="1"/>
    </xf>
    <xf numFmtId="0" fontId="11" fillId="2" borderId="15" xfId="0" applyFont="1" applyFill="1" applyBorder="1"/>
    <xf numFmtId="0" fontId="11" fillId="2" borderId="21" xfId="38" applyFont="1" applyFill="1" applyBorder="1" applyAlignment="1">
      <alignment horizontal="left" vertical="center" wrapText="1"/>
    </xf>
    <xf numFmtId="0" fontId="11" fillId="0" borderId="28" xfId="0" applyFont="1" applyBorder="1"/>
    <xf numFmtId="0" fontId="11" fillId="2" borderId="1" xfId="38" applyFont="1" applyFill="1" applyBorder="1" applyAlignment="1">
      <alignment horizontal="left" vertical="center" wrapText="1"/>
    </xf>
    <xf numFmtId="0" fontId="11" fillId="2" borderId="45" xfId="0" applyFont="1" applyFill="1" applyBorder="1" applyAlignment="1">
      <alignment horizontal="center"/>
    </xf>
    <xf numFmtId="0" fontId="11" fillId="2" borderId="30" xfId="0" applyFont="1" applyFill="1" applyBorder="1"/>
    <xf numFmtId="0" fontId="11" fillId="2" borderId="35" xfId="0" applyFont="1" applyFill="1" applyBorder="1"/>
    <xf numFmtId="0" fontId="11" fillId="2" borderId="6" xfId="0" applyFont="1" applyFill="1" applyBorder="1"/>
    <xf numFmtId="0" fontId="11" fillId="2" borderId="36" xfId="0" applyFont="1" applyFill="1" applyBorder="1"/>
    <xf numFmtId="0" fontId="11" fillId="2" borderId="45" xfId="38" applyFont="1" applyFill="1" applyBorder="1" applyAlignment="1">
      <alignment vertical="center"/>
    </xf>
    <xf numFmtId="0" fontId="11" fillId="2" borderId="0" xfId="37" applyFont="1" applyFill="1" applyAlignment="1">
      <alignment horizontal="center"/>
    </xf>
    <xf numFmtId="0" fontId="14" fillId="3" borderId="56" xfId="38" applyFont="1" applyFill="1" applyBorder="1" applyAlignment="1">
      <alignment horizontal="centerContinuous" vertical="center" wrapText="1"/>
    </xf>
    <xf numFmtId="0" fontId="16" fillId="0" borderId="39" xfId="38" applyFont="1" applyBorder="1" applyAlignment="1">
      <alignment horizontal="left" vertical="center" wrapText="1"/>
    </xf>
    <xf numFmtId="0" fontId="16" fillId="0" borderId="18" xfId="38" applyFont="1" applyBorder="1" applyAlignment="1">
      <alignment horizontal="left" vertical="center" wrapText="1"/>
    </xf>
    <xf numFmtId="0" fontId="11" fillId="0" borderId="18" xfId="38" applyFont="1" applyBorder="1" applyAlignment="1">
      <alignment horizontal="left" vertical="center" wrapText="1"/>
    </xf>
    <xf numFmtId="0" fontId="11" fillId="0" borderId="18" xfId="38" applyFont="1" applyBorder="1" applyAlignment="1">
      <alignment vertical="center" wrapText="1"/>
    </xf>
    <xf numFmtId="0" fontId="11" fillId="0" borderId="18" xfId="38" applyFont="1" applyBorder="1" applyAlignment="1">
      <alignment horizontal="left" vertical="center"/>
    </xf>
    <xf numFmtId="0" fontId="18" fillId="0" borderId="18" xfId="38" applyFont="1" applyBorder="1" applyAlignment="1">
      <alignment horizontal="left" vertical="center"/>
    </xf>
    <xf numFmtId="0" fontId="11" fillId="2" borderId="0" xfId="38" applyFont="1" applyFill="1" applyAlignment="1">
      <alignment horizontal="center" vertical="center" wrapText="1"/>
    </xf>
    <xf numFmtId="0" fontId="13" fillId="2" borderId="5" xfId="1" applyFont="1" applyFill="1" applyBorder="1" applyAlignment="1">
      <alignment horizontal="left" vertical="center" wrapText="1"/>
    </xf>
    <xf numFmtId="0" fontId="13" fillId="0" borderId="5" xfId="1" applyFont="1" applyBorder="1" applyAlignment="1">
      <alignment horizontal="left" vertical="center" wrapText="1"/>
    </xf>
    <xf numFmtId="164" fontId="13" fillId="0" borderId="5" xfId="1" applyNumberFormat="1" applyFont="1" applyBorder="1" applyAlignment="1">
      <alignment horizontal="left" vertical="center" wrapText="1"/>
    </xf>
    <xf numFmtId="0" fontId="13" fillId="0" borderId="1" xfId="1" applyFont="1" applyBorder="1" applyAlignment="1">
      <alignment horizontal="left" vertical="center" wrapText="1"/>
    </xf>
    <xf numFmtId="0" fontId="13" fillId="2" borderId="1" xfId="1" applyFont="1" applyFill="1" applyBorder="1" applyAlignment="1">
      <alignment horizontal="left" vertical="center" wrapText="1"/>
    </xf>
    <xf numFmtId="164" fontId="13" fillId="0" borderId="1" xfId="1" applyNumberFormat="1" applyFont="1" applyBorder="1" applyAlignment="1">
      <alignment horizontal="left" vertical="center" wrapText="1"/>
    </xf>
    <xf numFmtId="0" fontId="13" fillId="0" borderId="5" xfId="1" applyFont="1" applyBorder="1" applyAlignment="1">
      <alignment vertical="center" wrapText="1"/>
    </xf>
    <xf numFmtId="164" fontId="13" fillId="0" borderId="5" xfId="1" applyNumberFormat="1" applyFont="1" applyBorder="1" applyAlignment="1">
      <alignment vertical="center" wrapText="1"/>
    </xf>
    <xf numFmtId="0" fontId="13" fillId="0" borderId="1" xfId="1" applyFont="1" applyBorder="1" applyAlignment="1">
      <alignment vertical="center" wrapText="1"/>
    </xf>
    <xf numFmtId="0" fontId="13" fillId="0" borderId="5" xfId="1" applyFont="1" applyBorder="1" applyAlignment="1">
      <alignment vertical="center"/>
    </xf>
    <xf numFmtId="0" fontId="11" fillId="2" borderId="28" xfId="38" applyFont="1" applyFill="1" applyBorder="1" applyAlignment="1">
      <alignment horizontal="center" vertical="center" wrapText="1"/>
    </xf>
    <xf numFmtId="14" fontId="11" fillId="2" borderId="1" xfId="39" applyNumberFormat="1" applyFont="1" applyFill="1" applyBorder="1" applyAlignment="1" applyProtection="1">
      <alignment vertical="center" wrapText="1"/>
    </xf>
    <xf numFmtId="9" fontId="11" fillId="2" borderId="0" xfId="38" applyNumberFormat="1" applyFont="1" applyFill="1" applyAlignment="1">
      <alignment horizontal="center" vertical="center" wrapText="1"/>
    </xf>
    <xf numFmtId="9" fontId="11" fillId="2" borderId="30" xfId="38" applyNumberFormat="1" applyFont="1" applyFill="1" applyBorder="1" applyAlignment="1">
      <alignment horizontal="center" vertical="center" wrapText="1"/>
    </xf>
    <xf numFmtId="0" fontId="16" fillId="2" borderId="1" xfId="38" applyFont="1" applyFill="1" applyBorder="1" applyAlignment="1">
      <alignment horizontal="left" vertical="center" wrapText="1"/>
    </xf>
    <xf numFmtId="0" fontId="16" fillId="0" borderId="16" xfId="38" applyFont="1" applyBorder="1" applyAlignment="1">
      <alignment horizontal="left" vertical="center" wrapText="1"/>
    </xf>
    <xf numFmtId="0" fontId="11" fillId="2" borderId="1" xfId="39" applyFont="1" applyFill="1" applyBorder="1" applyAlignment="1" applyProtection="1">
      <alignment horizontal="right" vertical="center" wrapText="1"/>
    </xf>
    <xf numFmtId="0" fontId="11" fillId="2" borderId="66" xfId="39" applyFont="1" applyFill="1" applyBorder="1" applyAlignment="1" applyProtection="1">
      <alignment vertical="center" wrapText="1"/>
    </xf>
    <xf numFmtId="0" fontId="11" fillId="0" borderId="0" xfId="0" applyFont="1"/>
    <xf numFmtId="0" fontId="11" fillId="2" borderId="17" xfId="39" applyFont="1" applyFill="1" applyBorder="1" applyAlignment="1" applyProtection="1">
      <alignment horizontal="right" vertical="center" wrapText="1"/>
    </xf>
    <xf numFmtId="0" fontId="11" fillId="2" borderId="0" xfId="38" applyFont="1" applyFill="1" applyAlignment="1">
      <alignment horizontal="left" vertical="center" wrapText="1"/>
    </xf>
    <xf numFmtId="0" fontId="11" fillId="2" borderId="0" xfId="38" applyFont="1" applyFill="1" applyAlignment="1">
      <alignment horizontal="right" vertical="center" wrapText="1"/>
    </xf>
    <xf numFmtId="49" fontId="11" fillId="2" borderId="0" xfId="38" applyNumberFormat="1" applyFont="1" applyFill="1" applyAlignment="1">
      <alignment horizontal="center" vertical="center" wrapText="1"/>
    </xf>
    <xf numFmtId="0" fontId="14" fillId="3" borderId="63" xfId="38" applyFont="1" applyFill="1" applyBorder="1" applyAlignment="1">
      <alignment horizontal="centerContinuous" vertical="center" wrapText="1"/>
    </xf>
    <xf numFmtId="0" fontId="11" fillId="2" borderId="0" xfId="38" applyFont="1" applyFill="1" applyAlignment="1">
      <alignment vertical="center"/>
    </xf>
    <xf numFmtId="0" fontId="16" fillId="2" borderId="18" xfId="38" applyFont="1" applyFill="1" applyBorder="1" applyAlignment="1">
      <alignment horizontal="left" vertical="center" wrapText="1"/>
    </xf>
    <xf numFmtId="49" fontId="11" fillId="2" borderId="1" xfId="38" applyNumberFormat="1" applyFont="1" applyFill="1" applyBorder="1" applyAlignment="1">
      <alignment horizontal="center" vertical="center"/>
    </xf>
    <xf numFmtId="0" fontId="13" fillId="0" borderId="5" xfId="1" applyFont="1" applyBorder="1" applyAlignment="1">
      <alignment horizontal="center" vertical="center" wrapText="1"/>
    </xf>
    <xf numFmtId="0" fontId="14" fillId="3" borderId="39" xfId="37" applyFont="1" applyFill="1" applyBorder="1"/>
    <xf numFmtId="0" fontId="20" fillId="2" borderId="0" xfId="39" applyFont="1" applyFill="1" applyBorder="1" applyAlignment="1" applyProtection="1">
      <alignment horizontal="center" vertical="center" wrapText="1"/>
    </xf>
    <xf numFmtId="1" fontId="11" fillId="2" borderId="32" xfId="38" applyNumberFormat="1" applyFont="1" applyFill="1" applyBorder="1" applyAlignment="1">
      <alignment horizontal="center" vertical="center" wrapText="1"/>
    </xf>
    <xf numFmtId="1" fontId="11" fillId="2" borderId="0" xfId="38" applyNumberFormat="1" applyFont="1" applyFill="1" applyAlignment="1">
      <alignment horizontal="center" vertical="center" wrapText="1"/>
    </xf>
    <xf numFmtId="1" fontId="11" fillId="2" borderId="31" xfId="38" applyNumberFormat="1" applyFont="1" applyFill="1" applyBorder="1" applyAlignment="1">
      <alignment vertical="center" wrapText="1"/>
    </xf>
    <xf numFmtId="0" fontId="14" fillId="3" borderId="56" xfId="38" applyFont="1" applyFill="1" applyBorder="1" applyAlignment="1">
      <alignment horizontal="center" vertical="center" wrapText="1"/>
    </xf>
    <xf numFmtId="0" fontId="13" fillId="0" borderId="5" xfId="1" applyFont="1" applyBorder="1" applyAlignment="1" applyProtection="1">
      <alignment horizontal="center" vertical="center" wrapText="1"/>
      <protection locked="0"/>
    </xf>
    <xf numFmtId="174" fontId="11" fillId="2" borderId="0" xfId="18" applyNumberFormat="1" applyFont="1" applyFill="1" applyBorder="1" applyAlignment="1" applyProtection="1">
      <alignment vertical="center" wrapText="1"/>
    </xf>
    <xf numFmtId="0" fontId="11" fillId="2" borderId="44" xfId="39" applyFont="1" applyFill="1" applyBorder="1" applyAlignment="1" applyProtection="1">
      <alignment vertical="center" wrapText="1"/>
    </xf>
    <xf numFmtId="0" fontId="11" fillId="2" borderId="17" xfId="0" applyFont="1" applyFill="1" applyBorder="1"/>
    <xf numFmtId="0" fontId="11" fillId="2" borderId="19" xfId="38" applyFont="1" applyFill="1" applyBorder="1" applyAlignment="1">
      <alignment horizontal="left" vertical="center" wrapText="1"/>
    </xf>
    <xf numFmtId="0" fontId="11" fillId="2" borderId="23" xfId="38" applyFont="1" applyFill="1" applyBorder="1" applyAlignment="1">
      <alignment horizontal="left" vertical="center" wrapText="1"/>
    </xf>
    <xf numFmtId="0" fontId="11" fillId="2" borderId="24" xfId="38" applyFont="1" applyFill="1" applyBorder="1" applyAlignment="1">
      <alignment horizontal="left" vertical="center" wrapText="1"/>
    </xf>
    <xf numFmtId="0" fontId="11" fillId="2" borderId="50" xfId="38" applyFont="1" applyFill="1" applyBorder="1" applyAlignment="1">
      <alignment horizontal="right" vertical="center" wrapText="1"/>
    </xf>
    <xf numFmtId="9" fontId="11" fillId="2" borderId="64" xfId="38" applyNumberFormat="1" applyFont="1" applyFill="1" applyBorder="1" applyAlignment="1">
      <alignment horizontal="center" vertical="center" wrapText="1"/>
    </xf>
    <xf numFmtId="0" fontId="11" fillId="2" borderId="64" xfId="38" applyFont="1" applyFill="1" applyBorder="1" applyAlignment="1">
      <alignment horizontal="center" vertical="center" wrapText="1"/>
    </xf>
    <xf numFmtId="0" fontId="11" fillId="2" borderId="65" xfId="38" applyFont="1" applyFill="1" applyBorder="1" applyAlignment="1">
      <alignment horizontal="center" vertical="center" wrapText="1"/>
    </xf>
    <xf numFmtId="0" fontId="17" fillId="2" borderId="30" xfId="0" applyFont="1" applyFill="1" applyBorder="1" applyAlignment="1">
      <alignment horizontal="center"/>
    </xf>
    <xf numFmtId="0" fontId="17" fillId="2" borderId="30" xfId="0" applyFont="1" applyFill="1" applyBorder="1"/>
    <xf numFmtId="0" fontId="14" fillId="2" borderId="1" xfId="44" applyFont="1" applyFill="1" applyBorder="1" applyAlignment="1" applyProtection="1">
      <alignment horizontal="left" vertical="center" wrapText="1"/>
    </xf>
    <xf numFmtId="0" fontId="11" fillId="2" borderId="44" xfId="44" applyFont="1" applyFill="1" applyBorder="1" applyAlignment="1" applyProtection="1">
      <alignment horizontal="right" vertical="center" wrapText="1"/>
    </xf>
    <xf numFmtId="0" fontId="11" fillId="2" borderId="5" xfId="44" applyFont="1" applyFill="1" applyBorder="1" applyAlignment="1" applyProtection="1">
      <alignment horizontal="justify" vertical="center" wrapText="1"/>
    </xf>
    <xf numFmtId="0" fontId="11" fillId="2" borderId="0" xfId="44" applyFont="1" applyFill="1" applyBorder="1" applyAlignment="1" applyProtection="1">
      <alignment horizontal="right" vertical="center" wrapText="1"/>
    </xf>
    <xf numFmtId="0" fontId="11" fillId="2" borderId="1" xfId="44" applyFont="1" applyFill="1" applyBorder="1" applyAlignment="1" applyProtection="1">
      <alignment horizontal="justify" vertical="center" wrapText="1"/>
    </xf>
    <xf numFmtId="0" fontId="11" fillId="2" borderId="31" xfId="44" applyFont="1" applyFill="1" applyBorder="1" applyAlignment="1" applyProtection="1">
      <alignment vertical="center" wrapText="1"/>
    </xf>
    <xf numFmtId="0" fontId="11" fillId="2" borderId="1" xfId="44" applyFont="1" applyFill="1" applyBorder="1" applyAlignment="1" applyProtection="1">
      <alignment horizontal="center" vertical="center" wrapText="1"/>
    </xf>
    <xf numFmtId="0" fontId="11" fillId="2" borderId="1" xfId="44" applyFont="1" applyFill="1" applyBorder="1" applyAlignment="1" applyProtection="1">
      <alignment vertical="center" wrapText="1"/>
    </xf>
    <xf numFmtId="0" fontId="11" fillId="2" borderId="0" xfId="44" applyFont="1" applyFill="1" applyBorder="1" applyAlignment="1" applyProtection="1">
      <alignment vertical="center" wrapText="1"/>
    </xf>
    <xf numFmtId="0" fontId="11" fillId="2" borderId="15" xfId="44" applyFont="1" applyFill="1" applyBorder="1" applyAlignment="1" applyProtection="1">
      <alignment horizontal="center" vertical="center" wrapText="1"/>
    </xf>
    <xf numFmtId="0" fontId="11" fillId="2" borderId="6" xfId="44" applyFont="1" applyFill="1" applyBorder="1" applyAlignment="1" applyProtection="1">
      <alignment horizontal="center" vertical="center" wrapText="1"/>
    </xf>
    <xf numFmtId="0" fontId="11" fillId="2" borderId="36" xfId="44" applyFont="1" applyFill="1" applyBorder="1" applyAlignment="1" applyProtection="1">
      <alignment horizontal="center" vertical="center" wrapText="1"/>
    </xf>
    <xf numFmtId="0" fontId="11" fillId="2" borderId="45" xfId="44" applyFont="1" applyFill="1" applyBorder="1" applyAlignment="1" applyProtection="1">
      <alignment vertical="center" wrapText="1"/>
    </xf>
    <xf numFmtId="0" fontId="11" fillId="2" borderId="30" xfId="44" applyFont="1" applyFill="1" applyBorder="1" applyAlignment="1" applyProtection="1">
      <alignment vertical="center" wrapText="1"/>
    </xf>
    <xf numFmtId="0" fontId="11" fillId="2" borderId="0" xfId="44" applyFont="1" applyFill="1" applyBorder="1" applyAlignment="1" applyProtection="1">
      <alignment horizontal="center" vertical="center" wrapText="1"/>
    </xf>
    <xf numFmtId="0" fontId="11" fillId="2" borderId="15" xfId="44" applyFont="1" applyFill="1" applyBorder="1" applyAlignment="1" applyProtection="1">
      <alignment vertical="center" wrapText="1"/>
    </xf>
    <xf numFmtId="0" fontId="11" fillId="2" borderId="6" xfId="44" applyFont="1" applyFill="1" applyBorder="1" applyAlignment="1" applyProtection="1">
      <alignment vertical="center" wrapText="1"/>
    </xf>
    <xf numFmtId="0" fontId="11" fillId="2" borderId="45" xfId="44" applyFont="1" applyFill="1" applyBorder="1" applyAlignment="1" applyProtection="1">
      <alignment horizontal="center" vertical="center" wrapText="1"/>
    </xf>
    <xf numFmtId="0" fontId="11" fillId="2" borderId="30" xfId="44" applyFont="1" applyFill="1" applyBorder="1" applyAlignment="1" applyProtection="1">
      <alignment horizontal="center" vertical="center" wrapText="1"/>
    </xf>
    <xf numFmtId="0" fontId="11" fillId="2" borderId="35" xfId="44" applyFont="1" applyFill="1" applyBorder="1" applyAlignment="1" applyProtection="1">
      <alignment horizontal="center" vertical="center" wrapText="1"/>
    </xf>
    <xf numFmtId="0" fontId="11" fillId="2" borderId="53" xfId="44" applyFont="1" applyFill="1" applyBorder="1" applyAlignment="1" applyProtection="1">
      <alignment horizontal="right" vertical="center" wrapText="1"/>
    </xf>
    <xf numFmtId="0" fontId="11" fillId="2" borderId="31" xfId="44" applyFont="1" applyFill="1" applyBorder="1" applyAlignment="1" applyProtection="1">
      <alignment horizontal="center" vertical="center" wrapText="1"/>
    </xf>
    <xf numFmtId="0" fontId="11" fillId="2" borderId="44" xfId="44" applyFont="1" applyFill="1" applyBorder="1" applyAlignment="1" applyProtection="1">
      <alignment horizontal="center" vertical="center" wrapText="1"/>
    </xf>
    <xf numFmtId="0" fontId="11" fillId="2" borderId="0" xfId="44" applyFont="1" applyFill="1" applyBorder="1" applyAlignment="1" applyProtection="1">
      <alignment horizontal="right" vertical="center"/>
    </xf>
    <xf numFmtId="0" fontId="11" fillId="2" borderId="6" xfId="44" applyFont="1" applyFill="1" applyBorder="1" applyAlignment="1" applyProtection="1">
      <alignment horizontal="right" vertical="center"/>
    </xf>
    <xf numFmtId="0" fontId="13" fillId="2" borderId="5" xfId="1" applyFont="1" applyFill="1" applyBorder="1" applyAlignment="1" applyProtection="1">
      <alignment vertical="center" wrapText="1"/>
      <protection locked="0"/>
    </xf>
    <xf numFmtId="164" fontId="13" fillId="2" borderId="5" xfId="1" applyNumberFormat="1" applyFont="1" applyFill="1" applyBorder="1" applyAlignment="1" applyProtection="1">
      <alignment vertical="center" wrapText="1"/>
      <protection locked="0"/>
    </xf>
    <xf numFmtId="164" fontId="13" fillId="0" borderId="5" xfId="1" applyNumberFormat="1" applyFont="1" applyBorder="1" applyAlignment="1" applyProtection="1">
      <alignment vertical="center" wrapText="1"/>
      <protection locked="0"/>
    </xf>
    <xf numFmtId="3" fontId="13" fillId="2" borderId="5" xfId="1" applyNumberFormat="1" applyFont="1" applyFill="1" applyBorder="1" applyAlignment="1" applyProtection="1">
      <alignment vertical="center" wrapText="1"/>
      <protection locked="0"/>
    </xf>
    <xf numFmtId="0" fontId="13" fillId="0" borderId="1" xfId="1" applyFont="1" applyBorder="1" applyAlignment="1" applyProtection="1">
      <alignment vertical="center" wrapText="1"/>
      <protection locked="0"/>
    </xf>
    <xf numFmtId="0" fontId="13" fillId="0" borderId="5" xfId="1" applyFont="1" applyBorder="1" applyAlignment="1" applyProtection="1">
      <alignment vertical="center" wrapText="1"/>
      <protection locked="0"/>
    </xf>
    <xf numFmtId="0" fontId="13" fillId="2" borderId="1" xfId="1" applyFont="1" applyFill="1" applyBorder="1" applyAlignment="1">
      <alignment vertical="center" wrapText="1"/>
    </xf>
    <xf numFmtId="0" fontId="13" fillId="2" borderId="5" xfId="1" applyFont="1" applyFill="1" applyBorder="1" applyAlignment="1">
      <alignment horizontal="center" vertical="center" wrapText="1"/>
    </xf>
    <xf numFmtId="0" fontId="13" fillId="0" borderId="1" xfId="1" applyFont="1" applyBorder="1" applyAlignment="1">
      <alignment horizontal="center" vertical="center" wrapText="1"/>
    </xf>
    <xf numFmtId="0" fontId="11" fillId="0" borderId="1" xfId="38" applyFont="1" applyBorder="1" applyAlignment="1">
      <alignment horizontal="left" vertical="center" wrapText="1"/>
    </xf>
    <xf numFmtId="0" fontId="13" fillId="0" borderId="5" xfId="1" applyFont="1" applyBorder="1" applyAlignment="1">
      <alignment horizontal="right" vertical="center" wrapText="1"/>
    </xf>
    <xf numFmtId="164" fontId="13" fillId="2" borderId="5" xfId="1" applyNumberFormat="1" applyFont="1" applyFill="1" applyBorder="1" applyAlignment="1" applyProtection="1">
      <alignment horizontal="right" vertical="center" wrapText="1"/>
      <protection locked="0"/>
    </xf>
    <xf numFmtId="164" fontId="13" fillId="0" borderId="1" xfId="1" applyNumberFormat="1" applyFont="1" applyBorder="1" applyAlignment="1" applyProtection="1">
      <alignment horizontal="left" vertical="center" wrapText="1"/>
      <protection locked="0"/>
    </xf>
    <xf numFmtId="164" fontId="13" fillId="0" borderId="5" xfId="1" applyNumberFormat="1" applyFont="1" applyBorder="1" applyAlignment="1" applyProtection="1">
      <alignment horizontal="left" vertical="center" wrapText="1"/>
      <protection locked="0"/>
    </xf>
    <xf numFmtId="0" fontId="13" fillId="0" borderId="0" xfId="0" applyFont="1" applyAlignment="1">
      <alignment vertical="center" wrapText="1"/>
    </xf>
    <xf numFmtId="0" fontId="11" fillId="2" borderId="30" xfId="0" applyFont="1" applyFill="1" applyBorder="1" applyAlignment="1">
      <alignment horizontal="center"/>
    </xf>
    <xf numFmtId="0" fontId="11" fillId="2" borderId="49" xfId="38" applyFont="1" applyFill="1" applyBorder="1" applyAlignment="1">
      <alignment horizontal="left" vertical="center"/>
    </xf>
    <xf numFmtId="0" fontId="16" fillId="2" borderId="22" xfId="38" applyFont="1" applyFill="1" applyBorder="1" applyAlignment="1">
      <alignment horizontal="left" vertical="center" wrapText="1"/>
    </xf>
    <xf numFmtId="0" fontId="11" fillId="2" borderId="28" xfId="0" applyFont="1" applyFill="1" applyBorder="1"/>
    <xf numFmtId="0" fontId="12" fillId="2" borderId="6" xfId="1" applyFont="1" applyFill="1" applyBorder="1" applyAlignment="1">
      <alignment horizontal="center" vertical="center"/>
    </xf>
    <xf numFmtId="9" fontId="13" fillId="0" borderId="5" xfId="1" applyNumberFormat="1" applyFont="1" applyBorder="1" applyAlignment="1">
      <alignment horizontal="center" vertical="center" wrapText="1"/>
    </xf>
    <xf numFmtId="49" fontId="11" fillId="2" borderId="31" xfId="38" applyNumberFormat="1" applyFont="1" applyFill="1" applyBorder="1" applyAlignment="1">
      <alignment horizontal="center" vertical="center" wrapText="1"/>
    </xf>
    <xf numFmtId="49" fontId="11" fillId="2" borderId="65" xfId="38" applyNumberFormat="1" applyFont="1" applyFill="1" applyBorder="1" applyAlignment="1">
      <alignment horizontal="center" vertical="center" wrapText="1"/>
    </xf>
    <xf numFmtId="1" fontId="11" fillId="2" borderId="6" xfId="38" applyNumberFormat="1" applyFont="1" applyFill="1" applyBorder="1" applyAlignment="1">
      <alignment horizontal="center" vertical="center" wrapText="1"/>
    </xf>
    <xf numFmtId="0" fontId="14" fillId="2" borderId="1" xfId="39" applyFont="1" applyFill="1" applyBorder="1" applyAlignment="1" applyProtection="1">
      <alignment vertical="center" wrapText="1"/>
    </xf>
    <xf numFmtId="0" fontId="16" fillId="2" borderId="37" xfId="38" applyFont="1" applyFill="1" applyBorder="1" applyAlignment="1">
      <alignment horizontal="left" vertical="center" wrapText="1"/>
    </xf>
    <xf numFmtId="0" fontId="16" fillId="2" borderId="38" xfId="38" applyFont="1" applyFill="1" applyBorder="1" applyAlignment="1">
      <alignment horizontal="left" vertical="center" wrapText="1"/>
    </xf>
    <xf numFmtId="0" fontId="11" fillId="2" borderId="30" xfId="38" applyFont="1" applyFill="1" applyBorder="1" applyAlignment="1">
      <alignment horizontal="center" vertical="center" wrapText="1"/>
    </xf>
    <xf numFmtId="0" fontId="11" fillId="2" borderId="6" xfId="38" applyFont="1" applyFill="1" applyBorder="1" applyAlignment="1">
      <alignment horizontal="center" vertical="center" wrapText="1"/>
    </xf>
    <xf numFmtId="0" fontId="11" fillId="2" borderId="44" xfId="39" applyFont="1" applyFill="1" applyBorder="1" applyAlignment="1" applyProtection="1">
      <alignment horizontal="center" vertical="center" wrapText="1"/>
    </xf>
    <xf numFmtId="0" fontId="11" fillId="2" borderId="0" xfId="0" applyFont="1" applyFill="1" applyAlignment="1">
      <alignment horizontal="center"/>
    </xf>
    <xf numFmtId="0" fontId="13" fillId="2" borderId="1" xfId="1" applyFont="1" applyFill="1" applyBorder="1" applyAlignment="1">
      <alignment horizontal="center" vertical="center" wrapText="1"/>
    </xf>
    <xf numFmtId="14" fontId="13" fillId="2" borderId="5" xfId="1" applyNumberFormat="1" applyFont="1" applyFill="1" applyBorder="1" applyAlignment="1" applyProtection="1">
      <alignment horizontal="center" vertical="center" wrapText="1"/>
      <protection locked="0"/>
    </xf>
    <xf numFmtId="14" fontId="13" fillId="0" borderId="1" xfId="1" applyNumberFormat="1" applyFont="1" applyBorder="1" applyAlignment="1">
      <alignment horizontal="center" vertical="center" wrapText="1"/>
    </xf>
    <xf numFmtId="0" fontId="13" fillId="0" borderId="1" xfId="0" applyFont="1" applyBorder="1" applyAlignment="1">
      <alignment horizontal="left" vertical="center" wrapText="1"/>
    </xf>
    <xf numFmtId="0" fontId="12" fillId="3" borderId="11" xfId="1" applyFont="1" applyFill="1" applyBorder="1" applyAlignment="1">
      <alignment horizontal="center" vertical="center" wrapText="1"/>
    </xf>
    <xf numFmtId="0" fontId="12" fillId="2" borderId="5"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4" xfId="1" applyFont="1" applyFill="1" applyBorder="1" applyAlignment="1">
      <alignment horizontal="center" vertical="center"/>
    </xf>
    <xf numFmtId="0" fontId="13" fillId="0" borderId="1" xfId="0" applyFont="1" applyBorder="1" applyAlignment="1">
      <alignment horizontal="center" vertical="center"/>
    </xf>
    <xf numFmtId="0" fontId="13" fillId="0" borderId="1" xfId="39" applyFont="1" applyBorder="1" applyAlignment="1" applyProtection="1">
      <alignment vertical="center" wrapText="1"/>
    </xf>
    <xf numFmtId="164" fontId="13" fillId="0" borderId="1" xfId="1" applyNumberFormat="1" applyFont="1" applyBorder="1" applyAlignment="1" applyProtection="1">
      <alignment vertical="center" wrapText="1"/>
      <protection locked="0"/>
    </xf>
    <xf numFmtId="0" fontId="25" fillId="0" borderId="1" xfId="39" applyFont="1" applyFill="1" applyBorder="1" applyAlignment="1" applyProtection="1">
      <alignment vertical="center" wrapText="1"/>
      <protection locked="0"/>
    </xf>
    <xf numFmtId="0" fontId="13" fillId="0" borderId="1" xfId="0" applyFont="1" applyBorder="1" applyAlignment="1">
      <alignment vertical="center" wrapText="1"/>
    </xf>
    <xf numFmtId="0" fontId="13" fillId="0" borderId="1" xfId="0" applyFont="1" applyBorder="1" applyAlignment="1">
      <alignment horizontal="center" vertical="center" wrapText="1"/>
    </xf>
    <xf numFmtId="164" fontId="11" fillId="0" borderId="5" xfId="1" applyNumberFormat="1" applyFont="1" applyBorder="1" applyAlignment="1" applyProtection="1">
      <alignment vertical="center" wrapText="1"/>
      <protection locked="0"/>
    </xf>
    <xf numFmtId="0" fontId="15" fillId="0" borderId="5" xfId="39" applyBorder="1" applyAlignment="1" applyProtection="1">
      <alignment vertical="center"/>
      <protection locked="0"/>
    </xf>
    <xf numFmtId="0" fontId="13" fillId="2" borderId="1" xfId="0" applyFont="1" applyFill="1" applyBorder="1" applyAlignment="1">
      <alignment horizontal="left" vertical="center" wrapText="1"/>
    </xf>
    <xf numFmtId="42" fontId="13" fillId="2" borderId="1" xfId="49" applyFont="1" applyFill="1" applyBorder="1" applyAlignment="1">
      <alignment horizontal="left" vertical="center" wrapText="1"/>
    </xf>
    <xf numFmtId="0" fontId="13" fillId="0" borderId="1" xfId="1" applyFont="1" applyBorder="1" applyAlignment="1">
      <alignment horizontal="right" vertical="center" wrapText="1"/>
    </xf>
    <xf numFmtId="0" fontId="26" fillId="0" borderId="1" xfId="0" applyFont="1" applyBorder="1" applyAlignment="1">
      <alignment vertical="center"/>
    </xf>
    <xf numFmtId="0" fontId="11" fillId="2" borderId="16" xfId="39" applyFont="1" applyFill="1" applyBorder="1" applyAlignment="1" applyProtection="1">
      <alignment horizontal="left" vertical="center" wrapText="1"/>
    </xf>
    <xf numFmtId="0" fontId="11" fillId="2" borderId="29" xfId="39" applyFont="1" applyFill="1" applyBorder="1" applyAlignment="1" applyProtection="1">
      <alignment horizontal="left" vertical="center" wrapText="1"/>
    </xf>
    <xf numFmtId="0" fontId="11" fillId="2" borderId="32" xfId="39" applyFont="1" applyFill="1" applyBorder="1" applyAlignment="1" applyProtection="1">
      <alignment horizontal="left" vertical="center" wrapText="1"/>
    </xf>
    <xf numFmtId="0" fontId="11" fillId="2" borderId="29" xfId="39" applyFont="1" applyFill="1" applyBorder="1" applyAlignment="1" applyProtection="1">
      <alignment horizontal="center" vertical="center" wrapText="1"/>
    </xf>
    <xf numFmtId="0" fontId="11" fillId="2" borderId="29" xfId="38" applyFont="1" applyFill="1" applyBorder="1" applyAlignment="1">
      <alignment horizontal="left" vertical="center" wrapText="1"/>
    </xf>
    <xf numFmtId="0" fontId="11" fillId="2" borderId="32" xfId="38" applyFont="1" applyFill="1" applyBorder="1" applyAlignment="1">
      <alignment horizontal="left" vertical="center" wrapText="1"/>
    </xf>
    <xf numFmtId="0" fontId="11" fillId="2" borderId="21" xfId="39" applyFont="1" applyFill="1" applyBorder="1" applyAlignment="1" applyProtection="1">
      <alignment horizontal="center" vertical="center" wrapText="1"/>
    </xf>
    <xf numFmtId="0" fontId="11" fillId="2" borderId="28" xfId="39" applyFont="1" applyFill="1" applyBorder="1" applyAlignment="1" applyProtection="1">
      <alignment horizontal="center" vertical="center" wrapText="1"/>
    </xf>
    <xf numFmtId="1" fontId="11" fillId="2" borderId="21" xfId="38" applyNumberFormat="1" applyFont="1" applyFill="1" applyBorder="1" applyAlignment="1">
      <alignment horizontal="center" vertical="center" wrapText="1"/>
    </xf>
    <xf numFmtId="1" fontId="11" fillId="2" borderId="28" xfId="38" applyNumberFormat="1" applyFont="1" applyFill="1" applyBorder="1" applyAlignment="1">
      <alignment horizontal="center" vertical="center" wrapText="1"/>
    </xf>
    <xf numFmtId="0" fontId="11" fillId="2" borderId="16" xfId="38" applyFont="1" applyFill="1" applyBorder="1" applyAlignment="1">
      <alignment horizontal="left" vertical="center" wrapText="1"/>
    </xf>
    <xf numFmtId="9" fontId="11" fillId="2" borderId="6" xfId="38" applyNumberFormat="1" applyFont="1" applyFill="1" applyBorder="1" applyAlignment="1">
      <alignment horizontal="center" vertical="center" wrapText="1"/>
    </xf>
    <xf numFmtId="0" fontId="11" fillId="2" borderId="31" xfId="38" applyFont="1" applyFill="1" applyBorder="1" applyAlignment="1">
      <alignment horizontal="center" vertical="center" wrapText="1"/>
    </xf>
    <xf numFmtId="0" fontId="11" fillId="2" borderId="29" xfId="38" applyFont="1" applyFill="1" applyBorder="1" applyAlignment="1">
      <alignment horizontal="left" vertical="center"/>
    </xf>
    <xf numFmtId="0" fontId="11" fillId="2" borderId="32" xfId="38" applyFont="1" applyFill="1" applyBorder="1" applyAlignment="1">
      <alignment horizontal="left" vertical="center"/>
    </xf>
    <xf numFmtId="0" fontId="11" fillId="2" borderId="6" xfId="0" applyFont="1" applyFill="1" applyBorder="1" applyAlignment="1">
      <alignment horizontal="center"/>
    </xf>
    <xf numFmtId="0" fontId="11" fillId="2" borderId="30" xfId="38" applyFont="1" applyFill="1" applyBorder="1" applyAlignment="1">
      <alignment horizontal="left" vertical="center" wrapText="1"/>
    </xf>
    <xf numFmtId="0" fontId="11" fillId="2" borderId="6" xfId="37" applyFont="1" applyFill="1" applyBorder="1" applyAlignment="1">
      <alignment horizontal="left"/>
    </xf>
    <xf numFmtId="0" fontId="11" fillId="2" borderId="1" xfId="39" applyFont="1" applyFill="1" applyBorder="1" applyAlignment="1" applyProtection="1">
      <alignment horizontal="justify" vertical="center" wrapText="1"/>
    </xf>
    <xf numFmtId="0" fontId="11" fillId="2" borderId="30" xfId="38" applyFont="1" applyFill="1" applyBorder="1" applyAlignment="1">
      <alignment horizontal="left" vertical="center"/>
    </xf>
    <xf numFmtId="0" fontId="11" fillId="2" borderId="13" xfId="0" applyFont="1" applyFill="1" applyBorder="1" applyAlignment="1">
      <alignment horizontal="center"/>
    </xf>
    <xf numFmtId="0" fontId="11" fillId="2" borderId="29" xfId="38" applyFont="1" applyFill="1" applyBorder="1" applyAlignment="1">
      <alignment horizontal="center" vertical="center" wrapText="1"/>
    </xf>
    <xf numFmtId="0" fontId="11" fillId="2" borderId="32" xfId="38" applyFont="1" applyFill="1" applyBorder="1" applyAlignment="1">
      <alignment horizontal="center" vertical="center" wrapText="1"/>
    </xf>
    <xf numFmtId="9" fontId="11" fillId="2" borderId="21" xfId="38" applyNumberFormat="1" applyFont="1" applyFill="1" applyBorder="1" applyAlignment="1">
      <alignment horizontal="center" vertical="center" wrapText="1"/>
    </xf>
    <xf numFmtId="0" fontId="11" fillId="2" borderId="1" xfId="0" applyFont="1" applyFill="1" applyBorder="1" applyAlignment="1">
      <alignment horizontal="center"/>
    </xf>
    <xf numFmtId="0" fontId="11" fillId="2" borderId="1" xfId="39" applyFont="1" applyFill="1" applyBorder="1" applyAlignment="1" applyProtection="1">
      <alignment horizontal="center" vertical="center" wrapText="1"/>
    </xf>
    <xf numFmtId="0" fontId="11" fillId="2" borderId="21" xfId="38" applyFont="1" applyFill="1" applyBorder="1" applyAlignment="1">
      <alignment horizontal="center" vertical="center" wrapText="1"/>
    </xf>
    <xf numFmtId="0" fontId="11" fillId="0" borderId="16" xfId="39" applyFont="1" applyFill="1" applyBorder="1" applyAlignment="1" applyProtection="1">
      <alignment horizontal="left" vertical="center" wrapText="1"/>
    </xf>
    <xf numFmtId="0" fontId="11" fillId="2" borderId="6" xfId="37" applyFont="1" applyFill="1" applyBorder="1" applyAlignment="1">
      <alignment horizontal="center"/>
    </xf>
    <xf numFmtId="0" fontId="11" fillId="2" borderId="36" xfId="37" applyFont="1" applyFill="1" applyBorder="1" applyAlignment="1">
      <alignment horizontal="center"/>
    </xf>
    <xf numFmtId="0" fontId="11" fillId="2" borderId="15" xfId="39" applyFont="1" applyFill="1" applyBorder="1" applyAlignment="1" applyProtection="1">
      <alignment horizontal="center" vertical="center" wrapText="1"/>
    </xf>
    <xf numFmtId="0" fontId="11" fillId="2" borderId="6" xfId="39" applyFont="1" applyFill="1" applyBorder="1" applyAlignment="1" applyProtection="1">
      <alignment horizontal="center" vertical="center" wrapText="1"/>
    </xf>
    <xf numFmtId="0" fontId="11" fillId="2" borderId="36" xfId="39" applyFont="1" applyFill="1" applyBorder="1" applyAlignment="1" applyProtection="1">
      <alignment horizontal="center" vertical="center" wrapText="1"/>
    </xf>
    <xf numFmtId="0" fontId="11" fillId="2" borderId="45" xfId="39" applyFont="1" applyFill="1" applyBorder="1" applyAlignment="1" applyProtection="1">
      <alignment horizontal="center" vertical="center" wrapText="1"/>
    </xf>
    <xf numFmtId="0" fontId="11" fillId="2" borderId="30" xfId="39" applyFont="1" applyFill="1" applyBorder="1" applyAlignment="1" applyProtection="1">
      <alignment horizontal="center" vertical="center" wrapText="1"/>
    </xf>
    <xf numFmtId="0" fontId="11" fillId="2" borderId="35" xfId="39" applyFont="1" applyFill="1" applyBorder="1" applyAlignment="1" applyProtection="1">
      <alignment horizontal="center" vertical="center" wrapText="1"/>
    </xf>
    <xf numFmtId="0" fontId="16" fillId="0" borderId="22" xfId="38" applyFont="1" applyBorder="1" applyAlignment="1">
      <alignment horizontal="left" vertical="center" wrapText="1"/>
    </xf>
    <xf numFmtId="0" fontId="16" fillId="0" borderId="38" xfId="38" applyFont="1" applyBorder="1" applyAlignment="1">
      <alignment horizontal="left" vertical="center" wrapText="1"/>
    </xf>
    <xf numFmtId="0" fontId="11" fillId="2" borderId="16" xfId="44" applyFont="1" applyFill="1" applyBorder="1" applyAlignment="1" applyProtection="1">
      <alignment horizontal="left" vertical="center" wrapText="1"/>
    </xf>
    <xf numFmtId="0" fontId="11" fillId="2" borderId="29" xfId="44" applyFont="1" applyFill="1" applyBorder="1" applyAlignment="1" applyProtection="1">
      <alignment horizontal="left" vertical="center" wrapText="1"/>
    </xf>
    <xf numFmtId="0" fontId="11" fillId="2" borderId="32" xfId="44" applyFont="1" applyFill="1" applyBorder="1" applyAlignment="1" applyProtection="1">
      <alignment horizontal="left" vertical="center" wrapText="1"/>
    </xf>
    <xf numFmtId="0" fontId="11" fillId="2" borderId="0" xfId="39" applyFont="1" applyFill="1" applyBorder="1" applyAlignment="1" applyProtection="1">
      <alignment horizontal="center" vertical="center" wrapText="1"/>
    </xf>
    <xf numFmtId="0" fontId="11" fillId="2" borderId="31" xfId="39" applyFont="1" applyFill="1" applyBorder="1" applyAlignment="1" applyProtection="1">
      <alignment horizontal="center" vertical="center" wrapText="1"/>
    </xf>
    <xf numFmtId="0" fontId="28" fillId="0" borderId="0" xfId="0" applyFont="1"/>
    <xf numFmtId="0" fontId="28" fillId="2" borderId="0" xfId="0" applyFont="1" applyFill="1"/>
    <xf numFmtId="0" fontId="11" fillId="3" borderId="39" xfId="37" applyFont="1" applyFill="1" applyBorder="1"/>
    <xf numFmtId="0" fontId="18" fillId="0" borderId="40" xfId="37" applyFont="1" applyBorder="1" applyAlignment="1">
      <alignment horizontal="left"/>
    </xf>
    <xf numFmtId="49" fontId="14" fillId="3" borderId="19" xfId="38" applyNumberFormat="1" applyFont="1" applyFill="1" applyBorder="1" applyAlignment="1">
      <alignment horizontal="left" vertical="center"/>
    </xf>
    <xf numFmtId="49" fontId="14" fillId="3" borderId="23" xfId="38" applyNumberFormat="1" applyFont="1" applyFill="1" applyBorder="1" applyAlignment="1">
      <alignment horizontal="centerContinuous" vertical="center"/>
    </xf>
    <xf numFmtId="49" fontId="14" fillId="3" borderId="24" xfId="38" applyNumberFormat="1" applyFont="1" applyFill="1" applyBorder="1" applyAlignment="1">
      <alignment horizontal="centerContinuous" vertical="center"/>
    </xf>
    <xf numFmtId="0" fontId="11" fillId="2" borderId="28" xfId="38" applyFont="1" applyFill="1" applyBorder="1" applyAlignment="1">
      <alignment horizontal="left" vertical="center"/>
    </xf>
    <xf numFmtId="0" fontId="11" fillId="0" borderId="31" xfId="0" applyFont="1" applyBorder="1"/>
    <xf numFmtId="0" fontId="11" fillId="2" borderId="30" xfId="38" applyFont="1" applyFill="1" applyBorder="1" applyAlignment="1">
      <alignment vertical="center"/>
    </xf>
    <xf numFmtId="0" fontId="18" fillId="0" borderId="40" xfId="37" applyFont="1" applyBorder="1" applyAlignment="1">
      <alignment horizontal="left" vertical="center"/>
    </xf>
    <xf numFmtId="49" fontId="14" fillId="3" borderId="23" xfId="38" applyNumberFormat="1" applyFont="1" applyFill="1" applyBorder="1" applyAlignment="1">
      <alignment horizontal="center" vertical="center"/>
    </xf>
    <xf numFmtId="49" fontId="14" fillId="3" borderId="24" xfId="38" applyNumberFormat="1" applyFont="1" applyFill="1" applyBorder="1" applyAlignment="1">
      <alignment horizontal="center" vertical="center"/>
    </xf>
    <xf numFmtId="0" fontId="28" fillId="0" borderId="0" xfId="0" applyFont="1" applyAlignment="1">
      <alignment vertical="center" wrapText="1"/>
    </xf>
    <xf numFmtId="0" fontId="20" fillId="0" borderId="0" xfId="0" applyFont="1"/>
    <xf numFmtId="0" fontId="20" fillId="0" borderId="31" xfId="0" applyFont="1" applyBorder="1"/>
    <xf numFmtId="1" fontId="11" fillId="2" borderId="0" xfId="37" applyNumberFormat="1" applyFont="1" applyFill="1" applyAlignment="1">
      <alignment horizontal="center"/>
    </xf>
    <xf numFmtId="0" fontId="28" fillId="0" borderId="0" xfId="0" applyFont="1" applyAlignment="1">
      <alignment wrapText="1"/>
    </xf>
    <xf numFmtId="0" fontId="0" fillId="0" borderId="0" xfId="0" applyAlignment="1">
      <alignment wrapText="1"/>
    </xf>
    <xf numFmtId="0" fontId="28" fillId="0" borderId="0" xfId="0" applyFont="1" applyAlignment="1">
      <alignment vertical="center"/>
    </xf>
    <xf numFmtId="0" fontId="13" fillId="2" borderId="29" xfId="1" applyFont="1" applyFill="1" applyBorder="1" applyAlignment="1">
      <alignment horizontal="center" vertical="center"/>
    </xf>
    <xf numFmtId="0" fontId="13" fillId="2" borderId="28" xfId="1" applyFont="1" applyFill="1" applyBorder="1" applyAlignment="1">
      <alignment horizontal="center" vertical="center"/>
    </xf>
    <xf numFmtId="0" fontId="11" fillId="2" borderId="16" xfId="0" applyFont="1" applyFill="1" applyBorder="1" applyAlignment="1">
      <alignment horizontal="center"/>
    </xf>
    <xf numFmtId="0" fontId="11" fillId="2" borderId="29" xfId="0" applyFont="1" applyFill="1" applyBorder="1" applyAlignment="1">
      <alignment horizontal="center"/>
    </xf>
    <xf numFmtId="0" fontId="11" fillId="2" borderId="4" xfId="0" applyFont="1" applyFill="1" applyBorder="1"/>
    <xf numFmtId="0" fontId="11" fillId="2" borderId="1" xfId="0" applyFont="1" applyFill="1" applyBorder="1" applyAlignment="1">
      <alignment horizontal="center" vertical="center"/>
    </xf>
    <xf numFmtId="0" fontId="11" fillId="2" borderId="49" xfId="39" applyFont="1" applyFill="1" applyBorder="1" applyAlignment="1" applyProtection="1">
      <alignment horizontal="center" vertical="center" wrapText="1"/>
    </xf>
    <xf numFmtId="0" fontId="11" fillId="2" borderId="4" xfId="39" applyFont="1" applyFill="1" applyBorder="1" applyAlignment="1" applyProtection="1">
      <alignment horizontal="center" vertical="center" wrapText="1"/>
    </xf>
    <xf numFmtId="0" fontId="16" fillId="0" borderId="37" xfId="38" applyFont="1" applyBorder="1" applyAlignment="1">
      <alignment horizontal="left" vertical="center" wrapText="1"/>
    </xf>
    <xf numFmtId="0" fontId="11" fillId="2" borderId="21" xfId="42" applyNumberFormat="1" applyFont="1" applyFill="1" applyBorder="1" applyAlignment="1">
      <alignment horizontal="center" vertical="center" wrapText="1"/>
    </xf>
    <xf numFmtId="0" fontId="11" fillId="2" borderId="28" xfId="42" applyNumberFormat="1" applyFont="1" applyFill="1" applyBorder="1" applyAlignment="1">
      <alignment horizontal="center" vertical="center" wrapText="1"/>
    </xf>
    <xf numFmtId="0" fontId="11" fillId="2" borderId="25" xfId="39" applyFont="1" applyFill="1" applyBorder="1" applyAlignment="1" applyProtection="1">
      <alignment horizontal="center" vertical="center" wrapText="1"/>
    </xf>
    <xf numFmtId="0" fontId="11" fillId="2" borderId="3" xfId="39" applyFont="1" applyFill="1" applyBorder="1" applyAlignment="1" applyProtection="1">
      <alignment horizontal="center" vertical="center" wrapText="1"/>
    </xf>
    <xf numFmtId="0" fontId="13" fillId="0" borderId="1" xfId="1" applyFont="1" applyBorder="1" applyAlignment="1">
      <alignment horizontal="center" vertical="center"/>
    </xf>
    <xf numFmtId="9" fontId="13" fillId="0" borderId="1" xfId="1" applyNumberFormat="1" applyFont="1" applyBorder="1" applyAlignment="1">
      <alignment horizontal="center" vertical="center" wrapText="1"/>
    </xf>
    <xf numFmtId="0" fontId="12" fillId="0" borderId="5" xfId="1" applyFont="1" applyBorder="1" applyAlignment="1">
      <alignment horizontal="center" vertical="center"/>
    </xf>
    <xf numFmtId="0" fontId="12" fillId="0" borderId="25" xfId="1" applyFont="1" applyBorder="1" applyAlignment="1">
      <alignment horizontal="center" vertical="center"/>
    </xf>
    <xf numFmtId="0" fontId="12" fillId="0" borderId="3" xfId="1" applyFont="1" applyBorder="1" applyAlignment="1">
      <alignment horizontal="center" vertical="center"/>
    </xf>
    <xf numFmtId="9" fontId="13" fillId="2" borderId="5" xfId="1" applyNumberFormat="1" applyFont="1" applyFill="1" applyBorder="1" applyAlignment="1">
      <alignment horizontal="center" vertical="center" wrapText="1"/>
    </xf>
    <xf numFmtId="0" fontId="13" fillId="0" borderId="0" xfId="0" applyFont="1" applyAlignment="1">
      <alignment vertical="center"/>
    </xf>
    <xf numFmtId="0" fontId="13" fillId="0" borderId="0" xfId="0" applyFont="1" applyAlignment="1">
      <alignment horizontal="right"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2" borderId="0" xfId="0" applyFont="1" applyFill="1" applyAlignment="1">
      <alignment horizontal="center" vertical="center"/>
    </xf>
    <xf numFmtId="0" fontId="13" fillId="2" borderId="5" xfId="1" applyFont="1" applyFill="1" applyBorder="1" applyAlignment="1" applyProtection="1">
      <alignment horizontal="center" vertical="center" wrapText="1"/>
      <protection locked="0"/>
    </xf>
    <xf numFmtId="164" fontId="13" fillId="2" borderId="5" xfId="1" applyNumberFormat="1" applyFont="1" applyFill="1" applyBorder="1" applyAlignment="1" applyProtection="1">
      <alignment horizontal="center" vertical="center" wrapText="1"/>
      <protection locked="0"/>
    </xf>
    <xf numFmtId="176" fontId="13" fillId="0" borderId="5" xfId="42" applyNumberFormat="1" applyFont="1" applyFill="1" applyBorder="1" applyAlignment="1" applyProtection="1">
      <alignment horizontal="center" vertical="center" wrapText="1"/>
      <protection locked="0"/>
    </xf>
    <xf numFmtId="0" fontId="13" fillId="0" borderId="5" xfId="42" applyNumberFormat="1" applyFont="1" applyFill="1" applyBorder="1" applyAlignment="1" applyProtection="1">
      <alignment horizontal="center" vertical="center" wrapText="1"/>
      <protection locked="0"/>
    </xf>
    <xf numFmtId="0" fontId="13" fillId="0" borderId="5" xfId="40" applyNumberFormat="1" applyFont="1" applyFill="1" applyBorder="1" applyAlignment="1" applyProtection="1">
      <alignment horizontal="center" vertical="center" wrapText="1"/>
      <protection locked="0"/>
    </xf>
    <xf numFmtId="9" fontId="13" fillId="0" borderId="5" xfId="40" applyFont="1" applyFill="1" applyBorder="1" applyAlignment="1" applyProtection="1">
      <alignment horizontal="center" vertical="center" wrapText="1"/>
      <protection locked="0"/>
    </xf>
    <xf numFmtId="164" fontId="13" fillId="0" borderId="5" xfId="1" applyNumberFormat="1" applyFont="1" applyBorder="1" applyAlignment="1" applyProtection="1">
      <alignment horizontal="center" vertical="center" wrapText="1"/>
      <protection locked="0"/>
    </xf>
    <xf numFmtId="164" fontId="13" fillId="10" borderId="5" xfId="1" applyNumberFormat="1" applyFont="1" applyFill="1" applyBorder="1" applyAlignment="1">
      <alignment horizontal="center" vertical="center" wrapText="1"/>
    </xf>
    <xf numFmtId="164" fontId="13" fillId="0" borderId="5" xfId="1" applyNumberFormat="1" applyFont="1" applyBorder="1" applyAlignment="1">
      <alignment horizontal="center" vertical="center" wrapText="1"/>
    </xf>
    <xf numFmtId="164" fontId="13" fillId="0" borderId="1" xfId="1" applyNumberFormat="1" applyFont="1" applyBorder="1" applyAlignment="1">
      <alignment horizontal="center" vertical="center" wrapText="1"/>
    </xf>
    <xf numFmtId="42" fontId="13" fillId="0" borderId="1" xfId="49" applyFont="1" applyBorder="1" applyAlignment="1">
      <alignment horizontal="center" vertical="center" wrapText="1"/>
    </xf>
    <xf numFmtId="6" fontId="13" fillId="0" borderId="1" xfId="1" applyNumberFormat="1" applyFont="1" applyBorder="1" applyAlignment="1">
      <alignment horizontal="center" vertical="center" wrapText="1"/>
    </xf>
    <xf numFmtId="3" fontId="13" fillId="2" borderId="5" xfId="1" applyNumberFormat="1" applyFont="1" applyFill="1" applyBorder="1" applyAlignment="1" applyProtection="1">
      <alignment horizontal="center" vertical="center" wrapText="1"/>
      <protection locked="0"/>
    </xf>
    <xf numFmtId="164" fontId="13" fillId="2" borderId="5" xfId="1" applyNumberFormat="1" applyFont="1" applyFill="1" applyBorder="1" applyAlignment="1">
      <alignment horizontal="center" vertical="center" wrapText="1"/>
    </xf>
    <xf numFmtId="164" fontId="13" fillId="2" borderId="1" xfId="1" applyNumberFormat="1" applyFont="1" applyFill="1" applyBorder="1" applyAlignment="1">
      <alignment horizontal="center" vertical="center" wrapText="1"/>
    </xf>
    <xf numFmtId="42" fontId="13" fillId="2" borderId="1" xfId="49" applyFont="1" applyFill="1" applyBorder="1" applyAlignment="1">
      <alignment horizontal="center" vertical="center" wrapText="1"/>
    </xf>
    <xf numFmtId="6" fontId="13" fillId="0" borderId="5" xfId="1" applyNumberFormat="1" applyFont="1" applyBorder="1" applyAlignment="1">
      <alignment horizontal="center" vertical="center" wrapText="1"/>
    </xf>
    <xf numFmtId="179" fontId="13" fillId="0" borderId="1" xfId="1" applyNumberFormat="1" applyFont="1" applyBorder="1" applyAlignment="1">
      <alignment horizontal="center" vertical="center" wrapText="1"/>
    </xf>
    <xf numFmtId="0" fontId="27" fillId="0" borderId="1" xfId="1" applyFont="1" applyBorder="1" applyAlignment="1">
      <alignment horizontal="center" vertical="center" wrapText="1"/>
    </xf>
    <xf numFmtId="0" fontId="12" fillId="0" borderId="9" xfId="1" applyFont="1" applyBorder="1" applyAlignment="1">
      <alignment horizontal="left" vertical="center"/>
    </xf>
    <xf numFmtId="14" fontId="13" fillId="2" borderId="1" xfId="1" applyNumberFormat="1" applyFont="1" applyFill="1" applyBorder="1" applyAlignment="1">
      <alignment horizontal="center" vertical="center" wrapText="1"/>
    </xf>
    <xf numFmtId="0" fontId="13" fillId="0" borderId="5" xfId="40" applyNumberFormat="1" applyFont="1" applyFill="1" applyBorder="1" applyAlignment="1" applyProtection="1">
      <alignment horizontal="left" vertical="center" wrapText="1"/>
      <protection locked="0"/>
    </xf>
    <xf numFmtId="0" fontId="13" fillId="0" borderId="72" xfId="0" applyFont="1" applyBorder="1" applyAlignment="1">
      <alignment horizontal="center" vertical="center" wrapText="1"/>
    </xf>
    <xf numFmtId="0" fontId="13" fillId="2" borderId="48" xfId="1" applyFont="1" applyFill="1" applyBorder="1" applyAlignment="1">
      <alignment horizontal="center" vertical="center" wrapText="1"/>
    </xf>
    <xf numFmtId="0" fontId="11" fillId="3" borderId="1" xfId="37" applyFont="1" applyFill="1" applyBorder="1"/>
    <xf numFmtId="0" fontId="16" fillId="0" borderId="1" xfId="38" applyFont="1" applyBorder="1" applyAlignment="1">
      <alignment horizontal="left" vertical="center" wrapText="1"/>
    </xf>
    <xf numFmtId="0" fontId="11" fillId="0" borderId="1" xfId="38" applyFont="1" applyBorder="1" applyAlignment="1">
      <alignment vertical="center" wrapText="1"/>
    </xf>
    <xf numFmtId="0" fontId="11" fillId="0" borderId="1" xfId="38" applyFont="1" applyBorder="1" applyAlignment="1">
      <alignment horizontal="left" vertical="center"/>
    </xf>
    <xf numFmtId="0" fontId="18" fillId="0" borderId="1" xfId="38" applyFont="1" applyBorder="1" applyAlignment="1">
      <alignment horizontal="left" vertical="center"/>
    </xf>
    <xf numFmtId="0" fontId="14" fillId="3" borderId="1" xfId="38" applyFont="1" applyFill="1" applyBorder="1" applyAlignment="1">
      <alignment horizontal="centerContinuous" vertical="center" wrapText="1"/>
    </xf>
    <xf numFmtId="0" fontId="18" fillId="0" borderId="1" xfId="37" applyFont="1" applyBorder="1" applyAlignment="1">
      <alignment horizontal="left"/>
    </xf>
    <xf numFmtId="0" fontId="16" fillId="0" borderId="1" xfId="38" applyFont="1" applyBorder="1" applyAlignment="1">
      <alignment horizontal="left" vertical="top" wrapText="1"/>
    </xf>
    <xf numFmtId="0" fontId="11" fillId="2" borderId="1" xfId="18" applyNumberFormat="1" applyFont="1" applyFill="1" applyBorder="1" applyAlignment="1" applyProtection="1">
      <alignment horizontal="center" vertical="center" wrapText="1"/>
    </xf>
    <xf numFmtId="0" fontId="11" fillId="3" borderId="7" xfId="37" applyFont="1" applyFill="1" applyBorder="1"/>
    <xf numFmtId="0" fontId="14" fillId="3" borderId="10" xfId="38" applyFont="1" applyFill="1" applyBorder="1" applyAlignment="1">
      <alignment horizontal="centerContinuous" vertical="center" wrapText="1"/>
    </xf>
    <xf numFmtId="0" fontId="18" fillId="0" borderId="11" xfId="37" applyFont="1" applyBorder="1" applyAlignment="1">
      <alignment horizontal="left"/>
    </xf>
    <xf numFmtId="0" fontId="11" fillId="2" borderId="31" xfId="37" applyFont="1" applyFill="1" applyBorder="1" applyAlignment="1">
      <alignment horizontal="center"/>
    </xf>
    <xf numFmtId="0" fontId="11" fillId="2" borderId="25" xfId="39" applyFont="1" applyFill="1" applyBorder="1" applyAlignment="1" applyProtection="1">
      <alignment vertical="center" wrapText="1"/>
    </xf>
    <xf numFmtId="0" fontId="11" fillId="2" borderId="49" xfId="0" applyFont="1" applyFill="1" applyBorder="1"/>
    <xf numFmtId="0" fontId="11" fillId="2" borderId="13" xfId="39" applyFont="1" applyFill="1" applyBorder="1" applyAlignment="1" applyProtection="1">
      <alignment horizontal="right" vertical="center" wrapText="1"/>
    </xf>
    <xf numFmtId="0" fontId="11" fillId="2" borderId="3" xfId="39" applyFont="1" applyFill="1" applyBorder="1" applyAlignment="1" applyProtection="1">
      <alignment vertical="center" wrapText="1"/>
    </xf>
    <xf numFmtId="0" fontId="11" fillId="2" borderId="17" xfId="39" applyFont="1" applyFill="1" applyBorder="1" applyAlignment="1" applyProtection="1">
      <alignment horizontal="center" vertical="center" wrapText="1"/>
    </xf>
    <xf numFmtId="49" fontId="14" fillId="2" borderId="25" xfId="38" applyNumberFormat="1" applyFont="1" applyFill="1" applyBorder="1" applyAlignment="1">
      <alignment horizontal="center" vertical="center"/>
    </xf>
    <xf numFmtId="0" fontId="11" fillId="2" borderId="13" xfId="39" applyFont="1" applyFill="1" applyBorder="1" applyAlignment="1" applyProtection="1">
      <alignment horizontal="center" vertical="center" wrapText="1"/>
    </xf>
    <xf numFmtId="0" fontId="11" fillId="2" borderId="25" xfId="38" applyFont="1" applyFill="1" applyBorder="1" applyAlignment="1">
      <alignment horizontal="left" vertical="center" wrapText="1"/>
    </xf>
    <xf numFmtId="0" fontId="11" fillId="2" borderId="49" xfId="38" applyFont="1" applyFill="1" applyBorder="1" applyAlignment="1">
      <alignment horizontal="left" vertical="center" wrapText="1"/>
    </xf>
    <xf numFmtId="0" fontId="11" fillId="2" borderId="13" xfId="38" applyFont="1" applyFill="1" applyBorder="1" applyAlignment="1">
      <alignment horizontal="right" vertical="center" wrapText="1"/>
    </xf>
    <xf numFmtId="0" fontId="11" fillId="2" borderId="17" xfId="38" applyFont="1" applyFill="1" applyBorder="1" applyAlignment="1">
      <alignment horizontal="left" vertical="center" wrapText="1"/>
    </xf>
    <xf numFmtId="0" fontId="11" fillId="2" borderId="17" xfId="38" applyFont="1" applyFill="1" applyBorder="1" applyAlignment="1">
      <alignment horizontal="center" vertical="center" wrapText="1"/>
    </xf>
    <xf numFmtId="0" fontId="11" fillId="2" borderId="17" xfId="38" applyFont="1" applyFill="1" applyBorder="1" applyAlignment="1">
      <alignment vertical="center" wrapText="1"/>
    </xf>
    <xf numFmtId="0" fontId="11" fillId="2" borderId="3" xfId="38" applyFont="1" applyFill="1" applyBorder="1" applyAlignment="1">
      <alignment horizontal="right" vertical="center" wrapText="1"/>
    </xf>
    <xf numFmtId="0" fontId="11" fillId="2" borderId="4" xfId="38" applyFont="1" applyFill="1" applyBorder="1" applyAlignment="1">
      <alignment horizontal="center" vertical="center" wrapText="1"/>
    </xf>
    <xf numFmtId="0" fontId="11" fillId="2" borderId="13" xfId="0" applyFont="1" applyFill="1" applyBorder="1"/>
    <xf numFmtId="0" fontId="11" fillId="2" borderId="3" xfId="0" applyFont="1" applyFill="1" applyBorder="1"/>
    <xf numFmtId="0" fontId="16" fillId="0" borderId="21" xfId="38" applyFont="1" applyBorder="1" applyAlignment="1">
      <alignment horizontal="left" vertical="center" wrapText="1"/>
    </xf>
    <xf numFmtId="0" fontId="16" fillId="0" borderId="21" xfId="38" applyFont="1" applyBorder="1" applyAlignment="1">
      <alignment horizontal="left" vertical="top" wrapText="1"/>
    </xf>
    <xf numFmtId="0" fontId="11" fillId="2" borderId="48" xfId="38" applyFont="1" applyFill="1" applyBorder="1" applyAlignment="1">
      <alignment horizontal="left" vertical="center"/>
    </xf>
    <xf numFmtId="0" fontId="11" fillId="2" borderId="32" xfId="0" applyFont="1" applyFill="1" applyBorder="1"/>
    <xf numFmtId="0" fontId="11" fillId="2" borderId="18" xfId="38" applyFont="1" applyFill="1" applyBorder="1" applyAlignment="1">
      <alignment horizontal="left" vertical="center" wrapText="1"/>
    </xf>
    <xf numFmtId="0" fontId="11" fillId="2" borderId="18" xfId="38" applyFont="1" applyFill="1" applyBorder="1" applyAlignment="1">
      <alignment vertical="center" wrapText="1"/>
    </xf>
    <xf numFmtId="0" fontId="11" fillId="2" borderId="18" xfId="38" applyFont="1" applyFill="1" applyBorder="1" applyAlignment="1">
      <alignment horizontal="left" vertical="center"/>
    </xf>
    <xf numFmtId="0" fontId="18" fillId="2" borderId="18" xfId="38" applyFont="1" applyFill="1" applyBorder="1" applyAlignment="1">
      <alignment horizontal="left" vertical="center"/>
    </xf>
    <xf numFmtId="0" fontId="18" fillId="2" borderId="40" xfId="37" applyFont="1" applyFill="1" applyBorder="1" applyAlignment="1">
      <alignment horizontal="left"/>
    </xf>
    <xf numFmtId="9" fontId="11" fillId="2" borderId="1" xfId="39" applyNumberFormat="1" applyFont="1" applyFill="1" applyBorder="1" applyAlignment="1" applyProtection="1">
      <alignment horizontal="center" vertical="center" wrapText="1"/>
    </xf>
    <xf numFmtId="0" fontId="11" fillId="2" borderId="1" xfId="38" applyFont="1" applyFill="1" applyBorder="1" applyAlignment="1">
      <alignment horizontal="center" vertical="center"/>
    </xf>
    <xf numFmtId="0" fontId="16" fillId="2" borderId="39" xfId="38" applyFont="1" applyFill="1" applyBorder="1" applyAlignment="1">
      <alignment horizontal="left" vertical="center" wrapText="1"/>
    </xf>
    <xf numFmtId="1" fontId="11" fillId="2" borderId="28" xfId="38" applyNumberFormat="1" applyFont="1" applyFill="1" applyBorder="1" applyAlignment="1">
      <alignment vertical="center" wrapText="1"/>
    </xf>
    <xf numFmtId="1" fontId="11" fillId="2" borderId="29" xfId="38" applyNumberFormat="1" applyFont="1" applyFill="1" applyBorder="1" applyAlignment="1">
      <alignment horizontal="center" vertical="center" wrapText="1"/>
    </xf>
    <xf numFmtId="0" fontId="16" fillId="0" borderId="5" xfId="38" applyFont="1" applyBorder="1" applyAlignment="1">
      <alignment horizontal="left" vertical="center" wrapText="1"/>
    </xf>
    <xf numFmtId="0" fontId="11" fillId="2" borderId="25" xfId="38" applyFont="1" applyFill="1" applyBorder="1" applyAlignment="1">
      <alignment vertical="center"/>
    </xf>
    <xf numFmtId="0" fontId="11" fillId="2" borderId="49" xfId="38" applyFont="1" applyFill="1" applyBorder="1" applyAlignment="1">
      <alignment vertical="center" wrapText="1"/>
    </xf>
    <xf numFmtId="0" fontId="11" fillId="2" borderId="13" xfId="38" applyFont="1" applyFill="1" applyBorder="1" applyAlignment="1">
      <alignment vertical="center"/>
    </xf>
    <xf numFmtId="0" fontId="11" fillId="2" borderId="17" xfId="39" applyFont="1" applyFill="1" applyBorder="1" applyAlignment="1" applyProtection="1">
      <alignment vertical="center" wrapText="1"/>
    </xf>
    <xf numFmtId="0" fontId="11" fillId="2" borderId="17" xfId="37" applyFont="1" applyFill="1" applyBorder="1" applyAlignment="1">
      <alignment horizontal="center"/>
    </xf>
    <xf numFmtId="0" fontId="11" fillId="2" borderId="17" xfId="0" applyFont="1" applyFill="1" applyBorder="1" applyAlignment="1">
      <alignment horizontal="center"/>
    </xf>
    <xf numFmtId="0" fontId="11" fillId="2" borderId="0" xfId="0" applyFont="1" applyFill="1" applyAlignment="1">
      <alignment horizontal="center" vertical="center" wrapText="1"/>
    </xf>
    <xf numFmtId="0" fontId="26" fillId="0" borderId="1" xfId="1" applyFont="1" applyBorder="1" applyAlignment="1">
      <alignment horizontal="left" vertical="center" wrapText="1"/>
    </xf>
    <xf numFmtId="0" fontId="26" fillId="2" borderId="1" xfId="1" applyFont="1" applyFill="1" applyBorder="1" applyAlignment="1" applyProtection="1">
      <alignment vertical="center"/>
      <protection locked="0"/>
    </xf>
    <xf numFmtId="0" fontId="26" fillId="0" borderId="1" xfId="1" applyFont="1" applyBorder="1" applyAlignment="1" applyProtection="1">
      <alignment vertical="center" wrapText="1"/>
      <protection locked="0"/>
    </xf>
    <xf numFmtId="0" fontId="13" fillId="0" borderId="1" xfId="1" applyFont="1" applyBorder="1" applyAlignment="1" applyProtection="1">
      <alignment vertical="center"/>
      <protection locked="0"/>
    </xf>
    <xf numFmtId="42" fontId="13" fillId="0" borderId="1" xfId="49" applyFont="1" applyFill="1" applyBorder="1" applyAlignment="1">
      <alignment horizontal="left" vertical="center" wrapText="1"/>
    </xf>
    <xf numFmtId="0" fontId="11" fillId="0" borderId="5" xfId="1" applyFont="1" applyBorder="1" applyAlignment="1" applyProtection="1">
      <alignment vertical="center" wrapText="1"/>
      <protection locked="0"/>
    </xf>
    <xf numFmtId="0" fontId="11" fillId="2" borderId="5" xfId="1" applyFont="1" applyFill="1" applyBorder="1" applyAlignment="1" applyProtection="1">
      <alignment vertical="center" wrapText="1"/>
      <protection locked="0"/>
    </xf>
    <xf numFmtId="0" fontId="19" fillId="2" borderId="5" xfId="1" applyFont="1" applyFill="1" applyBorder="1" applyAlignment="1" applyProtection="1">
      <alignment vertical="center" wrapText="1"/>
      <protection locked="0"/>
    </xf>
    <xf numFmtId="0" fontId="26" fillId="0" borderId="1" xfId="1" applyFont="1" applyBorder="1" applyAlignment="1">
      <alignment vertical="center" wrapText="1"/>
    </xf>
    <xf numFmtId="0" fontId="13" fillId="0" borderId="1" xfId="39" applyFont="1" applyFill="1" applyBorder="1" applyAlignment="1" applyProtection="1">
      <alignment vertical="center" wrapText="1"/>
      <protection locked="0"/>
    </xf>
    <xf numFmtId="0" fontId="13" fillId="0" borderId="5" xfId="0" applyFont="1" applyBorder="1" applyAlignment="1">
      <alignment horizontal="center" vertical="center"/>
    </xf>
    <xf numFmtId="1" fontId="13" fillId="0" borderId="5" xfId="42" applyNumberFormat="1" applyFont="1" applyFill="1" applyBorder="1" applyAlignment="1" applyProtection="1">
      <alignment horizontal="center" vertical="center" wrapText="1"/>
      <protection locked="0"/>
    </xf>
    <xf numFmtId="0" fontId="13" fillId="11" borderId="1" xfId="1" applyFont="1" applyFill="1" applyBorder="1" applyAlignment="1">
      <alignment vertical="center" wrapText="1"/>
    </xf>
    <xf numFmtId="0" fontId="13" fillId="11" borderId="5" xfId="1" applyFont="1" applyFill="1" applyBorder="1" applyAlignment="1">
      <alignment horizontal="left" vertical="center" wrapText="1"/>
    </xf>
    <xf numFmtId="42" fontId="13" fillId="0" borderId="5" xfId="49" applyFont="1" applyFill="1" applyBorder="1" applyAlignment="1">
      <alignment horizontal="left" vertical="center" wrapText="1"/>
    </xf>
    <xf numFmtId="1" fontId="11" fillId="2" borderId="64" xfId="38" applyNumberFormat="1" applyFont="1" applyFill="1" applyBorder="1" applyAlignment="1">
      <alignment horizontal="center" vertical="center" wrapText="1"/>
    </xf>
    <xf numFmtId="0" fontId="13" fillId="12" borderId="5" xfId="1" applyFont="1" applyFill="1" applyBorder="1" applyAlignment="1">
      <alignment horizontal="center" vertical="center" wrapText="1"/>
    </xf>
    <xf numFmtId="14" fontId="13" fillId="12" borderId="1" xfId="1" applyNumberFormat="1" applyFont="1" applyFill="1" applyBorder="1" applyAlignment="1">
      <alignment horizontal="center" vertical="center" wrapText="1"/>
    </xf>
    <xf numFmtId="164" fontId="13" fillId="0" borderId="72" xfId="0" applyNumberFormat="1" applyFont="1" applyBorder="1" applyAlignment="1">
      <alignment horizontal="center" vertical="center"/>
    </xf>
    <xf numFmtId="0" fontId="13" fillId="0" borderId="72" xfId="0" applyFont="1" applyBorder="1" applyAlignment="1">
      <alignment horizontal="center" vertical="top" wrapText="1"/>
    </xf>
    <xf numFmtId="164" fontId="13" fillId="0" borderId="73" xfId="0" applyNumberFormat="1" applyFont="1" applyBorder="1" applyAlignment="1">
      <alignment horizontal="center" vertical="center"/>
    </xf>
    <xf numFmtId="0" fontId="13" fillId="0" borderId="75" xfId="0" applyFont="1" applyBorder="1" applyAlignment="1">
      <alignment horizontal="center" vertical="top" wrapText="1"/>
    </xf>
    <xf numFmtId="0" fontId="14" fillId="3" borderId="63" xfId="38" applyFont="1" applyFill="1" applyBorder="1" applyAlignment="1">
      <alignment horizontal="left" vertical="center" wrapText="1"/>
    </xf>
    <xf numFmtId="0" fontId="0" fillId="0" borderId="0" xfId="0" applyAlignment="1">
      <alignment horizontal="left" wrapText="1"/>
    </xf>
    <xf numFmtId="0" fontId="0" fillId="0" borderId="0" xfId="0" applyAlignment="1">
      <alignment horizontal="left"/>
    </xf>
    <xf numFmtId="1" fontId="11" fillId="2" borderId="1" xfId="39" applyNumberFormat="1" applyFont="1" applyFill="1" applyBorder="1" applyAlignment="1" applyProtection="1">
      <alignment horizontal="center" vertical="center" wrapText="1"/>
    </xf>
    <xf numFmtId="14" fontId="11" fillId="2" borderId="1" xfId="39" applyNumberFormat="1" applyFont="1" applyFill="1" applyBorder="1" applyAlignment="1" applyProtection="1">
      <alignment horizontal="center" vertical="center" wrapText="1"/>
    </xf>
    <xf numFmtId="1" fontId="11" fillId="2" borderId="36" xfId="38" applyNumberFormat="1" applyFont="1" applyFill="1" applyBorder="1" applyAlignment="1">
      <alignment horizontal="center" vertical="center" wrapText="1"/>
    </xf>
    <xf numFmtId="0" fontId="11" fillId="8" borderId="76" xfId="0" applyFont="1" applyFill="1" applyBorder="1"/>
    <xf numFmtId="49" fontId="14" fillId="8" borderId="79" xfId="0" applyNumberFormat="1" applyFont="1" applyFill="1" applyBorder="1"/>
    <xf numFmtId="0" fontId="26" fillId="0" borderId="0" xfId="0" applyFont="1" applyAlignment="1">
      <alignment wrapText="1"/>
    </xf>
    <xf numFmtId="0" fontId="26" fillId="0" borderId="0" xfId="0" applyFont="1"/>
    <xf numFmtId="0" fontId="16" fillId="0" borderId="76" xfId="0" applyFont="1" applyBorder="1" applyAlignment="1">
      <alignment horizontal="left"/>
    </xf>
    <xf numFmtId="0" fontId="16" fillId="0" borderId="72" xfId="0" applyFont="1" applyBorder="1" applyAlignment="1">
      <alignment horizontal="left" wrapText="1"/>
    </xf>
    <xf numFmtId="0" fontId="16" fillId="0" borderId="70" xfId="0" applyFont="1" applyBorder="1" applyAlignment="1">
      <alignment horizontal="left"/>
    </xf>
    <xf numFmtId="0" fontId="11" fillId="7" borderId="74" xfId="0" applyFont="1" applyFill="1" applyBorder="1" applyAlignment="1">
      <alignment horizontal="left"/>
    </xf>
    <xf numFmtId="0" fontId="11" fillId="7" borderId="86" xfId="0" applyFont="1" applyFill="1" applyBorder="1" applyAlignment="1">
      <alignment horizontal="left"/>
    </xf>
    <xf numFmtId="0" fontId="11" fillId="0" borderId="71" xfId="0" applyFont="1" applyBorder="1"/>
    <xf numFmtId="0" fontId="11" fillId="7" borderId="72" xfId="0" applyFont="1" applyFill="1" applyBorder="1" applyAlignment="1">
      <alignment horizontal="left"/>
    </xf>
    <xf numFmtId="0" fontId="11" fillId="7" borderId="71" xfId="0" applyFont="1" applyFill="1" applyBorder="1" applyAlignment="1">
      <alignment horizontal="left"/>
    </xf>
    <xf numFmtId="0" fontId="16" fillId="7" borderId="70" xfId="0" applyFont="1" applyFill="1" applyBorder="1" applyAlignment="1">
      <alignment horizontal="left" wrapText="1"/>
    </xf>
    <xf numFmtId="0" fontId="11" fillId="7" borderId="83" xfId="0" applyFont="1" applyFill="1" applyBorder="1" applyAlignment="1">
      <alignment horizontal="left"/>
    </xf>
    <xf numFmtId="0" fontId="11" fillId="7" borderId="79" xfId="0" applyFont="1" applyFill="1" applyBorder="1" applyAlignment="1">
      <alignment horizontal="left"/>
    </xf>
    <xf numFmtId="0" fontId="16" fillId="7" borderId="79" xfId="0" applyFont="1" applyFill="1" applyBorder="1" applyAlignment="1">
      <alignment horizontal="left"/>
    </xf>
    <xf numFmtId="0" fontId="11" fillId="7" borderId="0" xfId="0" applyFont="1" applyFill="1" applyAlignment="1">
      <alignment horizontal="center"/>
    </xf>
    <xf numFmtId="0" fontId="11" fillId="7" borderId="83" xfId="0" applyFont="1" applyFill="1" applyBorder="1" applyAlignment="1">
      <alignment horizontal="center"/>
    </xf>
    <xf numFmtId="0" fontId="11" fillId="7" borderId="0" xfId="0" applyFont="1" applyFill="1"/>
    <xf numFmtId="0" fontId="11" fillId="7" borderId="78" xfId="0" applyFont="1" applyFill="1" applyBorder="1"/>
    <xf numFmtId="0" fontId="11" fillId="7" borderId="74" xfId="0" applyFont="1" applyFill="1" applyBorder="1" applyAlignment="1">
      <alignment horizontal="center"/>
    </xf>
    <xf numFmtId="0" fontId="11" fillId="7" borderId="74" xfId="0" applyFont="1" applyFill="1" applyBorder="1"/>
    <xf numFmtId="0" fontId="11" fillId="7" borderId="71" xfId="0" applyFont="1" applyFill="1" applyBorder="1"/>
    <xf numFmtId="0" fontId="16" fillId="0" borderId="70" xfId="0" applyFont="1" applyBorder="1" applyAlignment="1">
      <alignment horizontal="left" vertical="center" wrapText="1"/>
    </xf>
    <xf numFmtId="0" fontId="16" fillId="0" borderId="70" xfId="0" applyFont="1" applyBorder="1" applyAlignment="1">
      <alignment horizontal="left" wrapText="1"/>
    </xf>
    <xf numFmtId="0" fontId="16" fillId="0" borderId="88" xfId="0" applyFont="1" applyBorder="1" applyAlignment="1">
      <alignment horizontal="left" vertical="top"/>
    </xf>
    <xf numFmtId="0" fontId="14" fillId="7" borderId="72" xfId="0" applyFont="1" applyFill="1" applyBorder="1" applyAlignment="1">
      <alignment horizontal="left" vertical="center" wrapText="1"/>
    </xf>
    <xf numFmtId="0" fontId="16" fillId="0" borderId="72" xfId="0" applyFont="1" applyBorder="1" applyAlignment="1">
      <alignment horizontal="left"/>
    </xf>
    <xf numFmtId="0" fontId="11" fillId="7" borderId="0" xfId="0" applyFont="1" applyFill="1" applyAlignment="1">
      <alignment horizontal="right"/>
    </xf>
    <xf numFmtId="0" fontId="11" fillId="7" borderId="70" xfId="0" applyFont="1" applyFill="1" applyBorder="1"/>
    <xf numFmtId="0" fontId="11" fillId="7" borderId="72" xfId="0" applyFont="1" applyFill="1" applyBorder="1"/>
    <xf numFmtId="0" fontId="11" fillId="7" borderId="72" xfId="0" applyFont="1" applyFill="1" applyBorder="1" applyAlignment="1">
      <alignment horizontal="center"/>
    </xf>
    <xf numFmtId="0" fontId="11" fillId="7" borderId="71" xfId="0" applyFont="1" applyFill="1" applyBorder="1" applyAlignment="1">
      <alignment horizontal="center"/>
    </xf>
    <xf numFmtId="0" fontId="16" fillId="7" borderId="77" xfId="0" applyFont="1" applyFill="1" applyBorder="1" applyAlignment="1">
      <alignment horizontal="left"/>
    </xf>
    <xf numFmtId="0" fontId="11" fillId="7" borderId="78" xfId="0" applyFont="1" applyFill="1" applyBorder="1" applyAlignment="1">
      <alignment horizontal="center"/>
    </xf>
    <xf numFmtId="0" fontId="11" fillId="7" borderId="78" xfId="0" applyFont="1" applyFill="1" applyBorder="1" applyAlignment="1">
      <alignment horizontal="right"/>
    </xf>
    <xf numFmtId="0" fontId="11" fillId="7" borderId="73" xfId="0" applyFont="1" applyFill="1" applyBorder="1" applyAlignment="1">
      <alignment horizontal="center"/>
    </xf>
    <xf numFmtId="0" fontId="11" fillId="7" borderId="82" xfId="0" applyFont="1" applyFill="1" applyBorder="1" applyAlignment="1">
      <alignment horizontal="center"/>
    </xf>
    <xf numFmtId="0" fontId="11" fillId="7" borderId="75" xfId="0" applyFont="1" applyFill="1" applyBorder="1" applyAlignment="1">
      <alignment horizontal="center"/>
    </xf>
    <xf numFmtId="0" fontId="16" fillId="7" borderId="70" xfId="0" applyFont="1" applyFill="1" applyBorder="1" applyAlignment="1">
      <alignment horizontal="left"/>
    </xf>
    <xf numFmtId="49" fontId="14" fillId="7" borderId="0" xfId="0" applyNumberFormat="1" applyFont="1" applyFill="1" applyAlignment="1">
      <alignment horizontal="center"/>
    </xf>
    <xf numFmtId="174" fontId="11" fillId="7" borderId="74" xfId="0" applyNumberFormat="1" applyFont="1" applyFill="1" applyBorder="1"/>
    <xf numFmtId="49" fontId="14" fillId="7" borderId="74" xfId="0" applyNumberFormat="1" applyFont="1" applyFill="1" applyBorder="1" applyAlignment="1">
      <alignment horizontal="center"/>
    </xf>
    <xf numFmtId="0" fontId="11" fillId="7" borderId="74" xfId="0" applyFont="1" applyFill="1" applyBorder="1" applyAlignment="1">
      <alignment horizontal="right"/>
    </xf>
    <xf numFmtId="0" fontId="11" fillId="7" borderId="0" xfId="0" applyFont="1" applyFill="1" applyAlignment="1">
      <alignment horizontal="left"/>
    </xf>
    <xf numFmtId="0" fontId="11" fillId="7" borderId="78" xfId="0" applyFont="1" applyFill="1" applyBorder="1" applyAlignment="1">
      <alignment horizontal="left"/>
    </xf>
    <xf numFmtId="9" fontId="11" fillId="7" borderId="74" xfId="0" applyNumberFormat="1" applyFont="1" applyFill="1" applyBorder="1" applyAlignment="1">
      <alignment horizontal="center"/>
    </xf>
    <xf numFmtId="0" fontId="11" fillId="7" borderId="0" xfId="0" applyFont="1" applyFill="1" applyAlignment="1">
      <alignment horizontal="center" vertical="top"/>
    </xf>
    <xf numFmtId="0" fontId="11" fillId="7" borderId="74" xfId="0" applyFont="1" applyFill="1" applyBorder="1" applyAlignment="1">
      <alignment horizontal="center" vertical="top"/>
    </xf>
    <xf numFmtId="0" fontId="11" fillId="7" borderId="82" xfId="0" applyFont="1" applyFill="1" applyBorder="1" applyAlignment="1">
      <alignment horizontal="left"/>
    </xf>
    <xf numFmtId="0" fontId="11" fillId="7" borderId="75" xfId="0" applyFont="1" applyFill="1" applyBorder="1" applyAlignment="1">
      <alignment horizontal="left"/>
    </xf>
    <xf numFmtId="14" fontId="11" fillId="7" borderId="74" xfId="0" applyNumberFormat="1" applyFont="1" applyFill="1" applyBorder="1" applyAlignment="1">
      <alignment horizontal="left"/>
    </xf>
    <xf numFmtId="0" fontId="11" fillId="0" borderId="70" xfId="0" applyFont="1" applyBorder="1" applyAlignment="1">
      <alignment horizontal="left"/>
    </xf>
    <xf numFmtId="0" fontId="11" fillId="0" borderId="70" xfId="0" applyFont="1" applyBorder="1"/>
    <xf numFmtId="0" fontId="18" fillId="0" borderId="70" xfId="0" applyFont="1" applyBorder="1" applyAlignment="1">
      <alignment horizontal="left"/>
    </xf>
    <xf numFmtId="0" fontId="14" fillId="8" borderId="73" xfId="0" applyFont="1" applyFill="1" applyBorder="1" applyAlignment="1">
      <alignment horizontal="center" wrapText="1"/>
    </xf>
    <xf numFmtId="0" fontId="16" fillId="0" borderId="72" xfId="0" applyFont="1" applyBorder="1" applyAlignment="1">
      <alignment horizontal="left" vertical="center" wrapText="1"/>
    </xf>
    <xf numFmtId="0" fontId="13" fillId="0" borderId="75" xfId="0" applyFont="1" applyBorder="1" applyAlignment="1">
      <alignment horizontal="center"/>
    </xf>
    <xf numFmtId="0" fontId="14" fillId="7" borderId="72" xfId="0" applyFont="1" applyFill="1" applyBorder="1" applyAlignment="1">
      <alignment horizontal="left" wrapText="1"/>
    </xf>
    <xf numFmtId="0" fontId="11" fillId="2" borderId="29" xfId="0" applyFont="1" applyFill="1" applyBorder="1"/>
    <xf numFmtId="0" fontId="11" fillId="0" borderId="21" xfId="38" applyFont="1" applyBorder="1" applyAlignment="1">
      <alignment horizontal="center" vertical="center" wrapText="1"/>
    </xf>
    <xf numFmtId="0" fontId="11" fillId="12" borderId="21" xfId="38" applyFont="1" applyFill="1" applyBorder="1" applyAlignment="1">
      <alignment horizontal="center" vertical="center" wrapText="1"/>
    </xf>
    <xf numFmtId="0" fontId="11" fillId="12" borderId="1" xfId="38" applyFont="1" applyFill="1" applyBorder="1" applyAlignment="1">
      <alignment horizontal="center" vertical="center"/>
    </xf>
    <xf numFmtId="164" fontId="13" fillId="13" borderId="5" xfId="1" applyNumberFormat="1" applyFont="1" applyFill="1" applyBorder="1" applyAlignment="1">
      <alignment horizontal="center" vertical="center" wrapText="1"/>
    </xf>
    <xf numFmtId="0" fontId="13" fillId="13" borderId="1" xfId="1" applyFont="1" applyFill="1" applyBorder="1" applyAlignment="1">
      <alignment horizontal="center" vertical="center" wrapText="1"/>
    </xf>
    <xf numFmtId="0" fontId="13" fillId="13" borderId="1" xfId="1" applyFont="1" applyFill="1" applyBorder="1" applyAlignment="1">
      <alignment horizontal="left" vertical="center" wrapText="1"/>
    </xf>
    <xf numFmtId="0" fontId="11" fillId="14" borderId="1" xfId="39" applyFont="1" applyFill="1" applyBorder="1" applyAlignment="1" applyProtection="1">
      <alignment horizontal="center" vertical="center" wrapText="1"/>
    </xf>
    <xf numFmtId="0" fontId="13" fillId="2" borderId="1" xfId="1" applyFont="1" applyFill="1" applyBorder="1" applyAlignment="1">
      <alignment vertical="center"/>
    </xf>
    <xf numFmtId="0" fontId="11" fillId="0" borderId="72" xfId="0" applyFont="1" applyBorder="1" applyAlignment="1">
      <alignment horizontal="center"/>
    </xf>
    <xf numFmtId="0" fontId="11" fillId="0" borderId="1" xfId="18" applyNumberFormat="1" applyFont="1" applyFill="1" applyBorder="1" applyAlignment="1" applyProtection="1">
      <alignment horizontal="center" vertical="center" wrapText="1"/>
    </xf>
    <xf numFmtId="0" fontId="11" fillId="0" borderId="1" xfId="39" applyFont="1" applyFill="1" applyBorder="1" applyAlignment="1" applyProtection="1">
      <alignment horizontal="center" vertical="center" wrapText="1"/>
    </xf>
    <xf numFmtId="0" fontId="11" fillId="0" borderId="28" xfId="38" applyFont="1" applyBorder="1" applyAlignment="1">
      <alignment horizontal="center" vertical="center" wrapText="1"/>
    </xf>
    <xf numFmtId="0" fontId="11" fillId="0" borderId="0" xfId="38" applyFont="1" applyAlignment="1">
      <alignment horizontal="center" vertical="center" wrapText="1"/>
    </xf>
    <xf numFmtId="0" fontId="11" fillId="0" borderId="0" xfId="37" applyFont="1" applyAlignment="1">
      <alignment horizontal="center"/>
    </xf>
    <xf numFmtId="0" fontId="14" fillId="3" borderId="44" xfId="37" applyFont="1" applyFill="1" applyBorder="1" applyAlignment="1">
      <alignment horizontal="center" vertical="center" wrapText="1"/>
    </xf>
    <xf numFmtId="0" fontId="13" fillId="0" borderId="82" xfId="0" applyFont="1" applyBorder="1" applyAlignment="1">
      <alignment horizontal="center"/>
    </xf>
    <xf numFmtId="1" fontId="11" fillId="7" borderId="1" xfId="0" applyNumberFormat="1" applyFont="1" applyFill="1" applyBorder="1" applyAlignment="1">
      <alignment horizontal="center"/>
    </xf>
    <xf numFmtId="0" fontId="13" fillId="0" borderId="1" xfId="0" applyFont="1" applyBorder="1" applyAlignment="1">
      <alignment horizontal="center"/>
    </xf>
    <xf numFmtId="0" fontId="11" fillId="0" borderId="28" xfId="0" applyFont="1" applyBorder="1" applyAlignment="1">
      <alignment wrapText="1"/>
    </xf>
    <xf numFmtId="0" fontId="12" fillId="0" borderId="21" xfId="1" applyFont="1" applyBorder="1" applyAlignment="1">
      <alignment horizontal="left" vertical="center"/>
    </xf>
    <xf numFmtId="0" fontId="12" fillId="0" borderId="29" xfId="1" applyFont="1" applyBorder="1" applyAlignment="1">
      <alignment horizontal="left" vertical="center"/>
    </xf>
    <xf numFmtId="0" fontId="12" fillId="0" borderId="28" xfId="1" applyFont="1" applyBorder="1" applyAlignment="1">
      <alignment horizontal="left" vertical="center"/>
    </xf>
    <xf numFmtId="0" fontId="12" fillId="0" borderId="21" xfId="0" applyFont="1" applyBorder="1" applyAlignment="1">
      <alignment horizontal="center" vertical="center"/>
    </xf>
    <xf numFmtId="0" fontId="12" fillId="0" borderId="29" xfId="0" applyFont="1" applyBorder="1" applyAlignment="1">
      <alignment horizontal="center" vertical="center"/>
    </xf>
    <xf numFmtId="0" fontId="12" fillId="0" borderId="28" xfId="0" applyFont="1" applyBorder="1" applyAlignment="1">
      <alignment horizontal="center" vertical="center"/>
    </xf>
    <xf numFmtId="0" fontId="13" fillId="2" borderId="21" xfId="1" applyFont="1" applyFill="1" applyBorder="1" applyAlignment="1">
      <alignment horizontal="left" vertical="center"/>
    </xf>
    <xf numFmtId="0" fontId="13" fillId="2" borderId="29" xfId="1" applyFont="1" applyFill="1" applyBorder="1" applyAlignment="1">
      <alignment horizontal="left" vertical="center"/>
    </xf>
    <xf numFmtId="0" fontId="13" fillId="2" borderId="29" xfId="1" applyFont="1" applyFill="1" applyBorder="1" applyAlignment="1">
      <alignment horizontal="center" vertical="center"/>
    </xf>
    <xf numFmtId="0" fontId="13" fillId="2" borderId="28" xfId="1" applyFont="1" applyFill="1" applyBorder="1" applyAlignment="1">
      <alignment horizontal="center" vertical="center"/>
    </xf>
    <xf numFmtId="0" fontId="12" fillId="3" borderId="39" xfId="1" applyFont="1" applyFill="1" applyBorder="1" applyAlignment="1">
      <alignment horizontal="center" vertical="center"/>
    </xf>
    <xf numFmtId="0" fontId="12" fillId="3" borderId="40" xfId="1" applyFont="1" applyFill="1" applyBorder="1" applyAlignment="1">
      <alignment horizontal="center" vertical="center"/>
    </xf>
    <xf numFmtId="0" fontId="12" fillId="3" borderId="46" xfId="1" applyFont="1" applyFill="1" applyBorder="1" applyAlignment="1">
      <alignment horizontal="center" vertical="center"/>
    </xf>
    <xf numFmtId="0" fontId="12" fillId="3" borderId="47" xfId="1" applyFont="1" applyFill="1" applyBorder="1" applyAlignment="1">
      <alignment horizontal="center" vertical="center"/>
    </xf>
    <xf numFmtId="0" fontId="12" fillId="3" borderId="92" xfId="1" applyFont="1" applyFill="1" applyBorder="1" applyAlignment="1">
      <alignment horizontal="center" vertical="center" wrapText="1"/>
    </xf>
    <xf numFmtId="0" fontId="12" fillId="3" borderId="2" xfId="1" applyFont="1" applyFill="1" applyBorder="1" applyAlignment="1">
      <alignment horizontal="center" vertical="center" wrapText="1"/>
    </xf>
    <xf numFmtId="0" fontId="12" fillId="3" borderId="42" xfId="1" applyFont="1" applyFill="1" applyBorder="1" applyAlignment="1">
      <alignment horizontal="center" vertical="center" wrapText="1"/>
    </xf>
    <xf numFmtId="0" fontId="12" fillId="0" borderId="54" xfId="1" applyFont="1" applyBorder="1" applyAlignment="1">
      <alignment horizontal="left" vertical="center"/>
    </xf>
    <xf numFmtId="0" fontId="12" fillId="0" borderId="33" xfId="1" applyFont="1" applyBorder="1" applyAlignment="1">
      <alignment horizontal="left" vertical="center"/>
    </xf>
    <xf numFmtId="0" fontId="12" fillId="0" borderId="55" xfId="1" applyFont="1" applyBorder="1" applyAlignment="1">
      <alignment horizontal="left" vertical="center"/>
    </xf>
    <xf numFmtId="0" fontId="12" fillId="3" borderId="93" xfId="1" applyFont="1" applyFill="1" applyBorder="1" applyAlignment="1">
      <alignment horizontal="center" vertical="center" wrapText="1"/>
    </xf>
    <xf numFmtId="0" fontId="12" fillId="3" borderId="94" xfId="1" applyFont="1" applyFill="1" applyBorder="1" applyAlignment="1">
      <alignment horizontal="center" vertical="center" wrapText="1"/>
    </xf>
    <xf numFmtId="0" fontId="12" fillId="3" borderId="56" xfId="1" applyFont="1" applyFill="1" applyBorder="1" applyAlignment="1">
      <alignment horizontal="center" vertical="center"/>
    </xf>
    <xf numFmtId="0" fontId="12" fillId="3" borderId="57" xfId="1" applyFont="1" applyFill="1" applyBorder="1" applyAlignment="1">
      <alignment horizontal="center" vertical="center"/>
    </xf>
    <xf numFmtId="0" fontId="12" fillId="3" borderId="58" xfId="1" applyFont="1" applyFill="1" applyBorder="1" applyAlignment="1">
      <alignment horizontal="center" vertical="center"/>
    </xf>
    <xf numFmtId="0" fontId="12" fillId="3" borderId="61" xfId="1" applyFont="1" applyFill="1" applyBorder="1" applyAlignment="1">
      <alignment horizontal="center" vertical="center"/>
    </xf>
    <xf numFmtId="0" fontId="12" fillId="3" borderId="62" xfId="1" applyFont="1" applyFill="1" applyBorder="1" applyAlignment="1">
      <alignment horizontal="center" vertical="center"/>
    </xf>
    <xf numFmtId="0" fontId="12" fillId="3" borderId="56" xfId="0" applyFont="1" applyFill="1" applyBorder="1" applyAlignment="1">
      <alignment horizontal="center" vertical="center"/>
    </xf>
    <xf numFmtId="0" fontId="12" fillId="3" borderId="57" xfId="0" applyFont="1" applyFill="1" applyBorder="1" applyAlignment="1">
      <alignment horizontal="center" vertical="center"/>
    </xf>
    <xf numFmtId="0" fontId="12" fillId="3" borderId="58" xfId="0" applyFont="1" applyFill="1" applyBorder="1" applyAlignment="1">
      <alignment horizontal="center" vertical="center"/>
    </xf>
    <xf numFmtId="0" fontId="12" fillId="3" borderId="61" xfId="0" applyFont="1" applyFill="1" applyBorder="1" applyAlignment="1">
      <alignment horizontal="center" vertical="center"/>
    </xf>
    <xf numFmtId="0" fontId="12" fillId="3" borderId="51" xfId="0" applyFont="1" applyFill="1" applyBorder="1" applyAlignment="1">
      <alignment horizontal="center" vertical="center"/>
    </xf>
    <xf numFmtId="0" fontId="12" fillId="3" borderId="62" xfId="0" applyFont="1" applyFill="1" applyBorder="1" applyAlignment="1">
      <alignment horizontal="center" vertical="center"/>
    </xf>
    <xf numFmtId="0" fontId="12" fillId="3" borderId="93" xfId="0" applyFont="1" applyFill="1" applyBorder="1" applyAlignment="1">
      <alignment horizontal="center" vertical="center"/>
    </xf>
    <xf numFmtId="0" fontId="12" fillId="3" borderId="94" xfId="0" applyFont="1" applyFill="1" applyBorder="1" applyAlignment="1">
      <alignment horizontal="center" vertical="center"/>
    </xf>
    <xf numFmtId="0" fontId="13" fillId="0" borderId="21" xfId="1" applyFont="1" applyBorder="1" applyAlignment="1">
      <alignment horizontal="left" vertical="center"/>
    </xf>
    <xf numFmtId="0" fontId="13" fillId="0" borderId="29" xfId="1" applyFont="1" applyBorder="1" applyAlignment="1">
      <alignment horizontal="left" vertical="center"/>
    </xf>
    <xf numFmtId="0" fontId="13" fillId="0" borderId="28" xfId="1" applyFont="1" applyBorder="1" applyAlignment="1">
      <alignment horizontal="left" vertical="center"/>
    </xf>
    <xf numFmtId="0" fontId="12" fillId="4" borderId="92" xfId="1" applyFont="1" applyFill="1" applyBorder="1" applyAlignment="1">
      <alignment horizontal="center" vertical="center" wrapText="1"/>
    </xf>
    <xf numFmtId="0" fontId="12" fillId="4" borderId="42" xfId="1" applyFont="1" applyFill="1" applyBorder="1" applyAlignment="1">
      <alignment horizontal="center" vertical="center" wrapText="1"/>
    </xf>
    <xf numFmtId="0" fontId="12" fillId="3" borderId="61" xfId="1" applyFont="1" applyFill="1" applyBorder="1" applyAlignment="1">
      <alignment horizontal="center" vertical="center" wrapText="1"/>
    </xf>
    <xf numFmtId="0" fontId="12" fillId="3" borderId="51" xfId="1" applyFont="1" applyFill="1" applyBorder="1" applyAlignment="1">
      <alignment horizontal="center" vertical="center" wrapText="1"/>
    </xf>
    <xf numFmtId="0" fontId="12" fillId="3" borderId="62" xfId="1" applyFont="1" applyFill="1" applyBorder="1" applyAlignment="1">
      <alignment horizontal="center" vertical="center" wrapText="1"/>
    </xf>
    <xf numFmtId="0" fontId="12" fillId="3" borderId="60" xfId="1" applyFont="1" applyFill="1" applyBorder="1" applyAlignment="1">
      <alignment horizontal="center" vertical="center" wrapText="1"/>
    </xf>
    <xf numFmtId="0" fontId="12" fillId="3" borderId="23" xfId="1" applyFont="1" applyFill="1" applyBorder="1" applyAlignment="1">
      <alignment horizontal="center" vertical="center" wrapText="1"/>
    </xf>
    <xf numFmtId="0" fontId="12" fillId="3" borderId="59" xfId="1" applyFont="1" applyFill="1" applyBorder="1" applyAlignment="1">
      <alignment horizontal="center" vertical="center" wrapText="1"/>
    </xf>
    <xf numFmtId="0" fontId="12" fillId="3" borderId="3" xfId="1" applyFont="1" applyFill="1" applyBorder="1" applyAlignment="1">
      <alignment horizontal="center" vertical="center" wrapText="1"/>
    </xf>
    <xf numFmtId="0" fontId="12" fillId="3" borderId="6" xfId="1" applyFont="1" applyFill="1" applyBorder="1" applyAlignment="1">
      <alignment horizontal="center" vertical="center" wrapText="1"/>
    </xf>
    <xf numFmtId="0" fontId="12" fillId="3" borderId="4" xfId="1" applyFont="1" applyFill="1" applyBorder="1" applyAlignment="1">
      <alignment horizontal="center" vertical="center" wrapText="1"/>
    </xf>
    <xf numFmtId="0" fontId="12" fillId="0" borderId="16" xfId="1" applyFont="1" applyBorder="1" applyAlignment="1">
      <alignment horizontal="left" vertical="center"/>
    </xf>
    <xf numFmtId="0" fontId="13" fillId="2" borderId="21" xfId="1" applyFont="1" applyFill="1" applyBorder="1" applyAlignment="1">
      <alignment horizontal="center" vertical="center"/>
    </xf>
    <xf numFmtId="0" fontId="13" fillId="0" borderId="21" xfId="1" applyFont="1" applyBorder="1" applyAlignment="1">
      <alignment horizontal="center" vertical="center"/>
    </xf>
    <xf numFmtId="0" fontId="13" fillId="0" borderId="29" xfId="1" applyFont="1" applyBorder="1" applyAlignment="1">
      <alignment horizontal="center" vertical="center"/>
    </xf>
    <xf numFmtId="0" fontId="13" fillId="0" borderId="28" xfId="1" applyFont="1" applyBorder="1" applyAlignment="1">
      <alignment horizontal="center" vertical="center"/>
    </xf>
    <xf numFmtId="0" fontId="12" fillId="0" borderId="21" xfId="1" applyFont="1" applyBorder="1" applyAlignment="1">
      <alignment horizontal="center" vertical="center"/>
    </xf>
    <xf numFmtId="0" fontId="12" fillId="0" borderId="29" xfId="1" applyFont="1" applyBorder="1" applyAlignment="1">
      <alignment horizontal="center" vertical="center"/>
    </xf>
    <xf numFmtId="0" fontId="12" fillId="0" borderId="28" xfId="1" applyFont="1" applyBorder="1" applyAlignment="1">
      <alignment horizontal="center" vertical="center"/>
    </xf>
    <xf numFmtId="0" fontId="13" fillId="2" borderId="21" xfId="1" applyFont="1" applyFill="1" applyBorder="1" applyAlignment="1" applyProtection="1">
      <alignment horizontal="center" vertical="center"/>
      <protection locked="0"/>
    </xf>
    <xf numFmtId="0" fontId="13" fillId="2" borderId="29" xfId="1" applyFont="1" applyFill="1" applyBorder="1" applyAlignment="1" applyProtection="1">
      <alignment horizontal="center" vertical="center"/>
      <protection locked="0"/>
    </xf>
    <xf numFmtId="0" fontId="12" fillId="3" borderId="37" xfId="1" applyFont="1" applyFill="1" applyBorder="1" applyAlignment="1">
      <alignment horizontal="center" vertical="center"/>
    </xf>
    <xf numFmtId="0" fontId="12" fillId="3" borderId="39" xfId="1" applyFont="1" applyFill="1" applyBorder="1" applyAlignment="1">
      <alignment horizontal="center" vertical="center" wrapText="1"/>
    </xf>
    <xf numFmtId="0" fontId="12" fillId="3" borderId="37" xfId="1" applyFont="1" applyFill="1" applyBorder="1" applyAlignment="1">
      <alignment horizontal="center" vertical="center" wrapText="1"/>
    </xf>
    <xf numFmtId="0" fontId="12" fillId="3" borderId="40" xfId="1" applyFont="1" applyFill="1" applyBorder="1" applyAlignment="1">
      <alignment horizontal="center" vertical="center" wrapText="1"/>
    </xf>
    <xf numFmtId="0" fontId="12" fillId="3" borderId="13" xfId="1" applyFont="1" applyFill="1" applyBorder="1" applyAlignment="1">
      <alignment horizontal="center" vertical="center" wrapText="1"/>
    </xf>
    <xf numFmtId="0" fontId="12" fillId="3" borderId="43" xfId="1" applyFont="1" applyFill="1" applyBorder="1" applyAlignment="1">
      <alignment horizontal="center" vertical="center" wrapText="1"/>
    </xf>
    <xf numFmtId="0" fontId="12" fillId="3" borderId="46" xfId="1" applyFont="1" applyFill="1" applyBorder="1" applyAlignment="1">
      <alignment horizontal="center" vertical="center" wrapText="1"/>
    </xf>
    <xf numFmtId="0" fontId="12" fillId="3" borderId="47" xfId="1" applyFont="1" applyFill="1" applyBorder="1" applyAlignment="1">
      <alignment horizontal="center" vertical="center" wrapText="1"/>
    </xf>
    <xf numFmtId="0" fontId="12" fillId="3" borderId="95" xfId="1" applyFont="1" applyFill="1" applyBorder="1" applyAlignment="1">
      <alignment horizontal="center" vertical="center"/>
    </xf>
    <xf numFmtId="0" fontId="12" fillId="3" borderId="60" xfId="1" applyFont="1" applyFill="1" applyBorder="1" applyAlignment="1">
      <alignment horizontal="center" vertical="center"/>
    </xf>
    <xf numFmtId="0" fontId="12" fillId="3" borderId="59" xfId="1" applyFont="1" applyFill="1" applyBorder="1" applyAlignment="1">
      <alignment horizontal="center" vertical="center"/>
    </xf>
    <xf numFmtId="0" fontId="12" fillId="3" borderId="3" xfId="1" applyFont="1" applyFill="1" applyBorder="1" applyAlignment="1">
      <alignment horizontal="center" vertical="center"/>
    </xf>
    <xf numFmtId="0" fontId="12" fillId="3" borderId="4" xfId="1" applyFont="1" applyFill="1" applyBorder="1" applyAlignment="1">
      <alignment horizontal="center" vertical="center"/>
    </xf>
    <xf numFmtId="0" fontId="11" fillId="2" borderId="41" xfId="39" applyFont="1" applyFill="1" applyBorder="1" applyAlignment="1" applyProtection="1">
      <alignment horizontal="left" vertical="center" wrapText="1"/>
    </xf>
    <xf numFmtId="0" fontId="11" fillId="0" borderId="33" xfId="41" applyFont="1" applyBorder="1"/>
    <xf numFmtId="0" fontId="11" fillId="0" borderId="34" xfId="41" applyFont="1" applyBorder="1"/>
    <xf numFmtId="0" fontId="11" fillId="2" borderId="16" xfId="39" applyFont="1" applyFill="1" applyBorder="1" applyAlignment="1" applyProtection="1">
      <alignment horizontal="left" vertical="center" wrapText="1"/>
    </xf>
    <xf numFmtId="0" fontId="11" fillId="2" borderId="29" xfId="39" applyFont="1" applyFill="1" applyBorder="1" applyAlignment="1" applyProtection="1">
      <alignment horizontal="left" vertical="center" wrapText="1"/>
    </xf>
    <xf numFmtId="0" fontId="11" fillId="2" borderId="32" xfId="39" applyFont="1" applyFill="1" applyBorder="1" applyAlignment="1" applyProtection="1">
      <alignment horizontal="left" vertical="center" wrapText="1"/>
    </xf>
    <xf numFmtId="0" fontId="11" fillId="2" borderId="16" xfId="39" applyFont="1" applyFill="1" applyBorder="1" applyAlignment="1" applyProtection="1">
      <alignment vertical="center" wrapText="1"/>
    </xf>
    <xf numFmtId="0" fontId="11" fillId="2" borderId="29" xfId="39" applyFont="1" applyFill="1" applyBorder="1" applyAlignment="1" applyProtection="1">
      <alignment vertical="center" wrapText="1"/>
    </xf>
    <xf numFmtId="0" fontId="11" fillId="2" borderId="32" xfId="39" applyFont="1" applyFill="1" applyBorder="1" applyAlignment="1" applyProtection="1">
      <alignment vertical="center" wrapText="1"/>
    </xf>
    <xf numFmtId="0" fontId="14" fillId="3" borderId="45" xfId="38" applyFont="1" applyFill="1" applyBorder="1" applyAlignment="1">
      <alignment horizontal="center" vertical="center" wrapText="1"/>
    </xf>
    <xf numFmtId="0" fontId="14" fillId="3" borderId="44" xfId="38" applyFont="1" applyFill="1" applyBorder="1" applyAlignment="1">
      <alignment horizontal="center" vertical="center" wrapText="1"/>
    </xf>
    <xf numFmtId="0" fontId="14" fillId="3" borderId="50" xfId="38" applyFont="1" applyFill="1" applyBorder="1" applyAlignment="1">
      <alignment horizontal="center" vertical="center" wrapText="1"/>
    </xf>
    <xf numFmtId="0" fontId="11" fillId="2" borderId="1" xfId="38" applyFont="1" applyFill="1" applyBorder="1" applyAlignment="1">
      <alignment horizontal="left" vertical="center" wrapText="1"/>
    </xf>
    <xf numFmtId="0" fontId="11" fillId="2" borderId="69" xfId="38" applyFont="1" applyFill="1" applyBorder="1" applyAlignment="1">
      <alignment horizontal="left" vertical="center" wrapText="1"/>
    </xf>
    <xf numFmtId="0" fontId="29" fillId="2" borderId="1" xfId="39" applyFont="1" applyFill="1" applyBorder="1" applyAlignment="1" applyProtection="1">
      <alignment horizontal="left" vertical="center" wrapText="1"/>
    </xf>
    <xf numFmtId="0" fontId="11" fillId="2" borderId="1" xfId="38" applyFont="1" applyFill="1" applyBorder="1" applyAlignment="1">
      <alignment horizontal="left" wrapText="1"/>
    </xf>
    <xf numFmtId="0" fontId="11" fillId="2" borderId="69" xfId="38" applyFont="1" applyFill="1" applyBorder="1" applyAlignment="1">
      <alignment horizontal="left" wrapText="1"/>
    </xf>
    <xf numFmtId="0" fontId="14" fillId="3" borderId="45" xfId="37" applyFont="1" applyFill="1" applyBorder="1" applyAlignment="1">
      <alignment horizontal="center" vertical="center"/>
    </xf>
    <xf numFmtId="0" fontId="14" fillId="3" borderId="44" xfId="37" applyFont="1" applyFill="1" applyBorder="1" applyAlignment="1">
      <alignment horizontal="center" vertical="center"/>
    </xf>
    <xf numFmtId="0" fontId="14" fillId="3" borderId="15" xfId="37" applyFont="1" applyFill="1" applyBorder="1" applyAlignment="1">
      <alignment horizontal="center" vertical="center"/>
    </xf>
    <xf numFmtId="0" fontId="16" fillId="0" borderId="22" xfId="38" applyFont="1" applyBorder="1" applyAlignment="1">
      <alignment horizontal="left" vertical="top" wrapText="1"/>
    </xf>
    <xf numFmtId="0" fontId="16" fillId="0" borderId="37" xfId="38" applyFont="1" applyBorder="1" applyAlignment="1">
      <alignment horizontal="left" vertical="top" wrapText="1"/>
    </xf>
    <xf numFmtId="0" fontId="16" fillId="0" borderId="38" xfId="38" applyFont="1" applyBorder="1" applyAlignment="1">
      <alignment horizontal="left" vertical="top" wrapText="1"/>
    </xf>
    <xf numFmtId="0" fontId="11" fillId="2" borderId="21" xfId="39" applyFont="1" applyFill="1" applyBorder="1" applyAlignment="1" applyProtection="1">
      <alignment horizontal="center" vertical="center" wrapText="1"/>
    </xf>
    <xf numFmtId="0" fontId="11" fillId="2" borderId="29" xfId="39" applyFont="1" applyFill="1" applyBorder="1" applyAlignment="1" applyProtection="1">
      <alignment horizontal="center" vertical="center" wrapText="1"/>
    </xf>
    <xf numFmtId="0" fontId="11" fillId="2" borderId="28" xfId="39" applyFont="1" applyFill="1" applyBorder="1" applyAlignment="1" applyProtection="1">
      <alignment horizontal="center" vertical="center" wrapText="1"/>
    </xf>
    <xf numFmtId="9" fontId="11" fillId="2" borderId="6" xfId="38" applyNumberFormat="1" applyFont="1" applyFill="1" applyBorder="1" applyAlignment="1">
      <alignment horizontal="center" vertical="center" wrapText="1"/>
    </xf>
    <xf numFmtId="0" fontId="11" fillId="2" borderId="17" xfId="39" applyFont="1" applyFill="1" applyBorder="1" applyAlignment="1" applyProtection="1">
      <alignment horizontal="center" vertical="top" wrapText="1"/>
    </xf>
    <xf numFmtId="0" fontId="11" fillId="2" borderId="1" xfId="38" applyFont="1" applyFill="1" applyBorder="1" applyAlignment="1">
      <alignment horizontal="center" vertical="center" wrapText="1"/>
    </xf>
    <xf numFmtId="0" fontId="11" fillId="2" borderId="25" xfId="0" applyFont="1" applyFill="1" applyBorder="1" applyAlignment="1">
      <alignment horizontal="left" vertical="top"/>
    </xf>
    <xf numFmtId="0" fontId="11" fillId="2" borderId="35" xfId="0" applyFont="1" applyFill="1" applyBorder="1" applyAlignment="1">
      <alignment horizontal="left" vertical="top"/>
    </xf>
    <xf numFmtId="0" fontId="11" fillId="2" borderId="3" xfId="0" applyFont="1" applyFill="1" applyBorder="1" applyAlignment="1">
      <alignment horizontal="left" vertical="top"/>
    </xf>
    <xf numFmtId="0" fontId="11" fillId="2" borderId="36" xfId="0" applyFont="1" applyFill="1" applyBorder="1" applyAlignment="1">
      <alignment horizontal="left" vertical="top"/>
    </xf>
    <xf numFmtId="0" fontId="11" fillId="2" borderId="29" xfId="38" applyFont="1" applyFill="1" applyBorder="1" applyAlignment="1">
      <alignment horizontal="left" vertical="center" wrapText="1"/>
    </xf>
    <xf numFmtId="0" fontId="11" fillId="2" borderId="32" xfId="38" applyFont="1" applyFill="1" applyBorder="1" applyAlignment="1">
      <alignment horizontal="left" vertical="center" wrapText="1"/>
    </xf>
    <xf numFmtId="0" fontId="11" fillId="2" borderId="33" xfId="41" applyFont="1" applyFill="1" applyBorder="1"/>
    <xf numFmtId="0" fontId="11" fillId="2" borderId="34" xfId="41" applyFont="1" applyFill="1" applyBorder="1"/>
    <xf numFmtId="0" fontId="14" fillId="3" borderId="45" xfId="37" applyFont="1" applyFill="1" applyBorder="1" applyAlignment="1">
      <alignment horizontal="center" vertical="center" wrapText="1"/>
    </xf>
    <xf numFmtId="0" fontId="14" fillId="3" borderId="44" xfId="37" applyFont="1" applyFill="1" applyBorder="1" applyAlignment="1">
      <alignment horizontal="center" vertical="center" wrapText="1"/>
    </xf>
    <xf numFmtId="0" fontId="14" fillId="3" borderId="15" xfId="37" applyFont="1" applyFill="1" applyBorder="1" applyAlignment="1">
      <alignment horizontal="center" vertical="center" wrapText="1"/>
    </xf>
    <xf numFmtId="0" fontId="11" fillId="2" borderId="20" xfId="39" applyFont="1" applyFill="1" applyBorder="1" applyAlignment="1" applyProtection="1">
      <alignment horizontal="left" vertical="center" wrapText="1"/>
    </xf>
    <xf numFmtId="0" fontId="11" fillId="2" borderId="51" xfId="39" applyFont="1" applyFill="1" applyBorder="1" applyAlignment="1" applyProtection="1">
      <alignment horizontal="left" vertical="center" wrapText="1"/>
    </xf>
    <xf numFmtId="0" fontId="11" fillId="2" borderId="52" xfId="39" applyFont="1" applyFill="1" applyBorder="1" applyAlignment="1" applyProtection="1">
      <alignment horizontal="left" vertical="center" wrapText="1"/>
    </xf>
    <xf numFmtId="0" fontId="11" fillId="0" borderId="16" xfId="38" applyFont="1" applyBorder="1" applyAlignment="1">
      <alignment horizontal="left" vertical="center" wrapText="1"/>
    </xf>
    <xf numFmtId="0" fontId="11" fillId="0" borderId="30" xfId="38" applyFont="1" applyBorder="1" applyAlignment="1">
      <alignment horizontal="left" vertical="center" wrapText="1"/>
    </xf>
    <xf numFmtId="0" fontId="11" fillId="0" borderId="29" xfId="38" applyFont="1" applyBorder="1" applyAlignment="1">
      <alignment horizontal="left" vertical="center" wrapText="1"/>
    </xf>
    <xf numFmtId="0" fontId="11" fillId="0" borderId="32" xfId="38" applyFont="1" applyBorder="1" applyAlignment="1">
      <alignment horizontal="left" vertical="center" wrapText="1"/>
    </xf>
    <xf numFmtId="0" fontId="16" fillId="2" borderId="21" xfId="1" applyFont="1" applyFill="1" applyBorder="1" applyAlignment="1">
      <alignment horizontal="left" vertical="center" wrapText="1"/>
    </xf>
    <xf numFmtId="0" fontId="16" fillId="2" borderId="28" xfId="1" applyFont="1" applyFill="1" applyBorder="1" applyAlignment="1">
      <alignment horizontal="left" vertical="center" wrapText="1"/>
    </xf>
    <xf numFmtId="0" fontId="11" fillId="2" borderId="44" xfId="38" applyFont="1" applyFill="1" applyBorder="1" applyAlignment="1">
      <alignment horizontal="center" vertical="center" wrapText="1"/>
    </xf>
    <xf numFmtId="0" fontId="11" fillId="2" borderId="0" xfId="38" applyFont="1" applyFill="1" applyAlignment="1">
      <alignment horizontal="center" vertical="center" wrapText="1"/>
    </xf>
    <xf numFmtId="0" fontId="11" fillId="2" borderId="31" xfId="38" applyFont="1" applyFill="1" applyBorder="1" applyAlignment="1">
      <alignment horizontal="center" vertical="center" wrapText="1"/>
    </xf>
    <xf numFmtId="0" fontId="11" fillId="2" borderId="16" xfId="38" applyFont="1" applyFill="1" applyBorder="1" applyAlignment="1">
      <alignment horizontal="left" vertical="center"/>
    </xf>
    <xf numFmtId="0" fontId="11" fillId="2" borderId="29" xfId="38" applyFont="1" applyFill="1" applyBorder="1" applyAlignment="1">
      <alignment horizontal="left" vertical="center"/>
    </xf>
    <xf numFmtId="0" fontId="11" fillId="2" borderId="21" xfId="38" applyFont="1" applyFill="1" applyBorder="1" applyAlignment="1">
      <alignment horizontal="left" vertical="center"/>
    </xf>
    <xf numFmtId="0" fontId="11" fillId="2" borderId="32" xfId="38" applyFont="1" applyFill="1" applyBorder="1" applyAlignment="1">
      <alignment horizontal="left" vertical="center"/>
    </xf>
    <xf numFmtId="0" fontId="11" fillId="2" borderId="15" xfId="0" applyFont="1" applyFill="1" applyBorder="1" applyAlignment="1">
      <alignment horizontal="center"/>
    </xf>
    <xf numFmtId="0" fontId="11" fillId="2" borderId="6" xfId="0" applyFont="1" applyFill="1" applyBorder="1" applyAlignment="1">
      <alignment horizontal="center"/>
    </xf>
    <xf numFmtId="0" fontId="16" fillId="2" borderId="22" xfId="38" applyFont="1" applyFill="1" applyBorder="1" applyAlignment="1">
      <alignment horizontal="left" vertical="top" wrapText="1"/>
    </xf>
    <xf numFmtId="0" fontId="16" fillId="2" borderId="37" xfId="38" applyFont="1" applyFill="1" applyBorder="1" applyAlignment="1">
      <alignment horizontal="left" vertical="top" wrapText="1"/>
    </xf>
    <xf numFmtId="0" fontId="16" fillId="2" borderId="38" xfId="38" applyFont="1" applyFill="1" applyBorder="1" applyAlignment="1">
      <alignment horizontal="left" vertical="top" wrapText="1"/>
    </xf>
    <xf numFmtId="9" fontId="11" fillId="2" borderId="21" xfId="39" applyNumberFormat="1" applyFont="1" applyFill="1" applyBorder="1" applyAlignment="1" applyProtection="1">
      <alignment horizontal="left" vertical="center" wrapText="1"/>
    </xf>
    <xf numFmtId="0" fontId="11" fillId="2" borderId="28" xfId="39" applyFont="1" applyFill="1" applyBorder="1" applyAlignment="1" applyProtection="1">
      <alignment horizontal="left" vertical="center" wrapText="1"/>
    </xf>
    <xf numFmtId="0" fontId="11" fillId="2" borderId="25" xfId="0" applyFont="1" applyFill="1" applyBorder="1" applyAlignment="1">
      <alignment horizontal="left" vertical="center" wrapText="1"/>
    </xf>
    <xf numFmtId="0" fontId="11" fillId="2" borderId="35"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36" xfId="0" applyFont="1" applyFill="1" applyBorder="1" applyAlignment="1">
      <alignment horizontal="left" vertical="center" wrapText="1"/>
    </xf>
    <xf numFmtId="49" fontId="14" fillId="3" borderId="56" xfId="38" applyNumberFormat="1" applyFont="1" applyFill="1" applyBorder="1" applyAlignment="1">
      <alignment horizontal="left" vertical="center"/>
    </xf>
    <xf numFmtId="49" fontId="14" fillId="3" borderId="57" xfId="38" applyNumberFormat="1" applyFont="1" applyFill="1" applyBorder="1" applyAlignment="1">
      <alignment horizontal="left" vertical="center"/>
    </xf>
    <xf numFmtId="0" fontId="11" fillId="2" borderId="16" xfId="38" applyFont="1" applyFill="1" applyBorder="1" applyAlignment="1">
      <alignment horizontal="left" vertical="center" wrapText="1"/>
    </xf>
    <xf numFmtId="0" fontId="11" fillId="2" borderId="30" xfId="38" applyFont="1" applyFill="1" applyBorder="1" applyAlignment="1">
      <alignment horizontal="left" vertical="center" wrapText="1"/>
    </xf>
    <xf numFmtId="0" fontId="17" fillId="2" borderId="0" xfId="0" applyFont="1" applyFill="1" applyAlignment="1">
      <alignment horizontal="center"/>
    </xf>
    <xf numFmtId="0" fontId="11" fillId="2" borderId="16" xfId="0" applyFont="1" applyFill="1" applyBorder="1" applyAlignment="1">
      <alignment horizontal="center"/>
    </xf>
    <xf numFmtId="0" fontId="11" fillId="2" borderId="29" xfId="0" applyFont="1" applyFill="1" applyBorder="1" applyAlignment="1">
      <alignment horizontal="center"/>
    </xf>
    <xf numFmtId="49" fontId="14" fillId="3" borderId="8" xfId="38" applyNumberFormat="1" applyFont="1" applyFill="1" applyBorder="1" applyAlignment="1">
      <alignment horizontal="left" vertical="center" wrapText="1"/>
    </xf>
    <xf numFmtId="49" fontId="14" fillId="3" borderId="14" xfId="38" applyNumberFormat="1" applyFont="1" applyFill="1" applyBorder="1" applyAlignment="1">
      <alignment horizontal="left" vertical="center" wrapText="1"/>
    </xf>
    <xf numFmtId="0" fontId="11" fillId="2" borderId="45" xfId="0" applyFont="1" applyFill="1" applyBorder="1" applyAlignment="1">
      <alignment horizontal="center" vertical="center" wrapText="1"/>
    </xf>
    <xf numFmtId="0" fontId="11" fillId="2" borderId="30" xfId="0" applyFont="1" applyFill="1" applyBorder="1" applyAlignment="1">
      <alignment horizontal="center" vertical="center"/>
    </xf>
    <xf numFmtId="0" fontId="11" fillId="2" borderId="44" xfId="0" applyFont="1" applyFill="1" applyBorder="1" applyAlignment="1">
      <alignment horizontal="center" vertical="center"/>
    </xf>
    <xf numFmtId="0" fontId="11" fillId="2" borderId="0" xfId="0" applyFont="1" applyFill="1" applyAlignment="1">
      <alignment horizontal="center" vertical="center"/>
    </xf>
    <xf numFmtId="0" fontId="11" fillId="2" borderId="1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30" xfId="0" applyFont="1" applyFill="1" applyBorder="1" applyAlignment="1">
      <alignment horizontal="center" vertical="center" wrapText="1"/>
    </xf>
    <xf numFmtId="0" fontId="11" fillId="2" borderId="35"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36" xfId="0" applyFont="1" applyFill="1" applyBorder="1" applyAlignment="1">
      <alignment horizontal="center" vertical="center"/>
    </xf>
    <xf numFmtId="0" fontId="11" fillId="2" borderId="48" xfId="38" applyFont="1" applyFill="1" applyBorder="1" applyAlignment="1">
      <alignment horizontal="left" vertical="center"/>
    </xf>
    <xf numFmtId="0" fontId="11" fillId="2" borderId="96" xfId="38" applyFont="1" applyFill="1" applyBorder="1" applyAlignment="1">
      <alignment horizontal="left" vertical="center"/>
    </xf>
    <xf numFmtId="0" fontId="11" fillId="2" borderId="21" xfId="0" applyFont="1" applyFill="1" applyBorder="1" applyAlignment="1">
      <alignment horizontal="center" vertical="center" wrapText="1"/>
    </xf>
    <xf numFmtId="0" fontId="11" fillId="2" borderId="29" xfId="0" applyFont="1" applyFill="1" applyBorder="1" applyAlignment="1">
      <alignment horizontal="center" vertical="center"/>
    </xf>
    <xf numFmtId="0" fontId="11" fillId="2" borderId="29" xfId="0" applyFont="1" applyFill="1" applyBorder="1" applyAlignment="1">
      <alignment horizontal="center" vertical="center" wrapText="1"/>
    </xf>
    <xf numFmtId="0" fontId="11" fillId="2" borderId="5" xfId="39" applyFont="1" applyFill="1" applyBorder="1" applyAlignment="1" applyProtection="1">
      <alignment horizontal="left" vertical="center" wrapText="1"/>
    </xf>
    <xf numFmtId="0" fontId="11" fillId="2" borderId="97" xfId="39" applyFont="1" applyFill="1" applyBorder="1" applyAlignment="1" applyProtection="1">
      <alignment horizontal="left" vertical="center" wrapText="1"/>
    </xf>
    <xf numFmtId="0" fontId="16" fillId="0" borderId="1" xfId="38" applyFont="1" applyBorder="1" applyAlignment="1">
      <alignment horizontal="left" vertical="top" wrapText="1"/>
    </xf>
    <xf numFmtId="0" fontId="11" fillId="2" borderId="1" xfId="39" applyFont="1" applyFill="1" applyBorder="1" applyAlignment="1" applyProtection="1">
      <alignment horizontal="center" vertical="center" wrapText="1"/>
    </xf>
    <xf numFmtId="0" fontId="16" fillId="0" borderId="5" xfId="38" applyFont="1" applyBorder="1" applyAlignment="1">
      <alignment horizontal="left" vertical="top" wrapText="1"/>
    </xf>
    <xf numFmtId="0" fontId="16" fillId="2" borderId="1" xfId="38" applyFont="1" applyFill="1" applyBorder="1" applyAlignment="1">
      <alignment horizontal="left" vertical="top" wrapText="1"/>
    </xf>
    <xf numFmtId="0" fontId="11" fillId="2" borderId="21" xfId="39" applyFont="1" applyFill="1" applyBorder="1" applyAlignment="1" applyProtection="1">
      <alignment horizontal="left" vertical="center" wrapText="1"/>
    </xf>
    <xf numFmtId="0" fontId="11" fillId="2" borderId="48" xfId="38" applyFont="1" applyFill="1" applyBorder="1" applyAlignment="1">
      <alignment horizontal="center" vertical="center" wrapText="1"/>
    </xf>
    <xf numFmtId="0" fontId="11" fillId="2" borderId="69" xfId="38" applyFont="1" applyFill="1" applyBorder="1" applyAlignment="1">
      <alignment horizontal="center" vertical="center" wrapText="1"/>
    </xf>
    <xf numFmtId="0" fontId="11" fillId="2" borderId="11" xfId="39" applyFont="1" applyFill="1" applyBorder="1" applyAlignment="1" applyProtection="1">
      <alignment horizontal="left" vertical="center" wrapText="1"/>
    </xf>
    <xf numFmtId="0" fontId="11" fillId="0" borderId="11" xfId="41" applyFont="1" applyBorder="1"/>
    <xf numFmtId="0" fontId="11" fillId="0" borderId="12" xfId="41" applyFont="1" applyBorder="1"/>
    <xf numFmtId="0" fontId="11" fillId="2" borderId="1" xfId="38" applyFont="1" applyFill="1" applyBorder="1" applyAlignment="1">
      <alignment horizontal="left" vertical="center"/>
    </xf>
    <xf numFmtId="0" fontId="14" fillId="3" borderId="9" xfId="38" applyFont="1" applyFill="1" applyBorder="1" applyAlignment="1">
      <alignment horizontal="center" vertical="center" wrapText="1"/>
    </xf>
    <xf numFmtId="0" fontId="14" fillId="3" borderId="9" xfId="37" applyFont="1" applyFill="1" applyBorder="1" applyAlignment="1">
      <alignment horizontal="center" vertical="center"/>
    </xf>
    <xf numFmtId="0" fontId="11" fillId="2" borderId="1" xfId="39" applyFont="1" applyFill="1" applyBorder="1" applyAlignment="1" applyProtection="1">
      <alignment horizontal="left" vertical="center" wrapText="1"/>
    </xf>
    <xf numFmtId="0" fontId="11" fillId="2" borderId="69" xfId="39" applyFont="1" applyFill="1" applyBorder="1" applyAlignment="1" applyProtection="1">
      <alignment horizontal="left" vertical="center" wrapText="1"/>
    </xf>
    <xf numFmtId="0" fontId="11" fillId="2" borderId="5" xfId="38" applyFont="1" applyFill="1" applyBorder="1" applyAlignment="1">
      <alignment horizontal="left" vertical="center" wrapText="1"/>
    </xf>
    <xf numFmtId="0" fontId="11" fillId="2" borderId="97" xfId="38" applyFont="1" applyFill="1" applyBorder="1" applyAlignment="1">
      <alignment horizontal="left" vertical="center" wrapText="1"/>
    </xf>
    <xf numFmtId="0" fontId="14" fillId="3" borderId="9" xfId="37" applyFont="1" applyFill="1" applyBorder="1" applyAlignment="1">
      <alignment horizontal="center" vertical="center" wrapText="1"/>
    </xf>
    <xf numFmtId="0" fontId="16" fillId="2" borderId="1" xfId="1" applyFont="1" applyFill="1" applyBorder="1" applyAlignment="1">
      <alignment horizontal="left" vertical="center" wrapText="1"/>
    </xf>
    <xf numFmtId="0" fontId="11" fillId="2" borderId="25" xfId="38" applyFont="1" applyFill="1" applyBorder="1" applyAlignment="1">
      <alignment horizontal="left" vertical="center"/>
    </xf>
    <xf numFmtId="0" fontId="11" fillId="2" borderId="30" xfId="38" applyFont="1" applyFill="1" applyBorder="1" applyAlignment="1">
      <alignment horizontal="left" vertical="center"/>
    </xf>
    <xf numFmtId="0" fontId="11" fillId="2" borderId="0" xfId="39" applyFont="1" applyFill="1" applyBorder="1" applyAlignment="1" applyProtection="1">
      <alignment horizontal="center" vertical="top" wrapText="1"/>
    </xf>
    <xf numFmtId="0" fontId="11" fillId="2" borderId="1" xfId="0" applyFont="1" applyFill="1" applyBorder="1" applyAlignment="1">
      <alignment horizontal="left" vertical="top"/>
    </xf>
    <xf numFmtId="0" fontId="11" fillId="2" borderId="69" xfId="0" applyFont="1" applyFill="1" applyBorder="1" applyAlignment="1">
      <alignment horizontal="left" vertical="top"/>
    </xf>
    <xf numFmtId="0" fontId="11" fillId="2" borderId="1" xfId="0" applyFont="1" applyFill="1" applyBorder="1" applyAlignment="1">
      <alignment horizontal="left"/>
    </xf>
    <xf numFmtId="0" fontId="29" fillId="2" borderId="29" xfId="39" applyFont="1" applyFill="1" applyBorder="1" applyAlignment="1" applyProtection="1">
      <alignment horizontal="left" vertical="center" wrapText="1"/>
    </xf>
    <xf numFmtId="0" fontId="11" fillId="2" borderId="16" xfId="39" applyFont="1" applyFill="1" applyBorder="1" applyAlignment="1" applyProtection="1">
      <alignment horizontal="center" vertical="center" wrapText="1"/>
    </xf>
    <xf numFmtId="0" fontId="11" fillId="2" borderId="32" xfId="39" applyFont="1" applyFill="1" applyBorder="1" applyAlignment="1" applyProtection="1">
      <alignment horizontal="center" vertical="center" wrapText="1"/>
    </xf>
    <xf numFmtId="0" fontId="11" fillId="2" borderId="6" xfId="37" applyFont="1" applyFill="1" applyBorder="1" applyAlignment="1">
      <alignment horizontal="left"/>
    </xf>
    <xf numFmtId="0" fontId="11" fillId="2" borderId="1" xfId="39" applyFont="1" applyFill="1" applyBorder="1" applyAlignment="1" applyProtection="1">
      <alignment horizontal="justify" vertical="center" wrapText="1"/>
    </xf>
    <xf numFmtId="0" fontId="11" fillId="2" borderId="21" xfId="39" applyFont="1" applyFill="1" applyBorder="1" applyAlignment="1" applyProtection="1">
      <alignment horizontal="justify" vertical="center" wrapText="1"/>
    </xf>
    <xf numFmtId="0" fontId="11" fillId="2" borderId="29" xfId="39" applyFont="1" applyFill="1" applyBorder="1" applyAlignment="1" applyProtection="1">
      <alignment horizontal="justify" vertical="center" wrapText="1"/>
    </xf>
    <xf numFmtId="0" fontId="11" fillId="2" borderId="32" xfId="39" applyFont="1" applyFill="1" applyBorder="1" applyAlignment="1" applyProtection="1">
      <alignment horizontal="justify" vertical="center" wrapText="1"/>
    </xf>
    <xf numFmtId="0" fontId="11" fillId="2" borderId="35" xfId="38" applyFont="1" applyFill="1" applyBorder="1" applyAlignment="1">
      <alignment horizontal="left" vertical="center"/>
    </xf>
    <xf numFmtId="0" fontId="16" fillId="0" borderId="45" xfId="38" applyFont="1" applyBorder="1" applyAlignment="1">
      <alignment horizontal="left" vertical="top" wrapText="1"/>
    </xf>
    <xf numFmtId="0" fontId="16" fillId="0" borderId="44" xfId="38" applyFont="1" applyBorder="1" applyAlignment="1">
      <alignment horizontal="left" vertical="top" wrapText="1"/>
    </xf>
    <xf numFmtId="0" fontId="16" fillId="0" borderId="15" xfId="38" applyFont="1" applyBorder="1" applyAlignment="1">
      <alignment horizontal="left" vertical="top" wrapText="1"/>
    </xf>
    <xf numFmtId="0" fontId="11" fillId="2" borderId="25"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3"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5" xfId="39" applyFont="1" applyFill="1" applyBorder="1" applyAlignment="1" applyProtection="1">
      <alignment horizontal="justify" vertical="center" wrapText="1"/>
    </xf>
    <xf numFmtId="0" fontId="11" fillId="2" borderId="6" xfId="39" applyFont="1" applyFill="1" applyBorder="1" applyAlignment="1" applyProtection="1">
      <alignment horizontal="justify" vertical="center" wrapText="1"/>
    </xf>
    <xf numFmtId="0" fontId="11" fillId="2" borderId="4" xfId="39" applyFont="1" applyFill="1" applyBorder="1" applyAlignment="1" applyProtection="1">
      <alignment horizontal="justify" vertical="center" wrapText="1"/>
    </xf>
    <xf numFmtId="0" fontId="11" fillId="2" borderId="16" xfId="38" applyFont="1" applyFill="1" applyBorder="1" applyAlignment="1">
      <alignment horizontal="justify" vertical="center" wrapText="1"/>
    </xf>
    <xf numFmtId="0" fontId="11" fillId="2" borderId="29" xfId="38" applyFont="1" applyFill="1" applyBorder="1" applyAlignment="1">
      <alignment horizontal="justify" vertical="center" wrapText="1"/>
    </xf>
    <xf numFmtId="0" fontId="11" fillId="2" borderId="32" xfId="38" applyFont="1" applyFill="1" applyBorder="1" applyAlignment="1">
      <alignment horizontal="justify" vertical="center" wrapText="1"/>
    </xf>
    <xf numFmtId="0" fontId="11" fillId="2" borderId="45" xfId="38" applyFont="1" applyFill="1" applyBorder="1" applyAlignment="1">
      <alignment horizontal="left" vertical="center"/>
    </xf>
    <xf numFmtId="49" fontId="14" fillId="3" borderId="19" xfId="38" applyNumberFormat="1" applyFont="1" applyFill="1" applyBorder="1" applyAlignment="1">
      <alignment horizontal="left" vertical="center" wrapText="1"/>
    </xf>
    <xf numFmtId="49" fontId="14" fillId="3" borderId="23" xfId="38" applyNumberFormat="1" applyFont="1" applyFill="1" applyBorder="1" applyAlignment="1">
      <alignment horizontal="left" vertical="center" wrapText="1"/>
    </xf>
    <xf numFmtId="49" fontId="14" fillId="3" borderId="24" xfId="38" applyNumberFormat="1" applyFont="1" applyFill="1" applyBorder="1" applyAlignment="1">
      <alignment horizontal="left" vertical="center" wrapText="1"/>
    </xf>
    <xf numFmtId="0" fontId="14" fillId="3" borderId="1" xfId="38" applyFont="1" applyFill="1" applyBorder="1" applyAlignment="1">
      <alignment horizontal="center" vertical="center" wrapText="1"/>
    </xf>
    <xf numFmtId="0" fontId="11" fillId="0" borderId="1" xfId="41" applyFont="1" applyBorder="1"/>
    <xf numFmtId="0" fontId="11" fillId="2" borderId="28" xfId="38" applyFont="1" applyFill="1" applyBorder="1" applyAlignment="1">
      <alignment horizontal="left" vertical="center"/>
    </xf>
    <xf numFmtId="0" fontId="16" fillId="0" borderId="67" xfId="38" applyFont="1" applyBorder="1" applyAlignment="1">
      <alignment horizontal="left" vertical="top" wrapText="1"/>
    </xf>
    <xf numFmtId="0" fontId="16" fillId="0" borderId="53" xfId="38" applyFont="1" applyBorder="1" applyAlignment="1">
      <alignment horizontal="left" vertical="top" wrapText="1"/>
    </xf>
    <xf numFmtId="0" fontId="16" fillId="0" borderId="68" xfId="38" applyFont="1" applyBorder="1" applyAlignment="1">
      <alignment horizontal="left" vertical="top" wrapText="1"/>
    </xf>
    <xf numFmtId="0" fontId="17" fillId="2" borderId="0" xfId="0" applyFont="1" applyFill="1" applyAlignment="1">
      <alignment horizontal="center" vertical="center" wrapText="1"/>
    </xf>
    <xf numFmtId="0" fontId="17" fillId="2" borderId="6" xfId="0" applyFont="1" applyFill="1" applyBorder="1" applyAlignment="1">
      <alignment horizontal="center" vertical="center" wrapText="1"/>
    </xf>
    <xf numFmtId="0" fontId="11" fillId="2" borderId="4" xfId="0" applyFont="1" applyFill="1" applyBorder="1" applyAlignment="1">
      <alignment horizontal="center"/>
    </xf>
    <xf numFmtId="0" fontId="11" fillId="2" borderId="17" xfId="0" applyFont="1" applyFill="1" applyBorder="1" applyAlignment="1">
      <alignment horizontal="center" vertical="center"/>
    </xf>
    <xf numFmtId="0" fontId="14" fillId="3" borderId="1" xfId="37" applyFont="1" applyFill="1" applyBorder="1" applyAlignment="1">
      <alignment horizontal="center" vertical="center" wrapText="1"/>
    </xf>
    <xf numFmtId="0" fontId="11" fillId="2" borderId="1" xfId="38" applyFont="1" applyFill="1" applyBorder="1" applyAlignment="1">
      <alignment horizontal="justify" vertical="center" wrapText="1"/>
    </xf>
    <xf numFmtId="0" fontId="11" fillId="2" borderId="5" xfId="39" applyFont="1" applyFill="1" applyBorder="1" applyAlignment="1" applyProtection="1">
      <alignment horizontal="justify" vertical="center" wrapText="1"/>
    </xf>
    <xf numFmtId="0" fontId="14" fillId="3" borderId="1" xfId="37" applyFont="1" applyFill="1" applyBorder="1" applyAlignment="1">
      <alignment horizontal="center" vertical="center"/>
    </xf>
    <xf numFmtId="0" fontId="11" fillId="2" borderId="48" xfId="39" applyFont="1" applyFill="1" applyBorder="1" applyAlignment="1" applyProtection="1">
      <alignment horizontal="left" vertical="center" wrapText="1"/>
    </xf>
    <xf numFmtId="0" fontId="16" fillId="0" borderId="21" xfId="38" applyFont="1" applyBorder="1" applyAlignment="1">
      <alignment horizontal="left" vertical="top" wrapText="1"/>
    </xf>
    <xf numFmtId="49" fontId="14" fillId="3" borderId="21" xfId="38" applyNumberFormat="1" applyFont="1" applyFill="1" applyBorder="1" applyAlignment="1">
      <alignment horizontal="left" vertical="center" wrapText="1"/>
    </xf>
    <xf numFmtId="49" fontId="14" fillId="3" borderId="29" xfId="38" applyNumberFormat="1" applyFont="1" applyFill="1" applyBorder="1" applyAlignment="1">
      <alignment horizontal="left" vertical="center" wrapText="1"/>
    </xf>
    <xf numFmtId="49" fontId="14" fillId="3" borderId="28" xfId="38" applyNumberFormat="1" applyFont="1" applyFill="1" applyBorder="1" applyAlignment="1">
      <alignment horizontal="left" vertical="center" wrapText="1"/>
    </xf>
    <xf numFmtId="0" fontId="11" fillId="2" borderId="25" xfId="38" applyFont="1" applyFill="1" applyBorder="1" applyAlignment="1">
      <alignment horizontal="center" vertical="center"/>
    </xf>
    <xf numFmtId="0" fontId="11" fillId="2" borderId="30" xfId="38" applyFont="1" applyFill="1" applyBorder="1" applyAlignment="1">
      <alignment horizontal="center" vertical="center"/>
    </xf>
    <xf numFmtId="0" fontId="11" fillId="2" borderId="49" xfId="38" applyFont="1" applyFill="1" applyBorder="1" applyAlignment="1">
      <alignment horizontal="center" vertical="center"/>
    </xf>
    <xf numFmtId="0" fontId="16" fillId="2" borderId="25" xfId="38" applyFont="1" applyFill="1" applyBorder="1" applyAlignment="1">
      <alignment horizontal="left" vertical="top" wrapText="1"/>
    </xf>
    <xf numFmtId="0" fontId="16" fillId="2" borderId="13" xfId="38" applyFont="1" applyFill="1" applyBorder="1" applyAlignment="1">
      <alignment horizontal="left" vertical="top" wrapText="1"/>
    </xf>
    <xf numFmtId="0" fontId="16" fillId="2" borderId="3" xfId="38" applyFont="1" applyFill="1" applyBorder="1" applyAlignment="1">
      <alignment horizontal="left" vertical="top" wrapText="1"/>
    </xf>
    <xf numFmtId="0" fontId="11" fillId="2" borderId="0" xfId="0" applyFont="1" applyFill="1" applyAlignment="1">
      <alignment horizontal="center" wrapText="1"/>
    </xf>
    <xf numFmtId="0" fontId="11" fillId="2" borderId="17" xfId="0" applyFont="1" applyFill="1" applyBorder="1" applyAlignment="1">
      <alignment horizontal="center" wrapText="1"/>
    </xf>
    <xf numFmtId="0" fontId="11" fillId="2" borderId="21" xfId="38" applyFont="1" applyFill="1" applyBorder="1" applyAlignment="1">
      <alignment horizontal="center" vertical="center"/>
    </xf>
    <xf numFmtId="0" fontId="11" fillId="2" borderId="29" xfId="38" applyFont="1" applyFill="1" applyBorder="1" applyAlignment="1">
      <alignment horizontal="center" vertical="center"/>
    </xf>
    <xf numFmtId="0" fontId="11" fillId="2" borderId="28" xfId="38" applyFont="1" applyFill="1" applyBorder="1" applyAlignment="1">
      <alignment horizontal="center" vertical="center"/>
    </xf>
    <xf numFmtId="0" fontId="11" fillId="2" borderId="21" xfId="38" applyFont="1" applyFill="1" applyBorder="1" applyAlignment="1">
      <alignment horizontal="left" vertical="center" wrapText="1"/>
    </xf>
    <xf numFmtId="0" fontId="11" fillId="2" borderId="28" xfId="38" applyFont="1" applyFill="1" applyBorder="1" applyAlignment="1">
      <alignment horizontal="left" vertical="center" wrapText="1"/>
    </xf>
    <xf numFmtId="0" fontId="11" fillId="2" borderId="21" xfId="38" applyFont="1" applyFill="1" applyBorder="1" applyAlignment="1">
      <alignment horizontal="center" vertical="center" wrapText="1"/>
    </xf>
    <xf numFmtId="0" fontId="11" fillId="2" borderId="29" xfId="38" applyFont="1" applyFill="1" applyBorder="1" applyAlignment="1">
      <alignment horizontal="center" vertical="center" wrapText="1"/>
    </xf>
    <xf numFmtId="0" fontId="11" fillId="2" borderId="28" xfId="38"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24" fillId="6" borderId="32" xfId="46" applyFont="1" applyFill="1" applyBorder="1" applyAlignment="1">
      <alignment horizontal="left" vertical="center" wrapText="1"/>
    </xf>
    <xf numFmtId="0" fontId="11" fillId="2" borderId="33" xfId="41" applyFont="1" applyFill="1" applyBorder="1" applyAlignment="1">
      <alignment horizontal="left"/>
    </xf>
    <xf numFmtId="0" fontId="11" fillId="2" borderId="34" xfId="41" applyFont="1" applyFill="1" applyBorder="1" applyAlignment="1">
      <alignment horizontal="left"/>
    </xf>
    <xf numFmtId="0" fontId="24" fillId="6" borderId="18" xfId="47" applyFont="1" applyFill="1" applyBorder="1" applyAlignment="1">
      <alignment horizontal="left" vertical="center" wrapText="1"/>
    </xf>
    <xf numFmtId="0" fontId="24" fillId="0" borderId="16" xfId="46" applyFont="1" applyBorder="1" applyAlignment="1">
      <alignment horizontal="left"/>
    </xf>
    <xf numFmtId="0" fontId="24" fillId="0" borderId="29" xfId="46" applyFont="1" applyBorder="1" applyAlignment="1">
      <alignment horizontal="left"/>
    </xf>
    <xf numFmtId="0" fontId="24" fillId="6" borderId="18" xfId="46" applyFont="1" applyFill="1" applyBorder="1" applyAlignment="1">
      <alignment horizontal="left" vertical="center" wrapText="1"/>
    </xf>
    <xf numFmtId="0" fontId="15" fillId="6" borderId="32" xfId="39" applyFill="1" applyBorder="1" applyAlignment="1" applyProtection="1">
      <alignment horizontal="left" vertical="center" wrapText="1"/>
    </xf>
    <xf numFmtId="0" fontId="15" fillId="6" borderId="16" xfId="39" applyFill="1" applyBorder="1" applyAlignment="1" applyProtection="1">
      <alignment horizontal="left" vertical="center" wrapText="1"/>
    </xf>
    <xf numFmtId="0" fontId="15" fillId="6" borderId="29" xfId="39" applyFill="1" applyBorder="1" applyAlignment="1" applyProtection="1">
      <alignment horizontal="left" vertical="center" wrapText="1"/>
    </xf>
    <xf numFmtId="0" fontId="24" fillId="6" borderId="16" xfId="46" applyFont="1" applyFill="1" applyBorder="1" applyAlignment="1">
      <alignment horizontal="left" vertical="center" wrapText="1"/>
    </xf>
    <xf numFmtId="0" fontId="24" fillId="6" borderId="29" xfId="46" applyFont="1" applyFill="1" applyBorder="1" applyAlignment="1">
      <alignment horizontal="left" vertical="center" wrapText="1"/>
    </xf>
    <xf numFmtId="0" fontId="14" fillId="8" borderId="85" xfId="0" applyFont="1" applyFill="1" applyBorder="1" applyAlignment="1">
      <alignment horizontal="center" wrapText="1"/>
    </xf>
    <xf numFmtId="0" fontId="13" fillId="0" borderId="87" xfId="0" applyFont="1" applyBorder="1" applyAlignment="1">
      <alignment wrapText="1"/>
    </xf>
    <xf numFmtId="0" fontId="24" fillId="6" borderId="18" xfId="46" applyFont="1" applyFill="1" applyBorder="1" applyAlignment="1">
      <alignment horizontal="center" vertical="center" wrapText="1"/>
    </xf>
    <xf numFmtId="0" fontId="11" fillId="7" borderId="81" xfId="0" applyFont="1" applyFill="1" applyBorder="1" applyAlignment="1">
      <alignment horizontal="left" vertical="center" wrapText="1"/>
    </xf>
    <xf numFmtId="0" fontId="13" fillId="0" borderId="82" xfId="0" applyFont="1" applyBorder="1" applyAlignment="1">
      <alignment horizontal="left"/>
    </xf>
    <xf numFmtId="0" fontId="13" fillId="0" borderId="75" xfId="0" applyFont="1" applyBorder="1" applyAlignment="1">
      <alignment horizontal="left"/>
    </xf>
    <xf numFmtId="0" fontId="13" fillId="0" borderId="91" xfId="0" applyFont="1" applyBorder="1" applyAlignment="1">
      <alignment wrapText="1"/>
    </xf>
    <xf numFmtId="0" fontId="11" fillId="7" borderId="82" xfId="0" applyFont="1" applyFill="1" applyBorder="1" applyAlignment="1">
      <alignment horizontal="left" vertical="center" wrapText="1"/>
    </xf>
    <xf numFmtId="0" fontId="13" fillId="0" borderId="82" xfId="0" applyFont="1" applyBorder="1" applyAlignment="1">
      <alignment vertical="center" wrapText="1"/>
    </xf>
    <xf numFmtId="0" fontId="13" fillId="0" borderId="75" xfId="0" applyFont="1" applyBorder="1" applyAlignment="1">
      <alignment vertical="center" wrapText="1"/>
    </xf>
    <xf numFmtId="0" fontId="11" fillId="9" borderId="82" xfId="0" applyFont="1" applyFill="1" applyBorder="1" applyAlignment="1">
      <alignment horizontal="center" vertical="center" wrapText="1"/>
    </xf>
    <xf numFmtId="0" fontId="13" fillId="2" borderId="82" xfId="0" applyFont="1" applyFill="1" applyBorder="1" applyAlignment="1">
      <alignment vertical="center" wrapText="1"/>
    </xf>
    <xf numFmtId="0" fontId="11" fillId="9" borderId="74" xfId="0" applyFont="1" applyFill="1" applyBorder="1" applyAlignment="1">
      <alignment horizontal="center" vertical="center" wrapText="1"/>
    </xf>
    <xf numFmtId="0" fontId="13" fillId="2" borderId="74" xfId="0" applyFont="1" applyFill="1" applyBorder="1" applyAlignment="1">
      <alignment vertical="center" wrapText="1"/>
    </xf>
    <xf numFmtId="0" fontId="13" fillId="2" borderId="71" xfId="0" applyFont="1" applyFill="1" applyBorder="1" applyAlignment="1">
      <alignment vertical="center" wrapText="1"/>
    </xf>
    <xf numFmtId="0" fontId="14" fillId="8" borderId="85" xfId="0" applyFont="1" applyFill="1" applyBorder="1" applyAlignment="1">
      <alignment horizontal="center"/>
    </xf>
    <xf numFmtId="0" fontId="13" fillId="0" borderId="87" xfId="0" applyFont="1" applyBorder="1"/>
    <xf numFmtId="0" fontId="11" fillId="7" borderId="82" xfId="0" applyFont="1" applyFill="1" applyBorder="1" applyAlignment="1">
      <alignment horizontal="left"/>
    </xf>
    <xf numFmtId="0" fontId="16" fillId="0" borderId="88" xfId="0" applyFont="1" applyBorder="1" applyAlignment="1">
      <alignment horizontal="left" vertical="top"/>
    </xf>
    <xf numFmtId="0" fontId="13" fillId="0" borderId="88" xfId="0" applyFont="1" applyBorder="1"/>
    <xf numFmtId="0" fontId="13" fillId="0" borderId="89" xfId="0" applyFont="1" applyBorder="1"/>
    <xf numFmtId="0" fontId="16" fillId="0" borderId="90" xfId="0" applyFont="1" applyBorder="1" applyAlignment="1">
      <alignment horizontal="left" vertical="top" wrapText="1"/>
    </xf>
    <xf numFmtId="0" fontId="13" fillId="0" borderId="88" xfId="0" applyFont="1" applyBorder="1" applyAlignment="1">
      <alignment wrapText="1"/>
    </xf>
    <xf numFmtId="0" fontId="13" fillId="0" borderId="89" xfId="0" applyFont="1" applyBorder="1" applyAlignment="1">
      <alignment wrapText="1"/>
    </xf>
    <xf numFmtId="0" fontId="11" fillId="7" borderId="78" xfId="0" applyFont="1" applyFill="1" applyBorder="1" applyAlignment="1">
      <alignment horizontal="center" vertical="top"/>
    </xf>
    <xf numFmtId="0" fontId="13" fillId="0" borderId="78" xfId="0" applyFont="1" applyBorder="1"/>
    <xf numFmtId="0" fontId="11" fillId="7" borderId="85" xfId="0" applyFont="1" applyFill="1" applyBorder="1" applyAlignment="1">
      <alignment horizontal="center"/>
    </xf>
    <xf numFmtId="0" fontId="13" fillId="0" borderId="83" xfId="0" applyFont="1" applyBorder="1"/>
    <xf numFmtId="0" fontId="13" fillId="0" borderId="79" xfId="0" applyFont="1" applyBorder="1"/>
    <xf numFmtId="0" fontId="13" fillId="0" borderId="86" xfId="0" applyFont="1" applyBorder="1"/>
    <xf numFmtId="0" fontId="13" fillId="0" borderId="74" xfId="0" applyFont="1" applyBorder="1"/>
    <xf numFmtId="0" fontId="13" fillId="0" borderId="71" xfId="0" applyFont="1" applyBorder="1"/>
    <xf numFmtId="0" fontId="11" fillId="7" borderId="85" xfId="0" applyFont="1" applyFill="1" applyBorder="1" applyAlignment="1">
      <alignment horizontal="left" vertical="top"/>
    </xf>
    <xf numFmtId="0" fontId="13" fillId="0" borderId="84" xfId="0" applyFont="1" applyBorder="1"/>
    <xf numFmtId="0" fontId="13" fillId="0" borderId="80" xfId="0" applyFont="1" applyBorder="1"/>
    <xf numFmtId="0" fontId="24" fillId="6" borderId="16" xfId="47" applyFont="1" applyFill="1" applyBorder="1" applyAlignment="1">
      <alignment horizontal="left" vertical="center" wrapText="1"/>
    </xf>
    <xf numFmtId="0" fontId="24" fillId="6" borderId="29" xfId="47" applyFont="1" applyFill="1" applyBorder="1" applyAlignment="1">
      <alignment horizontal="left" vertical="center" wrapText="1"/>
    </xf>
    <xf numFmtId="0" fontId="24" fillId="6" borderId="32" xfId="47" applyFont="1" applyFill="1" applyBorder="1" applyAlignment="1">
      <alignment horizontal="left" vertical="center" wrapText="1"/>
    </xf>
    <xf numFmtId="0" fontId="13" fillId="0" borderId="82" xfId="0" applyFont="1" applyBorder="1"/>
    <xf numFmtId="0" fontId="13" fillId="0" borderId="75" xfId="0" applyFont="1" applyBorder="1"/>
    <xf numFmtId="0" fontId="14" fillId="8" borderId="73" xfId="0" applyFont="1" applyFill="1" applyBorder="1" applyAlignment="1">
      <alignment horizontal="left" vertical="center" wrapText="1"/>
    </xf>
    <xf numFmtId="0" fontId="14" fillId="8" borderId="82" xfId="0" applyFont="1" applyFill="1" applyBorder="1" applyAlignment="1">
      <alignment horizontal="left" vertical="center" wrapText="1"/>
    </xf>
    <xf numFmtId="0" fontId="14" fillId="8" borderId="73" xfId="0" applyFont="1" applyFill="1" applyBorder="1" applyAlignment="1">
      <alignment horizontal="left"/>
    </xf>
    <xf numFmtId="0" fontId="14" fillId="8" borderId="82" xfId="0" applyFont="1" applyFill="1" applyBorder="1" applyAlignment="1">
      <alignment horizontal="left"/>
    </xf>
    <xf numFmtId="0" fontId="11" fillId="9" borderId="82" xfId="0" applyFont="1" applyFill="1" applyBorder="1" applyAlignment="1">
      <alignment horizontal="left"/>
    </xf>
    <xf numFmtId="0" fontId="13" fillId="2" borderId="82" xfId="0" applyFont="1" applyFill="1" applyBorder="1"/>
    <xf numFmtId="0" fontId="13" fillId="2" borderId="75" xfId="0" applyFont="1" applyFill="1" applyBorder="1"/>
    <xf numFmtId="0" fontId="16" fillId="7" borderId="82" xfId="0" applyFont="1" applyFill="1" applyBorder="1" applyAlignment="1">
      <alignment horizontal="left"/>
    </xf>
    <xf numFmtId="0" fontId="11" fillId="7" borderId="73" xfId="0" applyFont="1" applyFill="1" applyBorder="1"/>
    <xf numFmtId="0" fontId="11" fillId="7" borderId="73" xfId="0" applyFont="1" applyFill="1" applyBorder="1" applyAlignment="1">
      <alignment wrapText="1"/>
    </xf>
    <xf numFmtId="0" fontId="11" fillId="7" borderId="74" xfId="0" applyFont="1" applyFill="1" applyBorder="1" applyAlignment="1">
      <alignment horizontal="center"/>
    </xf>
    <xf numFmtId="0" fontId="11" fillId="7" borderId="73" xfId="0" applyFont="1" applyFill="1" applyBorder="1" applyAlignment="1">
      <alignment horizontal="left"/>
    </xf>
    <xf numFmtId="0" fontId="11" fillId="7" borderId="75" xfId="0" applyFont="1" applyFill="1" applyBorder="1" applyAlignment="1">
      <alignment horizontal="left"/>
    </xf>
    <xf numFmtId="0" fontId="31" fillId="7" borderId="82" xfId="39" applyFont="1" applyFill="1" applyBorder="1" applyAlignment="1" applyProtection="1">
      <alignment horizontal="left"/>
    </xf>
    <xf numFmtId="0" fontId="11" fillId="0" borderId="81" xfId="0" applyFont="1" applyBorder="1" applyAlignment="1">
      <alignment horizontal="left" vertical="center" wrapText="1"/>
    </xf>
    <xf numFmtId="0" fontId="11" fillId="0" borderId="82" xfId="0" applyFont="1" applyBorder="1" applyAlignment="1">
      <alignment horizontal="left"/>
    </xf>
    <xf numFmtId="0" fontId="11" fillId="7" borderId="82" xfId="0" applyFont="1" applyFill="1" applyBorder="1" applyAlignment="1">
      <alignment horizontal="center" vertical="center" wrapText="1"/>
    </xf>
    <xf numFmtId="0" fontId="11" fillId="7" borderId="74" xfId="0" applyFont="1" applyFill="1" applyBorder="1" applyAlignment="1">
      <alignment horizontal="center" vertical="center" wrapText="1"/>
    </xf>
    <xf numFmtId="0" fontId="13" fillId="0" borderId="74" xfId="0" applyFont="1" applyBorder="1" applyAlignment="1">
      <alignment vertical="center" wrapText="1"/>
    </xf>
    <xf numFmtId="0" fontId="13" fillId="0" borderId="71" xfId="0" applyFont="1" applyBorder="1" applyAlignment="1">
      <alignment vertical="center" wrapText="1"/>
    </xf>
    <xf numFmtId="0" fontId="16" fillId="0" borderId="90" xfId="0" applyFont="1" applyBorder="1" applyAlignment="1">
      <alignment horizontal="left" vertical="top"/>
    </xf>
    <xf numFmtId="0" fontId="14" fillId="3" borderId="39" xfId="38" applyFont="1" applyFill="1" applyBorder="1" applyAlignment="1">
      <alignment horizontal="center" vertical="center" wrapText="1"/>
    </xf>
    <xf numFmtId="0" fontId="14" fillId="3" borderId="37" xfId="38" applyFont="1" applyFill="1" applyBorder="1" applyAlignment="1">
      <alignment horizontal="center" vertical="center" wrapText="1"/>
    </xf>
    <xf numFmtId="0" fontId="14" fillId="3" borderId="40" xfId="38" applyFont="1" applyFill="1" applyBorder="1" applyAlignment="1">
      <alignment horizontal="center" vertical="center" wrapText="1"/>
    </xf>
    <xf numFmtId="0" fontId="11" fillId="2" borderId="33" xfId="39" applyFont="1" applyFill="1" applyBorder="1" applyAlignment="1" applyProtection="1">
      <alignment horizontal="left" vertical="center" wrapText="1"/>
    </xf>
    <xf numFmtId="0" fontId="11" fillId="2" borderId="34" xfId="39" applyFont="1" applyFill="1" applyBorder="1" applyAlignment="1" applyProtection="1">
      <alignment horizontal="left" vertical="center" wrapText="1"/>
    </xf>
    <xf numFmtId="0" fontId="11" fillId="0" borderId="16" xfId="39" applyFont="1" applyFill="1" applyBorder="1" applyAlignment="1" applyProtection="1">
      <alignment horizontal="left" vertical="center" wrapText="1"/>
    </xf>
    <xf numFmtId="0" fontId="11" fillId="0" borderId="29" xfId="39" applyFont="1" applyFill="1" applyBorder="1" applyAlignment="1" applyProtection="1">
      <alignment horizontal="left" vertical="center" wrapText="1"/>
    </xf>
    <xf numFmtId="0" fontId="11" fillId="0" borderId="32" xfId="39" applyFont="1" applyFill="1" applyBorder="1" applyAlignment="1" applyProtection="1">
      <alignment horizontal="left" vertical="center" wrapText="1"/>
    </xf>
    <xf numFmtId="0" fontId="11" fillId="2" borderId="6" xfId="37" applyFont="1" applyFill="1" applyBorder="1" applyAlignment="1">
      <alignment horizontal="center"/>
    </xf>
    <xf numFmtId="14" fontId="11" fillId="0" borderId="16" xfId="39" applyNumberFormat="1" applyFont="1" applyFill="1" applyBorder="1" applyAlignment="1" applyProtection="1">
      <alignment horizontal="left" vertical="center" wrapText="1"/>
    </xf>
    <xf numFmtId="14" fontId="11" fillId="0" borderId="29" xfId="39" applyNumberFormat="1" applyFont="1" applyFill="1" applyBorder="1" applyAlignment="1" applyProtection="1">
      <alignment horizontal="left" vertical="center" wrapText="1"/>
    </xf>
    <xf numFmtId="14" fontId="11" fillId="0" borderId="32" xfId="39" applyNumberFormat="1" applyFont="1" applyFill="1" applyBorder="1" applyAlignment="1" applyProtection="1">
      <alignment horizontal="left" vertical="center" wrapText="1"/>
    </xf>
    <xf numFmtId="0" fontId="14" fillId="3" borderId="22" xfId="38" applyFont="1" applyFill="1" applyBorder="1" applyAlignment="1">
      <alignment horizontal="center" vertical="center" wrapText="1"/>
    </xf>
    <xf numFmtId="0" fontId="29" fillId="0" borderId="16" xfId="39" applyFont="1" applyFill="1" applyBorder="1" applyAlignment="1" applyProtection="1">
      <alignment horizontal="left" vertical="center" wrapText="1"/>
    </xf>
    <xf numFmtId="0" fontId="29" fillId="0" borderId="29" xfId="39" applyFont="1" applyFill="1" applyBorder="1" applyAlignment="1" applyProtection="1">
      <alignment horizontal="left" vertical="center" wrapText="1"/>
    </xf>
    <xf numFmtId="0" fontId="29" fillId="0" borderId="32" xfId="39" applyFont="1" applyFill="1" applyBorder="1" applyAlignment="1" applyProtection="1">
      <alignment horizontal="left" vertical="center" wrapText="1"/>
    </xf>
    <xf numFmtId="1" fontId="11" fillId="0" borderId="16" xfId="38" applyNumberFormat="1" applyFont="1" applyBorder="1" applyAlignment="1">
      <alignment horizontal="left" vertical="center" wrapText="1"/>
    </xf>
    <xf numFmtId="0" fontId="14" fillId="3" borderId="22" xfId="37" applyFont="1" applyFill="1" applyBorder="1" applyAlignment="1">
      <alignment horizontal="center" vertical="center"/>
    </xf>
    <xf numFmtId="0" fontId="14" fillId="3" borderId="37" xfId="37" applyFont="1" applyFill="1" applyBorder="1" applyAlignment="1">
      <alignment horizontal="center" vertical="center"/>
    </xf>
    <xf numFmtId="0" fontId="14" fillId="3" borderId="38" xfId="37" applyFont="1" applyFill="1" applyBorder="1" applyAlignment="1">
      <alignment horizontal="center" vertical="center"/>
    </xf>
    <xf numFmtId="1" fontId="11" fillId="2" borderId="21" xfId="38" applyNumberFormat="1" applyFont="1" applyFill="1" applyBorder="1" applyAlignment="1">
      <alignment horizontal="center" vertical="center" wrapText="1"/>
    </xf>
    <xf numFmtId="1" fontId="11" fillId="2" borderId="28" xfId="38" applyNumberFormat="1" applyFont="1" applyFill="1" applyBorder="1" applyAlignment="1">
      <alignment horizontal="center" vertical="center" wrapText="1"/>
    </xf>
    <xf numFmtId="1" fontId="11" fillId="2" borderId="32" xfId="38" applyNumberFormat="1" applyFont="1" applyFill="1" applyBorder="1" applyAlignment="1">
      <alignment horizontal="center" vertical="center" wrapText="1"/>
    </xf>
    <xf numFmtId="0" fontId="11" fillId="2" borderId="25" xfId="38" applyFont="1" applyFill="1" applyBorder="1" applyAlignment="1">
      <alignment horizontal="center" vertical="center" wrapText="1"/>
    </xf>
    <xf numFmtId="0" fontId="11" fillId="2" borderId="30" xfId="38" applyFont="1" applyFill="1" applyBorder="1" applyAlignment="1">
      <alignment horizontal="center" vertical="center" wrapText="1"/>
    </xf>
    <xf numFmtId="0" fontId="11" fillId="2" borderId="49" xfId="38" applyFont="1" applyFill="1" applyBorder="1" applyAlignment="1">
      <alignment horizontal="center" vertical="center" wrapText="1"/>
    </xf>
    <xf numFmtId="0" fontId="11" fillId="2" borderId="3" xfId="38" applyFont="1" applyFill="1" applyBorder="1" applyAlignment="1">
      <alignment horizontal="center" vertical="center" wrapText="1"/>
    </xf>
    <xf numFmtId="0" fontId="11" fillId="2" borderId="6" xfId="38" applyFont="1" applyFill="1" applyBorder="1" applyAlignment="1">
      <alignment horizontal="center" vertical="center" wrapText="1"/>
    </xf>
    <xf numFmtId="0" fontId="11" fillId="2" borderId="4" xfId="38" applyFont="1" applyFill="1" applyBorder="1" applyAlignment="1">
      <alignment horizontal="center" vertical="center" wrapText="1"/>
    </xf>
    <xf numFmtId="0" fontId="11" fillId="2" borderId="16" xfId="39" applyFont="1" applyFill="1" applyBorder="1" applyAlignment="1" applyProtection="1">
      <alignment horizontal="left" vertical="center"/>
    </xf>
    <xf numFmtId="0" fontId="11" fillId="2" borderId="29" xfId="39" applyFont="1" applyFill="1" applyBorder="1" applyAlignment="1" applyProtection="1">
      <alignment horizontal="left" vertical="center"/>
    </xf>
    <xf numFmtId="0" fontId="14" fillId="3" borderId="22" xfId="37" applyFont="1" applyFill="1" applyBorder="1" applyAlignment="1">
      <alignment horizontal="center" vertical="center" wrapText="1"/>
    </xf>
    <xf numFmtId="0" fontId="14" fillId="3" borderId="37" xfId="37" applyFont="1" applyFill="1" applyBorder="1" applyAlignment="1">
      <alignment horizontal="center" vertical="center" wrapText="1"/>
    </xf>
    <xf numFmtId="0" fontId="14" fillId="3" borderId="38" xfId="37" applyFont="1" applyFill="1" applyBorder="1" applyAlignment="1">
      <alignment horizontal="center" vertical="center" wrapText="1"/>
    </xf>
    <xf numFmtId="0" fontId="11" fillId="0" borderId="20" xfId="39" applyFont="1" applyFill="1" applyBorder="1" applyAlignment="1" applyProtection="1">
      <alignment horizontal="left" vertical="center" wrapText="1"/>
    </xf>
    <xf numFmtId="0" fontId="11" fillId="0" borderId="51" xfId="39" applyFont="1" applyFill="1" applyBorder="1" applyAlignment="1" applyProtection="1">
      <alignment horizontal="left" vertical="center" wrapText="1"/>
    </xf>
    <xf numFmtId="0" fontId="11" fillId="0" borderId="52" xfId="39" applyFont="1" applyFill="1" applyBorder="1" applyAlignment="1" applyProtection="1">
      <alignment horizontal="left" vertical="center" wrapText="1"/>
    </xf>
    <xf numFmtId="0" fontId="11" fillId="2" borderId="16" xfId="38" applyFont="1" applyFill="1" applyBorder="1" applyAlignment="1">
      <alignment horizontal="center" vertical="center" wrapText="1"/>
    </xf>
    <xf numFmtId="0" fontId="11" fillId="2" borderId="32" xfId="38" applyFont="1" applyFill="1" applyBorder="1" applyAlignment="1">
      <alignment horizontal="center" vertical="center" wrapText="1"/>
    </xf>
    <xf numFmtId="0" fontId="11" fillId="2" borderId="16" xfId="38" applyFont="1" applyFill="1" applyBorder="1" applyAlignment="1">
      <alignment horizontal="center" vertical="center"/>
    </xf>
    <xf numFmtId="0" fontId="11" fillId="2" borderId="15"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1" fillId="2" borderId="32" xfId="0" applyFont="1" applyFill="1" applyBorder="1" applyAlignment="1">
      <alignment horizontal="center"/>
    </xf>
    <xf numFmtId="0" fontId="11" fillId="2" borderId="36" xfId="37" applyFont="1" applyFill="1" applyBorder="1" applyAlignment="1">
      <alignment horizontal="center"/>
    </xf>
    <xf numFmtId="49" fontId="14" fillId="3" borderId="58" xfId="38" applyNumberFormat="1" applyFont="1" applyFill="1" applyBorder="1" applyAlignment="1">
      <alignment horizontal="left" vertical="center"/>
    </xf>
    <xf numFmtId="0" fontId="16" fillId="0" borderId="19" xfId="38" applyFont="1" applyBorder="1" applyAlignment="1">
      <alignment horizontal="left" vertical="top" wrapText="1"/>
    </xf>
    <xf numFmtId="0" fontId="16" fillId="0" borderId="50" xfId="38" applyFont="1" applyBorder="1" applyAlignment="1">
      <alignment horizontal="left" vertical="top"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8" xfId="0" applyFont="1" applyFill="1" applyBorder="1" applyAlignment="1">
      <alignment horizontal="center" vertical="center" wrapText="1"/>
    </xf>
    <xf numFmtId="0" fontId="11" fillId="2" borderId="8"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69"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5" xfId="39" applyFont="1" applyFill="1" applyBorder="1" applyAlignment="1" applyProtection="1">
      <alignment horizontal="left" vertical="center" wrapText="1"/>
    </xf>
    <xf numFmtId="0" fontId="11" fillId="2" borderId="6" xfId="39" applyFont="1" applyFill="1" applyBorder="1" applyAlignment="1" applyProtection="1">
      <alignment horizontal="left" vertical="center" wrapText="1"/>
    </xf>
    <xf numFmtId="0" fontId="11" fillId="2" borderId="36" xfId="39" applyFont="1" applyFill="1" applyBorder="1" applyAlignment="1" applyProtection="1">
      <alignment horizontal="left" vertical="center" wrapText="1"/>
    </xf>
    <xf numFmtId="0" fontId="11" fillId="2" borderId="45" xfId="39" applyFont="1" applyFill="1" applyBorder="1" applyAlignment="1" applyProtection="1">
      <alignment horizontal="center" vertical="center" wrapText="1"/>
    </xf>
    <xf numFmtId="0" fontId="11" fillId="2" borderId="30" xfId="39" applyFont="1" applyFill="1" applyBorder="1" applyAlignment="1" applyProtection="1">
      <alignment horizontal="center" vertical="center" wrapText="1"/>
    </xf>
    <xf numFmtId="0" fontId="11" fillId="2" borderId="15" xfId="39" applyFont="1" applyFill="1" applyBorder="1" applyAlignment="1" applyProtection="1">
      <alignment horizontal="center" vertical="center" wrapText="1"/>
    </xf>
    <xf numFmtId="0" fontId="11" fillId="2" borderId="6" xfId="39" applyFont="1" applyFill="1" applyBorder="1" applyAlignment="1" applyProtection="1">
      <alignment horizontal="center" vertical="center" wrapText="1"/>
    </xf>
    <xf numFmtId="0" fontId="14" fillId="2" borderId="1" xfId="39" applyFont="1" applyFill="1" applyBorder="1" applyAlignment="1" applyProtection="1">
      <alignment horizontal="center" vertical="center" wrapText="1"/>
    </xf>
    <xf numFmtId="0" fontId="11" fillId="2" borderId="35" xfId="39" applyFont="1" applyFill="1" applyBorder="1" applyAlignment="1" applyProtection="1">
      <alignment horizontal="center" vertical="center" wrapText="1"/>
    </xf>
    <xf numFmtId="0" fontId="11" fillId="2" borderId="36" xfId="39" applyFont="1" applyFill="1" applyBorder="1" applyAlignment="1" applyProtection="1">
      <alignment horizontal="center" vertical="center" wrapText="1"/>
    </xf>
    <xf numFmtId="0" fontId="11" fillId="2" borderId="36" xfId="37" applyFont="1" applyFill="1" applyBorder="1" applyAlignment="1">
      <alignment horizontal="left"/>
    </xf>
    <xf numFmtId="0" fontId="29" fillId="2" borderId="16" xfId="39" applyFont="1" applyFill="1" applyBorder="1" applyAlignment="1" applyProtection="1">
      <alignment horizontal="left" vertical="center" wrapText="1"/>
    </xf>
    <xf numFmtId="0" fontId="29" fillId="2" borderId="32" xfId="39" applyFont="1" applyFill="1" applyBorder="1" applyAlignment="1" applyProtection="1">
      <alignment horizontal="left" vertical="center" wrapText="1"/>
    </xf>
    <xf numFmtId="0" fontId="15" fillId="2" borderId="16" xfId="39" applyFill="1" applyBorder="1" applyAlignment="1" applyProtection="1">
      <alignment horizontal="left" vertical="center" wrapText="1"/>
    </xf>
    <xf numFmtId="0" fontId="11" fillId="2" borderId="45" xfId="39" applyFont="1" applyFill="1" applyBorder="1" applyAlignment="1" applyProtection="1">
      <alignment horizontal="left" vertical="center" wrapText="1"/>
    </xf>
    <xf numFmtId="0" fontId="11" fillId="2" borderId="30" xfId="39" applyFont="1" applyFill="1" applyBorder="1" applyAlignment="1" applyProtection="1">
      <alignment horizontal="left" vertical="center" wrapText="1"/>
    </xf>
    <xf numFmtId="0" fontId="11" fillId="2" borderId="35" xfId="39" applyFont="1" applyFill="1" applyBorder="1" applyAlignment="1" applyProtection="1">
      <alignment horizontal="left" vertical="center" wrapText="1"/>
    </xf>
    <xf numFmtId="0" fontId="16" fillId="0" borderId="1" xfId="38" applyFont="1" applyBorder="1" applyAlignment="1">
      <alignment horizontal="left" vertical="center" wrapText="1"/>
    </xf>
    <xf numFmtId="0" fontId="11" fillId="2" borderId="49" xfId="39" applyFont="1" applyFill="1" applyBorder="1" applyAlignment="1" applyProtection="1">
      <alignment horizontal="left" vertical="center" wrapText="1"/>
    </xf>
    <xf numFmtId="0" fontId="11" fillId="2" borderId="4" xfId="39" applyFont="1" applyFill="1" applyBorder="1" applyAlignment="1" applyProtection="1">
      <alignment horizontal="left" vertical="center" wrapText="1"/>
    </xf>
    <xf numFmtId="0" fontId="28" fillId="0" borderId="16" xfId="0" applyFont="1" applyBorder="1" applyAlignment="1">
      <alignment horizontal="center" wrapText="1"/>
    </xf>
    <xf numFmtId="0" fontId="28" fillId="0" borderId="29" xfId="0" applyFont="1" applyBorder="1" applyAlignment="1">
      <alignment horizontal="center" wrapText="1"/>
    </xf>
    <xf numFmtId="0" fontId="28" fillId="0" borderId="32" xfId="0" applyFont="1" applyBorder="1" applyAlignment="1">
      <alignment horizontal="center" wrapText="1"/>
    </xf>
    <xf numFmtId="0" fontId="16" fillId="0" borderId="45" xfId="38" applyFont="1" applyBorder="1" applyAlignment="1">
      <alignment horizontal="left" vertical="center" wrapText="1"/>
    </xf>
    <xf numFmtId="0" fontId="16" fillId="0" borderId="44" xfId="38" applyFont="1" applyBorder="1" applyAlignment="1">
      <alignment horizontal="left" vertical="center" wrapText="1"/>
    </xf>
    <xf numFmtId="0" fontId="16" fillId="0" borderId="15" xfId="38" applyFont="1" applyBorder="1" applyAlignment="1">
      <alignment horizontal="left" vertical="center" wrapText="1"/>
    </xf>
    <xf numFmtId="0" fontId="16" fillId="0" borderId="22" xfId="38" applyFont="1" applyBorder="1" applyAlignment="1">
      <alignment horizontal="left" vertical="center" wrapText="1"/>
    </xf>
    <xf numFmtId="0" fontId="16" fillId="0" borderId="37" xfId="38" applyFont="1" applyBorder="1" applyAlignment="1">
      <alignment horizontal="left" vertical="center" wrapText="1"/>
    </xf>
    <xf numFmtId="0" fontId="16" fillId="0" borderId="38" xfId="38" applyFont="1" applyBorder="1" applyAlignment="1">
      <alignment horizontal="left" vertical="center" wrapText="1"/>
    </xf>
    <xf numFmtId="0" fontId="16" fillId="2" borderId="48" xfId="38" applyFont="1" applyFill="1" applyBorder="1" applyAlignment="1">
      <alignment horizontal="left" vertical="center" wrapText="1"/>
    </xf>
    <xf numFmtId="0" fontId="16" fillId="2" borderId="2" xfId="38" applyFont="1" applyFill="1" applyBorder="1" applyAlignment="1">
      <alignment horizontal="left" vertical="center" wrapText="1"/>
    </xf>
    <xf numFmtId="0" fontId="16" fillId="2" borderId="5" xfId="38" applyFont="1" applyFill="1" applyBorder="1" applyAlignment="1">
      <alignment horizontal="left" vertical="center" wrapText="1"/>
    </xf>
    <xf numFmtId="0" fontId="16" fillId="2" borderId="22" xfId="38" applyFont="1" applyFill="1" applyBorder="1" applyAlignment="1">
      <alignment horizontal="left" vertical="center" wrapText="1"/>
    </xf>
    <xf numFmtId="0" fontId="16" fillId="2" borderId="37" xfId="38" applyFont="1" applyFill="1" applyBorder="1" applyAlignment="1">
      <alignment horizontal="left" vertical="center" wrapText="1"/>
    </xf>
    <xf numFmtId="0" fontId="16" fillId="2" borderId="38" xfId="38" applyFont="1" applyFill="1" applyBorder="1" applyAlignment="1">
      <alignment horizontal="left" vertical="center" wrapText="1"/>
    </xf>
    <xf numFmtId="0" fontId="11" fillId="2" borderId="48" xfId="0" applyFont="1" applyFill="1" applyBorder="1" applyAlignment="1">
      <alignment horizontal="center" vertical="center"/>
    </xf>
    <xf numFmtId="0" fontId="11" fillId="2" borderId="5" xfId="0" applyFont="1" applyFill="1" applyBorder="1" applyAlignment="1">
      <alignment horizontal="center" vertical="center"/>
    </xf>
    <xf numFmtId="0" fontId="13" fillId="2" borderId="41" xfId="39" applyFont="1" applyFill="1" applyBorder="1" applyAlignment="1" applyProtection="1">
      <alignment horizontal="left" vertical="center" wrapText="1"/>
    </xf>
    <xf numFmtId="0" fontId="13" fillId="0" borderId="33" xfId="41" applyFont="1" applyBorder="1" applyAlignment="1">
      <alignment horizontal="left"/>
    </xf>
    <xf numFmtId="0" fontId="13" fillId="0" borderId="34" xfId="41" applyFont="1" applyBorder="1" applyAlignment="1">
      <alignment horizontal="left"/>
    </xf>
    <xf numFmtId="0" fontId="11" fillId="0" borderId="33" xfId="41" applyFont="1" applyBorder="1" applyAlignment="1">
      <alignment horizontal="left"/>
    </xf>
    <xf numFmtId="0" fontId="11" fillId="0" borderId="34" xfId="41" applyFont="1" applyBorder="1" applyAlignment="1">
      <alignment horizontal="left"/>
    </xf>
    <xf numFmtId="0" fontId="11" fillId="2" borderId="45" xfId="0" applyFont="1" applyFill="1" applyBorder="1" applyAlignment="1">
      <alignment horizontal="center" wrapText="1"/>
    </xf>
    <xf numFmtId="0" fontId="11" fillId="2" borderId="30" xfId="0" applyFont="1" applyFill="1" applyBorder="1" applyAlignment="1">
      <alignment horizontal="center" wrapText="1"/>
    </xf>
    <xf numFmtId="0" fontId="11" fillId="2" borderId="15" xfId="0" applyFont="1" applyFill="1" applyBorder="1" applyAlignment="1">
      <alignment horizontal="center" wrapText="1"/>
    </xf>
    <xf numFmtId="0" fontId="11" fillId="2" borderId="6" xfId="0" applyFont="1" applyFill="1" applyBorder="1" applyAlignment="1">
      <alignment horizontal="center" wrapText="1"/>
    </xf>
    <xf numFmtId="0" fontId="11" fillId="2" borderId="25" xfId="39" applyFont="1" applyFill="1" applyBorder="1" applyAlignment="1" applyProtection="1">
      <alignment horizontal="center" vertical="center" wrapText="1"/>
    </xf>
    <xf numFmtId="0" fontId="11" fillId="2" borderId="3" xfId="39" applyFont="1" applyFill="1" applyBorder="1" applyAlignment="1" applyProtection="1">
      <alignment horizontal="center" vertical="center" wrapText="1"/>
    </xf>
    <xf numFmtId="0" fontId="11" fillId="2" borderId="16" xfId="39" applyFont="1" applyFill="1" applyBorder="1" applyAlignment="1" applyProtection="1">
      <alignment horizontal="justify" vertical="center" wrapText="1"/>
    </xf>
    <xf numFmtId="0" fontId="11" fillId="2" borderId="28" xfId="39" applyFont="1" applyFill="1" applyBorder="1" applyAlignment="1" applyProtection="1">
      <alignment horizontal="justify" vertical="center" wrapText="1"/>
    </xf>
    <xf numFmtId="0" fontId="17" fillId="2" borderId="30" xfId="0" applyFont="1" applyFill="1" applyBorder="1" applyAlignment="1">
      <alignment horizontal="center"/>
    </xf>
    <xf numFmtId="0" fontId="11" fillId="2" borderId="6" xfId="0" applyFont="1" applyFill="1" applyBorder="1" applyAlignment="1">
      <alignment horizontal="right"/>
    </xf>
    <xf numFmtId="0" fontId="17" fillId="2" borderId="0" xfId="0" applyFont="1" applyFill="1" applyAlignment="1">
      <alignment horizontal="center" wrapText="1"/>
    </xf>
    <xf numFmtId="0" fontId="11" fillId="2" borderId="41" xfId="44" applyFont="1" applyFill="1" applyBorder="1" applyAlignment="1" applyProtection="1">
      <alignment horizontal="left" vertical="center" wrapText="1"/>
    </xf>
    <xf numFmtId="49" fontId="14" fillId="3" borderId="56" xfId="38" applyNumberFormat="1" applyFont="1" applyFill="1" applyBorder="1" applyAlignment="1">
      <alignment horizontal="left" vertical="center" wrapText="1"/>
    </xf>
    <xf numFmtId="49" fontId="14" fillId="3" borderId="57" xfId="38" applyNumberFormat="1" applyFont="1" applyFill="1" applyBorder="1" applyAlignment="1">
      <alignment horizontal="left" vertical="center" wrapText="1"/>
    </xf>
    <xf numFmtId="49" fontId="14" fillId="3" borderId="58" xfId="38" applyNumberFormat="1" applyFont="1" applyFill="1" applyBorder="1" applyAlignment="1">
      <alignment horizontal="left" vertical="center" wrapText="1"/>
    </xf>
    <xf numFmtId="0" fontId="11" fillId="2" borderId="16" xfId="44" applyFont="1" applyFill="1" applyBorder="1" applyAlignment="1" applyProtection="1">
      <alignment horizontal="left" vertical="center" wrapText="1"/>
    </xf>
    <xf numFmtId="0" fontId="11" fillId="2" borderId="29" xfId="44" applyFont="1" applyFill="1" applyBorder="1" applyAlignment="1" applyProtection="1">
      <alignment horizontal="left" vertical="center" wrapText="1"/>
    </xf>
    <xf numFmtId="0" fontId="11" fillId="2" borderId="32" xfId="44" applyFont="1" applyFill="1" applyBorder="1" applyAlignment="1" applyProtection="1">
      <alignment horizontal="left" vertical="center" wrapText="1"/>
    </xf>
    <xf numFmtId="0" fontId="30" fillId="2" borderId="16" xfId="44" applyFont="1" applyFill="1" applyBorder="1" applyAlignment="1" applyProtection="1">
      <alignment horizontal="left" vertical="center" wrapText="1"/>
    </xf>
    <xf numFmtId="0" fontId="11" fillId="0" borderId="16" xfId="0" applyFont="1" applyBorder="1" applyAlignment="1">
      <alignment horizontal="center" vertical="center" wrapText="1"/>
    </xf>
    <xf numFmtId="0" fontId="11" fillId="0" borderId="28" xfId="0" applyFont="1" applyBorder="1" applyAlignment="1">
      <alignment horizontal="center" vertical="center" wrapText="1"/>
    </xf>
    <xf numFmtId="0" fontId="11" fillId="2" borderId="21" xfId="44" applyFont="1" applyFill="1" applyBorder="1" applyAlignment="1" applyProtection="1">
      <alignment horizontal="center" vertical="center" wrapText="1"/>
    </xf>
    <xf numFmtId="0" fontId="11" fillId="2" borderId="29" xfId="44" applyFont="1" applyFill="1" applyBorder="1" applyAlignment="1" applyProtection="1">
      <alignment horizontal="center" vertical="center" wrapText="1"/>
    </xf>
    <xf numFmtId="0" fontId="11" fillId="2" borderId="32" xfId="44" applyFont="1" applyFill="1" applyBorder="1" applyAlignment="1" applyProtection="1">
      <alignment horizontal="center" vertical="center" wrapText="1"/>
    </xf>
    <xf numFmtId="0" fontId="11" fillId="2" borderId="16" xfId="44" applyFont="1" applyFill="1" applyBorder="1" applyAlignment="1" applyProtection="1">
      <alignment horizontal="center" vertical="center" wrapText="1"/>
    </xf>
    <xf numFmtId="0" fontId="11" fillId="0" borderId="16" xfId="44" applyFont="1" applyFill="1" applyBorder="1" applyAlignment="1" applyProtection="1">
      <alignment horizontal="left" vertical="center" wrapText="1"/>
    </xf>
    <xf numFmtId="0" fontId="11" fillId="0" borderId="29" xfId="44" applyFont="1" applyFill="1" applyBorder="1" applyAlignment="1" applyProtection="1">
      <alignment horizontal="left" vertical="center" wrapText="1"/>
    </xf>
    <xf numFmtId="0" fontId="11" fillId="0" borderId="32" xfId="44" applyFont="1" applyFill="1" applyBorder="1" applyAlignment="1" applyProtection="1">
      <alignment horizontal="left" vertical="center" wrapText="1"/>
    </xf>
    <xf numFmtId="0" fontId="11" fillId="2" borderId="16" xfId="44" applyFont="1" applyFill="1" applyBorder="1" applyAlignment="1" applyProtection="1">
      <alignment horizontal="justify" vertical="center" wrapText="1"/>
    </xf>
    <xf numFmtId="0" fontId="11" fillId="2" borderId="29" xfId="44" applyFont="1" applyFill="1" applyBorder="1" applyAlignment="1" applyProtection="1">
      <alignment horizontal="justify" vertical="center" wrapText="1"/>
    </xf>
    <xf numFmtId="0" fontId="11" fillId="2" borderId="32" xfId="44" applyFont="1" applyFill="1" applyBorder="1" applyAlignment="1" applyProtection="1">
      <alignment horizontal="justify" vertical="center" wrapText="1"/>
    </xf>
    <xf numFmtId="0" fontId="11" fillId="2" borderId="20" xfId="44" applyFont="1" applyFill="1" applyBorder="1" applyAlignment="1" applyProtection="1">
      <alignment horizontal="left" vertical="center" wrapText="1"/>
    </xf>
    <xf numFmtId="0" fontId="11" fillId="2" borderId="51" xfId="44" applyFont="1" applyFill="1" applyBorder="1" applyAlignment="1" applyProtection="1">
      <alignment horizontal="left" vertical="center" wrapText="1"/>
    </xf>
    <xf numFmtId="0" fontId="11" fillId="2" borderId="52" xfId="44" applyFont="1" applyFill="1" applyBorder="1" applyAlignment="1" applyProtection="1">
      <alignment horizontal="left" vertical="center" wrapText="1"/>
    </xf>
    <xf numFmtId="0" fontId="11" fillId="2" borderId="5" xfId="38" applyFont="1" applyFill="1" applyBorder="1" applyAlignment="1">
      <alignment horizontal="center" vertical="center" wrapText="1"/>
    </xf>
    <xf numFmtId="0" fontId="11" fillId="2" borderId="0" xfId="0" applyFont="1" applyFill="1" applyAlignment="1">
      <alignment horizontal="center"/>
    </xf>
    <xf numFmtId="14" fontId="13" fillId="0" borderId="5" xfId="1" applyNumberFormat="1" applyFont="1" applyFill="1" applyBorder="1" applyAlignment="1" applyProtection="1">
      <alignment horizontal="center" vertical="center" wrapText="1"/>
      <protection locked="0"/>
    </xf>
    <xf numFmtId="0" fontId="13" fillId="0" borderId="5" xfId="40" applyNumberFormat="1" applyFont="1" applyFill="1" applyBorder="1" applyAlignment="1" applyProtection="1">
      <alignment vertical="center" wrapText="1"/>
      <protection locked="0"/>
    </xf>
    <xf numFmtId="0" fontId="12" fillId="0" borderId="5" xfId="1" applyFont="1" applyFill="1" applyBorder="1" applyAlignment="1">
      <alignment horizontal="left" vertical="center" wrapText="1"/>
    </xf>
    <xf numFmtId="9" fontId="13" fillId="0" borderId="5" xfId="1" applyNumberFormat="1" applyFont="1" applyFill="1" applyBorder="1" applyAlignment="1">
      <alignment horizontal="center" vertical="center" wrapText="1"/>
    </xf>
    <xf numFmtId="0" fontId="13" fillId="0" borderId="5" xfId="1" applyFont="1" applyFill="1" applyBorder="1" applyAlignment="1">
      <alignment horizontal="left" vertical="center" wrapText="1"/>
    </xf>
    <xf numFmtId="0" fontId="13" fillId="0" borderId="5" xfId="1" applyFont="1" applyFill="1" applyBorder="1" applyAlignment="1">
      <alignment vertical="center" wrapText="1"/>
    </xf>
    <xf numFmtId="0" fontId="13" fillId="0" borderId="5" xfId="1" applyFont="1" applyFill="1" applyBorder="1" applyAlignment="1" applyProtection="1">
      <alignment horizontal="center" vertical="center" wrapText="1"/>
      <protection locked="0"/>
    </xf>
    <xf numFmtId="164" fontId="13" fillId="0" borderId="5" xfId="1" applyNumberFormat="1" applyFont="1" applyFill="1" applyBorder="1" applyAlignment="1" applyProtection="1">
      <alignment horizontal="center" vertical="center" wrapText="1"/>
      <protection locked="0"/>
    </xf>
    <xf numFmtId="0" fontId="12" fillId="0" borderId="1" xfId="1" applyFont="1" applyFill="1" applyBorder="1" applyAlignment="1">
      <alignment horizontal="left" vertical="center" wrapText="1"/>
    </xf>
    <xf numFmtId="0" fontId="13" fillId="0" borderId="1" xfId="1" applyFont="1" applyFill="1" applyBorder="1" applyAlignment="1" applyProtection="1">
      <alignment horizontal="center" vertical="center" wrapText="1"/>
      <protection locked="0"/>
    </xf>
    <xf numFmtId="0" fontId="13" fillId="0" borderId="5" xfId="1" applyFont="1" applyFill="1" applyBorder="1" applyAlignment="1">
      <alignment horizontal="center" vertical="center" wrapText="1"/>
    </xf>
    <xf numFmtId="14" fontId="13" fillId="0" borderId="5" xfId="1" quotePrefix="1" applyNumberFormat="1" applyFont="1" applyFill="1" applyBorder="1" applyAlignment="1" applyProtection="1">
      <alignment horizontal="center" vertical="center" wrapText="1"/>
      <protection locked="0"/>
    </xf>
    <xf numFmtId="0" fontId="13" fillId="0" borderId="5" xfId="1" quotePrefix="1" applyFont="1" applyFill="1" applyBorder="1" applyAlignment="1" applyProtection="1">
      <alignment horizontal="center" vertical="center" wrapText="1"/>
      <protection locked="0"/>
    </xf>
    <xf numFmtId="1" fontId="13" fillId="0" borderId="5" xfId="1" quotePrefix="1" applyNumberFormat="1" applyFont="1" applyFill="1" applyBorder="1" applyAlignment="1" applyProtection="1">
      <alignment horizontal="center" vertical="center" wrapText="1"/>
      <protection locked="0"/>
    </xf>
    <xf numFmtId="14" fontId="13" fillId="0" borderId="1" xfId="1" applyNumberFormat="1" applyFont="1" applyFill="1" applyBorder="1" applyAlignment="1">
      <alignment horizontal="center" vertical="center" wrapText="1"/>
    </xf>
    <xf numFmtId="9" fontId="13" fillId="0" borderId="5" xfId="40" applyFont="1" applyFill="1" applyBorder="1" applyAlignment="1">
      <alignment horizontal="center" vertical="center" wrapText="1"/>
    </xf>
    <xf numFmtId="178" fontId="13" fillId="0" borderId="5" xfId="1" applyNumberFormat="1" applyFont="1" applyFill="1" applyBorder="1" applyAlignment="1">
      <alignment horizontal="center" vertical="center" wrapText="1"/>
    </xf>
    <xf numFmtId="0" fontId="13" fillId="0" borderId="1" xfId="1" applyFont="1" applyFill="1" applyBorder="1" applyAlignment="1">
      <alignment horizontal="center" vertical="center" wrapText="1"/>
    </xf>
    <xf numFmtId="14" fontId="13" fillId="0" borderId="1" xfId="1" applyNumberFormat="1" applyFont="1" applyFill="1" applyBorder="1" applyAlignment="1" applyProtection="1">
      <alignment horizontal="center" vertical="center" wrapText="1"/>
      <protection locked="0"/>
    </xf>
    <xf numFmtId="164" fontId="13" fillId="0" borderId="5" xfId="1" applyNumberFormat="1" applyFont="1" applyFill="1" applyBorder="1" applyAlignment="1">
      <alignment horizontal="center" vertical="center" wrapText="1"/>
    </xf>
    <xf numFmtId="164" fontId="13" fillId="0" borderId="1" xfId="1" applyNumberFormat="1" applyFont="1" applyFill="1" applyBorder="1" applyAlignment="1">
      <alignment horizontal="center" vertical="center" wrapText="1"/>
    </xf>
    <xf numFmtId="0" fontId="12" fillId="0" borderId="1" xfId="1" applyFont="1" applyFill="1" applyBorder="1" applyAlignment="1">
      <alignment vertical="center" wrapText="1"/>
    </xf>
    <xf numFmtId="1" fontId="13" fillId="0" borderId="5" xfId="1" applyNumberFormat="1" applyFont="1" applyFill="1" applyBorder="1" applyAlignment="1">
      <alignment horizontal="center" vertical="center" wrapText="1"/>
    </xf>
    <xf numFmtId="0" fontId="13" fillId="0" borderId="5" xfId="1" applyFont="1" applyFill="1" applyBorder="1" applyAlignment="1" applyProtection="1">
      <alignment horizontal="left" vertical="center" wrapText="1"/>
      <protection locked="0"/>
    </xf>
    <xf numFmtId="178" fontId="13" fillId="0" borderId="1" xfId="1" applyNumberFormat="1" applyFont="1" applyFill="1" applyBorder="1" applyAlignment="1">
      <alignment horizontal="center" vertical="center" wrapText="1"/>
    </xf>
    <xf numFmtId="0" fontId="13" fillId="0" borderId="1" xfId="1" applyFont="1" applyFill="1" applyBorder="1" applyAlignment="1">
      <alignment horizontal="left" vertical="center" wrapText="1"/>
    </xf>
    <xf numFmtId="14" fontId="13" fillId="0" borderId="1" xfId="0" applyNumberFormat="1" applyFont="1" applyFill="1" applyBorder="1" applyAlignment="1" applyProtection="1">
      <alignment horizontal="center" vertical="center"/>
      <protection locked="0"/>
    </xf>
    <xf numFmtId="10" fontId="13" fillId="0" borderId="5" xfId="1" applyNumberFormat="1" applyFont="1" applyFill="1" applyBorder="1" applyAlignment="1">
      <alignment horizontal="center" vertical="center" wrapText="1"/>
    </xf>
    <xf numFmtId="0" fontId="13" fillId="0" borderId="5" xfId="0" applyFont="1" applyFill="1" applyBorder="1" applyAlignment="1" applyProtection="1">
      <alignment horizontal="center" vertical="center" wrapText="1"/>
      <protection locked="0"/>
    </xf>
    <xf numFmtId="0" fontId="13" fillId="0" borderId="5" xfId="1" applyFont="1" applyFill="1" applyBorder="1" applyAlignment="1">
      <alignment vertical="center"/>
    </xf>
    <xf numFmtId="0" fontId="13" fillId="0" borderId="1" xfId="1" applyFont="1" applyFill="1" applyBorder="1" applyAlignment="1">
      <alignment vertical="center" wrapText="1"/>
    </xf>
    <xf numFmtId="9" fontId="13" fillId="0" borderId="5" xfId="1" applyNumberFormat="1" applyFont="1" applyFill="1" applyBorder="1" applyAlignment="1" applyProtection="1">
      <alignment horizontal="center" vertical="center" wrapText="1"/>
      <protection locked="0"/>
    </xf>
    <xf numFmtId="3" fontId="13" fillId="0" borderId="5" xfId="1" applyNumberFormat="1" applyFont="1" applyFill="1" applyBorder="1" applyAlignment="1" applyProtection="1">
      <alignment horizontal="center" vertical="center" wrapText="1"/>
      <protection locked="0"/>
    </xf>
    <xf numFmtId="0" fontId="13" fillId="0" borderId="1" xfId="0" applyFont="1" applyFill="1" applyBorder="1" applyAlignment="1">
      <alignment vertical="center" wrapText="1"/>
    </xf>
    <xf numFmtId="177" fontId="13" fillId="0" borderId="5" xfId="1" applyNumberFormat="1" applyFont="1" applyFill="1" applyBorder="1" applyAlignment="1">
      <alignment horizontal="center" vertical="center" wrapText="1"/>
    </xf>
    <xf numFmtId="0" fontId="12" fillId="0" borderId="72" xfId="0" applyFont="1" applyFill="1" applyBorder="1" applyAlignment="1">
      <alignment horizontal="left" vertical="center" wrapText="1"/>
    </xf>
    <xf numFmtId="178" fontId="13" fillId="0" borderId="72" xfId="0" applyNumberFormat="1" applyFont="1" applyFill="1" applyBorder="1" applyAlignment="1">
      <alignment horizontal="center" vertical="center"/>
    </xf>
    <xf numFmtId="0" fontId="13" fillId="0" borderId="72" xfId="0" applyFont="1" applyFill="1" applyBorder="1" applyAlignment="1">
      <alignment horizontal="left" vertical="center" wrapText="1"/>
    </xf>
    <xf numFmtId="0" fontId="13" fillId="0" borderId="72" xfId="0" applyFont="1" applyFill="1" applyBorder="1" applyAlignment="1">
      <alignment horizontal="left" vertical="center"/>
    </xf>
    <xf numFmtId="0" fontId="13" fillId="0" borderId="72" xfId="0" applyFont="1" applyFill="1" applyBorder="1" applyAlignment="1">
      <alignment horizontal="center" vertical="center"/>
    </xf>
    <xf numFmtId="0" fontId="13" fillId="0" borderId="72" xfId="0" applyFont="1" applyFill="1" applyBorder="1" applyAlignment="1">
      <alignment horizontal="center" vertical="center" wrapText="1"/>
    </xf>
    <xf numFmtId="14" fontId="13" fillId="0" borderId="1" xfId="0" applyNumberFormat="1" applyFont="1" applyFill="1" applyBorder="1" applyAlignment="1">
      <alignment horizontal="center" vertical="center"/>
    </xf>
    <xf numFmtId="14" fontId="13" fillId="0" borderId="72" xfId="0" applyNumberFormat="1" applyFont="1" applyFill="1" applyBorder="1" applyAlignment="1">
      <alignment horizontal="center" vertical="center"/>
    </xf>
    <xf numFmtId="0" fontId="13" fillId="0" borderId="1" xfId="0" applyFont="1" applyFill="1" applyBorder="1" applyAlignment="1">
      <alignment horizontal="center" vertical="center"/>
    </xf>
    <xf numFmtId="164"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164" fontId="13" fillId="0" borderId="72" xfId="0" applyNumberFormat="1" applyFont="1" applyFill="1" applyBorder="1" applyAlignment="1">
      <alignment horizontal="center" vertical="center"/>
    </xf>
    <xf numFmtId="0" fontId="13" fillId="0" borderId="72" xfId="0" applyFont="1" applyFill="1" applyBorder="1" applyAlignment="1">
      <alignment horizontal="center" vertical="top" wrapText="1"/>
    </xf>
    <xf numFmtId="0" fontId="11" fillId="0" borderId="5" xfId="1" applyFont="1" applyFill="1" applyBorder="1" applyAlignment="1">
      <alignment vertical="center" wrapText="1"/>
    </xf>
    <xf numFmtId="0" fontId="26" fillId="0" borderId="5" xfId="0" applyFont="1" applyFill="1" applyBorder="1" applyAlignment="1">
      <alignment horizontal="left" vertical="center" wrapText="1"/>
    </xf>
    <xf numFmtId="0" fontId="11" fillId="0" borderId="5" xfId="1" applyFont="1" applyFill="1" applyBorder="1" applyAlignment="1" applyProtection="1">
      <alignment horizontal="center" vertical="center" wrapText="1"/>
      <protection locked="0"/>
    </xf>
    <xf numFmtId="0" fontId="26" fillId="0" borderId="5" xfId="0" applyFont="1" applyFill="1" applyBorder="1" applyAlignment="1">
      <alignment horizontal="center" vertical="center"/>
    </xf>
    <xf numFmtId="9" fontId="11" fillId="0" borderId="5" xfId="40" applyFont="1" applyFill="1" applyBorder="1" applyAlignment="1" applyProtection="1">
      <alignment horizontal="center" vertical="center" wrapText="1"/>
      <protection locked="0"/>
    </xf>
    <xf numFmtId="9" fontId="11" fillId="0" borderId="5" xfId="1" applyNumberFormat="1" applyFont="1" applyFill="1" applyBorder="1" applyAlignment="1" applyProtection="1">
      <alignment horizontal="center" vertical="center" wrapText="1"/>
      <protection locked="0"/>
    </xf>
    <xf numFmtId="9" fontId="13" fillId="0" borderId="5" xfId="40" applyFont="1" applyFill="1" applyBorder="1" applyAlignment="1" applyProtection="1">
      <alignment horizontal="center" vertical="center" wrapText="1"/>
    </xf>
    <xf numFmtId="0" fontId="13" fillId="0" borderId="5" xfId="40" applyNumberFormat="1" applyFont="1" applyFill="1" applyBorder="1" applyAlignment="1">
      <alignment horizontal="center" vertical="center" wrapText="1"/>
    </xf>
    <xf numFmtId="0" fontId="13" fillId="0" borderId="5" xfId="0" applyFont="1" applyFill="1" applyBorder="1" applyAlignment="1">
      <alignment horizontal="center" vertical="center"/>
    </xf>
    <xf numFmtId="0" fontId="13" fillId="0" borderId="0" xfId="0" applyFont="1" applyFill="1" applyAlignment="1">
      <alignment horizontal="center" vertical="center"/>
    </xf>
    <xf numFmtId="0" fontId="13" fillId="0" borderId="0" xfId="0" applyFont="1" applyFill="1" applyAlignment="1">
      <alignment vertical="center"/>
    </xf>
  </cellXfs>
  <cellStyles count="50">
    <cellStyle name="Cabecera 1" xfId="3" xr:uid="{00000000-0005-0000-0000-000000000000}"/>
    <cellStyle name="Cabecera 2" xfId="4" xr:uid="{00000000-0005-0000-0000-000001000000}"/>
    <cellStyle name="Comma" xfId="5" xr:uid="{00000000-0005-0000-0000-000002000000}"/>
    <cellStyle name="Comma0" xfId="6" xr:uid="{00000000-0005-0000-0000-000003000000}"/>
    <cellStyle name="Currency" xfId="7" xr:uid="{00000000-0005-0000-0000-000004000000}"/>
    <cellStyle name="Currency0" xfId="8" xr:uid="{00000000-0005-0000-0000-000005000000}"/>
    <cellStyle name="Date" xfId="9" xr:uid="{00000000-0005-0000-0000-000006000000}"/>
    <cellStyle name="Euro" xfId="10" xr:uid="{00000000-0005-0000-0000-000007000000}"/>
    <cellStyle name="Fecha" xfId="11" xr:uid="{00000000-0005-0000-0000-000008000000}"/>
    <cellStyle name="Fijo" xfId="12" xr:uid="{00000000-0005-0000-0000-000009000000}"/>
    <cellStyle name="Fixed" xfId="13" xr:uid="{00000000-0005-0000-0000-00000A000000}"/>
    <cellStyle name="Heading 1" xfId="14" xr:uid="{00000000-0005-0000-0000-00000B000000}"/>
    <cellStyle name="Heading 2" xfId="15" xr:uid="{00000000-0005-0000-0000-00000C000000}"/>
    <cellStyle name="Heading1" xfId="16" xr:uid="{00000000-0005-0000-0000-00000D000000}"/>
    <cellStyle name="Heading2" xfId="17" xr:uid="{00000000-0005-0000-0000-00000E000000}"/>
    <cellStyle name="Hipervínculo" xfId="39" builtinId="8"/>
    <cellStyle name="Hipervínculo 2" xfId="44" xr:uid="{00000000-0005-0000-0000-000010000000}"/>
    <cellStyle name="Hyperlink 2" xfId="47" xr:uid="{00000000-0005-0000-0000-000011000000}"/>
    <cellStyle name="Millares [0]" xfId="42" builtinId="6"/>
    <cellStyle name="Millares [0] 2" xfId="48" xr:uid="{00000000-0005-0000-0000-000013000000}"/>
    <cellStyle name="Millares 2" xfId="18" xr:uid="{00000000-0005-0000-0000-000014000000}"/>
    <cellStyle name="Moneda [0]" xfId="49" builtinId="7"/>
    <cellStyle name="Moneda 2" xfId="43" xr:uid="{00000000-0005-0000-0000-000016000000}"/>
    <cellStyle name="Monetario" xfId="19" xr:uid="{00000000-0005-0000-0000-000017000000}"/>
    <cellStyle name="Monetario0" xfId="20" xr:uid="{00000000-0005-0000-0000-000018000000}"/>
    <cellStyle name="Normal" xfId="0" builtinId="0"/>
    <cellStyle name="Normal 2" xfId="1" xr:uid="{00000000-0005-0000-0000-00001A000000}"/>
    <cellStyle name="Normal 2 2" xfId="37" xr:uid="{00000000-0005-0000-0000-00001B000000}"/>
    <cellStyle name="Normal 3" xfId="2" xr:uid="{00000000-0005-0000-0000-00001C000000}"/>
    <cellStyle name="Normal 3 2" xfId="41" xr:uid="{00000000-0005-0000-0000-00001D000000}"/>
    <cellStyle name="Normal 4" xfId="46" xr:uid="{00000000-0005-0000-0000-00001E000000}"/>
    <cellStyle name="Normal 7" xfId="38" xr:uid="{00000000-0005-0000-0000-00001F000000}"/>
    <cellStyle name="Percent" xfId="40" xr:uid="{00000000-0005-0000-0000-000020000000}"/>
    <cellStyle name="Porcentaje 2" xfId="21" xr:uid="{00000000-0005-0000-0000-000021000000}"/>
    <cellStyle name="Punto" xfId="22" xr:uid="{00000000-0005-0000-0000-000022000000}"/>
    <cellStyle name="Punto0" xfId="23" xr:uid="{00000000-0005-0000-0000-000023000000}"/>
    <cellStyle name="Punto0 2" xfId="45" xr:uid="{00000000-0005-0000-0000-000024000000}"/>
    <cellStyle name="Resumen" xfId="24" xr:uid="{00000000-0005-0000-0000-000025000000}"/>
    <cellStyle name="Text" xfId="25" xr:uid="{00000000-0005-0000-0000-000026000000}"/>
    <cellStyle name="Total 2" xfId="26" xr:uid="{00000000-0005-0000-0000-000027000000}"/>
    <cellStyle name="ДАТА" xfId="27" xr:uid="{00000000-0005-0000-0000-000028000000}"/>
    <cellStyle name="ДЕНЕЖНЫЙ_BOPENGC" xfId="28" xr:uid="{00000000-0005-0000-0000-000029000000}"/>
    <cellStyle name="ЗАГОЛОВОК1" xfId="29" xr:uid="{00000000-0005-0000-0000-00002A000000}"/>
    <cellStyle name="ЗАГОЛОВОК2" xfId="30" xr:uid="{00000000-0005-0000-0000-00002B000000}"/>
    <cellStyle name="ИТОГОВЫЙ" xfId="31" xr:uid="{00000000-0005-0000-0000-00002C000000}"/>
    <cellStyle name="Обычный_BOPENGC" xfId="32" xr:uid="{00000000-0005-0000-0000-00002D000000}"/>
    <cellStyle name="ПРОЦЕНТНЫЙ_BOPENGC" xfId="33" xr:uid="{00000000-0005-0000-0000-00002E000000}"/>
    <cellStyle name="ТЕКСТ" xfId="34" xr:uid="{00000000-0005-0000-0000-00002F000000}"/>
    <cellStyle name="ФИКСИРОВАННЫЙ" xfId="35" xr:uid="{00000000-0005-0000-0000-000030000000}"/>
    <cellStyle name="ФИНАНСОВЫЙ_BOPENGC" xfId="36" xr:uid="{00000000-0005-0000-0000-000031000000}"/>
  </cellStyles>
  <dxfs count="0"/>
  <tableStyles count="0" defaultTableStyle="TableStyleMedium2" defaultPivotStyle="PivotStyleLight16"/>
  <colors>
    <mruColors>
      <color rgb="FFD1B2E8"/>
      <color rgb="FFFF9900"/>
      <color rgb="FF93A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alix.montes@ambientebogota.gov.co" TargetMode="External"/><Relationship Id="rId2" Type="http://schemas.openxmlformats.org/officeDocument/2006/relationships/hyperlink" Target="mailto:alix.montes@ambientebogota.gov.co" TargetMode="External"/><Relationship Id="rId1" Type="http://schemas.openxmlformats.org/officeDocument/2006/relationships/hyperlink" Target="mailto:alix.montes@ambientebogota.gov.co" TargetMode="External"/><Relationship Id="rId5" Type="http://schemas.openxmlformats.org/officeDocument/2006/relationships/printerSettings" Target="../printerSettings/printerSettings2.bin"/><Relationship Id="rId4" Type="http://schemas.openxmlformats.org/officeDocument/2006/relationships/hyperlink" Target="mailto:alix.montes@ambientebogota.gov.co"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alix.montes@ambientebogota.gov.co" TargetMode="External"/><Relationship Id="rId2" Type="http://schemas.openxmlformats.org/officeDocument/2006/relationships/hyperlink" Target="mailto:alix.montes@ambientebogota.gov.co" TargetMode="External"/><Relationship Id="rId1" Type="http://schemas.openxmlformats.org/officeDocument/2006/relationships/hyperlink" Target="mailto:alix.montes@ambientebogota.gov.co"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mailto:carolina.gonzalez@habitatbogota.gov.co" TargetMode="External"/><Relationship Id="rId13" Type="http://schemas.openxmlformats.org/officeDocument/2006/relationships/hyperlink" Target="mailto:eega@udistrital.edu.co" TargetMode="External"/><Relationship Id="rId3" Type="http://schemas.openxmlformats.org/officeDocument/2006/relationships/hyperlink" Target="mailto:alix.montes@ambientebogota.gov.co" TargetMode="External"/><Relationship Id="rId7" Type="http://schemas.openxmlformats.org/officeDocument/2006/relationships/hyperlink" Target="mailto:msarmientor@acueducto.com.co" TargetMode="External"/><Relationship Id="rId12" Type="http://schemas.openxmlformats.org/officeDocument/2006/relationships/hyperlink" Target="mailto:eega@udistrital.edu.co" TargetMode="External"/><Relationship Id="rId2" Type="http://schemas.openxmlformats.org/officeDocument/2006/relationships/hyperlink" Target="mailto:alix.montes@ambientebogota.gov.co" TargetMode="External"/><Relationship Id="rId1" Type="http://schemas.openxmlformats.org/officeDocument/2006/relationships/hyperlink" Target="mailto:alix.montes@ambientebogota.gov.co" TargetMode="External"/><Relationship Id="rId6" Type="http://schemas.openxmlformats.org/officeDocument/2006/relationships/hyperlink" Target="mailto:alix.montes@ambientebogota.gov.co" TargetMode="External"/><Relationship Id="rId11" Type="http://schemas.openxmlformats.org/officeDocument/2006/relationships/hyperlink" Target="mailto:alix.montes@ambientebogota.gov.co" TargetMode="External"/><Relationship Id="rId5" Type="http://schemas.openxmlformats.org/officeDocument/2006/relationships/hyperlink" Target="mailto:alix.montes@ambientebogota.gov.co" TargetMode="External"/><Relationship Id="rId15" Type="http://schemas.openxmlformats.org/officeDocument/2006/relationships/printerSettings" Target="../printerSettings/printerSettings4.bin"/><Relationship Id="rId10" Type="http://schemas.openxmlformats.org/officeDocument/2006/relationships/hyperlink" Target="mailto:llosada@idiger.gov.co" TargetMode="External"/><Relationship Id="rId4" Type="http://schemas.openxmlformats.org/officeDocument/2006/relationships/hyperlink" Target="mailto:npinedab@educacionbogota.gov.co" TargetMode="External"/><Relationship Id="rId9" Type="http://schemas.openxmlformats.org/officeDocument/2006/relationships/hyperlink" Target="mailto:jrevelom@sdis.gov.co" TargetMode="External"/><Relationship Id="rId14" Type="http://schemas.openxmlformats.org/officeDocument/2006/relationships/hyperlink" Target="mailto:victor.rodriguez@scrd.gov.co"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alejandra.sanchez@ambientebogota.gov.co" TargetMode="External"/><Relationship Id="rId2" Type="http://schemas.openxmlformats.org/officeDocument/2006/relationships/hyperlink" Target="mailto:alix.montes@ambientebogota.gov.co" TargetMode="External"/><Relationship Id="rId1" Type="http://schemas.openxmlformats.org/officeDocument/2006/relationships/hyperlink" Target="mailto:alix.montes@ambientebogota.gov.co"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mailto:alix.montes@ambientebogota.gov.co" TargetMode="External"/><Relationship Id="rId2" Type="http://schemas.openxmlformats.org/officeDocument/2006/relationships/hyperlink" Target="mailto:alix.montes@ambientebogota.gov.co" TargetMode="External"/><Relationship Id="rId1" Type="http://schemas.openxmlformats.org/officeDocument/2006/relationships/hyperlink" Target="mailto:diego.rubio@ambientebogota.gov.co" TargetMode="External"/><Relationship Id="rId6" Type="http://schemas.openxmlformats.org/officeDocument/2006/relationships/printerSettings" Target="../printerSettings/printerSettings6.bin"/><Relationship Id="rId5" Type="http://schemas.openxmlformats.org/officeDocument/2006/relationships/hyperlink" Target="mailto:felipe.romero@ambientebogota.gov.co" TargetMode="External"/><Relationship Id="rId4" Type="http://schemas.openxmlformats.org/officeDocument/2006/relationships/hyperlink" Target="mailto:alix.montes@ambientebogot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DK49"/>
  <sheetViews>
    <sheetView tabSelected="1" topLeftCell="A8" zoomScale="94" zoomScaleNormal="100" workbookViewId="0">
      <selection activeCell="Q13" sqref="Q13"/>
    </sheetView>
  </sheetViews>
  <sheetFormatPr baseColWidth="10" defaultColWidth="11.42578125" defaultRowHeight="16.5"/>
  <cols>
    <col min="1" max="1" width="34.42578125" style="281" customWidth="1"/>
    <col min="2" max="2" width="13.85546875" style="280" customWidth="1"/>
    <col min="3" max="3" width="25.42578125" style="278" customWidth="1"/>
    <col min="4" max="4" width="13.85546875" style="280" customWidth="1"/>
    <col min="5" max="6" width="25.85546875" style="278" customWidth="1"/>
    <col min="7" max="7" width="19.42578125" style="281" customWidth="1"/>
    <col min="8" max="8" width="11.85546875" style="280" customWidth="1"/>
    <col min="9" max="9" width="11.42578125" style="282" customWidth="1"/>
    <col min="10" max="10" width="10.140625" style="282" customWidth="1"/>
    <col min="11" max="12" width="7.42578125" style="282" customWidth="1"/>
    <col min="13" max="15" width="9.85546875" style="280" customWidth="1"/>
    <col min="16" max="27" width="11.85546875" style="280" customWidth="1"/>
    <col min="28" max="28" width="42.42578125" style="278" bestFit="1" customWidth="1"/>
    <col min="29" max="29" width="11.85546875" style="280" customWidth="1"/>
    <col min="30" max="30" width="29.42578125" style="278" customWidth="1"/>
    <col min="31" max="31" width="36.42578125" style="278" customWidth="1"/>
    <col min="32" max="32" width="22.42578125" style="278" customWidth="1"/>
    <col min="33" max="33" width="77.42578125" style="278" customWidth="1"/>
    <col min="34" max="34" width="17.42578125" style="278" customWidth="1"/>
    <col min="35" max="35" width="11.42578125" style="282" customWidth="1"/>
    <col min="36" max="36" width="9.42578125" style="282" customWidth="1"/>
    <col min="37" max="37" width="11" style="282" customWidth="1"/>
    <col min="38" max="39" width="10.42578125" style="280" customWidth="1"/>
    <col min="40" max="41" width="9.85546875" style="280" customWidth="1"/>
    <col min="42" max="54" width="11.85546875" style="280" customWidth="1"/>
    <col min="55" max="71" width="13.85546875" style="280" customWidth="1"/>
    <col min="72" max="74" width="13.85546875" style="278" customWidth="1"/>
    <col min="75" max="103" width="13.85546875" style="280" customWidth="1"/>
    <col min="104" max="107" width="17.85546875" style="278" customWidth="1"/>
    <col min="108" max="108" width="17.85546875" style="280" customWidth="1"/>
    <col min="109" max="109" width="33.42578125" style="278" bestFit="1" customWidth="1"/>
    <col min="110" max="110" width="30.42578125" style="278" customWidth="1"/>
    <col min="111" max="111" width="31" style="278" customWidth="1"/>
    <col min="112" max="112" width="33.42578125" style="278" bestFit="1" customWidth="1"/>
    <col min="113" max="113" width="31.42578125" style="278" bestFit="1" customWidth="1"/>
    <col min="114" max="114" width="18.42578125" style="278" bestFit="1" customWidth="1"/>
    <col min="115" max="115" width="40.42578125" style="278" customWidth="1"/>
    <col min="116" max="16384" width="11.42578125" style="278"/>
  </cols>
  <sheetData>
    <row r="1" spans="1:115">
      <c r="A1" s="469" t="s">
        <v>126</v>
      </c>
      <c r="B1" s="470"/>
      <c r="C1" s="470"/>
      <c r="D1" s="470"/>
      <c r="E1" s="470"/>
      <c r="F1" s="470"/>
      <c r="G1" s="470"/>
      <c r="H1" s="470"/>
      <c r="I1" s="470"/>
      <c r="J1" s="470"/>
      <c r="K1" s="470"/>
      <c r="L1" s="470"/>
      <c r="M1" s="470"/>
      <c r="N1" s="470"/>
      <c r="O1" s="470"/>
      <c r="P1" s="470"/>
      <c r="Q1" s="470"/>
      <c r="R1" s="470"/>
      <c r="S1" s="470"/>
      <c r="T1" s="470"/>
      <c r="U1" s="470"/>
      <c r="V1" s="470"/>
      <c r="W1" s="470"/>
      <c r="X1" s="470"/>
      <c r="Y1" s="470"/>
      <c r="Z1" s="470"/>
      <c r="AA1" s="470"/>
      <c r="AB1" s="470"/>
      <c r="AC1" s="470"/>
      <c r="AD1" s="470"/>
      <c r="AE1" s="470"/>
      <c r="AF1" s="470"/>
      <c r="AG1" s="470"/>
      <c r="AH1" s="470"/>
      <c r="AI1" s="470"/>
      <c r="AJ1" s="470"/>
      <c r="AK1" s="470"/>
      <c r="AL1" s="470"/>
      <c r="AM1" s="470"/>
      <c r="AN1" s="470"/>
      <c r="AO1" s="470"/>
      <c r="AP1" s="470"/>
      <c r="AQ1" s="470"/>
      <c r="AR1" s="470"/>
      <c r="AS1" s="470"/>
      <c r="AT1" s="470"/>
      <c r="AU1" s="470"/>
      <c r="AV1" s="470"/>
      <c r="AW1" s="470"/>
      <c r="AX1" s="470"/>
      <c r="AY1" s="470"/>
      <c r="AZ1" s="470"/>
      <c r="BA1" s="470"/>
      <c r="BB1" s="470"/>
      <c r="BC1" s="470"/>
      <c r="BD1" s="470"/>
      <c r="BE1" s="470"/>
      <c r="BF1" s="470"/>
      <c r="BG1" s="470"/>
      <c r="BH1" s="470"/>
      <c r="BI1" s="470"/>
      <c r="BJ1" s="470"/>
      <c r="BK1" s="470"/>
      <c r="BL1" s="470"/>
      <c r="BM1" s="470"/>
      <c r="BN1" s="470"/>
      <c r="BO1" s="470"/>
      <c r="BP1" s="470"/>
      <c r="BQ1" s="470"/>
      <c r="BR1" s="470"/>
      <c r="BS1" s="470"/>
      <c r="BT1" s="470"/>
      <c r="BU1" s="470"/>
      <c r="BV1" s="470"/>
      <c r="BW1" s="470"/>
      <c r="BX1" s="470"/>
      <c r="BY1" s="470"/>
      <c r="BZ1" s="470"/>
      <c r="CA1" s="470"/>
      <c r="CB1" s="470"/>
      <c r="CC1" s="470"/>
      <c r="CD1" s="470"/>
      <c r="CE1" s="470"/>
      <c r="CF1" s="470"/>
      <c r="CG1" s="470"/>
      <c r="CH1" s="470"/>
      <c r="CI1" s="470"/>
      <c r="CJ1" s="470"/>
      <c r="CK1" s="470"/>
      <c r="CL1" s="470"/>
      <c r="CM1" s="470"/>
      <c r="CN1" s="470"/>
      <c r="CO1" s="470"/>
      <c r="CP1" s="470"/>
      <c r="CQ1" s="470"/>
      <c r="CR1" s="470"/>
      <c r="CS1" s="470"/>
      <c r="CT1" s="470"/>
      <c r="CU1" s="470"/>
      <c r="CV1" s="470"/>
      <c r="CW1" s="470"/>
      <c r="CX1" s="470"/>
      <c r="CY1" s="470"/>
      <c r="CZ1" s="470"/>
      <c r="DA1" s="470"/>
      <c r="DB1" s="470"/>
      <c r="DC1" s="470"/>
      <c r="DD1" s="470"/>
      <c r="DE1" s="470"/>
      <c r="DF1" s="470"/>
      <c r="DG1" s="470"/>
      <c r="DH1" s="470"/>
      <c r="DI1" s="470"/>
      <c r="DJ1" s="470"/>
      <c r="DK1" s="471"/>
    </row>
    <row r="2" spans="1:115">
      <c r="A2" s="466" t="s">
        <v>167</v>
      </c>
      <c r="B2" s="467"/>
      <c r="C2" s="467"/>
      <c r="D2" s="467"/>
      <c r="E2" s="467"/>
      <c r="F2" s="467"/>
      <c r="G2" s="467"/>
      <c r="H2" s="467"/>
      <c r="I2" s="467"/>
      <c r="J2" s="467"/>
      <c r="K2" s="467"/>
      <c r="L2" s="467"/>
      <c r="M2" s="467"/>
      <c r="N2" s="467"/>
      <c r="O2" s="467"/>
      <c r="P2" s="467"/>
      <c r="Q2" s="467"/>
      <c r="R2" s="467"/>
      <c r="S2" s="467"/>
      <c r="T2" s="467"/>
      <c r="U2" s="467"/>
      <c r="V2" s="467"/>
      <c r="W2" s="467"/>
      <c r="X2" s="467"/>
      <c r="Y2" s="467"/>
      <c r="Z2" s="467"/>
      <c r="AA2" s="467"/>
      <c r="AB2" s="467"/>
      <c r="AC2" s="467"/>
      <c r="AD2" s="467"/>
      <c r="AE2" s="467"/>
      <c r="AF2" s="467"/>
      <c r="AG2" s="467"/>
      <c r="AH2" s="467"/>
      <c r="AI2" s="467"/>
      <c r="AJ2" s="467"/>
      <c r="AK2" s="467"/>
      <c r="AL2" s="467"/>
      <c r="AM2" s="467"/>
      <c r="AN2" s="467"/>
      <c r="AO2" s="467"/>
      <c r="AP2" s="467"/>
      <c r="AQ2" s="467"/>
      <c r="AR2" s="467"/>
      <c r="AS2" s="467"/>
      <c r="AT2" s="467"/>
      <c r="AU2" s="467"/>
      <c r="AV2" s="467"/>
      <c r="AW2" s="467"/>
      <c r="AX2" s="467"/>
      <c r="AY2" s="467"/>
      <c r="AZ2" s="467"/>
      <c r="BA2" s="467"/>
      <c r="BB2" s="467"/>
      <c r="BC2" s="467"/>
      <c r="BD2" s="467"/>
      <c r="BE2" s="467"/>
      <c r="BF2" s="467"/>
      <c r="BG2" s="467"/>
      <c r="BH2" s="467"/>
      <c r="BI2" s="467"/>
      <c r="BJ2" s="467"/>
      <c r="BK2" s="467"/>
      <c r="BL2" s="467"/>
      <c r="BM2" s="467"/>
      <c r="BN2" s="467"/>
      <c r="BO2" s="467"/>
      <c r="BP2" s="467"/>
      <c r="BQ2" s="467"/>
      <c r="BR2" s="467"/>
      <c r="BS2" s="467"/>
      <c r="BT2" s="467"/>
      <c r="BU2" s="467"/>
      <c r="BV2" s="467"/>
      <c r="BW2" s="467"/>
      <c r="BX2" s="467"/>
      <c r="BY2" s="467"/>
      <c r="BZ2" s="467"/>
      <c r="CA2" s="467"/>
      <c r="CB2" s="467"/>
      <c r="CC2" s="467"/>
      <c r="CD2" s="467"/>
      <c r="CE2" s="467"/>
      <c r="CF2" s="467"/>
      <c r="CG2" s="467"/>
      <c r="CH2" s="467"/>
      <c r="CI2" s="467"/>
      <c r="CJ2" s="467"/>
      <c r="CK2" s="467"/>
      <c r="CL2" s="467"/>
      <c r="CM2" s="467"/>
      <c r="CN2" s="467"/>
      <c r="CO2" s="467"/>
      <c r="CP2" s="467"/>
      <c r="CQ2" s="467"/>
      <c r="CR2" s="467"/>
      <c r="CS2" s="467"/>
      <c r="CT2" s="467"/>
      <c r="CU2" s="467"/>
      <c r="CV2" s="467"/>
      <c r="CW2" s="467"/>
      <c r="CX2" s="467"/>
      <c r="CY2" s="467"/>
      <c r="CZ2" s="467"/>
      <c r="DA2" s="467"/>
      <c r="DB2" s="467"/>
      <c r="DC2" s="467"/>
      <c r="DD2" s="467"/>
      <c r="DE2" s="467"/>
      <c r="DF2" s="467"/>
      <c r="DG2" s="467"/>
      <c r="DH2" s="467"/>
      <c r="DI2" s="467"/>
      <c r="DJ2" s="467"/>
      <c r="DK2" s="468"/>
    </row>
    <row r="3" spans="1:115">
      <c r="A3" s="515" t="s">
        <v>616</v>
      </c>
      <c r="B3" s="467"/>
      <c r="C3" s="468"/>
      <c r="D3" s="520"/>
      <c r="E3" s="521"/>
      <c r="F3" s="521"/>
      <c r="G3" s="521"/>
      <c r="H3" s="521"/>
      <c r="I3" s="521"/>
      <c r="J3" s="521"/>
      <c r="K3" s="521"/>
      <c r="L3" s="521"/>
      <c r="M3" s="521"/>
      <c r="N3" s="521"/>
      <c r="O3" s="521"/>
      <c r="P3" s="521"/>
      <c r="Q3" s="521"/>
      <c r="R3" s="521"/>
      <c r="S3" s="521"/>
      <c r="T3" s="521"/>
      <c r="U3" s="521"/>
      <c r="V3" s="521"/>
      <c r="W3" s="521"/>
      <c r="X3" s="521"/>
      <c r="Y3" s="521"/>
      <c r="Z3" s="521"/>
      <c r="AA3" s="521"/>
      <c r="AB3" s="521"/>
      <c r="AC3" s="521"/>
      <c r="AD3" s="521"/>
      <c r="AE3" s="521"/>
      <c r="AF3" s="521"/>
      <c r="AG3" s="521"/>
      <c r="AH3" s="521"/>
      <c r="AI3" s="521"/>
      <c r="AJ3" s="521"/>
      <c r="AK3" s="521"/>
      <c r="AL3" s="521"/>
      <c r="AM3" s="521"/>
      <c r="AN3" s="521"/>
      <c r="AO3" s="521"/>
      <c r="AP3" s="521"/>
      <c r="AQ3" s="521"/>
      <c r="AR3" s="521"/>
      <c r="AS3" s="521"/>
      <c r="AT3" s="521"/>
      <c r="AU3" s="521"/>
      <c r="AV3" s="521"/>
      <c r="AW3" s="521"/>
      <c r="AX3" s="521"/>
      <c r="AY3" s="521"/>
      <c r="AZ3" s="521"/>
      <c r="BA3" s="521"/>
      <c r="BB3" s="521"/>
      <c r="BC3" s="521"/>
      <c r="BD3" s="521"/>
      <c r="BE3" s="521"/>
      <c r="BF3" s="521"/>
      <c r="BG3" s="521"/>
      <c r="BH3" s="521"/>
      <c r="BI3" s="521"/>
      <c r="BJ3" s="521"/>
      <c r="BK3" s="521"/>
      <c r="BL3" s="521"/>
      <c r="BM3" s="521"/>
      <c r="BN3" s="521"/>
      <c r="BO3" s="521"/>
      <c r="BP3" s="521"/>
      <c r="BQ3" s="521"/>
      <c r="BR3" s="521"/>
      <c r="BS3" s="521"/>
      <c r="BT3" s="521"/>
      <c r="BU3" s="521"/>
      <c r="BV3" s="521"/>
      <c r="BW3" s="521"/>
      <c r="BX3" s="521"/>
      <c r="BY3" s="521"/>
      <c r="BZ3" s="521"/>
      <c r="CA3" s="521"/>
      <c r="CB3" s="521"/>
      <c r="CC3" s="521"/>
      <c r="CD3" s="521"/>
      <c r="CE3" s="521"/>
      <c r="CF3" s="521"/>
      <c r="CG3" s="521"/>
      <c r="CH3" s="521"/>
      <c r="CI3" s="521"/>
      <c r="CJ3" s="521"/>
      <c r="CK3" s="521"/>
      <c r="CL3" s="521"/>
      <c r="CM3" s="521"/>
      <c r="CN3" s="521"/>
      <c r="CO3" s="521"/>
      <c r="CP3" s="521"/>
      <c r="CQ3" s="521"/>
      <c r="CR3" s="521"/>
      <c r="CS3" s="521"/>
      <c r="CT3" s="521"/>
      <c r="CU3" s="521"/>
      <c r="CV3" s="521"/>
      <c r="CW3" s="521"/>
      <c r="CX3" s="521"/>
      <c r="CY3" s="521"/>
      <c r="CZ3" s="521"/>
      <c r="DA3" s="521"/>
      <c r="DB3" s="521"/>
      <c r="DC3" s="521"/>
      <c r="DD3" s="521"/>
      <c r="DE3" s="521"/>
      <c r="DF3" s="521"/>
      <c r="DG3" s="521"/>
      <c r="DH3" s="521"/>
      <c r="DI3" s="521"/>
      <c r="DJ3" s="521"/>
      <c r="DK3" s="522"/>
    </row>
    <row r="4" spans="1:115">
      <c r="A4" s="302" t="s">
        <v>615</v>
      </c>
      <c r="B4" s="272"/>
      <c r="C4" s="26"/>
      <c r="D4" s="517"/>
      <c r="E4" s="518"/>
      <c r="F4" s="518"/>
      <c r="G4" s="518"/>
      <c r="H4" s="518"/>
      <c r="I4" s="518"/>
      <c r="J4" s="518"/>
      <c r="K4" s="518"/>
      <c r="L4" s="518"/>
      <c r="M4" s="518"/>
      <c r="N4" s="518"/>
      <c r="O4" s="518"/>
      <c r="P4" s="518"/>
      <c r="Q4" s="518"/>
      <c r="R4" s="518"/>
      <c r="S4" s="518"/>
      <c r="T4" s="518"/>
      <c r="U4" s="518"/>
      <c r="V4" s="518"/>
      <c r="W4" s="518"/>
      <c r="X4" s="518"/>
      <c r="Y4" s="518"/>
      <c r="Z4" s="518"/>
      <c r="AA4" s="518"/>
      <c r="AB4" s="518"/>
      <c r="AC4" s="518"/>
      <c r="AD4" s="518"/>
      <c r="AE4" s="518"/>
      <c r="AF4" s="518"/>
      <c r="AG4" s="518"/>
      <c r="AH4" s="518"/>
      <c r="AI4" s="518"/>
      <c r="AJ4" s="518"/>
      <c r="AK4" s="518"/>
      <c r="AL4" s="518"/>
      <c r="AM4" s="518"/>
      <c r="AN4" s="518"/>
      <c r="AO4" s="518"/>
      <c r="AP4" s="518"/>
      <c r="AQ4" s="518"/>
      <c r="AR4" s="518"/>
      <c r="AS4" s="518"/>
      <c r="AT4" s="518"/>
      <c r="AU4" s="518"/>
      <c r="AV4" s="518"/>
      <c r="AW4" s="518"/>
      <c r="AX4" s="518"/>
      <c r="AY4" s="518"/>
      <c r="AZ4" s="518"/>
      <c r="BA4" s="518"/>
      <c r="BB4" s="518"/>
      <c r="BC4" s="518"/>
      <c r="BD4" s="518"/>
      <c r="BE4" s="518"/>
      <c r="BF4" s="518"/>
      <c r="BG4" s="518"/>
      <c r="BH4" s="518"/>
      <c r="BI4" s="518"/>
      <c r="BJ4" s="518"/>
      <c r="BK4" s="518"/>
      <c r="BL4" s="518"/>
      <c r="BM4" s="518"/>
      <c r="BN4" s="518"/>
      <c r="BO4" s="518"/>
      <c r="BP4" s="518"/>
      <c r="BQ4" s="518"/>
      <c r="BR4" s="518"/>
      <c r="BS4" s="518"/>
      <c r="BT4" s="518"/>
      <c r="BU4" s="518"/>
      <c r="BV4" s="518"/>
      <c r="BW4" s="518"/>
      <c r="BX4" s="518"/>
      <c r="BY4" s="518"/>
      <c r="BZ4" s="518"/>
      <c r="CA4" s="518"/>
      <c r="CB4" s="518"/>
      <c r="CC4" s="518"/>
      <c r="CD4" s="518"/>
      <c r="CE4" s="518"/>
      <c r="CF4" s="518"/>
      <c r="CG4" s="518"/>
      <c r="CH4" s="518"/>
      <c r="CI4" s="518"/>
      <c r="CJ4" s="518"/>
      <c r="CK4" s="518"/>
      <c r="CL4" s="518"/>
      <c r="CM4" s="518"/>
      <c r="CN4" s="518"/>
      <c r="CO4" s="518"/>
      <c r="CP4" s="518"/>
      <c r="CQ4" s="518"/>
      <c r="CR4" s="518"/>
      <c r="CS4" s="518"/>
      <c r="CT4" s="518"/>
      <c r="CU4" s="518"/>
      <c r="CV4" s="518"/>
      <c r="CW4" s="518"/>
      <c r="CX4" s="518"/>
      <c r="CY4" s="518"/>
      <c r="CZ4" s="518"/>
      <c r="DA4" s="518"/>
      <c r="DB4" s="518"/>
      <c r="DC4" s="518"/>
      <c r="DD4" s="518"/>
      <c r="DE4" s="518"/>
      <c r="DF4" s="518"/>
      <c r="DG4" s="518"/>
      <c r="DH4" s="518"/>
      <c r="DI4" s="518"/>
      <c r="DJ4" s="518"/>
      <c r="DK4" s="519"/>
    </row>
    <row r="5" spans="1:115">
      <c r="A5" s="302" t="s">
        <v>0</v>
      </c>
      <c r="B5" s="272"/>
      <c r="C5" s="26"/>
      <c r="D5" s="517"/>
      <c r="E5" s="518"/>
      <c r="F5" s="518"/>
      <c r="G5" s="518"/>
      <c r="H5" s="518"/>
      <c r="I5" s="518"/>
      <c r="J5" s="518"/>
      <c r="K5" s="518"/>
      <c r="L5" s="518"/>
      <c r="M5" s="518"/>
      <c r="N5" s="518"/>
      <c r="O5" s="518"/>
      <c r="P5" s="518"/>
      <c r="Q5" s="518"/>
      <c r="R5" s="518"/>
      <c r="S5" s="518"/>
      <c r="T5" s="518"/>
      <c r="U5" s="518"/>
      <c r="V5" s="518"/>
      <c r="W5" s="518"/>
      <c r="X5" s="518"/>
      <c r="Y5" s="518"/>
      <c r="Z5" s="518"/>
      <c r="AA5" s="518"/>
      <c r="AB5" s="518"/>
      <c r="AC5" s="518"/>
      <c r="AD5" s="518"/>
      <c r="AE5" s="518"/>
      <c r="AF5" s="518"/>
      <c r="AG5" s="518"/>
      <c r="AH5" s="518"/>
      <c r="AI5" s="518"/>
      <c r="AJ5" s="518"/>
      <c r="AK5" s="518"/>
      <c r="AL5" s="518"/>
      <c r="AM5" s="518"/>
      <c r="AN5" s="518"/>
      <c r="AO5" s="518"/>
      <c r="AP5" s="518"/>
      <c r="AQ5" s="518"/>
      <c r="AR5" s="518"/>
      <c r="AS5" s="518"/>
      <c r="AT5" s="518"/>
      <c r="AU5" s="518"/>
      <c r="AV5" s="518"/>
      <c r="AW5" s="518"/>
      <c r="AX5" s="518"/>
      <c r="AY5" s="518"/>
      <c r="AZ5" s="518"/>
      <c r="BA5" s="518"/>
      <c r="BB5" s="518"/>
      <c r="BC5" s="518"/>
      <c r="BD5" s="518"/>
      <c r="BE5" s="518"/>
      <c r="BF5" s="518"/>
      <c r="BG5" s="518"/>
      <c r="BH5" s="518"/>
      <c r="BI5" s="518"/>
      <c r="BJ5" s="518"/>
      <c r="BK5" s="518"/>
      <c r="BL5" s="518"/>
      <c r="BM5" s="518"/>
      <c r="BN5" s="518"/>
      <c r="BO5" s="518"/>
      <c r="BP5" s="518"/>
      <c r="BQ5" s="518"/>
      <c r="BR5" s="518"/>
      <c r="BS5" s="518"/>
      <c r="BT5" s="518"/>
      <c r="BU5" s="518"/>
      <c r="BV5" s="518"/>
      <c r="BW5" s="518"/>
      <c r="BX5" s="518"/>
      <c r="BY5" s="518"/>
      <c r="BZ5" s="518"/>
      <c r="CA5" s="518"/>
      <c r="CB5" s="518"/>
      <c r="CC5" s="518"/>
      <c r="CD5" s="518"/>
      <c r="CE5" s="518"/>
      <c r="CF5" s="518"/>
      <c r="CG5" s="518"/>
      <c r="CH5" s="518"/>
      <c r="CI5" s="518"/>
      <c r="CJ5" s="518"/>
      <c r="CK5" s="518"/>
      <c r="CL5" s="518"/>
      <c r="CM5" s="518"/>
      <c r="CN5" s="518"/>
      <c r="CO5" s="518"/>
      <c r="CP5" s="518"/>
      <c r="CQ5" s="518"/>
      <c r="CR5" s="518"/>
      <c r="CS5" s="518"/>
      <c r="CT5" s="518"/>
      <c r="CU5" s="518"/>
      <c r="CV5" s="518"/>
      <c r="CW5" s="518"/>
      <c r="CX5" s="518"/>
      <c r="CY5" s="518"/>
      <c r="CZ5" s="518"/>
      <c r="DA5" s="518"/>
      <c r="DB5" s="518"/>
      <c r="DC5" s="518"/>
      <c r="DD5" s="518"/>
      <c r="DE5" s="518"/>
      <c r="DF5" s="518"/>
      <c r="DG5" s="518"/>
      <c r="DH5" s="518"/>
      <c r="DI5" s="518"/>
      <c r="DJ5" s="518"/>
      <c r="DK5" s="519"/>
    </row>
    <row r="6" spans="1:115">
      <c r="A6" s="302" t="s">
        <v>40</v>
      </c>
      <c r="B6" s="272"/>
      <c r="C6" s="26"/>
      <c r="D6" s="517"/>
      <c r="E6" s="518"/>
      <c r="F6" s="518"/>
      <c r="G6" s="518"/>
      <c r="H6" s="518"/>
      <c r="I6" s="518"/>
      <c r="J6" s="518"/>
      <c r="K6" s="518"/>
      <c r="L6" s="518"/>
      <c r="M6" s="518"/>
      <c r="N6" s="518"/>
      <c r="O6" s="518"/>
      <c r="P6" s="518"/>
      <c r="Q6" s="518"/>
      <c r="R6" s="518"/>
      <c r="S6" s="518"/>
      <c r="T6" s="518"/>
      <c r="U6" s="518"/>
      <c r="V6" s="518"/>
      <c r="W6" s="518"/>
      <c r="X6" s="518"/>
      <c r="Y6" s="518"/>
      <c r="Z6" s="518"/>
      <c r="AA6" s="518"/>
      <c r="AB6" s="518"/>
      <c r="AC6" s="518"/>
      <c r="AD6" s="518"/>
      <c r="AE6" s="518"/>
      <c r="AF6" s="518"/>
      <c r="AG6" s="518"/>
      <c r="AH6" s="518"/>
      <c r="AI6" s="518"/>
      <c r="AJ6" s="518"/>
      <c r="AK6" s="518"/>
      <c r="AL6" s="518"/>
      <c r="AM6" s="518"/>
      <c r="AN6" s="518"/>
      <c r="AO6" s="518"/>
      <c r="AP6" s="518"/>
      <c r="AQ6" s="518"/>
      <c r="AR6" s="518"/>
      <c r="AS6" s="518"/>
      <c r="AT6" s="518"/>
      <c r="AU6" s="518"/>
      <c r="AV6" s="518"/>
      <c r="AW6" s="518"/>
      <c r="AX6" s="518"/>
      <c r="AY6" s="518"/>
      <c r="AZ6" s="518"/>
      <c r="BA6" s="518"/>
      <c r="BB6" s="518"/>
      <c r="BC6" s="518"/>
      <c r="BD6" s="518"/>
      <c r="BE6" s="518"/>
      <c r="BF6" s="518"/>
      <c r="BG6" s="518"/>
      <c r="BH6" s="518"/>
      <c r="BI6" s="518"/>
      <c r="BJ6" s="518"/>
      <c r="BK6" s="518"/>
      <c r="BL6" s="518"/>
      <c r="BM6" s="518"/>
      <c r="BN6" s="518"/>
      <c r="BO6" s="518"/>
      <c r="BP6" s="518"/>
      <c r="BQ6" s="518"/>
      <c r="BR6" s="518"/>
      <c r="BS6" s="518"/>
      <c r="BT6" s="518"/>
      <c r="BU6" s="518"/>
      <c r="BV6" s="518"/>
      <c r="BW6" s="518"/>
      <c r="BX6" s="518"/>
      <c r="BY6" s="518"/>
      <c r="BZ6" s="518"/>
      <c r="CA6" s="518"/>
      <c r="CB6" s="518"/>
      <c r="CC6" s="518"/>
      <c r="CD6" s="518"/>
      <c r="CE6" s="518"/>
      <c r="CF6" s="518"/>
      <c r="CG6" s="518"/>
      <c r="CH6" s="518"/>
      <c r="CI6" s="518"/>
      <c r="CJ6" s="518"/>
      <c r="CK6" s="518"/>
      <c r="CL6" s="518"/>
      <c r="CM6" s="518"/>
      <c r="CN6" s="518"/>
      <c r="CO6" s="518"/>
      <c r="CP6" s="518"/>
      <c r="CQ6" s="518"/>
      <c r="CR6" s="518"/>
      <c r="CS6" s="518"/>
      <c r="CT6" s="518"/>
      <c r="CU6" s="518"/>
      <c r="CV6" s="518"/>
      <c r="CW6" s="518"/>
      <c r="CX6" s="518"/>
      <c r="CY6" s="518"/>
      <c r="CZ6" s="518"/>
      <c r="DA6" s="518"/>
      <c r="DB6" s="518"/>
      <c r="DC6" s="518"/>
      <c r="DD6" s="518"/>
      <c r="DE6" s="518"/>
      <c r="DF6" s="518"/>
      <c r="DG6" s="518"/>
      <c r="DH6" s="518"/>
      <c r="DI6" s="518"/>
      <c r="DJ6" s="518"/>
      <c r="DK6" s="519"/>
    </row>
    <row r="7" spans="1:115">
      <c r="A7" s="302" t="s">
        <v>36</v>
      </c>
      <c r="B7" s="501" t="s">
        <v>28</v>
      </c>
      <c r="C7" s="502"/>
      <c r="D7" s="502"/>
      <c r="E7" s="503"/>
      <c r="F7" s="46" t="s">
        <v>102</v>
      </c>
      <c r="G7" s="472" t="s">
        <v>136</v>
      </c>
      <c r="H7" s="473"/>
      <c r="I7" s="473"/>
      <c r="J7" s="474"/>
      <c r="K7" s="474"/>
      <c r="L7" s="474"/>
      <c r="M7" s="474"/>
      <c r="N7" s="474"/>
      <c r="O7" s="474"/>
      <c r="P7" s="474"/>
      <c r="Q7" s="474"/>
      <c r="R7" s="474"/>
      <c r="S7" s="474"/>
      <c r="T7" s="474"/>
      <c r="U7" s="474"/>
      <c r="V7" s="474"/>
      <c r="W7" s="474"/>
      <c r="X7" s="474"/>
      <c r="Y7" s="474"/>
      <c r="Z7" s="474"/>
      <c r="AA7" s="474"/>
      <c r="AB7" s="474"/>
      <c r="AC7" s="474"/>
      <c r="AD7" s="474"/>
      <c r="AE7" s="474"/>
      <c r="AF7" s="474"/>
      <c r="AG7" s="474"/>
      <c r="AH7" s="474"/>
      <c r="AI7" s="474"/>
      <c r="AJ7" s="474"/>
      <c r="AK7" s="474"/>
      <c r="AL7" s="474"/>
      <c r="AM7" s="474"/>
      <c r="AN7" s="474"/>
      <c r="AO7" s="474"/>
      <c r="AP7" s="474"/>
      <c r="AQ7" s="474"/>
      <c r="AR7" s="474"/>
      <c r="AS7" s="474"/>
      <c r="AT7" s="474"/>
      <c r="AU7" s="474"/>
      <c r="AV7" s="474"/>
      <c r="AW7" s="474"/>
      <c r="AX7" s="474"/>
      <c r="AY7" s="474"/>
      <c r="AZ7" s="474"/>
      <c r="BA7" s="474"/>
      <c r="BB7" s="474"/>
      <c r="BC7" s="474"/>
      <c r="BD7" s="474"/>
      <c r="BE7" s="474"/>
      <c r="BF7" s="474"/>
      <c r="BG7" s="474"/>
      <c r="BH7" s="474"/>
      <c r="BI7" s="474"/>
      <c r="BJ7" s="474"/>
      <c r="BK7" s="474"/>
      <c r="BL7" s="474"/>
      <c r="BM7" s="474"/>
      <c r="BN7" s="474"/>
      <c r="BO7" s="474"/>
      <c r="BP7" s="474"/>
      <c r="BQ7" s="474"/>
      <c r="BR7" s="474"/>
      <c r="BS7" s="474"/>
      <c r="BT7" s="474"/>
      <c r="BU7" s="474"/>
      <c r="BV7" s="474"/>
      <c r="BW7" s="474"/>
      <c r="BX7" s="474"/>
      <c r="BY7" s="474"/>
      <c r="BZ7" s="474"/>
      <c r="CA7" s="474"/>
      <c r="CB7" s="474"/>
      <c r="CC7" s="474"/>
      <c r="CD7" s="474"/>
      <c r="CE7" s="474"/>
      <c r="CF7" s="474"/>
      <c r="CG7" s="474"/>
      <c r="CH7" s="474"/>
      <c r="CI7" s="474"/>
      <c r="CJ7" s="474"/>
      <c r="CK7" s="474"/>
      <c r="CL7" s="474"/>
      <c r="CM7" s="474"/>
      <c r="CN7" s="474"/>
      <c r="CO7" s="474"/>
      <c r="CP7" s="474"/>
      <c r="CQ7" s="474"/>
      <c r="CR7" s="474"/>
      <c r="CS7" s="474"/>
      <c r="CT7" s="474"/>
      <c r="CU7" s="474"/>
      <c r="CV7" s="474"/>
      <c r="CW7" s="474"/>
      <c r="CX7" s="474"/>
      <c r="CY7" s="474"/>
      <c r="CZ7" s="474"/>
      <c r="DA7" s="474"/>
      <c r="DB7" s="474"/>
      <c r="DC7" s="474"/>
      <c r="DD7" s="474"/>
      <c r="DE7" s="474"/>
      <c r="DF7" s="474"/>
      <c r="DG7" s="474"/>
      <c r="DH7" s="474"/>
      <c r="DI7" s="474"/>
      <c r="DJ7" s="474"/>
      <c r="DK7" s="475"/>
    </row>
    <row r="8" spans="1:115">
      <c r="A8" s="302" t="s">
        <v>111</v>
      </c>
      <c r="B8" s="501" t="s">
        <v>25</v>
      </c>
      <c r="C8" s="502"/>
      <c r="D8" s="503"/>
      <c r="E8" s="30" t="s">
        <v>33</v>
      </c>
      <c r="F8" s="472" t="s">
        <v>133</v>
      </c>
      <c r="G8" s="473"/>
      <c r="H8" s="473"/>
      <c r="I8" s="473"/>
      <c r="J8" s="473"/>
      <c r="K8" s="259"/>
      <c r="L8" s="259"/>
      <c r="M8" s="259"/>
      <c r="N8" s="260"/>
      <c r="O8" s="183"/>
      <c r="P8" s="274" t="s">
        <v>28</v>
      </c>
      <c r="Q8" s="520"/>
      <c r="R8" s="521"/>
      <c r="S8" s="521"/>
      <c r="T8" s="521"/>
      <c r="U8" s="522"/>
      <c r="V8" s="275" t="s">
        <v>34</v>
      </c>
      <c r="W8" s="517" t="s">
        <v>301</v>
      </c>
      <c r="X8" s="518"/>
      <c r="Y8" s="519"/>
      <c r="Z8" s="276"/>
      <c r="AA8" s="473"/>
      <c r="AB8" s="473"/>
      <c r="AC8" s="164"/>
      <c r="AD8" s="47"/>
      <c r="AE8" s="45"/>
      <c r="AF8" s="523"/>
      <c r="AG8" s="524"/>
      <c r="AH8" s="524"/>
      <c r="AI8" s="182"/>
      <c r="AJ8" s="182"/>
      <c r="AK8" s="182"/>
      <c r="AL8" s="182"/>
      <c r="AM8" s="182"/>
      <c r="AN8" s="183"/>
      <c r="AO8" s="181" t="s">
        <v>112</v>
      </c>
      <c r="AP8" s="181"/>
      <c r="AQ8" s="516" t="s">
        <v>30</v>
      </c>
      <c r="AR8" s="474"/>
      <c r="AS8" s="474"/>
      <c r="AT8" s="474"/>
      <c r="AU8" s="474"/>
      <c r="AV8" s="474"/>
      <c r="AW8" s="474"/>
      <c r="AX8" s="474"/>
      <c r="AY8" s="474"/>
      <c r="AZ8" s="474"/>
      <c r="BA8" s="474"/>
      <c r="BB8" s="474"/>
      <c r="BC8" s="474"/>
      <c r="BD8" s="474"/>
      <c r="BE8" s="474"/>
      <c r="BF8" s="475"/>
      <c r="BG8" s="164" t="s">
        <v>35</v>
      </c>
      <c r="BH8" s="516" t="s">
        <v>222</v>
      </c>
      <c r="BI8" s="474"/>
      <c r="BJ8" s="474"/>
      <c r="BK8" s="475"/>
      <c r="BL8" s="516"/>
      <c r="BM8" s="474"/>
      <c r="BN8" s="474"/>
      <c r="BO8" s="474"/>
      <c r="BP8" s="474"/>
      <c r="BQ8" s="474"/>
      <c r="BR8" s="474"/>
      <c r="BS8" s="474"/>
      <c r="BT8" s="474"/>
      <c r="BU8" s="474"/>
      <c r="BV8" s="474"/>
      <c r="BW8" s="474"/>
      <c r="BX8" s="474"/>
      <c r="BY8" s="474"/>
      <c r="BZ8" s="474"/>
      <c r="CA8" s="474"/>
      <c r="CB8" s="474"/>
      <c r="CC8" s="474"/>
      <c r="CD8" s="474"/>
      <c r="CE8" s="474"/>
      <c r="CF8" s="474"/>
      <c r="CG8" s="474"/>
      <c r="CH8" s="474"/>
      <c r="CI8" s="474"/>
      <c r="CJ8" s="474"/>
      <c r="CK8" s="474"/>
      <c r="CL8" s="474"/>
      <c r="CM8" s="474"/>
      <c r="CN8" s="474"/>
      <c r="CO8" s="474"/>
      <c r="CP8" s="474"/>
      <c r="CQ8" s="474"/>
      <c r="CR8" s="474"/>
      <c r="CS8" s="474"/>
      <c r="CT8" s="474"/>
      <c r="CU8" s="474"/>
      <c r="CV8" s="474"/>
      <c r="CW8" s="474"/>
      <c r="CX8" s="474"/>
      <c r="CY8" s="474"/>
      <c r="CZ8" s="474"/>
      <c r="DA8" s="474"/>
      <c r="DB8" s="474"/>
      <c r="DC8" s="474"/>
      <c r="DD8" s="474"/>
      <c r="DE8" s="474"/>
      <c r="DF8" s="474"/>
      <c r="DG8" s="474"/>
      <c r="DH8" s="474"/>
      <c r="DI8" s="474"/>
      <c r="DJ8" s="474"/>
      <c r="DK8" s="475"/>
    </row>
    <row r="9" spans="1:115" ht="17.25" thickBot="1">
      <c r="A9" s="483" t="s">
        <v>435</v>
      </c>
      <c r="B9" s="484"/>
      <c r="C9" s="484"/>
      <c r="D9" s="484"/>
      <c r="E9" s="484"/>
      <c r="F9" s="484"/>
      <c r="G9" s="484"/>
      <c r="H9" s="484"/>
      <c r="I9" s="484"/>
      <c r="J9" s="484"/>
      <c r="K9" s="484"/>
      <c r="L9" s="484"/>
      <c r="M9" s="484"/>
      <c r="N9" s="484"/>
      <c r="O9" s="484"/>
      <c r="P9" s="484"/>
      <c r="Q9" s="484"/>
      <c r="R9" s="484"/>
      <c r="S9" s="484"/>
      <c r="T9" s="484"/>
      <c r="U9" s="484"/>
      <c r="V9" s="484"/>
      <c r="W9" s="484"/>
      <c r="X9" s="484"/>
      <c r="Y9" s="484"/>
      <c r="Z9" s="484"/>
      <c r="AA9" s="484"/>
      <c r="AB9" s="484"/>
      <c r="AC9" s="484"/>
      <c r="AD9" s="484"/>
      <c r="AE9" s="484"/>
      <c r="AF9" s="484"/>
      <c r="AG9" s="484"/>
      <c r="AH9" s="484"/>
      <c r="AI9" s="484"/>
      <c r="AJ9" s="484"/>
      <c r="AK9" s="484"/>
      <c r="AL9" s="484"/>
      <c r="AM9" s="484"/>
      <c r="AN9" s="484"/>
      <c r="AO9" s="484"/>
      <c r="AP9" s="484"/>
      <c r="AQ9" s="484"/>
      <c r="AR9" s="484"/>
      <c r="AS9" s="484"/>
      <c r="AT9" s="484"/>
      <c r="AU9" s="484"/>
      <c r="AV9" s="484"/>
      <c r="AW9" s="484"/>
      <c r="AX9" s="484"/>
      <c r="AY9" s="484"/>
      <c r="AZ9" s="484"/>
      <c r="BA9" s="484"/>
      <c r="BB9" s="484"/>
      <c r="BC9" s="484"/>
      <c r="BD9" s="484"/>
      <c r="BE9" s="484"/>
      <c r="BF9" s="484"/>
      <c r="BG9" s="484"/>
      <c r="BH9" s="484"/>
      <c r="BI9" s="484"/>
      <c r="BJ9" s="484"/>
      <c r="BK9" s="484"/>
      <c r="BL9" s="484"/>
      <c r="BM9" s="484"/>
      <c r="BN9" s="484"/>
      <c r="BO9" s="484"/>
      <c r="BP9" s="484"/>
      <c r="BQ9" s="484"/>
      <c r="BR9" s="484"/>
      <c r="BS9" s="484"/>
      <c r="BT9" s="484"/>
      <c r="BU9" s="484"/>
      <c r="BV9" s="484"/>
      <c r="BW9" s="484"/>
      <c r="BX9" s="484"/>
      <c r="BY9" s="484"/>
      <c r="BZ9" s="484"/>
      <c r="CA9" s="484"/>
      <c r="CB9" s="484"/>
      <c r="CC9" s="484"/>
      <c r="CD9" s="484"/>
      <c r="CE9" s="484"/>
      <c r="CF9" s="484"/>
      <c r="CG9" s="484"/>
      <c r="CH9" s="484"/>
      <c r="CI9" s="484"/>
      <c r="CJ9" s="484"/>
      <c r="CK9" s="484"/>
      <c r="CL9" s="484"/>
      <c r="CM9" s="484"/>
      <c r="CN9" s="484"/>
      <c r="CO9" s="484"/>
      <c r="CP9" s="484"/>
      <c r="CQ9" s="484"/>
      <c r="CR9" s="484"/>
      <c r="CS9" s="484"/>
      <c r="CT9" s="484"/>
      <c r="CU9" s="484"/>
      <c r="CV9" s="484"/>
      <c r="CW9" s="484"/>
      <c r="CX9" s="484"/>
      <c r="CY9" s="484"/>
      <c r="CZ9" s="484"/>
      <c r="DA9" s="484"/>
      <c r="DB9" s="484"/>
      <c r="DC9" s="484"/>
      <c r="DD9" s="484"/>
      <c r="DE9" s="484"/>
      <c r="DF9" s="484"/>
      <c r="DG9" s="484"/>
      <c r="DH9" s="484"/>
      <c r="DI9" s="484"/>
      <c r="DJ9" s="484"/>
      <c r="DK9" s="485"/>
    </row>
    <row r="10" spans="1:115" ht="17.25" thickBot="1">
      <c r="A10" s="476" t="s">
        <v>16</v>
      </c>
      <c r="B10" s="526" t="s">
        <v>22</v>
      </c>
      <c r="C10" s="493" t="s">
        <v>15</v>
      </c>
      <c r="D10" s="494"/>
      <c r="E10" s="494"/>
      <c r="F10" s="494"/>
      <c r="G10" s="494"/>
      <c r="H10" s="494"/>
      <c r="I10" s="494"/>
      <c r="J10" s="494"/>
      <c r="K10" s="494"/>
      <c r="L10" s="494"/>
      <c r="M10" s="494"/>
      <c r="N10" s="494"/>
      <c r="O10" s="494"/>
      <c r="P10" s="494"/>
      <c r="Q10" s="494"/>
      <c r="R10" s="494"/>
      <c r="S10" s="494"/>
      <c r="T10" s="494"/>
      <c r="U10" s="494"/>
      <c r="V10" s="494"/>
      <c r="W10" s="494"/>
      <c r="X10" s="494"/>
      <c r="Y10" s="494"/>
      <c r="Z10" s="494"/>
      <c r="AA10" s="495"/>
      <c r="AB10" s="488" t="s">
        <v>17</v>
      </c>
      <c r="AC10" s="489"/>
      <c r="AD10" s="489"/>
      <c r="AE10" s="489"/>
      <c r="AF10" s="489"/>
      <c r="AG10" s="489"/>
      <c r="AH10" s="489"/>
      <c r="AI10" s="489"/>
      <c r="AJ10" s="489"/>
      <c r="AK10" s="489"/>
      <c r="AL10" s="489"/>
      <c r="AM10" s="533"/>
      <c r="AN10" s="534" t="s">
        <v>4</v>
      </c>
      <c r="AO10" s="535"/>
      <c r="AP10" s="509" t="s">
        <v>24</v>
      </c>
      <c r="AQ10" s="510"/>
      <c r="AR10" s="510"/>
      <c r="AS10" s="510"/>
      <c r="AT10" s="510"/>
      <c r="AU10" s="510"/>
      <c r="AV10" s="510"/>
      <c r="AW10" s="510"/>
      <c r="AX10" s="510"/>
      <c r="AY10" s="510"/>
      <c r="AZ10" s="510"/>
      <c r="BA10" s="511"/>
      <c r="BB10" s="509" t="s">
        <v>45</v>
      </c>
      <c r="BC10" s="493" t="s">
        <v>123</v>
      </c>
      <c r="BD10" s="494"/>
      <c r="BE10" s="494"/>
      <c r="BF10" s="494"/>
      <c r="BG10" s="494"/>
      <c r="BH10" s="494"/>
      <c r="BI10" s="494"/>
      <c r="BJ10" s="494"/>
      <c r="BK10" s="494"/>
      <c r="BL10" s="494"/>
      <c r="BM10" s="494"/>
      <c r="BN10" s="494"/>
      <c r="BO10" s="494"/>
      <c r="BP10" s="494"/>
      <c r="BQ10" s="494"/>
      <c r="BR10" s="494"/>
      <c r="BS10" s="494"/>
      <c r="BT10" s="494"/>
      <c r="BU10" s="494"/>
      <c r="BV10" s="494"/>
      <c r="BW10" s="494"/>
      <c r="BX10" s="494"/>
      <c r="BY10" s="494"/>
      <c r="BZ10" s="494"/>
      <c r="CA10" s="494"/>
      <c r="CB10" s="494"/>
      <c r="CC10" s="494"/>
      <c r="CD10" s="494"/>
      <c r="CE10" s="494"/>
      <c r="CF10" s="494"/>
      <c r="CG10" s="494"/>
      <c r="CH10" s="494"/>
      <c r="CI10" s="494"/>
      <c r="CJ10" s="494"/>
      <c r="CK10" s="494"/>
      <c r="CL10" s="494"/>
      <c r="CM10" s="494"/>
      <c r="CN10" s="494"/>
      <c r="CO10" s="494"/>
      <c r="CP10" s="494"/>
      <c r="CQ10" s="494"/>
      <c r="CR10" s="494"/>
      <c r="CS10" s="494"/>
      <c r="CT10" s="494"/>
      <c r="CU10" s="494"/>
      <c r="CV10" s="494"/>
      <c r="CW10" s="494"/>
      <c r="CX10" s="494"/>
      <c r="CY10" s="495"/>
      <c r="CZ10" s="488" t="s">
        <v>3</v>
      </c>
      <c r="DA10" s="489"/>
      <c r="DB10" s="489"/>
      <c r="DC10" s="489"/>
      <c r="DD10" s="489"/>
      <c r="DE10" s="490"/>
      <c r="DF10" s="488" t="s">
        <v>110</v>
      </c>
      <c r="DG10" s="489"/>
      <c r="DH10" s="489"/>
      <c r="DI10" s="489"/>
      <c r="DJ10" s="489"/>
      <c r="DK10" s="490"/>
    </row>
    <row r="11" spans="1:115" ht="14.1" customHeight="1">
      <c r="A11" s="525"/>
      <c r="B11" s="527"/>
      <c r="C11" s="531" t="s">
        <v>38</v>
      </c>
      <c r="D11" s="480" t="s">
        <v>143</v>
      </c>
      <c r="E11" s="480" t="s">
        <v>1</v>
      </c>
      <c r="F11" s="480" t="s">
        <v>18</v>
      </c>
      <c r="G11" s="480" t="s">
        <v>115</v>
      </c>
      <c r="H11" s="480" t="s">
        <v>105</v>
      </c>
      <c r="I11" s="504" t="s">
        <v>41</v>
      </c>
      <c r="J11" s="504" t="s">
        <v>118</v>
      </c>
      <c r="K11" s="496" t="s">
        <v>2</v>
      </c>
      <c r="L11" s="498"/>
      <c r="M11" s="491" t="s">
        <v>4</v>
      </c>
      <c r="N11" s="492"/>
      <c r="O11" s="506" t="s">
        <v>19</v>
      </c>
      <c r="P11" s="507"/>
      <c r="Q11" s="507"/>
      <c r="R11" s="507"/>
      <c r="S11" s="507"/>
      <c r="T11" s="507"/>
      <c r="U11" s="507"/>
      <c r="V11" s="507"/>
      <c r="W11" s="507"/>
      <c r="X11" s="507"/>
      <c r="Y11" s="507"/>
      <c r="Z11" s="508"/>
      <c r="AA11" s="486" t="s">
        <v>44</v>
      </c>
      <c r="AB11" s="486" t="s">
        <v>39</v>
      </c>
      <c r="AC11" s="480" t="s">
        <v>23</v>
      </c>
      <c r="AD11" s="480" t="s">
        <v>12</v>
      </c>
      <c r="AE11" s="480" t="s">
        <v>14</v>
      </c>
      <c r="AF11" s="504" t="s">
        <v>120</v>
      </c>
      <c r="AG11" s="504" t="s">
        <v>119</v>
      </c>
      <c r="AH11" s="480" t="s">
        <v>115</v>
      </c>
      <c r="AI11" s="480" t="s">
        <v>105</v>
      </c>
      <c r="AJ11" s="504" t="s">
        <v>41</v>
      </c>
      <c r="AK11" s="504" t="s">
        <v>118</v>
      </c>
      <c r="AL11" s="496" t="s">
        <v>2</v>
      </c>
      <c r="AM11" s="498"/>
      <c r="AN11" s="536"/>
      <c r="AO11" s="537"/>
      <c r="AP11" s="512"/>
      <c r="AQ11" s="513"/>
      <c r="AR11" s="513"/>
      <c r="AS11" s="513"/>
      <c r="AT11" s="513"/>
      <c r="AU11" s="513"/>
      <c r="AV11" s="513"/>
      <c r="AW11" s="513"/>
      <c r="AX11" s="513"/>
      <c r="AY11" s="513"/>
      <c r="AZ11" s="513"/>
      <c r="BA11" s="514"/>
      <c r="BB11" s="529"/>
      <c r="BC11" s="496">
        <v>2019</v>
      </c>
      <c r="BD11" s="497"/>
      <c r="BE11" s="497"/>
      <c r="BF11" s="498"/>
      <c r="BG11" s="496">
        <v>2020</v>
      </c>
      <c r="BH11" s="497"/>
      <c r="BI11" s="497"/>
      <c r="BJ11" s="498"/>
      <c r="BK11" s="496">
        <v>2021</v>
      </c>
      <c r="BL11" s="497"/>
      <c r="BM11" s="497"/>
      <c r="BN11" s="498"/>
      <c r="BO11" s="496">
        <v>2022</v>
      </c>
      <c r="BP11" s="497"/>
      <c r="BQ11" s="497"/>
      <c r="BR11" s="498"/>
      <c r="BS11" s="496">
        <v>2023</v>
      </c>
      <c r="BT11" s="497"/>
      <c r="BU11" s="497"/>
      <c r="BV11" s="498"/>
      <c r="BW11" s="496">
        <v>2024</v>
      </c>
      <c r="BX11" s="497"/>
      <c r="BY11" s="497"/>
      <c r="BZ11" s="498"/>
      <c r="CA11" s="496">
        <v>2025</v>
      </c>
      <c r="CB11" s="497"/>
      <c r="CC11" s="497"/>
      <c r="CD11" s="498"/>
      <c r="CE11" s="496">
        <v>2026</v>
      </c>
      <c r="CF11" s="497"/>
      <c r="CG11" s="497"/>
      <c r="CH11" s="498"/>
      <c r="CI11" s="496">
        <v>2027</v>
      </c>
      <c r="CJ11" s="497"/>
      <c r="CK11" s="497"/>
      <c r="CL11" s="498"/>
      <c r="CM11" s="496">
        <v>2028</v>
      </c>
      <c r="CN11" s="497"/>
      <c r="CO11" s="497"/>
      <c r="CP11" s="498"/>
      <c r="CQ11" s="496">
        <v>2029</v>
      </c>
      <c r="CR11" s="497"/>
      <c r="CS11" s="497"/>
      <c r="CT11" s="498"/>
      <c r="CU11" s="496">
        <v>2030</v>
      </c>
      <c r="CV11" s="497"/>
      <c r="CW11" s="497"/>
      <c r="CX11" s="498"/>
      <c r="CY11" s="499" t="s">
        <v>11</v>
      </c>
      <c r="CZ11" s="476" t="s">
        <v>32</v>
      </c>
      <c r="DA11" s="478" t="s">
        <v>5</v>
      </c>
      <c r="DB11" s="480" t="s">
        <v>6</v>
      </c>
      <c r="DC11" s="480" t="s">
        <v>37</v>
      </c>
      <c r="DD11" s="480" t="s">
        <v>47</v>
      </c>
      <c r="DE11" s="486" t="s">
        <v>46</v>
      </c>
      <c r="DF11" s="476" t="s">
        <v>32</v>
      </c>
      <c r="DG11" s="478" t="s">
        <v>5</v>
      </c>
      <c r="DH11" s="480" t="s">
        <v>6</v>
      </c>
      <c r="DI11" s="480" t="s">
        <v>37</v>
      </c>
      <c r="DJ11" s="480" t="s">
        <v>47</v>
      </c>
      <c r="DK11" s="486" t="s">
        <v>46</v>
      </c>
    </row>
    <row r="12" spans="1:115" ht="50.25" thickBot="1">
      <c r="A12" s="477"/>
      <c r="B12" s="528"/>
      <c r="C12" s="532"/>
      <c r="D12" s="482"/>
      <c r="E12" s="482"/>
      <c r="F12" s="482"/>
      <c r="G12" s="482"/>
      <c r="H12" s="482"/>
      <c r="I12" s="505"/>
      <c r="J12" s="505"/>
      <c r="K12" s="27" t="s">
        <v>9</v>
      </c>
      <c r="L12" s="48" t="s">
        <v>10</v>
      </c>
      <c r="M12" s="180" t="s">
        <v>7</v>
      </c>
      <c r="N12" s="180" t="s">
        <v>8</v>
      </c>
      <c r="O12" s="180" t="s">
        <v>117</v>
      </c>
      <c r="P12" s="180" t="s">
        <v>121</v>
      </c>
      <c r="Q12" s="180" t="s">
        <v>156</v>
      </c>
      <c r="R12" s="180" t="s">
        <v>157</v>
      </c>
      <c r="S12" s="180" t="s">
        <v>158</v>
      </c>
      <c r="T12" s="180" t="s">
        <v>159</v>
      </c>
      <c r="U12" s="180" t="s">
        <v>160</v>
      </c>
      <c r="V12" s="180" t="s">
        <v>161</v>
      </c>
      <c r="W12" s="180" t="s">
        <v>162</v>
      </c>
      <c r="X12" s="180" t="s">
        <v>163</v>
      </c>
      <c r="Y12" s="180" t="s">
        <v>164</v>
      </c>
      <c r="Z12" s="180" t="s">
        <v>165</v>
      </c>
      <c r="AA12" s="487"/>
      <c r="AB12" s="487"/>
      <c r="AC12" s="482"/>
      <c r="AD12" s="482"/>
      <c r="AE12" s="482"/>
      <c r="AF12" s="505"/>
      <c r="AG12" s="505"/>
      <c r="AH12" s="482"/>
      <c r="AI12" s="482"/>
      <c r="AJ12" s="505"/>
      <c r="AK12" s="505"/>
      <c r="AL12" s="48" t="s">
        <v>9</v>
      </c>
      <c r="AM12" s="48" t="s">
        <v>10</v>
      </c>
      <c r="AN12" s="180" t="s">
        <v>7</v>
      </c>
      <c r="AO12" s="180" t="s">
        <v>8</v>
      </c>
      <c r="AP12" s="49" t="s">
        <v>117</v>
      </c>
      <c r="AQ12" s="180" t="s">
        <v>121</v>
      </c>
      <c r="AR12" s="180" t="s">
        <v>156</v>
      </c>
      <c r="AS12" s="180" t="s">
        <v>157</v>
      </c>
      <c r="AT12" s="180" t="s">
        <v>158</v>
      </c>
      <c r="AU12" s="180" t="s">
        <v>159</v>
      </c>
      <c r="AV12" s="180" t="s">
        <v>160</v>
      </c>
      <c r="AW12" s="180" t="s">
        <v>161</v>
      </c>
      <c r="AX12" s="180" t="s">
        <v>162</v>
      </c>
      <c r="AY12" s="180" t="s">
        <v>163</v>
      </c>
      <c r="AZ12" s="180" t="s">
        <v>164</v>
      </c>
      <c r="BA12" s="180" t="s">
        <v>165</v>
      </c>
      <c r="BB12" s="530"/>
      <c r="BC12" s="28" t="s">
        <v>122</v>
      </c>
      <c r="BD12" s="28" t="s">
        <v>101</v>
      </c>
      <c r="BE12" s="28" t="s">
        <v>21</v>
      </c>
      <c r="BF12" s="50" t="s">
        <v>127</v>
      </c>
      <c r="BG12" s="28" t="s">
        <v>122</v>
      </c>
      <c r="BH12" s="28" t="s">
        <v>13</v>
      </c>
      <c r="BI12" s="28" t="s">
        <v>21</v>
      </c>
      <c r="BJ12" s="50" t="s">
        <v>127</v>
      </c>
      <c r="BK12" s="28" t="s">
        <v>122</v>
      </c>
      <c r="BL12" s="28" t="s">
        <v>13</v>
      </c>
      <c r="BM12" s="28" t="s">
        <v>21</v>
      </c>
      <c r="BN12" s="50" t="s">
        <v>127</v>
      </c>
      <c r="BO12" s="28" t="s">
        <v>122</v>
      </c>
      <c r="BP12" s="28" t="s">
        <v>13</v>
      </c>
      <c r="BQ12" s="28" t="s">
        <v>21</v>
      </c>
      <c r="BR12" s="50" t="s">
        <v>127</v>
      </c>
      <c r="BS12" s="28" t="s">
        <v>122</v>
      </c>
      <c r="BT12" s="28" t="s">
        <v>13</v>
      </c>
      <c r="BU12" s="28" t="s">
        <v>21</v>
      </c>
      <c r="BV12" s="50" t="s">
        <v>127</v>
      </c>
      <c r="BW12" s="28" t="s">
        <v>122</v>
      </c>
      <c r="BX12" s="28" t="s">
        <v>13</v>
      </c>
      <c r="BY12" s="28" t="s">
        <v>21</v>
      </c>
      <c r="BZ12" s="50" t="s">
        <v>127</v>
      </c>
      <c r="CA12" s="28" t="s">
        <v>122</v>
      </c>
      <c r="CB12" s="28" t="s">
        <v>13</v>
      </c>
      <c r="CC12" s="28" t="s">
        <v>21</v>
      </c>
      <c r="CD12" s="50" t="s">
        <v>127</v>
      </c>
      <c r="CE12" s="28" t="s">
        <v>122</v>
      </c>
      <c r="CF12" s="28" t="s">
        <v>13</v>
      </c>
      <c r="CG12" s="28" t="s">
        <v>21</v>
      </c>
      <c r="CH12" s="50" t="s">
        <v>127</v>
      </c>
      <c r="CI12" s="28" t="s">
        <v>122</v>
      </c>
      <c r="CJ12" s="28" t="s">
        <v>13</v>
      </c>
      <c r="CK12" s="28" t="s">
        <v>21</v>
      </c>
      <c r="CL12" s="50" t="s">
        <v>127</v>
      </c>
      <c r="CM12" s="28" t="s">
        <v>122</v>
      </c>
      <c r="CN12" s="28" t="s">
        <v>13</v>
      </c>
      <c r="CO12" s="28" t="s">
        <v>21</v>
      </c>
      <c r="CP12" s="50" t="s">
        <v>127</v>
      </c>
      <c r="CQ12" s="28" t="s">
        <v>122</v>
      </c>
      <c r="CR12" s="28" t="s">
        <v>13</v>
      </c>
      <c r="CS12" s="28" t="s">
        <v>21</v>
      </c>
      <c r="CT12" s="50" t="s">
        <v>127</v>
      </c>
      <c r="CU12" s="28" t="s">
        <v>122</v>
      </c>
      <c r="CV12" s="28" t="s">
        <v>13</v>
      </c>
      <c r="CW12" s="28" t="s">
        <v>21</v>
      </c>
      <c r="CX12" s="50" t="s">
        <v>127</v>
      </c>
      <c r="CY12" s="500"/>
      <c r="CZ12" s="477"/>
      <c r="DA12" s="479"/>
      <c r="DB12" s="482"/>
      <c r="DC12" s="482"/>
      <c r="DD12" s="482"/>
      <c r="DE12" s="487"/>
      <c r="DF12" s="477"/>
      <c r="DG12" s="479"/>
      <c r="DH12" s="481"/>
      <c r="DI12" s="482"/>
      <c r="DJ12" s="482"/>
      <c r="DK12" s="487"/>
    </row>
    <row r="13" spans="1:115" ht="231">
      <c r="A13" s="74" t="s">
        <v>166</v>
      </c>
      <c r="B13" s="273">
        <v>0.32</v>
      </c>
      <c r="C13" s="74" t="s">
        <v>168</v>
      </c>
      <c r="D13" s="165">
        <v>0.32</v>
      </c>
      <c r="E13" s="74" t="s">
        <v>838</v>
      </c>
      <c r="F13" s="74" t="s">
        <v>621</v>
      </c>
      <c r="G13" s="74" t="s">
        <v>632</v>
      </c>
      <c r="H13" s="100" t="s">
        <v>99</v>
      </c>
      <c r="I13" s="100" t="s">
        <v>43</v>
      </c>
      <c r="J13" s="100" t="s">
        <v>254</v>
      </c>
      <c r="K13" s="107" t="s">
        <v>254</v>
      </c>
      <c r="L13" s="107" t="s">
        <v>254</v>
      </c>
      <c r="M13" s="177">
        <v>43831</v>
      </c>
      <c r="N13" s="927">
        <v>47848</v>
      </c>
      <c r="O13" s="928"/>
      <c r="P13" s="288">
        <v>1</v>
      </c>
      <c r="Q13" s="288">
        <v>1</v>
      </c>
      <c r="R13" s="288">
        <v>1</v>
      </c>
      <c r="S13" s="288">
        <v>1</v>
      </c>
      <c r="T13" s="288">
        <v>1</v>
      </c>
      <c r="U13" s="288">
        <v>1</v>
      </c>
      <c r="V13" s="288">
        <v>1</v>
      </c>
      <c r="W13" s="288">
        <v>1</v>
      </c>
      <c r="X13" s="288">
        <v>1</v>
      </c>
      <c r="Y13" s="288">
        <v>1</v>
      </c>
      <c r="Z13" s="288">
        <v>1</v>
      </c>
      <c r="AA13" s="288">
        <v>1</v>
      </c>
      <c r="AB13" s="929" t="s">
        <v>458</v>
      </c>
      <c r="AC13" s="930">
        <v>0.1</v>
      </c>
      <c r="AD13" s="931" t="s">
        <v>439</v>
      </c>
      <c r="AE13" s="931" t="s">
        <v>453</v>
      </c>
      <c r="AF13" s="932" t="s">
        <v>265</v>
      </c>
      <c r="AG13" s="932" t="s">
        <v>528</v>
      </c>
      <c r="AH13" s="304" t="s">
        <v>652</v>
      </c>
      <c r="AI13" s="933" t="s">
        <v>99</v>
      </c>
      <c r="AJ13" s="933" t="s">
        <v>43</v>
      </c>
      <c r="AK13" s="933"/>
      <c r="AL13" s="287">
        <v>0</v>
      </c>
      <c r="AM13" s="933">
        <v>2019</v>
      </c>
      <c r="AN13" s="927">
        <v>43831</v>
      </c>
      <c r="AO13" s="927">
        <v>47848</v>
      </c>
      <c r="AP13" s="287"/>
      <c r="AQ13" s="288">
        <v>1</v>
      </c>
      <c r="AR13" s="288">
        <v>1</v>
      </c>
      <c r="AS13" s="288">
        <v>1</v>
      </c>
      <c r="AT13" s="288">
        <v>1</v>
      </c>
      <c r="AU13" s="288">
        <v>1</v>
      </c>
      <c r="AV13" s="288">
        <v>1</v>
      </c>
      <c r="AW13" s="288">
        <v>1</v>
      </c>
      <c r="AX13" s="288">
        <v>1</v>
      </c>
      <c r="AY13" s="288">
        <v>1</v>
      </c>
      <c r="AZ13" s="288">
        <v>1</v>
      </c>
      <c r="BA13" s="288">
        <v>1</v>
      </c>
      <c r="BB13" s="288">
        <v>1</v>
      </c>
      <c r="BC13" s="934"/>
      <c r="BD13" s="934"/>
      <c r="BE13" s="934"/>
      <c r="BF13" s="933"/>
      <c r="BG13" s="934">
        <v>10</v>
      </c>
      <c r="BH13" s="934">
        <v>5</v>
      </c>
      <c r="BI13" s="934" t="s">
        <v>20</v>
      </c>
      <c r="BJ13" s="933">
        <v>981</v>
      </c>
      <c r="BK13" s="934">
        <v>10</v>
      </c>
      <c r="BL13" s="934"/>
      <c r="BM13" s="934" t="s">
        <v>20</v>
      </c>
      <c r="BN13" s="934"/>
      <c r="BO13" s="289">
        <v>10</v>
      </c>
      <c r="BP13" s="289"/>
      <c r="BQ13" s="289" t="s">
        <v>20</v>
      </c>
      <c r="BR13" s="100"/>
      <c r="BS13" s="289">
        <v>10</v>
      </c>
      <c r="BT13" s="147"/>
      <c r="BU13" s="147" t="s">
        <v>20</v>
      </c>
      <c r="BV13" s="74"/>
      <c r="BW13" s="289">
        <v>10</v>
      </c>
      <c r="BX13" s="289"/>
      <c r="BY13" s="289" t="s">
        <v>20</v>
      </c>
      <c r="BZ13" s="100"/>
      <c r="CA13" s="289">
        <v>10</v>
      </c>
      <c r="CB13" s="289"/>
      <c r="CC13" s="289" t="s">
        <v>20</v>
      </c>
      <c r="CD13" s="100"/>
      <c r="CE13" s="289">
        <v>10</v>
      </c>
      <c r="CF13" s="289"/>
      <c r="CG13" s="289" t="s">
        <v>20</v>
      </c>
      <c r="CH13" s="100"/>
      <c r="CI13" s="289">
        <v>10</v>
      </c>
      <c r="CJ13" s="289"/>
      <c r="CK13" s="289" t="s">
        <v>20</v>
      </c>
      <c r="CL13" s="100"/>
      <c r="CM13" s="289">
        <v>10</v>
      </c>
      <c r="CN13" s="289"/>
      <c r="CO13" s="289" t="s">
        <v>20</v>
      </c>
      <c r="CP13" s="100"/>
      <c r="CQ13" s="289">
        <v>10</v>
      </c>
      <c r="CR13" s="289"/>
      <c r="CS13" s="289" t="s">
        <v>20</v>
      </c>
      <c r="CT13" s="100"/>
      <c r="CU13" s="289">
        <v>10</v>
      </c>
      <c r="CV13" s="289"/>
      <c r="CW13" s="289" t="s">
        <v>20</v>
      </c>
      <c r="CX13" s="100"/>
      <c r="CY13" s="291">
        <v>110</v>
      </c>
      <c r="CZ13" s="147" t="s">
        <v>28</v>
      </c>
      <c r="DA13" s="147" t="s">
        <v>136</v>
      </c>
      <c r="DB13" s="150" t="s">
        <v>274</v>
      </c>
      <c r="DC13" s="145" t="s">
        <v>294</v>
      </c>
      <c r="DD13" s="184">
        <v>3778881</v>
      </c>
      <c r="DE13" s="74" t="s">
        <v>207</v>
      </c>
      <c r="DF13" s="74" t="s">
        <v>676</v>
      </c>
      <c r="DG13" s="76" t="s">
        <v>677</v>
      </c>
      <c r="DH13" s="179" t="s">
        <v>678</v>
      </c>
      <c r="DI13" s="76" t="s">
        <v>815</v>
      </c>
      <c r="DJ13" s="76" t="s">
        <v>679</v>
      </c>
      <c r="DK13" s="76" t="s">
        <v>816</v>
      </c>
    </row>
    <row r="14" spans="1:115" ht="231">
      <c r="A14" s="76" t="s">
        <v>166</v>
      </c>
      <c r="B14" s="273">
        <v>0.32</v>
      </c>
      <c r="C14" s="76" t="s">
        <v>168</v>
      </c>
      <c r="D14" s="165">
        <v>0.32</v>
      </c>
      <c r="E14" s="76" t="s">
        <v>169</v>
      </c>
      <c r="F14" s="74" t="s">
        <v>621</v>
      </c>
      <c r="G14" s="74" t="s">
        <v>632</v>
      </c>
      <c r="H14" s="152" t="s">
        <v>99</v>
      </c>
      <c r="I14" s="152" t="s">
        <v>43</v>
      </c>
      <c r="J14" s="152" t="s">
        <v>254</v>
      </c>
      <c r="K14" s="283" t="s">
        <v>254</v>
      </c>
      <c r="L14" s="283" t="s">
        <v>254</v>
      </c>
      <c r="M14" s="177">
        <v>43831</v>
      </c>
      <c r="N14" s="927">
        <v>47848</v>
      </c>
      <c r="O14" s="928"/>
      <c r="P14" s="288">
        <v>1</v>
      </c>
      <c r="Q14" s="288">
        <v>1</v>
      </c>
      <c r="R14" s="288">
        <v>1</v>
      </c>
      <c r="S14" s="288">
        <v>1</v>
      </c>
      <c r="T14" s="288">
        <v>1</v>
      </c>
      <c r="U14" s="288">
        <v>1</v>
      </c>
      <c r="V14" s="288">
        <v>1</v>
      </c>
      <c r="W14" s="288">
        <v>1</v>
      </c>
      <c r="X14" s="288">
        <v>1</v>
      </c>
      <c r="Y14" s="288">
        <v>1</v>
      </c>
      <c r="Z14" s="288">
        <v>1</v>
      </c>
      <c r="AA14" s="288">
        <v>1</v>
      </c>
      <c r="AB14" s="935" t="s">
        <v>174</v>
      </c>
      <c r="AC14" s="930">
        <v>0.12</v>
      </c>
      <c r="AD14" s="931" t="s">
        <v>175</v>
      </c>
      <c r="AE14" s="931" t="s">
        <v>176</v>
      </c>
      <c r="AF14" s="932" t="s">
        <v>265</v>
      </c>
      <c r="AG14" s="932" t="s">
        <v>528</v>
      </c>
      <c r="AH14" s="304" t="s">
        <v>656</v>
      </c>
      <c r="AI14" s="936" t="s">
        <v>98</v>
      </c>
      <c r="AJ14" s="936" t="s">
        <v>43</v>
      </c>
      <c r="AK14" s="933"/>
      <c r="AL14" s="287">
        <v>0</v>
      </c>
      <c r="AM14" s="937">
        <v>2019</v>
      </c>
      <c r="AN14" s="927">
        <v>43831</v>
      </c>
      <c r="AO14" s="938">
        <v>47118</v>
      </c>
      <c r="AP14" s="287"/>
      <c r="AQ14" s="939">
        <v>1</v>
      </c>
      <c r="AR14" s="939">
        <v>1</v>
      </c>
      <c r="AS14" s="939">
        <v>1</v>
      </c>
      <c r="AT14" s="939">
        <v>1</v>
      </c>
      <c r="AU14" s="939">
        <v>1</v>
      </c>
      <c r="AV14" s="939">
        <v>1</v>
      </c>
      <c r="AW14" s="939">
        <v>1</v>
      </c>
      <c r="AX14" s="939">
        <v>1</v>
      </c>
      <c r="AY14" s="939">
        <v>1</v>
      </c>
      <c r="AZ14" s="933"/>
      <c r="BA14" s="934"/>
      <c r="BB14" s="939">
        <f>SUM(AP14:BA14)</f>
        <v>9</v>
      </c>
      <c r="BC14" s="934"/>
      <c r="BD14" s="934"/>
      <c r="BE14" s="934"/>
      <c r="BF14" s="933"/>
      <c r="BG14" s="934">
        <v>13</v>
      </c>
      <c r="BH14" s="934">
        <v>7</v>
      </c>
      <c r="BI14" s="934" t="s">
        <v>20</v>
      </c>
      <c r="BJ14" s="933">
        <v>981</v>
      </c>
      <c r="BK14" s="934">
        <v>13</v>
      </c>
      <c r="BL14" s="934"/>
      <c r="BM14" s="934" t="s">
        <v>20</v>
      </c>
      <c r="BN14" s="934"/>
      <c r="BO14" s="284">
        <v>13</v>
      </c>
      <c r="BP14" s="284"/>
      <c r="BQ14" s="284" t="s">
        <v>20</v>
      </c>
      <c r="BR14" s="100"/>
      <c r="BS14" s="284">
        <v>13</v>
      </c>
      <c r="BT14" s="146"/>
      <c r="BU14" s="146" t="s">
        <v>20</v>
      </c>
      <c r="BV14" s="74"/>
      <c r="BW14" s="284">
        <v>13</v>
      </c>
      <c r="BX14" s="284"/>
      <c r="BY14" s="284" t="s">
        <v>20</v>
      </c>
      <c r="BZ14" s="100"/>
      <c r="CA14" s="284">
        <v>13</v>
      </c>
      <c r="CB14" s="284"/>
      <c r="CC14" s="284" t="s">
        <v>20</v>
      </c>
      <c r="CD14" s="100"/>
      <c r="CE14" s="284">
        <v>13</v>
      </c>
      <c r="CF14" s="284"/>
      <c r="CG14" s="284" t="s">
        <v>20</v>
      </c>
      <c r="CH14" s="100"/>
      <c r="CI14" s="284">
        <v>13</v>
      </c>
      <c r="CJ14" s="284"/>
      <c r="CK14" s="284" t="s">
        <v>20</v>
      </c>
      <c r="CL14" s="100"/>
      <c r="CM14" s="284"/>
      <c r="CN14" s="284"/>
      <c r="CO14" s="284"/>
      <c r="CP14" s="100"/>
      <c r="CQ14" s="284">
        <v>13</v>
      </c>
      <c r="CR14" s="284"/>
      <c r="CS14" s="284" t="s">
        <v>20</v>
      </c>
      <c r="CT14" s="100"/>
      <c r="CU14" s="284"/>
      <c r="CV14" s="284"/>
      <c r="CW14" s="284"/>
      <c r="CX14" s="100"/>
      <c r="CY14" s="291">
        <v>117</v>
      </c>
      <c r="CZ14" s="147" t="s">
        <v>28</v>
      </c>
      <c r="DA14" s="147" t="s">
        <v>136</v>
      </c>
      <c r="DB14" s="150" t="s">
        <v>274</v>
      </c>
      <c r="DC14" s="145" t="s">
        <v>273</v>
      </c>
      <c r="DD14" s="184">
        <v>3778881</v>
      </c>
      <c r="DE14" s="74" t="s">
        <v>207</v>
      </c>
      <c r="DF14" s="74" t="s">
        <v>676</v>
      </c>
      <c r="DG14" s="76" t="s">
        <v>677</v>
      </c>
      <c r="DH14" s="179" t="s">
        <v>678</v>
      </c>
      <c r="DI14" s="76" t="s">
        <v>815</v>
      </c>
      <c r="DJ14" s="76" t="s">
        <v>679</v>
      </c>
      <c r="DK14" s="76" t="s">
        <v>816</v>
      </c>
    </row>
    <row r="15" spans="1:115" ht="231">
      <c r="A15" s="76" t="s">
        <v>166</v>
      </c>
      <c r="B15" s="273">
        <v>0.32</v>
      </c>
      <c r="C15" s="76" t="s">
        <v>168</v>
      </c>
      <c r="D15" s="165">
        <v>0.32</v>
      </c>
      <c r="E15" s="76" t="s">
        <v>169</v>
      </c>
      <c r="F15" s="74" t="s">
        <v>621</v>
      </c>
      <c r="G15" s="74" t="s">
        <v>632</v>
      </c>
      <c r="H15" s="152" t="s">
        <v>99</v>
      </c>
      <c r="I15" s="152" t="s">
        <v>43</v>
      </c>
      <c r="J15" s="152" t="s">
        <v>254</v>
      </c>
      <c r="K15" s="283" t="s">
        <v>254</v>
      </c>
      <c r="L15" s="283" t="s">
        <v>254</v>
      </c>
      <c r="M15" s="177">
        <v>43831</v>
      </c>
      <c r="N15" s="927">
        <v>47848</v>
      </c>
      <c r="O15" s="928"/>
      <c r="P15" s="288">
        <v>1</v>
      </c>
      <c r="Q15" s="288">
        <v>1</v>
      </c>
      <c r="R15" s="288">
        <v>1</v>
      </c>
      <c r="S15" s="288">
        <v>1</v>
      </c>
      <c r="T15" s="288">
        <v>1</v>
      </c>
      <c r="U15" s="288">
        <v>1</v>
      </c>
      <c r="V15" s="288">
        <v>1</v>
      </c>
      <c r="W15" s="288">
        <v>1</v>
      </c>
      <c r="X15" s="288">
        <v>1</v>
      </c>
      <c r="Y15" s="288">
        <v>1</v>
      </c>
      <c r="Z15" s="288">
        <v>1</v>
      </c>
      <c r="AA15" s="288">
        <v>1</v>
      </c>
      <c r="AB15" s="935" t="s">
        <v>177</v>
      </c>
      <c r="AC15" s="930">
        <v>0.1</v>
      </c>
      <c r="AD15" s="931" t="s">
        <v>448</v>
      </c>
      <c r="AE15" s="931" t="s">
        <v>178</v>
      </c>
      <c r="AF15" s="932" t="s">
        <v>265</v>
      </c>
      <c r="AG15" s="932" t="s">
        <v>266</v>
      </c>
      <c r="AH15" s="304" t="s">
        <v>656</v>
      </c>
      <c r="AI15" s="936" t="s">
        <v>100</v>
      </c>
      <c r="AJ15" s="936" t="s">
        <v>43</v>
      </c>
      <c r="AK15" s="933"/>
      <c r="AL15" s="287">
        <v>0</v>
      </c>
      <c r="AM15" s="933">
        <v>2019</v>
      </c>
      <c r="AN15" s="927">
        <v>43831</v>
      </c>
      <c r="AO15" s="927">
        <v>47848</v>
      </c>
      <c r="AP15" s="287"/>
      <c r="AQ15" s="940">
        <v>2</v>
      </c>
      <c r="AR15" s="940">
        <v>3</v>
      </c>
      <c r="AS15" s="940">
        <v>4</v>
      </c>
      <c r="AT15" s="940">
        <v>5</v>
      </c>
      <c r="AU15" s="940">
        <v>6</v>
      </c>
      <c r="AV15" s="940">
        <v>7</v>
      </c>
      <c r="AW15" s="940">
        <v>8</v>
      </c>
      <c r="AX15" s="940">
        <v>9</v>
      </c>
      <c r="AY15" s="940">
        <v>9</v>
      </c>
      <c r="AZ15" s="940">
        <v>9</v>
      </c>
      <c r="BA15" s="940">
        <v>9</v>
      </c>
      <c r="BB15" s="287">
        <v>9</v>
      </c>
      <c r="BC15" s="934"/>
      <c r="BD15" s="934"/>
      <c r="BE15" s="934"/>
      <c r="BF15" s="933"/>
      <c r="BG15" s="934">
        <v>10</v>
      </c>
      <c r="BH15" s="934">
        <v>5</v>
      </c>
      <c r="BI15" s="934" t="s">
        <v>20</v>
      </c>
      <c r="BJ15" s="933">
        <v>981</v>
      </c>
      <c r="BK15" s="934">
        <v>10</v>
      </c>
      <c r="BL15" s="934"/>
      <c r="BM15" s="934" t="s">
        <v>20</v>
      </c>
      <c r="BN15" s="934"/>
      <c r="BO15" s="284">
        <v>10</v>
      </c>
      <c r="BP15" s="284"/>
      <c r="BQ15" s="284" t="s">
        <v>20</v>
      </c>
      <c r="BR15" s="100"/>
      <c r="BS15" s="284">
        <v>10</v>
      </c>
      <c r="BT15" s="146"/>
      <c r="BU15" s="146" t="s">
        <v>20</v>
      </c>
      <c r="BV15" s="74"/>
      <c r="BW15" s="284">
        <v>10</v>
      </c>
      <c r="BX15" s="284"/>
      <c r="BY15" s="284" t="s">
        <v>20</v>
      </c>
      <c r="BZ15" s="100"/>
      <c r="CA15" s="284">
        <v>10</v>
      </c>
      <c r="CB15" s="284"/>
      <c r="CC15" s="284" t="s">
        <v>20</v>
      </c>
      <c r="CD15" s="100"/>
      <c r="CE15" s="284">
        <v>10</v>
      </c>
      <c r="CF15" s="284"/>
      <c r="CG15" s="284" t="s">
        <v>20</v>
      </c>
      <c r="CH15" s="100"/>
      <c r="CI15" s="284">
        <v>10</v>
      </c>
      <c r="CJ15" s="284"/>
      <c r="CK15" s="284" t="s">
        <v>20</v>
      </c>
      <c r="CL15" s="100"/>
      <c r="CM15" s="284">
        <v>10</v>
      </c>
      <c r="CN15" s="284"/>
      <c r="CO15" s="284" t="s">
        <v>20</v>
      </c>
      <c r="CP15" s="100"/>
      <c r="CQ15" s="284">
        <v>10</v>
      </c>
      <c r="CR15" s="284"/>
      <c r="CS15" s="284" t="s">
        <v>20</v>
      </c>
      <c r="CT15" s="100"/>
      <c r="CU15" s="284">
        <v>10</v>
      </c>
      <c r="CV15" s="284"/>
      <c r="CW15" s="284" t="s">
        <v>20</v>
      </c>
      <c r="CX15" s="100"/>
      <c r="CY15" s="291">
        <f>BG15+BK15+BO15+BS15+BW15+CA15+CE15+CI15+CM15+CQ15+CU15</f>
        <v>110</v>
      </c>
      <c r="CZ15" s="147" t="s">
        <v>28</v>
      </c>
      <c r="DA15" s="147" t="s">
        <v>136</v>
      </c>
      <c r="DB15" s="150" t="s">
        <v>658</v>
      </c>
      <c r="DC15" s="145" t="s">
        <v>273</v>
      </c>
      <c r="DD15" s="184">
        <v>3778881</v>
      </c>
      <c r="DE15" s="74" t="s">
        <v>207</v>
      </c>
      <c r="DF15" s="74" t="s">
        <v>676</v>
      </c>
      <c r="DG15" s="76" t="s">
        <v>677</v>
      </c>
      <c r="DH15" s="179" t="s">
        <v>678</v>
      </c>
      <c r="DI15" s="76" t="s">
        <v>815</v>
      </c>
      <c r="DJ15" s="76" t="s">
        <v>679</v>
      </c>
      <c r="DK15" s="76" t="s">
        <v>816</v>
      </c>
    </row>
    <row r="16" spans="1:115" ht="247.5">
      <c r="A16" s="76" t="s">
        <v>170</v>
      </c>
      <c r="B16" s="273">
        <v>0.34</v>
      </c>
      <c r="C16" s="76" t="s">
        <v>278</v>
      </c>
      <c r="D16" s="273">
        <v>0.34</v>
      </c>
      <c r="E16" s="76" t="s">
        <v>300</v>
      </c>
      <c r="F16" s="73" t="s">
        <v>461</v>
      </c>
      <c r="G16" s="73" t="s">
        <v>641</v>
      </c>
      <c r="H16" s="152" t="s">
        <v>100</v>
      </c>
      <c r="I16" s="152" t="s">
        <v>43</v>
      </c>
      <c r="J16" s="152" t="s">
        <v>254</v>
      </c>
      <c r="K16" s="277">
        <v>0.68</v>
      </c>
      <c r="L16" s="152">
        <v>2018</v>
      </c>
      <c r="M16" s="303">
        <v>43831</v>
      </c>
      <c r="N16" s="941">
        <v>47484</v>
      </c>
      <c r="O16" s="942"/>
      <c r="P16" s="942">
        <v>0.7</v>
      </c>
      <c r="Q16" s="942">
        <v>0.71</v>
      </c>
      <c r="R16" s="942">
        <v>0.72</v>
      </c>
      <c r="S16" s="942">
        <v>0.73</v>
      </c>
      <c r="T16" s="942">
        <v>0.74</v>
      </c>
      <c r="U16" s="942">
        <v>0.75</v>
      </c>
      <c r="V16" s="942">
        <v>0.76</v>
      </c>
      <c r="W16" s="942">
        <v>0.77</v>
      </c>
      <c r="X16" s="942">
        <v>0.78</v>
      </c>
      <c r="Y16" s="942">
        <v>0.79</v>
      </c>
      <c r="Z16" s="942">
        <v>0.8</v>
      </c>
      <c r="AA16" s="930">
        <v>0.8</v>
      </c>
      <c r="AB16" s="935" t="s">
        <v>179</v>
      </c>
      <c r="AC16" s="943">
        <v>0.03</v>
      </c>
      <c r="AD16" s="931" t="s">
        <v>511</v>
      </c>
      <c r="AE16" s="931" t="s">
        <v>438</v>
      </c>
      <c r="AF16" s="931" t="s">
        <v>467</v>
      </c>
      <c r="AG16" s="931" t="s">
        <v>468</v>
      </c>
      <c r="AH16" s="931" t="s">
        <v>753</v>
      </c>
      <c r="AI16" s="944" t="s">
        <v>98</v>
      </c>
      <c r="AJ16" s="944" t="s">
        <v>43</v>
      </c>
      <c r="AK16" s="937"/>
      <c r="AL16" s="937" t="s">
        <v>269</v>
      </c>
      <c r="AM16" s="937" t="s">
        <v>269</v>
      </c>
      <c r="AN16" s="945">
        <v>43466</v>
      </c>
      <c r="AO16" s="927">
        <v>47848</v>
      </c>
      <c r="AP16" s="937">
        <v>9</v>
      </c>
      <c r="AQ16" s="937">
        <v>9</v>
      </c>
      <c r="AR16" s="937">
        <v>9</v>
      </c>
      <c r="AS16" s="937">
        <v>10</v>
      </c>
      <c r="AT16" s="937">
        <v>10</v>
      </c>
      <c r="AU16" s="937">
        <v>10</v>
      </c>
      <c r="AV16" s="937">
        <v>9</v>
      </c>
      <c r="AW16" s="937">
        <v>10</v>
      </c>
      <c r="AX16" s="937">
        <v>10</v>
      </c>
      <c r="AY16" s="937">
        <v>10</v>
      </c>
      <c r="AZ16" s="937">
        <v>9</v>
      </c>
      <c r="BA16" s="937">
        <v>10</v>
      </c>
      <c r="BB16" s="937">
        <f>SUM(AP16:BA16)</f>
        <v>115</v>
      </c>
      <c r="BC16" s="946">
        <v>173</v>
      </c>
      <c r="BD16" s="946">
        <v>169</v>
      </c>
      <c r="BE16" s="944" t="s">
        <v>195</v>
      </c>
      <c r="BF16" s="944" t="s">
        <v>343</v>
      </c>
      <c r="BG16" s="946">
        <v>173</v>
      </c>
      <c r="BH16" s="947">
        <v>153</v>
      </c>
      <c r="BI16" s="944" t="s">
        <v>195</v>
      </c>
      <c r="BJ16" s="944" t="s">
        <v>343</v>
      </c>
      <c r="BK16" s="946">
        <v>168</v>
      </c>
      <c r="BL16" s="946"/>
      <c r="BM16" s="944" t="s">
        <v>195</v>
      </c>
      <c r="BN16" s="944"/>
      <c r="BO16" s="293">
        <v>168</v>
      </c>
      <c r="BP16" s="153"/>
      <c r="BQ16" s="153" t="s">
        <v>195</v>
      </c>
      <c r="BR16" s="153"/>
      <c r="BS16" s="153">
        <v>173</v>
      </c>
      <c r="BT16" s="76"/>
      <c r="BU16" s="76" t="s">
        <v>195</v>
      </c>
      <c r="BV16" s="76"/>
      <c r="BW16" s="153">
        <v>168</v>
      </c>
      <c r="BX16" s="153"/>
      <c r="BY16" s="153" t="s">
        <v>195</v>
      </c>
      <c r="BZ16" s="153"/>
      <c r="CA16" s="153">
        <v>168</v>
      </c>
      <c r="CB16" s="153"/>
      <c r="CC16" s="153" t="s">
        <v>195</v>
      </c>
      <c r="CD16" s="153"/>
      <c r="CE16" s="153">
        <v>168</v>
      </c>
      <c r="CF16" s="153"/>
      <c r="CG16" s="153" t="s">
        <v>195</v>
      </c>
      <c r="CH16" s="153"/>
      <c r="CI16" s="153">
        <v>173</v>
      </c>
      <c r="CJ16" s="153"/>
      <c r="CK16" s="153" t="s">
        <v>195</v>
      </c>
      <c r="CL16" s="153"/>
      <c r="CM16" s="153">
        <v>168</v>
      </c>
      <c r="CN16" s="153"/>
      <c r="CO16" s="153" t="s">
        <v>195</v>
      </c>
      <c r="CP16" s="153"/>
      <c r="CQ16" s="153">
        <v>168</v>
      </c>
      <c r="CR16" s="153"/>
      <c r="CS16" s="153" t="s">
        <v>195</v>
      </c>
      <c r="CT16" s="153"/>
      <c r="CU16" s="153">
        <v>168</v>
      </c>
      <c r="CV16" s="153"/>
      <c r="CW16" s="153" t="s">
        <v>195</v>
      </c>
      <c r="CX16" s="292"/>
      <c r="CY16" s="290">
        <f>BG16+BK16+BO16+BS16+BW16+CA16+CE16+CI16+CM16+CQ16+CU16</f>
        <v>1863</v>
      </c>
      <c r="CZ16" s="74" t="s">
        <v>28</v>
      </c>
      <c r="DA16" s="147" t="s">
        <v>136</v>
      </c>
      <c r="DB16" s="150" t="s">
        <v>267</v>
      </c>
      <c r="DC16" s="145" t="s">
        <v>273</v>
      </c>
      <c r="DD16" s="283" t="s">
        <v>268</v>
      </c>
      <c r="DE16" s="74" t="s">
        <v>207</v>
      </c>
      <c r="DF16" s="74" t="s">
        <v>680</v>
      </c>
      <c r="DG16" s="74" t="s">
        <v>681</v>
      </c>
      <c r="DH16" s="359" t="s">
        <v>682</v>
      </c>
      <c r="DI16" s="359" t="s">
        <v>817</v>
      </c>
      <c r="DJ16" s="359" t="s">
        <v>683</v>
      </c>
      <c r="DK16" s="359" t="s">
        <v>818</v>
      </c>
    </row>
    <row r="17" spans="1:115" ht="165">
      <c r="A17" s="76" t="s">
        <v>170</v>
      </c>
      <c r="B17" s="273">
        <v>0.34</v>
      </c>
      <c r="C17" s="76" t="s">
        <v>278</v>
      </c>
      <c r="D17" s="273">
        <v>0.34</v>
      </c>
      <c r="E17" s="76" t="s">
        <v>624</v>
      </c>
      <c r="F17" s="74" t="s">
        <v>293</v>
      </c>
      <c r="G17" s="73" t="s">
        <v>641</v>
      </c>
      <c r="H17" s="152" t="s">
        <v>100</v>
      </c>
      <c r="I17" s="152" t="s">
        <v>43</v>
      </c>
      <c r="J17" s="152" t="s">
        <v>254</v>
      </c>
      <c r="K17" s="277">
        <v>0.68</v>
      </c>
      <c r="L17" s="152">
        <v>2018</v>
      </c>
      <c r="M17" s="303">
        <v>43831</v>
      </c>
      <c r="N17" s="941">
        <v>47484</v>
      </c>
      <c r="O17" s="942"/>
      <c r="P17" s="942">
        <v>0.7</v>
      </c>
      <c r="Q17" s="942">
        <v>0.71</v>
      </c>
      <c r="R17" s="942">
        <v>0.72</v>
      </c>
      <c r="S17" s="942">
        <v>0.73</v>
      </c>
      <c r="T17" s="942">
        <v>0.74</v>
      </c>
      <c r="U17" s="942">
        <v>0.75</v>
      </c>
      <c r="V17" s="942">
        <v>0.76</v>
      </c>
      <c r="W17" s="942">
        <v>0.77</v>
      </c>
      <c r="X17" s="942">
        <v>0.78</v>
      </c>
      <c r="Y17" s="942">
        <v>0.79</v>
      </c>
      <c r="Z17" s="942">
        <v>0.8</v>
      </c>
      <c r="AA17" s="930">
        <f>Z17</f>
        <v>0.8</v>
      </c>
      <c r="AB17" s="948" t="s">
        <v>180</v>
      </c>
      <c r="AC17" s="943">
        <v>3.6999999999999998E-2</v>
      </c>
      <c r="AD17" s="932" t="s">
        <v>804</v>
      </c>
      <c r="AE17" s="932" t="s">
        <v>182</v>
      </c>
      <c r="AF17" s="931" t="s">
        <v>469</v>
      </c>
      <c r="AG17" s="931" t="s">
        <v>470</v>
      </c>
      <c r="AH17" s="931" t="s">
        <v>755</v>
      </c>
      <c r="AI17" s="944" t="s">
        <v>98</v>
      </c>
      <c r="AJ17" s="944" t="s">
        <v>43</v>
      </c>
      <c r="AK17" s="937"/>
      <c r="AL17" s="937">
        <v>73</v>
      </c>
      <c r="AM17" s="937">
        <v>2018</v>
      </c>
      <c r="AN17" s="945">
        <v>43466</v>
      </c>
      <c r="AO17" s="927">
        <v>47848</v>
      </c>
      <c r="AP17" s="937">
        <v>70</v>
      </c>
      <c r="AQ17" s="949">
        <v>74</v>
      </c>
      <c r="AR17" s="949">
        <v>90</v>
      </c>
      <c r="AS17" s="949">
        <v>92</v>
      </c>
      <c r="AT17" s="949">
        <v>94</v>
      </c>
      <c r="AU17" s="949">
        <v>86</v>
      </c>
      <c r="AV17" s="949">
        <v>98</v>
      </c>
      <c r="AW17" s="949">
        <v>100</v>
      </c>
      <c r="AX17" s="949">
        <v>102</v>
      </c>
      <c r="AY17" s="949">
        <v>94</v>
      </c>
      <c r="AZ17" s="949">
        <v>106</v>
      </c>
      <c r="BA17" s="949">
        <v>108</v>
      </c>
      <c r="BB17" s="937">
        <f>SUM(AP17:BA17)</f>
        <v>1114</v>
      </c>
      <c r="BC17" s="946">
        <v>402</v>
      </c>
      <c r="BD17" s="946">
        <v>400</v>
      </c>
      <c r="BE17" s="944" t="s">
        <v>195</v>
      </c>
      <c r="BF17" s="944" t="s">
        <v>344</v>
      </c>
      <c r="BG17" s="946">
        <v>623</v>
      </c>
      <c r="BH17" s="946">
        <v>363</v>
      </c>
      <c r="BI17" s="944" t="s">
        <v>195</v>
      </c>
      <c r="BJ17" s="944" t="s">
        <v>345</v>
      </c>
      <c r="BK17" s="946">
        <v>629</v>
      </c>
      <c r="BL17" s="946"/>
      <c r="BM17" s="944" t="s">
        <v>195</v>
      </c>
      <c r="BN17" s="944"/>
      <c r="BO17" s="291">
        <v>629</v>
      </c>
      <c r="BP17" s="291"/>
      <c r="BQ17" s="153" t="s">
        <v>195</v>
      </c>
      <c r="BR17" s="153"/>
      <c r="BS17" s="291">
        <v>635</v>
      </c>
      <c r="BT17" s="80"/>
      <c r="BU17" s="81" t="s">
        <v>195</v>
      </c>
      <c r="BV17" s="81"/>
      <c r="BW17" s="291">
        <v>507</v>
      </c>
      <c r="BX17" s="291"/>
      <c r="BY17" s="153" t="s">
        <v>195</v>
      </c>
      <c r="BZ17" s="153"/>
      <c r="CA17" s="291">
        <v>648</v>
      </c>
      <c r="CB17" s="291"/>
      <c r="CC17" s="153" t="s">
        <v>195</v>
      </c>
      <c r="CD17" s="153"/>
      <c r="CE17" s="291">
        <v>655</v>
      </c>
      <c r="CF17" s="291"/>
      <c r="CG17" s="153" t="s">
        <v>195</v>
      </c>
      <c r="CH17" s="153"/>
      <c r="CI17" s="291">
        <v>661</v>
      </c>
      <c r="CJ17" s="291"/>
      <c r="CK17" s="153" t="s">
        <v>195</v>
      </c>
      <c r="CL17" s="153"/>
      <c r="CM17" s="291">
        <v>533</v>
      </c>
      <c r="CN17" s="291"/>
      <c r="CO17" s="153" t="s">
        <v>195</v>
      </c>
      <c r="CP17" s="153"/>
      <c r="CQ17" s="291">
        <v>674</v>
      </c>
      <c r="CR17" s="291"/>
      <c r="CS17" s="153" t="s">
        <v>195</v>
      </c>
      <c r="CT17" s="153"/>
      <c r="CU17" s="291">
        <v>681</v>
      </c>
      <c r="CV17" s="291"/>
      <c r="CW17" s="153" t="s">
        <v>195</v>
      </c>
      <c r="CX17" s="301"/>
      <c r="CY17" s="290">
        <f>BG17+BK17+BO17+BS17+BW17+CA17+CE17+CI17+CM17+CQ17+CU17</f>
        <v>6875</v>
      </c>
      <c r="CZ17" s="74" t="s">
        <v>28</v>
      </c>
      <c r="DA17" s="74" t="s">
        <v>136</v>
      </c>
      <c r="DB17" s="150" t="s">
        <v>267</v>
      </c>
      <c r="DC17" s="76" t="s">
        <v>273</v>
      </c>
      <c r="DD17" s="283" t="s">
        <v>268</v>
      </c>
      <c r="DE17" s="74" t="s">
        <v>207</v>
      </c>
      <c r="DF17" s="74" t="s">
        <v>684</v>
      </c>
      <c r="DG17" s="79" t="s">
        <v>685</v>
      </c>
      <c r="DH17" s="81" t="s">
        <v>686</v>
      </c>
      <c r="DI17" s="81" t="s">
        <v>805</v>
      </c>
      <c r="DJ17" s="81" t="s">
        <v>687</v>
      </c>
      <c r="DK17" s="185" t="s">
        <v>806</v>
      </c>
    </row>
    <row r="18" spans="1:115" ht="99">
      <c r="A18" s="76" t="s">
        <v>170</v>
      </c>
      <c r="B18" s="273">
        <v>0.34</v>
      </c>
      <c r="C18" s="76" t="s">
        <v>278</v>
      </c>
      <c r="D18" s="273">
        <v>0.34</v>
      </c>
      <c r="E18" s="76" t="s">
        <v>624</v>
      </c>
      <c r="F18" s="74" t="s">
        <v>293</v>
      </c>
      <c r="G18" s="73" t="s">
        <v>641</v>
      </c>
      <c r="H18" s="152" t="s">
        <v>100</v>
      </c>
      <c r="I18" s="152" t="s">
        <v>43</v>
      </c>
      <c r="J18" s="152" t="s">
        <v>254</v>
      </c>
      <c r="K18" s="277">
        <v>0.68</v>
      </c>
      <c r="L18" s="152">
        <v>2018</v>
      </c>
      <c r="M18" s="303">
        <v>43831</v>
      </c>
      <c r="N18" s="941">
        <v>47484</v>
      </c>
      <c r="O18" s="942"/>
      <c r="P18" s="942">
        <v>0.7</v>
      </c>
      <c r="Q18" s="942">
        <v>0.71</v>
      </c>
      <c r="R18" s="942">
        <v>0.72</v>
      </c>
      <c r="S18" s="942">
        <v>0.73</v>
      </c>
      <c r="T18" s="942">
        <v>0.74</v>
      </c>
      <c r="U18" s="942">
        <v>0.75</v>
      </c>
      <c r="V18" s="942">
        <v>0.76</v>
      </c>
      <c r="W18" s="942">
        <v>0.77</v>
      </c>
      <c r="X18" s="942">
        <v>0.78</v>
      </c>
      <c r="Y18" s="942">
        <v>0.79</v>
      </c>
      <c r="Z18" s="942">
        <v>0.8</v>
      </c>
      <c r="AA18" s="930">
        <v>0.8</v>
      </c>
      <c r="AB18" s="935" t="s">
        <v>183</v>
      </c>
      <c r="AC18" s="943">
        <v>3.5000000000000003E-2</v>
      </c>
      <c r="AD18" s="931" t="s">
        <v>184</v>
      </c>
      <c r="AE18" s="931" t="s">
        <v>185</v>
      </c>
      <c r="AF18" s="931" t="s">
        <v>295</v>
      </c>
      <c r="AG18" s="931" t="s">
        <v>296</v>
      </c>
      <c r="AH18" s="950" t="s">
        <v>796</v>
      </c>
      <c r="AI18" s="944" t="s">
        <v>98</v>
      </c>
      <c r="AJ18" s="936" t="s">
        <v>43</v>
      </c>
      <c r="AK18" s="937"/>
      <c r="AL18" s="937">
        <v>17192</v>
      </c>
      <c r="AM18" s="944">
        <v>2018</v>
      </c>
      <c r="AN18" s="945">
        <v>43466</v>
      </c>
      <c r="AO18" s="945">
        <v>47848</v>
      </c>
      <c r="AP18" s="937">
        <v>35645</v>
      </c>
      <c r="AQ18" s="937">
        <v>7029</v>
      </c>
      <c r="AR18" s="937">
        <v>62776</v>
      </c>
      <c r="AS18" s="937">
        <v>62786</v>
      </c>
      <c r="AT18" s="937">
        <v>62796</v>
      </c>
      <c r="AU18" s="937">
        <v>8374</v>
      </c>
      <c r="AV18" s="937">
        <v>36025</v>
      </c>
      <c r="AW18" s="937">
        <v>36045</v>
      </c>
      <c r="AX18" s="937">
        <v>36065</v>
      </c>
      <c r="AY18" s="937">
        <v>20700</v>
      </c>
      <c r="AZ18" s="937">
        <v>36105</v>
      </c>
      <c r="BA18" s="937">
        <v>36125</v>
      </c>
      <c r="BB18" s="937">
        <f>SUM(AP18:BA18)</f>
        <v>440471</v>
      </c>
      <c r="BC18" s="946">
        <v>308</v>
      </c>
      <c r="BD18" s="946">
        <v>308</v>
      </c>
      <c r="BE18" s="944" t="s">
        <v>20</v>
      </c>
      <c r="BF18" s="944" t="s">
        <v>299</v>
      </c>
      <c r="BG18" s="946">
        <v>308</v>
      </c>
      <c r="BH18" s="947">
        <v>172</v>
      </c>
      <c r="BI18" s="944" t="s">
        <v>20</v>
      </c>
      <c r="BJ18" s="944" t="s">
        <v>299</v>
      </c>
      <c r="BK18" s="946">
        <v>308</v>
      </c>
      <c r="BL18" s="946"/>
      <c r="BM18" s="944" t="s">
        <v>20</v>
      </c>
      <c r="BN18" s="944"/>
      <c r="BO18" s="294">
        <v>308</v>
      </c>
      <c r="BP18" s="153"/>
      <c r="BQ18" s="153" t="s">
        <v>20</v>
      </c>
      <c r="BR18" s="153"/>
      <c r="BS18" s="294">
        <v>308</v>
      </c>
      <c r="BT18" s="76"/>
      <c r="BU18" s="76" t="s">
        <v>20</v>
      </c>
      <c r="BV18" s="76"/>
      <c r="BW18" s="294">
        <v>186</v>
      </c>
      <c r="BX18" s="153"/>
      <c r="BY18" s="153" t="s">
        <v>20</v>
      </c>
      <c r="BZ18" s="153"/>
      <c r="CA18" s="294">
        <v>308</v>
      </c>
      <c r="CB18" s="153"/>
      <c r="CC18" s="153" t="s">
        <v>20</v>
      </c>
      <c r="CD18" s="153"/>
      <c r="CE18" s="294">
        <v>308</v>
      </c>
      <c r="CF18" s="153"/>
      <c r="CG18" s="153" t="s">
        <v>20</v>
      </c>
      <c r="CH18" s="153"/>
      <c r="CI18" s="294">
        <v>308</v>
      </c>
      <c r="CJ18" s="153"/>
      <c r="CK18" s="153" t="s">
        <v>20</v>
      </c>
      <c r="CL18" s="153"/>
      <c r="CM18" s="294">
        <v>186</v>
      </c>
      <c r="CN18" s="153"/>
      <c r="CO18" s="153" t="s">
        <v>20</v>
      </c>
      <c r="CP18" s="153"/>
      <c r="CQ18" s="294">
        <v>308</v>
      </c>
      <c r="CR18" s="153"/>
      <c r="CS18" s="153" t="s">
        <v>20</v>
      </c>
      <c r="CT18" s="153"/>
      <c r="CU18" s="294">
        <v>308</v>
      </c>
      <c r="CV18" s="153"/>
      <c r="CW18" s="153" t="s">
        <v>20</v>
      </c>
      <c r="CX18" s="153"/>
      <c r="CY18" s="290">
        <f>BG18+BK18+BO18+BS18+BW18+CA18+CE18+CI18+CM18+CQ18+CU18</f>
        <v>3144</v>
      </c>
      <c r="CZ18" s="74" t="s">
        <v>28</v>
      </c>
      <c r="DA18" s="74" t="s">
        <v>136</v>
      </c>
      <c r="DB18" s="150" t="s">
        <v>267</v>
      </c>
      <c r="DC18" s="76" t="s">
        <v>273</v>
      </c>
      <c r="DD18" s="283" t="s">
        <v>268</v>
      </c>
      <c r="DE18" s="74" t="s">
        <v>207</v>
      </c>
      <c r="DF18" s="74" t="s">
        <v>688</v>
      </c>
      <c r="DG18" s="74" t="s">
        <v>689</v>
      </c>
      <c r="DH18" s="360" t="s">
        <v>690</v>
      </c>
      <c r="DI18" s="361" t="s">
        <v>807</v>
      </c>
      <c r="DJ18" s="195" t="s">
        <v>691</v>
      </c>
      <c r="DK18" s="361" t="s">
        <v>808</v>
      </c>
    </row>
    <row r="19" spans="1:115" ht="99">
      <c r="A19" s="76" t="s">
        <v>170</v>
      </c>
      <c r="B19" s="273">
        <v>0.34</v>
      </c>
      <c r="C19" s="76" t="s">
        <v>278</v>
      </c>
      <c r="D19" s="273">
        <v>0.34</v>
      </c>
      <c r="E19" s="76" t="s">
        <v>624</v>
      </c>
      <c r="F19" s="74" t="s">
        <v>293</v>
      </c>
      <c r="G19" s="73" t="s">
        <v>641</v>
      </c>
      <c r="H19" s="152" t="s">
        <v>100</v>
      </c>
      <c r="I19" s="152" t="s">
        <v>43</v>
      </c>
      <c r="J19" s="152" t="s">
        <v>254</v>
      </c>
      <c r="K19" s="277">
        <v>0.68</v>
      </c>
      <c r="L19" s="152">
        <v>2018</v>
      </c>
      <c r="M19" s="303">
        <v>43831</v>
      </c>
      <c r="N19" s="941">
        <v>47484</v>
      </c>
      <c r="O19" s="942"/>
      <c r="P19" s="942">
        <v>0.7</v>
      </c>
      <c r="Q19" s="942">
        <v>0.71</v>
      </c>
      <c r="R19" s="942">
        <v>0.72</v>
      </c>
      <c r="S19" s="942">
        <v>0.73</v>
      </c>
      <c r="T19" s="942">
        <v>0.74</v>
      </c>
      <c r="U19" s="942">
        <v>0.75</v>
      </c>
      <c r="V19" s="942">
        <v>0.76</v>
      </c>
      <c r="W19" s="942">
        <v>0.77</v>
      </c>
      <c r="X19" s="942">
        <v>0.78</v>
      </c>
      <c r="Y19" s="942">
        <v>0.79</v>
      </c>
      <c r="Z19" s="942">
        <v>0.8</v>
      </c>
      <c r="AA19" s="930">
        <v>0.8</v>
      </c>
      <c r="AB19" s="935" t="s">
        <v>619</v>
      </c>
      <c r="AC19" s="943">
        <v>0.04</v>
      </c>
      <c r="AD19" s="932" t="s">
        <v>465</v>
      </c>
      <c r="AE19" s="932" t="s">
        <v>537</v>
      </c>
      <c r="AF19" s="932" t="s">
        <v>128</v>
      </c>
      <c r="AG19" s="932" t="s">
        <v>139</v>
      </c>
      <c r="AH19" s="931" t="s">
        <v>797</v>
      </c>
      <c r="AI19" s="944" t="s">
        <v>100</v>
      </c>
      <c r="AJ19" s="936" t="s">
        <v>43</v>
      </c>
      <c r="AK19" s="937"/>
      <c r="AL19" s="930">
        <v>0.11</v>
      </c>
      <c r="AM19" s="944">
        <v>2018</v>
      </c>
      <c r="AN19" s="941">
        <v>43466</v>
      </c>
      <c r="AO19" s="941">
        <v>47848</v>
      </c>
      <c r="AP19" s="930">
        <v>0.35</v>
      </c>
      <c r="AQ19" s="930">
        <v>0.4</v>
      </c>
      <c r="AR19" s="930">
        <v>0.45</v>
      </c>
      <c r="AS19" s="930">
        <v>0.5</v>
      </c>
      <c r="AT19" s="930">
        <v>0.55000000000000004</v>
      </c>
      <c r="AU19" s="930">
        <v>0.6</v>
      </c>
      <c r="AV19" s="930">
        <v>0.7</v>
      </c>
      <c r="AW19" s="930">
        <v>0.8</v>
      </c>
      <c r="AX19" s="930">
        <v>0.85</v>
      </c>
      <c r="AY19" s="930">
        <v>0.9</v>
      </c>
      <c r="AZ19" s="930">
        <v>0.95</v>
      </c>
      <c r="BA19" s="930">
        <v>1</v>
      </c>
      <c r="BB19" s="930">
        <v>1</v>
      </c>
      <c r="BC19" s="946">
        <v>128</v>
      </c>
      <c r="BD19" s="946">
        <v>128</v>
      </c>
      <c r="BE19" s="944" t="s">
        <v>20</v>
      </c>
      <c r="BF19" s="944">
        <v>1005</v>
      </c>
      <c r="BG19" s="946">
        <v>128</v>
      </c>
      <c r="BH19" s="946">
        <v>128</v>
      </c>
      <c r="BI19" s="944" t="s">
        <v>20</v>
      </c>
      <c r="BJ19" s="944">
        <v>1005</v>
      </c>
      <c r="BK19" s="946">
        <v>128</v>
      </c>
      <c r="BL19" s="946"/>
      <c r="BM19" s="944" t="s">
        <v>20</v>
      </c>
      <c r="BN19" s="937"/>
      <c r="BO19" s="291">
        <v>128</v>
      </c>
      <c r="BP19" s="291"/>
      <c r="BQ19" s="153" t="s">
        <v>20</v>
      </c>
      <c r="BR19" s="100"/>
      <c r="BS19" s="291">
        <v>128</v>
      </c>
      <c r="BT19" s="80"/>
      <c r="BU19" s="80" t="s">
        <v>20</v>
      </c>
      <c r="BV19" s="79"/>
      <c r="BW19" s="291">
        <v>128</v>
      </c>
      <c r="BX19" s="291"/>
      <c r="BY19" s="153" t="s">
        <v>20</v>
      </c>
      <c r="BZ19" s="100"/>
      <c r="CA19" s="291">
        <v>128</v>
      </c>
      <c r="CB19" s="291"/>
      <c r="CC19" s="153" t="s">
        <v>20</v>
      </c>
      <c r="CD19" s="100"/>
      <c r="CE19" s="291">
        <v>128</v>
      </c>
      <c r="CF19" s="291"/>
      <c r="CG19" s="153" t="s">
        <v>20</v>
      </c>
      <c r="CH19" s="100"/>
      <c r="CI19" s="291">
        <v>128</v>
      </c>
      <c r="CJ19" s="291"/>
      <c r="CK19" s="291" t="s">
        <v>20</v>
      </c>
      <c r="CL19" s="100"/>
      <c r="CM19" s="291">
        <v>128</v>
      </c>
      <c r="CN19" s="291"/>
      <c r="CO19" s="153" t="s">
        <v>20</v>
      </c>
      <c r="CP19" s="100"/>
      <c r="CQ19" s="291">
        <v>128</v>
      </c>
      <c r="CR19" s="291"/>
      <c r="CS19" s="153" t="s">
        <v>20</v>
      </c>
      <c r="CT19" s="100"/>
      <c r="CU19" s="291">
        <v>128</v>
      </c>
      <c r="CV19" s="291"/>
      <c r="CW19" s="153"/>
      <c r="CX19" s="153"/>
      <c r="CY19" s="292">
        <v>1536</v>
      </c>
      <c r="CZ19" s="82" t="s">
        <v>25</v>
      </c>
      <c r="DA19" s="79" t="s">
        <v>133</v>
      </c>
      <c r="DB19" s="81" t="s">
        <v>316</v>
      </c>
      <c r="DC19" s="371" t="s">
        <v>659</v>
      </c>
      <c r="DD19" s="153" t="s">
        <v>255</v>
      </c>
      <c r="DE19" s="372" t="s">
        <v>317</v>
      </c>
      <c r="DF19" s="362"/>
      <c r="DG19" s="149"/>
      <c r="DH19" s="149"/>
      <c r="DI19" s="149"/>
      <c r="DJ19" s="187"/>
      <c r="DK19" s="187"/>
    </row>
    <row r="20" spans="1:115" ht="99">
      <c r="A20" s="76" t="s">
        <v>170</v>
      </c>
      <c r="B20" s="273">
        <v>0.34</v>
      </c>
      <c r="C20" s="76" t="s">
        <v>278</v>
      </c>
      <c r="D20" s="273">
        <v>0.34</v>
      </c>
      <c r="E20" s="76" t="s">
        <v>624</v>
      </c>
      <c r="F20" s="74" t="s">
        <v>293</v>
      </c>
      <c r="G20" s="73" t="s">
        <v>641</v>
      </c>
      <c r="H20" s="152" t="s">
        <v>100</v>
      </c>
      <c r="I20" s="152" t="s">
        <v>43</v>
      </c>
      <c r="J20" s="152" t="s">
        <v>254</v>
      </c>
      <c r="K20" s="277">
        <v>0.68</v>
      </c>
      <c r="L20" s="152">
        <v>2018</v>
      </c>
      <c r="M20" s="303">
        <v>43831</v>
      </c>
      <c r="N20" s="941">
        <v>47484</v>
      </c>
      <c r="O20" s="942"/>
      <c r="P20" s="942">
        <v>0.7</v>
      </c>
      <c r="Q20" s="942">
        <v>0.71</v>
      </c>
      <c r="R20" s="942">
        <v>0.72</v>
      </c>
      <c r="S20" s="942">
        <v>0.73</v>
      </c>
      <c r="T20" s="942">
        <v>0.74</v>
      </c>
      <c r="U20" s="942">
        <v>0.75</v>
      </c>
      <c r="V20" s="942">
        <v>0.76</v>
      </c>
      <c r="W20" s="942">
        <v>0.77</v>
      </c>
      <c r="X20" s="942">
        <v>0.78</v>
      </c>
      <c r="Y20" s="942">
        <v>0.79</v>
      </c>
      <c r="Z20" s="942">
        <v>0.8</v>
      </c>
      <c r="AA20" s="930">
        <v>0.8</v>
      </c>
      <c r="AB20" s="935" t="s">
        <v>186</v>
      </c>
      <c r="AC20" s="943">
        <v>2.5000000000000001E-2</v>
      </c>
      <c r="AD20" s="931" t="s">
        <v>567</v>
      </c>
      <c r="AE20" s="931" t="s">
        <v>187</v>
      </c>
      <c r="AF20" s="931" t="s">
        <v>471</v>
      </c>
      <c r="AG20" s="931" t="s">
        <v>472</v>
      </c>
      <c r="AH20" s="931" t="s">
        <v>753</v>
      </c>
      <c r="AI20" s="944" t="s">
        <v>98</v>
      </c>
      <c r="AJ20" s="944" t="s">
        <v>43</v>
      </c>
      <c r="AK20" s="937"/>
      <c r="AL20" s="937" t="s">
        <v>269</v>
      </c>
      <c r="AM20" s="944" t="s">
        <v>269</v>
      </c>
      <c r="AN20" s="941">
        <v>43466</v>
      </c>
      <c r="AO20" s="941">
        <v>47848</v>
      </c>
      <c r="AP20" s="937">
        <v>1</v>
      </c>
      <c r="AQ20" s="937">
        <v>1</v>
      </c>
      <c r="AR20" s="937">
        <v>1</v>
      </c>
      <c r="AS20" s="937">
        <v>1</v>
      </c>
      <c r="AT20" s="937">
        <v>2</v>
      </c>
      <c r="AU20" s="937">
        <v>1</v>
      </c>
      <c r="AV20" s="937">
        <v>1</v>
      </c>
      <c r="AW20" s="937">
        <v>1</v>
      </c>
      <c r="AX20" s="937">
        <v>2</v>
      </c>
      <c r="AY20" s="937">
        <v>1</v>
      </c>
      <c r="AZ20" s="937">
        <v>1</v>
      </c>
      <c r="BA20" s="937">
        <v>16</v>
      </c>
      <c r="BB20" s="937">
        <f>SUM(AP20:BA20)</f>
        <v>29</v>
      </c>
      <c r="BC20" s="946">
        <v>10</v>
      </c>
      <c r="BD20" s="946"/>
      <c r="BE20" s="944" t="s">
        <v>20</v>
      </c>
      <c r="BF20" s="944"/>
      <c r="BG20" s="946">
        <v>10</v>
      </c>
      <c r="BH20" s="947"/>
      <c r="BI20" s="944" t="s">
        <v>20</v>
      </c>
      <c r="BJ20" s="944"/>
      <c r="BK20" s="946">
        <v>10</v>
      </c>
      <c r="BL20" s="946"/>
      <c r="BM20" s="944" t="s">
        <v>20</v>
      </c>
      <c r="BN20" s="944"/>
      <c r="BO20" s="153">
        <v>10</v>
      </c>
      <c r="BP20" s="153"/>
      <c r="BQ20" s="153" t="s">
        <v>20</v>
      </c>
      <c r="BR20" s="153"/>
      <c r="BS20" s="153">
        <v>60</v>
      </c>
      <c r="BT20" s="76"/>
      <c r="BU20" s="76" t="s">
        <v>20</v>
      </c>
      <c r="BV20" s="76"/>
      <c r="BW20" s="153">
        <v>10</v>
      </c>
      <c r="BX20" s="153"/>
      <c r="BY20" s="153" t="s">
        <v>20</v>
      </c>
      <c r="BZ20" s="153"/>
      <c r="CA20" s="153">
        <v>10</v>
      </c>
      <c r="CB20" s="153"/>
      <c r="CC20" s="153" t="s">
        <v>20</v>
      </c>
      <c r="CD20" s="153"/>
      <c r="CE20" s="153">
        <v>10</v>
      </c>
      <c r="CF20" s="153"/>
      <c r="CG20" s="153" t="s">
        <v>20</v>
      </c>
      <c r="CH20" s="153"/>
      <c r="CI20" s="153">
        <v>60</v>
      </c>
      <c r="CJ20" s="153"/>
      <c r="CK20" s="153" t="s">
        <v>20</v>
      </c>
      <c r="CL20" s="153"/>
      <c r="CM20" s="153">
        <v>10</v>
      </c>
      <c r="CN20" s="153"/>
      <c r="CO20" s="153" t="s">
        <v>20</v>
      </c>
      <c r="CP20" s="153"/>
      <c r="CQ20" s="153">
        <v>10</v>
      </c>
      <c r="CR20" s="153"/>
      <c r="CS20" s="153" t="s">
        <v>20</v>
      </c>
      <c r="CT20" s="153"/>
      <c r="CU20" s="153">
        <v>23</v>
      </c>
      <c r="CV20" s="153"/>
      <c r="CW20" s="153" t="s">
        <v>20</v>
      </c>
      <c r="CX20" s="153"/>
      <c r="CY20" s="292">
        <v>233</v>
      </c>
      <c r="CZ20" s="74" t="s">
        <v>25</v>
      </c>
      <c r="DA20" s="74" t="s">
        <v>445</v>
      </c>
      <c r="DB20" s="76" t="s">
        <v>473</v>
      </c>
      <c r="DC20" s="76" t="s">
        <v>446</v>
      </c>
      <c r="DD20" s="153">
        <v>2840463</v>
      </c>
      <c r="DE20" s="74" t="s">
        <v>447</v>
      </c>
      <c r="DF20" s="74" t="s">
        <v>692</v>
      </c>
      <c r="DG20" s="74" t="s">
        <v>693</v>
      </c>
      <c r="DH20" s="76" t="s">
        <v>694</v>
      </c>
      <c r="DI20" s="76" t="s">
        <v>695</v>
      </c>
      <c r="DJ20" s="76" t="s">
        <v>696</v>
      </c>
      <c r="DK20" s="76" t="s">
        <v>697</v>
      </c>
    </row>
    <row r="21" spans="1:115" ht="247.5">
      <c r="A21" s="76" t="s">
        <v>170</v>
      </c>
      <c r="B21" s="273">
        <v>0.34</v>
      </c>
      <c r="C21" s="76" t="s">
        <v>278</v>
      </c>
      <c r="D21" s="273">
        <v>0.34</v>
      </c>
      <c r="E21" s="76" t="s">
        <v>624</v>
      </c>
      <c r="F21" s="74" t="s">
        <v>293</v>
      </c>
      <c r="G21" s="73" t="s">
        <v>641</v>
      </c>
      <c r="H21" s="152" t="s">
        <v>100</v>
      </c>
      <c r="I21" s="152" t="s">
        <v>43</v>
      </c>
      <c r="J21" s="152" t="s">
        <v>254</v>
      </c>
      <c r="K21" s="277">
        <v>0.68</v>
      </c>
      <c r="L21" s="152">
        <v>2018</v>
      </c>
      <c r="M21" s="303">
        <v>43831</v>
      </c>
      <c r="N21" s="941">
        <v>47484</v>
      </c>
      <c r="O21" s="942"/>
      <c r="P21" s="942">
        <v>0.7</v>
      </c>
      <c r="Q21" s="942">
        <v>0.71</v>
      </c>
      <c r="R21" s="942">
        <v>0.72</v>
      </c>
      <c r="S21" s="942">
        <v>0.73</v>
      </c>
      <c r="T21" s="942">
        <v>0.74</v>
      </c>
      <c r="U21" s="942">
        <v>0.75</v>
      </c>
      <c r="V21" s="942">
        <v>0.76</v>
      </c>
      <c r="W21" s="942">
        <v>0.77</v>
      </c>
      <c r="X21" s="942">
        <v>0.78</v>
      </c>
      <c r="Y21" s="942">
        <v>0.79</v>
      </c>
      <c r="Z21" s="942">
        <v>0.8</v>
      </c>
      <c r="AA21" s="930">
        <v>0.8</v>
      </c>
      <c r="AB21" s="935" t="s">
        <v>794</v>
      </c>
      <c r="AC21" s="951">
        <v>2.5999999999999999E-2</v>
      </c>
      <c r="AD21" s="952" t="s">
        <v>318</v>
      </c>
      <c r="AE21" s="952" t="s">
        <v>319</v>
      </c>
      <c r="AF21" s="952" t="s">
        <v>475</v>
      </c>
      <c r="AG21" s="952" t="s">
        <v>476</v>
      </c>
      <c r="AH21" s="952" t="s">
        <v>798</v>
      </c>
      <c r="AI21" s="944" t="s">
        <v>98</v>
      </c>
      <c r="AJ21" s="944" t="s">
        <v>43</v>
      </c>
      <c r="AK21" s="944"/>
      <c r="AL21" s="944">
        <v>4</v>
      </c>
      <c r="AM21" s="944">
        <v>2018</v>
      </c>
      <c r="AN21" s="953">
        <v>43466</v>
      </c>
      <c r="AO21" s="953">
        <v>47848</v>
      </c>
      <c r="AP21" s="937">
        <v>2</v>
      </c>
      <c r="AQ21" s="937">
        <v>4</v>
      </c>
      <c r="AR21" s="937">
        <v>5</v>
      </c>
      <c r="AS21" s="937">
        <v>3</v>
      </c>
      <c r="AT21" s="937">
        <v>1</v>
      </c>
      <c r="AU21" s="937">
        <v>3</v>
      </c>
      <c r="AV21" s="937">
        <v>4</v>
      </c>
      <c r="AW21" s="937">
        <v>3</v>
      </c>
      <c r="AX21" s="937">
        <v>1</v>
      </c>
      <c r="AY21" s="937">
        <v>3</v>
      </c>
      <c r="AZ21" s="937">
        <v>3</v>
      </c>
      <c r="BA21" s="937">
        <v>3</v>
      </c>
      <c r="BB21" s="937">
        <f>SUM(AP21:BA21)</f>
        <v>35</v>
      </c>
      <c r="BC21" s="946">
        <v>100</v>
      </c>
      <c r="BD21" s="946">
        <v>100</v>
      </c>
      <c r="BE21" s="944" t="s">
        <v>20</v>
      </c>
      <c r="BF21" s="944" t="s">
        <v>371</v>
      </c>
      <c r="BG21" s="946">
        <v>150</v>
      </c>
      <c r="BH21" s="947">
        <v>125</v>
      </c>
      <c r="BI21" s="944" t="s">
        <v>20</v>
      </c>
      <c r="BJ21" s="944" t="s">
        <v>372</v>
      </c>
      <c r="BK21" s="946">
        <v>250</v>
      </c>
      <c r="BL21" s="946"/>
      <c r="BM21" s="944" t="s">
        <v>20</v>
      </c>
      <c r="BN21" s="937"/>
      <c r="BO21" s="289">
        <v>100</v>
      </c>
      <c r="BP21" s="100"/>
      <c r="BQ21" s="153" t="s">
        <v>20</v>
      </c>
      <c r="BR21" s="100"/>
      <c r="BS21" s="289">
        <v>50</v>
      </c>
      <c r="BT21" s="155"/>
      <c r="BU21" s="155" t="s">
        <v>20</v>
      </c>
      <c r="BV21" s="155"/>
      <c r="BW21" s="100">
        <v>100</v>
      </c>
      <c r="BX21" s="100"/>
      <c r="BY21" s="153" t="s">
        <v>20</v>
      </c>
      <c r="BZ21" s="100"/>
      <c r="CA21" s="100">
        <v>200</v>
      </c>
      <c r="CB21" s="100"/>
      <c r="CC21" s="153" t="s">
        <v>20</v>
      </c>
      <c r="CD21" s="100"/>
      <c r="CE21" s="100">
        <v>100</v>
      </c>
      <c r="CF21" s="100"/>
      <c r="CG21" s="153" t="s">
        <v>20</v>
      </c>
      <c r="CH21" s="100"/>
      <c r="CI21" s="100">
        <v>50</v>
      </c>
      <c r="CJ21" s="100"/>
      <c r="CK21" s="100" t="s">
        <v>20</v>
      </c>
      <c r="CL21" s="100"/>
      <c r="CM21" s="100">
        <v>100</v>
      </c>
      <c r="CN21" s="100"/>
      <c r="CO21" s="153" t="s">
        <v>20</v>
      </c>
      <c r="CP21" s="100"/>
      <c r="CQ21" s="100">
        <v>100</v>
      </c>
      <c r="CR21" s="100"/>
      <c r="CS21" s="153" t="s">
        <v>20</v>
      </c>
      <c r="CT21" s="100"/>
      <c r="CU21" s="100">
        <v>100</v>
      </c>
      <c r="CV21" s="100"/>
      <c r="CW21" s="153" t="s">
        <v>20</v>
      </c>
      <c r="CX21" s="153"/>
      <c r="CY21" s="290">
        <f>BG21+BK21+BO21+BS21+BW21+CA21+CE21+CI21+CM21+CQ21+CU21</f>
        <v>1300</v>
      </c>
      <c r="CZ21" s="74" t="s">
        <v>28</v>
      </c>
      <c r="DA21" s="147" t="s">
        <v>136</v>
      </c>
      <c r="DB21" s="150" t="s">
        <v>267</v>
      </c>
      <c r="DC21" s="145" t="s">
        <v>273</v>
      </c>
      <c r="DD21" s="283" t="s">
        <v>268</v>
      </c>
      <c r="DE21" s="74" t="s">
        <v>207</v>
      </c>
      <c r="DF21" s="74" t="s">
        <v>698</v>
      </c>
      <c r="DG21" s="74" t="s">
        <v>699</v>
      </c>
      <c r="DH21" s="76" t="s">
        <v>700</v>
      </c>
      <c r="DI21" s="76" t="s">
        <v>701</v>
      </c>
      <c r="DJ21" s="76" t="s">
        <v>702</v>
      </c>
      <c r="DK21" s="76" t="s">
        <v>703</v>
      </c>
    </row>
    <row r="22" spans="1:115" ht="231">
      <c r="A22" s="76" t="s">
        <v>170</v>
      </c>
      <c r="B22" s="273">
        <v>0.34</v>
      </c>
      <c r="C22" s="76" t="s">
        <v>278</v>
      </c>
      <c r="D22" s="273">
        <v>0.34</v>
      </c>
      <c r="E22" s="76" t="s">
        <v>624</v>
      </c>
      <c r="F22" s="74" t="s">
        <v>293</v>
      </c>
      <c r="G22" s="73" t="s">
        <v>641</v>
      </c>
      <c r="H22" s="152" t="s">
        <v>100</v>
      </c>
      <c r="I22" s="152" t="s">
        <v>43</v>
      </c>
      <c r="J22" s="152" t="s">
        <v>254</v>
      </c>
      <c r="K22" s="277">
        <v>0.68</v>
      </c>
      <c r="L22" s="152">
        <v>2018</v>
      </c>
      <c r="M22" s="303">
        <v>43831</v>
      </c>
      <c r="N22" s="941">
        <v>47484</v>
      </c>
      <c r="O22" s="942"/>
      <c r="P22" s="942">
        <v>0.7</v>
      </c>
      <c r="Q22" s="942">
        <v>0.71</v>
      </c>
      <c r="R22" s="942">
        <v>0.72</v>
      </c>
      <c r="S22" s="942">
        <v>0.73</v>
      </c>
      <c r="T22" s="942">
        <v>0.74</v>
      </c>
      <c r="U22" s="942">
        <v>0.75</v>
      </c>
      <c r="V22" s="942">
        <v>0.76</v>
      </c>
      <c r="W22" s="942">
        <v>0.77</v>
      </c>
      <c r="X22" s="942">
        <v>0.78</v>
      </c>
      <c r="Y22" s="942">
        <v>0.79</v>
      </c>
      <c r="Z22" s="942">
        <v>0.8</v>
      </c>
      <c r="AA22" s="930">
        <v>0.8</v>
      </c>
      <c r="AB22" s="935" t="s">
        <v>188</v>
      </c>
      <c r="AC22" s="954">
        <v>2.5000000000000001E-2</v>
      </c>
      <c r="AD22" s="931" t="s">
        <v>189</v>
      </c>
      <c r="AE22" s="931" t="s">
        <v>190</v>
      </c>
      <c r="AF22" s="952" t="s">
        <v>482</v>
      </c>
      <c r="AG22" s="932" t="s">
        <v>483</v>
      </c>
      <c r="AH22" s="950" t="s">
        <v>753</v>
      </c>
      <c r="AI22" s="936" t="s">
        <v>98</v>
      </c>
      <c r="AJ22" s="936" t="s">
        <v>43</v>
      </c>
      <c r="AK22" s="937"/>
      <c r="AL22" s="955" t="s">
        <v>269</v>
      </c>
      <c r="AM22" s="936" t="s">
        <v>269</v>
      </c>
      <c r="AN22" s="941">
        <v>43466</v>
      </c>
      <c r="AO22" s="941">
        <v>47848</v>
      </c>
      <c r="AP22" s="933">
        <v>2</v>
      </c>
      <c r="AQ22" s="933">
        <v>2</v>
      </c>
      <c r="AR22" s="933">
        <v>2</v>
      </c>
      <c r="AS22" s="933">
        <v>4</v>
      </c>
      <c r="AT22" s="933">
        <v>3</v>
      </c>
      <c r="AU22" s="933">
        <v>2</v>
      </c>
      <c r="AV22" s="933">
        <v>2</v>
      </c>
      <c r="AW22" s="933">
        <v>4</v>
      </c>
      <c r="AX22" s="933">
        <v>2</v>
      </c>
      <c r="AY22" s="933">
        <v>3</v>
      </c>
      <c r="AZ22" s="933">
        <v>2</v>
      </c>
      <c r="BA22" s="933">
        <v>4</v>
      </c>
      <c r="BB22" s="937">
        <f>SUM(AP22:BA22)</f>
        <v>32</v>
      </c>
      <c r="BC22" s="934">
        <v>85</v>
      </c>
      <c r="BD22" s="934">
        <v>80</v>
      </c>
      <c r="BE22" s="934" t="s">
        <v>20</v>
      </c>
      <c r="BF22" s="944">
        <v>1005</v>
      </c>
      <c r="BG22" s="946">
        <v>85</v>
      </c>
      <c r="BH22" s="947">
        <v>80</v>
      </c>
      <c r="BI22" s="944" t="s">
        <v>20</v>
      </c>
      <c r="BJ22" s="944">
        <v>1005</v>
      </c>
      <c r="BK22" s="946">
        <v>85</v>
      </c>
      <c r="BL22" s="946"/>
      <c r="BM22" s="944" t="s">
        <v>20</v>
      </c>
      <c r="BN22" s="944"/>
      <c r="BO22" s="289">
        <v>197</v>
      </c>
      <c r="BP22" s="289"/>
      <c r="BQ22" s="289" t="s">
        <v>20</v>
      </c>
      <c r="BR22" s="153"/>
      <c r="BS22" s="291">
        <v>85</v>
      </c>
      <c r="BT22" s="76"/>
      <c r="BU22" s="80" t="s">
        <v>20</v>
      </c>
      <c r="BV22" s="76"/>
      <c r="BW22" s="284">
        <v>135</v>
      </c>
      <c r="BX22" s="153"/>
      <c r="BY22" s="153" t="s">
        <v>20</v>
      </c>
      <c r="BZ22" s="153"/>
      <c r="CA22" s="291">
        <v>85</v>
      </c>
      <c r="CB22" s="291"/>
      <c r="CC22" s="153" t="s">
        <v>20</v>
      </c>
      <c r="CD22" s="153"/>
      <c r="CE22" s="289">
        <v>197</v>
      </c>
      <c r="CF22" s="289"/>
      <c r="CG22" s="289" t="s">
        <v>20</v>
      </c>
      <c r="CH22" s="153"/>
      <c r="CI22" s="291">
        <v>85</v>
      </c>
      <c r="CJ22" s="153"/>
      <c r="CK22" s="291" t="s">
        <v>20</v>
      </c>
      <c r="CL22" s="153"/>
      <c r="CM22" s="284">
        <v>135</v>
      </c>
      <c r="CN22" s="153"/>
      <c r="CO22" s="153" t="s">
        <v>20</v>
      </c>
      <c r="CP22" s="153"/>
      <c r="CQ22" s="291">
        <v>85</v>
      </c>
      <c r="CR22" s="291"/>
      <c r="CS22" s="153" t="s">
        <v>20</v>
      </c>
      <c r="CT22" s="153"/>
      <c r="CU22" s="289">
        <v>197</v>
      </c>
      <c r="CV22" s="289"/>
      <c r="CW22" s="289" t="s">
        <v>20</v>
      </c>
      <c r="CX22" s="153"/>
      <c r="CY22" s="290">
        <f>BG22+BK22+BO22+BS22+BW22+CA22+CE22+CI22+CM22+CQ22+CU22</f>
        <v>1371</v>
      </c>
      <c r="CZ22" s="74" t="s">
        <v>28</v>
      </c>
      <c r="DA22" s="74" t="s">
        <v>136</v>
      </c>
      <c r="DB22" s="150" t="s">
        <v>267</v>
      </c>
      <c r="DC22" s="76" t="s">
        <v>273</v>
      </c>
      <c r="DD22" s="283" t="s">
        <v>268</v>
      </c>
      <c r="DE22" s="74" t="s">
        <v>207</v>
      </c>
      <c r="DF22" s="79" t="s">
        <v>704</v>
      </c>
      <c r="DG22" s="79" t="s">
        <v>705</v>
      </c>
      <c r="DH22" s="81" t="s">
        <v>706</v>
      </c>
      <c r="DI22" s="81" t="s">
        <v>707</v>
      </c>
      <c r="DJ22" s="81" t="s">
        <v>708</v>
      </c>
      <c r="DK22" s="76" t="s">
        <v>709</v>
      </c>
    </row>
    <row r="23" spans="1:115" ht="132">
      <c r="A23" s="76" t="s">
        <v>170</v>
      </c>
      <c r="B23" s="273">
        <v>0.34</v>
      </c>
      <c r="C23" s="76" t="s">
        <v>278</v>
      </c>
      <c r="D23" s="273">
        <v>0.34</v>
      </c>
      <c r="E23" s="76" t="s">
        <v>624</v>
      </c>
      <c r="F23" s="74" t="s">
        <v>293</v>
      </c>
      <c r="G23" s="73" t="s">
        <v>641</v>
      </c>
      <c r="H23" s="152" t="s">
        <v>100</v>
      </c>
      <c r="I23" s="152" t="s">
        <v>43</v>
      </c>
      <c r="J23" s="152" t="s">
        <v>254</v>
      </c>
      <c r="K23" s="277">
        <v>0.68</v>
      </c>
      <c r="L23" s="152">
        <v>2018</v>
      </c>
      <c r="M23" s="303">
        <v>43831</v>
      </c>
      <c r="N23" s="941">
        <v>47484</v>
      </c>
      <c r="O23" s="942"/>
      <c r="P23" s="942">
        <v>0.7</v>
      </c>
      <c r="Q23" s="942">
        <v>0.71</v>
      </c>
      <c r="R23" s="942">
        <v>0.72</v>
      </c>
      <c r="S23" s="942">
        <v>0.73</v>
      </c>
      <c r="T23" s="942">
        <v>0.74</v>
      </c>
      <c r="U23" s="942">
        <v>0.75</v>
      </c>
      <c r="V23" s="942">
        <v>0.76</v>
      </c>
      <c r="W23" s="942">
        <v>0.77</v>
      </c>
      <c r="X23" s="942">
        <v>0.78</v>
      </c>
      <c r="Y23" s="942">
        <v>0.79</v>
      </c>
      <c r="Z23" s="942">
        <v>0.8</v>
      </c>
      <c r="AA23" s="930">
        <v>0.8</v>
      </c>
      <c r="AB23" s="948" t="s">
        <v>478</v>
      </c>
      <c r="AC23" s="943">
        <v>2.5999999999999999E-2</v>
      </c>
      <c r="AD23" s="932" t="s">
        <v>289</v>
      </c>
      <c r="AE23" s="932" t="s">
        <v>290</v>
      </c>
      <c r="AF23" s="956" t="s">
        <v>129</v>
      </c>
      <c r="AG23" s="957" t="s">
        <v>140</v>
      </c>
      <c r="AH23" s="931" t="s">
        <v>799</v>
      </c>
      <c r="AI23" s="944" t="s">
        <v>99</v>
      </c>
      <c r="AJ23" s="937" t="s">
        <v>43</v>
      </c>
      <c r="AK23" s="944"/>
      <c r="AL23" s="930" t="s">
        <v>269</v>
      </c>
      <c r="AM23" s="944" t="s">
        <v>269</v>
      </c>
      <c r="AN23" s="945">
        <v>43466</v>
      </c>
      <c r="AO23" s="945">
        <v>47848</v>
      </c>
      <c r="AP23" s="958">
        <v>1</v>
      </c>
      <c r="AQ23" s="958">
        <v>1</v>
      </c>
      <c r="AR23" s="958">
        <v>1</v>
      </c>
      <c r="AS23" s="958">
        <v>1</v>
      </c>
      <c r="AT23" s="958">
        <v>1</v>
      </c>
      <c r="AU23" s="958">
        <v>1</v>
      </c>
      <c r="AV23" s="958">
        <v>1</v>
      </c>
      <c r="AW23" s="958">
        <v>1</v>
      </c>
      <c r="AX23" s="958">
        <v>1</v>
      </c>
      <c r="AY23" s="958">
        <v>1</v>
      </c>
      <c r="AZ23" s="958">
        <v>1</v>
      </c>
      <c r="BA23" s="958">
        <v>1</v>
      </c>
      <c r="BB23" s="930">
        <v>1</v>
      </c>
      <c r="BC23" s="946">
        <v>4695</v>
      </c>
      <c r="BD23" s="946">
        <v>4695</v>
      </c>
      <c r="BE23" s="959" t="s">
        <v>195</v>
      </c>
      <c r="BF23" s="944"/>
      <c r="BG23" s="946">
        <v>4021</v>
      </c>
      <c r="BH23" s="947">
        <v>4021</v>
      </c>
      <c r="BI23" s="959" t="s">
        <v>195</v>
      </c>
      <c r="BJ23" s="944"/>
      <c r="BK23" s="946">
        <v>2646</v>
      </c>
      <c r="BL23" s="946"/>
      <c r="BM23" s="959" t="s">
        <v>195</v>
      </c>
      <c r="BN23" s="944"/>
      <c r="BO23" s="291">
        <v>2269</v>
      </c>
      <c r="BP23" s="291"/>
      <c r="BQ23" s="295" t="s">
        <v>195</v>
      </c>
      <c r="BR23" s="153"/>
      <c r="BS23" s="291">
        <v>774</v>
      </c>
      <c r="BT23" s="80"/>
      <c r="BU23" s="148" t="s">
        <v>216</v>
      </c>
      <c r="BV23" s="81"/>
      <c r="BW23" s="291">
        <v>450</v>
      </c>
      <c r="BX23" s="291"/>
      <c r="BY23" s="295" t="s">
        <v>216</v>
      </c>
      <c r="BZ23" s="153"/>
      <c r="CA23" s="291">
        <v>379</v>
      </c>
      <c r="CB23" s="291"/>
      <c r="CC23" s="295" t="s">
        <v>216</v>
      </c>
      <c r="CD23" s="153"/>
      <c r="CE23" s="153"/>
      <c r="CF23" s="153"/>
      <c r="CG23" s="153"/>
      <c r="CH23" s="153"/>
      <c r="CI23" s="153"/>
      <c r="CJ23" s="153"/>
      <c r="CK23" s="153"/>
      <c r="CL23" s="153"/>
      <c r="CM23" s="153"/>
      <c r="CN23" s="153"/>
      <c r="CO23" s="153"/>
      <c r="CP23" s="153"/>
      <c r="CQ23" s="153"/>
      <c r="CR23" s="153"/>
      <c r="CS23" s="153"/>
      <c r="CT23" s="153"/>
      <c r="CU23" s="153"/>
      <c r="CV23" s="153"/>
      <c r="CW23" s="153"/>
      <c r="CX23" s="153"/>
      <c r="CY23" s="292">
        <v>15234</v>
      </c>
      <c r="CZ23" s="147" t="s">
        <v>30</v>
      </c>
      <c r="DA23" s="147" t="s">
        <v>222</v>
      </c>
      <c r="DB23" s="149" t="s">
        <v>291</v>
      </c>
      <c r="DC23" s="149" t="s">
        <v>660</v>
      </c>
      <c r="DD23" s="369">
        <v>3447000</v>
      </c>
      <c r="DE23" s="74" t="s">
        <v>661</v>
      </c>
      <c r="DF23" s="74"/>
      <c r="DG23" s="74"/>
      <c r="DH23" s="76"/>
      <c r="DI23" s="76"/>
      <c r="DJ23" s="76"/>
      <c r="DK23" s="76"/>
    </row>
    <row r="24" spans="1:115" ht="99">
      <c r="A24" s="76" t="s">
        <v>170</v>
      </c>
      <c r="B24" s="273">
        <v>0.34</v>
      </c>
      <c r="C24" s="76" t="s">
        <v>278</v>
      </c>
      <c r="D24" s="273">
        <v>0.34</v>
      </c>
      <c r="E24" s="76" t="s">
        <v>624</v>
      </c>
      <c r="F24" s="74" t="s">
        <v>293</v>
      </c>
      <c r="G24" s="73" t="s">
        <v>641</v>
      </c>
      <c r="H24" s="152" t="s">
        <v>100</v>
      </c>
      <c r="I24" s="152" t="s">
        <v>43</v>
      </c>
      <c r="J24" s="152" t="s">
        <v>254</v>
      </c>
      <c r="K24" s="277">
        <v>0.68</v>
      </c>
      <c r="L24" s="152">
        <v>2018</v>
      </c>
      <c r="M24" s="303">
        <v>43831</v>
      </c>
      <c r="N24" s="941">
        <v>47484</v>
      </c>
      <c r="O24" s="942"/>
      <c r="P24" s="942">
        <v>0.7</v>
      </c>
      <c r="Q24" s="942">
        <v>0.71</v>
      </c>
      <c r="R24" s="942">
        <v>0.72</v>
      </c>
      <c r="S24" s="942">
        <v>0.73</v>
      </c>
      <c r="T24" s="942">
        <v>0.74</v>
      </c>
      <c r="U24" s="942">
        <v>0.75</v>
      </c>
      <c r="V24" s="942">
        <v>0.76</v>
      </c>
      <c r="W24" s="942">
        <v>0.77</v>
      </c>
      <c r="X24" s="942">
        <v>0.78</v>
      </c>
      <c r="Y24" s="942">
        <v>0.79</v>
      </c>
      <c r="Z24" s="942">
        <v>0.8</v>
      </c>
      <c r="AA24" s="930">
        <v>0.8</v>
      </c>
      <c r="AB24" s="935" t="s">
        <v>389</v>
      </c>
      <c r="AC24" s="943">
        <v>0.02</v>
      </c>
      <c r="AD24" s="931" t="s">
        <v>193</v>
      </c>
      <c r="AE24" s="931" t="s">
        <v>194</v>
      </c>
      <c r="AF24" s="932" t="s">
        <v>129</v>
      </c>
      <c r="AG24" s="960" t="s">
        <v>140</v>
      </c>
      <c r="AH24" s="931" t="s">
        <v>800</v>
      </c>
      <c r="AI24" s="944" t="s">
        <v>98</v>
      </c>
      <c r="AJ24" s="937" t="s">
        <v>43</v>
      </c>
      <c r="AK24" s="937"/>
      <c r="AL24" s="937">
        <v>5000</v>
      </c>
      <c r="AM24" s="944">
        <v>2018</v>
      </c>
      <c r="AN24" s="941">
        <v>43497</v>
      </c>
      <c r="AO24" s="941">
        <v>47848</v>
      </c>
      <c r="AP24" s="937">
        <v>6000</v>
      </c>
      <c r="AQ24" s="937">
        <v>5000</v>
      </c>
      <c r="AR24" s="937">
        <v>5000</v>
      </c>
      <c r="AS24" s="937">
        <v>5000</v>
      </c>
      <c r="AT24" s="937">
        <v>5000</v>
      </c>
      <c r="AU24" s="937">
        <v>5000</v>
      </c>
      <c r="AV24" s="937">
        <v>5000</v>
      </c>
      <c r="AW24" s="937">
        <v>5000</v>
      </c>
      <c r="AX24" s="937">
        <v>5000</v>
      </c>
      <c r="AY24" s="937">
        <v>5000</v>
      </c>
      <c r="AZ24" s="937">
        <v>5000</v>
      </c>
      <c r="BA24" s="937">
        <v>5000</v>
      </c>
      <c r="BB24" s="937">
        <f>SUM(AP24:BA24)</f>
        <v>61000</v>
      </c>
      <c r="BC24" s="946">
        <v>67</v>
      </c>
      <c r="BD24" s="946">
        <v>58</v>
      </c>
      <c r="BE24" s="944" t="s">
        <v>195</v>
      </c>
      <c r="BF24" s="944"/>
      <c r="BG24" s="946">
        <v>67</v>
      </c>
      <c r="BH24" s="946">
        <v>58</v>
      </c>
      <c r="BI24" s="944" t="s">
        <v>195</v>
      </c>
      <c r="BJ24" s="944"/>
      <c r="BK24" s="946">
        <v>67</v>
      </c>
      <c r="BL24" s="946"/>
      <c r="BM24" s="959" t="s">
        <v>195</v>
      </c>
      <c r="BN24" s="944"/>
      <c r="BO24" s="291">
        <v>67</v>
      </c>
      <c r="BP24" s="153"/>
      <c r="BQ24" s="295" t="s">
        <v>195</v>
      </c>
      <c r="BR24" s="153"/>
      <c r="BS24" s="291">
        <v>67</v>
      </c>
      <c r="BT24" s="76"/>
      <c r="BU24" s="148" t="s">
        <v>195</v>
      </c>
      <c r="BV24" s="76"/>
      <c r="BW24" s="291">
        <v>67</v>
      </c>
      <c r="BX24" s="153"/>
      <c r="BY24" s="295" t="s">
        <v>195</v>
      </c>
      <c r="BZ24" s="153"/>
      <c r="CA24" s="291">
        <v>67</v>
      </c>
      <c r="CB24" s="153"/>
      <c r="CC24" s="295" t="s">
        <v>195</v>
      </c>
      <c r="CD24" s="153"/>
      <c r="CE24" s="291">
        <v>67</v>
      </c>
      <c r="CF24" s="153"/>
      <c r="CG24" s="295" t="s">
        <v>195</v>
      </c>
      <c r="CH24" s="153"/>
      <c r="CI24" s="291">
        <v>67</v>
      </c>
      <c r="CJ24" s="153"/>
      <c r="CK24" s="295" t="s">
        <v>195</v>
      </c>
      <c r="CL24" s="153"/>
      <c r="CM24" s="291">
        <v>67</v>
      </c>
      <c r="CN24" s="153"/>
      <c r="CO24" s="295" t="s">
        <v>195</v>
      </c>
      <c r="CP24" s="153"/>
      <c r="CQ24" s="291">
        <v>67</v>
      </c>
      <c r="CR24" s="153"/>
      <c r="CS24" s="295" t="s">
        <v>195</v>
      </c>
      <c r="CT24" s="153"/>
      <c r="CU24" s="291">
        <v>67</v>
      </c>
      <c r="CV24" s="153"/>
      <c r="CW24" s="295" t="s">
        <v>195</v>
      </c>
      <c r="CX24" s="153"/>
      <c r="CY24" s="292">
        <v>804</v>
      </c>
      <c r="CZ24" s="74" t="s">
        <v>30</v>
      </c>
      <c r="DA24" s="74" t="s">
        <v>240</v>
      </c>
      <c r="DB24" s="76" t="s">
        <v>241</v>
      </c>
      <c r="DC24" s="76" t="s">
        <v>662</v>
      </c>
      <c r="DD24" s="153" t="s">
        <v>663</v>
      </c>
      <c r="DE24" s="74" t="s">
        <v>664</v>
      </c>
      <c r="DF24" s="74" t="s">
        <v>710</v>
      </c>
      <c r="DG24" s="74" t="s">
        <v>711</v>
      </c>
      <c r="DH24" s="81" t="s">
        <v>712</v>
      </c>
      <c r="DI24" s="81" t="s">
        <v>713</v>
      </c>
      <c r="DJ24" s="81" t="s">
        <v>714</v>
      </c>
      <c r="DK24" s="76" t="s">
        <v>715</v>
      </c>
    </row>
    <row r="25" spans="1:115" ht="99">
      <c r="A25" s="76" t="s">
        <v>170</v>
      </c>
      <c r="B25" s="273">
        <v>0.34</v>
      </c>
      <c r="C25" s="76" t="s">
        <v>278</v>
      </c>
      <c r="D25" s="273">
        <v>0.34</v>
      </c>
      <c r="E25" s="76" t="s">
        <v>624</v>
      </c>
      <c r="F25" s="74" t="s">
        <v>293</v>
      </c>
      <c r="G25" s="73" t="s">
        <v>641</v>
      </c>
      <c r="H25" s="152" t="s">
        <v>100</v>
      </c>
      <c r="I25" s="152" t="s">
        <v>43</v>
      </c>
      <c r="J25" s="152" t="s">
        <v>254</v>
      </c>
      <c r="K25" s="277">
        <v>0.68</v>
      </c>
      <c r="L25" s="152">
        <v>2018</v>
      </c>
      <c r="M25" s="303">
        <v>43831</v>
      </c>
      <c r="N25" s="941">
        <v>47484</v>
      </c>
      <c r="O25" s="942"/>
      <c r="P25" s="942">
        <v>0.7</v>
      </c>
      <c r="Q25" s="942">
        <v>0.71</v>
      </c>
      <c r="R25" s="942">
        <v>0.72</v>
      </c>
      <c r="S25" s="942">
        <v>0.73</v>
      </c>
      <c r="T25" s="942">
        <v>0.74</v>
      </c>
      <c r="U25" s="942">
        <v>0.75</v>
      </c>
      <c r="V25" s="942">
        <v>0.76</v>
      </c>
      <c r="W25" s="942">
        <v>0.77</v>
      </c>
      <c r="X25" s="942">
        <v>0.78</v>
      </c>
      <c r="Y25" s="942">
        <v>0.79</v>
      </c>
      <c r="Z25" s="942">
        <v>0.8</v>
      </c>
      <c r="AA25" s="930">
        <v>0.8</v>
      </c>
      <c r="AB25" s="935" t="s">
        <v>793</v>
      </c>
      <c r="AC25" s="943">
        <v>5.0000000000000001E-3</v>
      </c>
      <c r="AD25" s="931" t="s">
        <v>247</v>
      </c>
      <c r="AE25" s="931" t="s">
        <v>479</v>
      </c>
      <c r="AF25" s="931" t="s">
        <v>248</v>
      </c>
      <c r="AG25" s="952" t="s">
        <v>248</v>
      </c>
      <c r="AH25" s="931" t="s">
        <v>765</v>
      </c>
      <c r="AI25" s="944" t="s">
        <v>98</v>
      </c>
      <c r="AJ25" s="944" t="s">
        <v>43</v>
      </c>
      <c r="AK25" s="937"/>
      <c r="AL25" s="285">
        <v>0</v>
      </c>
      <c r="AM25" s="286">
        <v>2018</v>
      </c>
      <c r="AN25" s="941">
        <v>45657</v>
      </c>
      <c r="AO25" s="941">
        <v>45657</v>
      </c>
      <c r="AP25" s="961"/>
      <c r="AQ25" s="961"/>
      <c r="AR25" s="961"/>
      <c r="AS25" s="961"/>
      <c r="AT25" s="961"/>
      <c r="AU25" s="949">
        <v>1</v>
      </c>
      <c r="AV25" s="961"/>
      <c r="AW25" s="961"/>
      <c r="AX25" s="961"/>
      <c r="AY25" s="961"/>
      <c r="AZ25" s="961"/>
      <c r="BA25" s="961"/>
      <c r="BB25" s="937">
        <v>1</v>
      </c>
      <c r="BC25" s="946">
        <v>15.5</v>
      </c>
      <c r="BD25" s="946">
        <v>15.5</v>
      </c>
      <c r="BE25" s="944" t="s">
        <v>20</v>
      </c>
      <c r="BF25" s="944"/>
      <c r="BG25" s="946">
        <v>67.180000000000007</v>
      </c>
      <c r="BH25" s="946">
        <v>67.180000000000007</v>
      </c>
      <c r="BI25" s="944" t="s">
        <v>20</v>
      </c>
      <c r="BJ25" s="944"/>
      <c r="BK25" s="946">
        <v>67.180000000000007</v>
      </c>
      <c r="BL25" s="946"/>
      <c r="BM25" s="944" t="s">
        <v>20</v>
      </c>
      <c r="BN25" s="944"/>
      <c r="BO25" s="450">
        <v>67.180000000000007</v>
      </c>
      <c r="BP25" s="451"/>
      <c r="BQ25" s="451" t="s">
        <v>20</v>
      </c>
      <c r="BR25" s="451"/>
      <c r="BS25" s="450">
        <v>67.180000000000007</v>
      </c>
      <c r="BT25" s="450"/>
      <c r="BU25" s="451" t="s">
        <v>20</v>
      </c>
      <c r="BV25" s="452"/>
      <c r="BW25" s="450">
        <v>67.180000000000007</v>
      </c>
      <c r="BX25" s="451"/>
      <c r="BY25" s="451" t="s">
        <v>20</v>
      </c>
      <c r="BZ25" s="176"/>
      <c r="CA25" s="296"/>
      <c r="CB25" s="176"/>
      <c r="CC25" s="176"/>
      <c r="CD25" s="176"/>
      <c r="CE25" s="296"/>
      <c r="CF25" s="176"/>
      <c r="CG25" s="176"/>
      <c r="CH25" s="176"/>
      <c r="CI25" s="296"/>
      <c r="CJ25" s="176"/>
      <c r="CK25" s="176"/>
      <c r="CL25" s="176"/>
      <c r="CM25" s="296"/>
      <c r="CN25" s="176"/>
      <c r="CO25" s="176"/>
      <c r="CP25" s="176"/>
      <c r="CQ25" s="296"/>
      <c r="CR25" s="176"/>
      <c r="CS25" s="306"/>
      <c r="CT25" s="176"/>
      <c r="CU25" s="296"/>
      <c r="CV25" s="176"/>
      <c r="CW25" s="176"/>
      <c r="CX25" s="176"/>
      <c r="CY25" s="297"/>
      <c r="CZ25" s="79" t="s">
        <v>249</v>
      </c>
      <c r="DA25" s="79" t="s">
        <v>134</v>
      </c>
      <c r="DB25" s="76" t="s">
        <v>250</v>
      </c>
      <c r="DC25" s="76" t="s">
        <v>665</v>
      </c>
      <c r="DD25" s="370" t="s">
        <v>251</v>
      </c>
      <c r="DE25" s="74" t="s">
        <v>666</v>
      </c>
      <c r="DF25" s="74"/>
      <c r="DG25" s="74"/>
      <c r="DH25" s="76"/>
      <c r="DI25" s="76"/>
      <c r="DJ25" s="76"/>
      <c r="DK25" s="76"/>
    </row>
    <row r="26" spans="1:115" ht="99">
      <c r="A26" s="76" t="s">
        <v>170</v>
      </c>
      <c r="B26" s="273">
        <v>0.34</v>
      </c>
      <c r="C26" s="76" t="s">
        <v>278</v>
      </c>
      <c r="D26" s="273">
        <v>0.34</v>
      </c>
      <c r="E26" s="76" t="s">
        <v>624</v>
      </c>
      <c r="F26" s="74" t="s">
        <v>293</v>
      </c>
      <c r="G26" s="73" t="s">
        <v>641</v>
      </c>
      <c r="H26" s="152" t="s">
        <v>100</v>
      </c>
      <c r="I26" s="152" t="s">
        <v>43</v>
      </c>
      <c r="J26" s="152" t="s">
        <v>254</v>
      </c>
      <c r="K26" s="277">
        <v>0.68</v>
      </c>
      <c r="L26" s="152">
        <v>2018</v>
      </c>
      <c r="M26" s="303">
        <v>43831</v>
      </c>
      <c r="N26" s="941">
        <v>47484</v>
      </c>
      <c r="O26" s="942"/>
      <c r="P26" s="942">
        <v>0.7</v>
      </c>
      <c r="Q26" s="942">
        <v>0.71</v>
      </c>
      <c r="R26" s="942">
        <v>0.72</v>
      </c>
      <c r="S26" s="942">
        <v>0.73</v>
      </c>
      <c r="T26" s="942">
        <v>0.74</v>
      </c>
      <c r="U26" s="942">
        <v>0.75</v>
      </c>
      <c r="V26" s="942">
        <v>0.76</v>
      </c>
      <c r="W26" s="942">
        <v>0.77</v>
      </c>
      <c r="X26" s="942">
        <v>0.78</v>
      </c>
      <c r="Y26" s="942">
        <v>0.79</v>
      </c>
      <c r="Z26" s="942">
        <v>0.8</v>
      </c>
      <c r="AA26" s="930">
        <v>0.8</v>
      </c>
      <c r="AB26" s="962" t="s">
        <v>657</v>
      </c>
      <c r="AC26" s="963">
        <v>0.01</v>
      </c>
      <c r="AD26" s="964" t="s">
        <v>771</v>
      </c>
      <c r="AE26" s="964" t="s">
        <v>770</v>
      </c>
      <c r="AF26" s="964" t="s">
        <v>358</v>
      </c>
      <c r="AG26" s="964" t="s">
        <v>141</v>
      </c>
      <c r="AH26" s="965" t="s">
        <v>210</v>
      </c>
      <c r="AI26" s="966" t="s">
        <v>98</v>
      </c>
      <c r="AJ26" s="966" t="s">
        <v>43</v>
      </c>
      <c r="AK26" s="966"/>
      <c r="AL26" s="967" t="s">
        <v>269</v>
      </c>
      <c r="AM26" s="966" t="s">
        <v>269</v>
      </c>
      <c r="AN26" s="968">
        <v>43647</v>
      </c>
      <c r="AO26" s="969">
        <v>47848</v>
      </c>
      <c r="AP26" s="970">
        <v>158</v>
      </c>
      <c r="AQ26" s="966">
        <v>45</v>
      </c>
      <c r="AR26" s="966">
        <v>45</v>
      </c>
      <c r="AS26" s="966">
        <v>45</v>
      </c>
      <c r="AT26" s="966">
        <v>45</v>
      </c>
      <c r="AU26" s="966">
        <v>45</v>
      </c>
      <c r="AV26" s="966">
        <v>45</v>
      </c>
      <c r="AW26" s="966">
        <v>45</v>
      </c>
      <c r="AX26" s="966">
        <v>45</v>
      </c>
      <c r="AY26" s="966">
        <v>45</v>
      </c>
      <c r="AZ26" s="966">
        <v>45</v>
      </c>
      <c r="BA26" s="966">
        <v>45</v>
      </c>
      <c r="BB26" s="937">
        <f>SUM(AP26:BA26)</f>
        <v>653</v>
      </c>
      <c r="BC26" s="971">
        <v>65</v>
      </c>
      <c r="BD26" s="971">
        <v>65</v>
      </c>
      <c r="BE26" s="972" t="s">
        <v>20</v>
      </c>
      <c r="BF26" s="970">
        <v>1158</v>
      </c>
      <c r="BG26" s="973">
        <v>46.824249999999999</v>
      </c>
      <c r="BH26" s="973">
        <v>46.824249999999999</v>
      </c>
      <c r="BI26" s="967" t="s">
        <v>231</v>
      </c>
      <c r="BJ26" s="966">
        <v>1158</v>
      </c>
      <c r="BK26" s="973">
        <v>46.824249999999999</v>
      </c>
      <c r="BL26" s="973"/>
      <c r="BM26" s="967" t="s">
        <v>231</v>
      </c>
      <c r="BN26" s="974"/>
      <c r="BO26" s="377">
        <v>46.824249999999999</v>
      </c>
      <c r="BP26" s="377"/>
      <c r="BQ26" s="305" t="s">
        <v>231</v>
      </c>
      <c r="BR26" s="378"/>
      <c r="BS26" s="377">
        <v>46.824249999999999</v>
      </c>
      <c r="BT26" s="377"/>
      <c r="BU26" s="305" t="s">
        <v>231</v>
      </c>
      <c r="BV26" s="378"/>
      <c r="BW26" s="377">
        <v>46.824249999999999</v>
      </c>
      <c r="BX26" s="377">
        <v>46.824249999999999</v>
      </c>
      <c r="BY26" s="305" t="s">
        <v>231</v>
      </c>
      <c r="BZ26" s="378"/>
      <c r="CA26" s="377">
        <v>46.824249999999999</v>
      </c>
      <c r="CB26" s="377"/>
      <c r="CC26" s="305" t="s">
        <v>231</v>
      </c>
      <c r="CD26" s="378"/>
      <c r="CE26" s="377">
        <v>46.824249999999999</v>
      </c>
      <c r="CF26" s="377"/>
      <c r="CG26" s="305" t="s">
        <v>231</v>
      </c>
      <c r="CH26" s="378"/>
      <c r="CI26" s="377">
        <v>46.824249999999999</v>
      </c>
      <c r="CJ26" s="377"/>
      <c r="CK26" s="305" t="s">
        <v>231</v>
      </c>
      <c r="CL26" s="378"/>
      <c r="CM26" s="377">
        <v>46.824249999999999</v>
      </c>
      <c r="CN26" s="377"/>
      <c r="CO26" s="305" t="s">
        <v>231</v>
      </c>
      <c r="CP26" s="378"/>
      <c r="CQ26" s="377">
        <v>46.824249999999999</v>
      </c>
      <c r="CR26" s="379"/>
      <c r="CS26" s="189" t="s">
        <v>231</v>
      </c>
      <c r="CT26" s="380"/>
      <c r="CU26" s="377">
        <v>46.824249999999999</v>
      </c>
      <c r="CV26" s="377"/>
      <c r="CW26" s="305" t="s">
        <v>231</v>
      </c>
      <c r="CX26" s="378"/>
      <c r="CY26" s="291">
        <f>BG26+BK26+BO26+BS26+BW26+CA26+CE26+CI26+CM26+CQ26+CU26</f>
        <v>515.06674999999996</v>
      </c>
      <c r="CZ26" s="179" t="s">
        <v>480</v>
      </c>
      <c r="DA26" s="179" t="s">
        <v>367</v>
      </c>
      <c r="DB26" s="179" t="s">
        <v>368</v>
      </c>
      <c r="DC26" s="179" t="s">
        <v>667</v>
      </c>
      <c r="DD26" s="189" t="s">
        <v>369</v>
      </c>
      <c r="DE26" s="74" t="s">
        <v>626</v>
      </c>
      <c r="DF26" s="192"/>
      <c r="DG26" s="192"/>
      <c r="DH26" s="192"/>
      <c r="DI26" s="192"/>
      <c r="DJ26" s="192"/>
      <c r="DK26" s="192"/>
    </row>
    <row r="27" spans="1:115" ht="99">
      <c r="A27" s="76" t="s">
        <v>170</v>
      </c>
      <c r="B27" s="273">
        <v>0.34</v>
      </c>
      <c r="C27" s="76" t="s">
        <v>278</v>
      </c>
      <c r="D27" s="273">
        <v>0.34</v>
      </c>
      <c r="E27" s="76" t="s">
        <v>624</v>
      </c>
      <c r="F27" s="74" t="s">
        <v>293</v>
      </c>
      <c r="G27" s="73" t="s">
        <v>641</v>
      </c>
      <c r="H27" s="152" t="s">
        <v>100</v>
      </c>
      <c r="I27" s="152" t="s">
        <v>43</v>
      </c>
      <c r="J27" s="152" t="s">
        <v>254</v>
      </c>
      <c r="K27" s="277">
        <v>0.68</v>
      </c>
      <c r="L27" s="152">
        <v>2018</v>
      </c>
      <c r="M27" s="303">
        <v>43831</v>
      </c>
      <c r="N27" s="941">
        <v>47484</v>
      </c>
      <c r="O27" s="942"/>
      <c r="P27" s="942">
        <v>0.7</v>
      </c>
      <c r="Q27" s="942">
        <v>0.71</v>
      </c>
      <c r="R27" s="942">
        <v>0.72</v>
      </c>
      <c r="S27" s="942">
        <v>0.73</v>
      </c>
      <c r="T27" s="942">
        <v>0.74</v>
      </c>
      <c r="U27" s="942">
        <v>0.75</v>
      </c>
      <c r="V27" s="942">
        <v>0.76</v>
      </c>
      <c r="W27" s="942">
        <v>0.77</v>
      </c>
      <c r="X27" s="942">
        <v>0.78</v>
      </c>
      <c r="Y27" s="942">
        <v>0.79</v>
      </c>
      <c r="Z27" s="942">
        <v>0.8</v>
      </c>
      <c r="AA27" s="930">
        <v>0.8</v>
      </c>
      <c r="AB27" s="935" t="s">
        <v>620</v>
      </c>
      <c r="AC27" s="951">
        <v>0.02</v>
      </c>
      <c r="AD27" s="952" t="s">
        <v>329</v>
      </c>
      <c r="AE27" s="952" t="s">
        <v>843</v>
      </c>
      <c r="AF27" s="957" t="s">
        <v>265</v>
      </c>
      <c r="AG27" s="957" t="s">
        <v>266</v>
      </c>
      <c r="AH27" s="952" t="s">
        <v>801</v>
      </c>
      <c r="AI27" s="944" t="s">
        <v>98</v>
      </c>
      <c r="AJ27" s="944" t="s">
        <v>43</v>
      </c>
      <c r="AK27" s="944"/>
      <c r="AL27" s="944" t="s">
        <v>269</v>
      </c>
      <c r="AM27" s="944" t="s">
        <v>269</v>
      </c>
      <c r="AN27" s="968">
        <v>43831</v>
      </c>
      <c r="AO27" s="968">
        <v>47848</v>
      </c>
      <c r="AP27" s="944"/>
      <c r="AQ27" s="944">
        <v>0</v>
      </c>
      <c r="AR27" s="944">
        <v>1</v>
      </c>
      <c r="AS27" s="944">
        <v>0</v>
      </c>
      <c r="AT27" s="944">
        <v>1</v>
      </c>
      <c r="AU27" s="944">
        <v>0</v>
      </c>
      <c r="AV27" s="944">
        <v>1</v>
      </c>
      <c r="AW27" s="944">
        <v>0</v>
      </c>
      <c r="AX27" s="944">
        <v>1</v>
      </c>
      <c r="AY27" s="944">
        <v>0</v>
      </c>
      <c r="AZ27" s="944">
        <v>1</v>
      </c>
      <c r="BA27" s="944">
        <v>0</v>
      </c>
      <c r="BB27" s="937">
        <f>SUM(AP27:BA27)</f>
        <v>5</v>
      </c>
      <c r="BC27" s="947"/>
      <c r="BD27" s="947"/>
      <c r="BE27" s="944"/>
      <c r="BF27" s="944"/>
      <c r="BG27" s="947"/>
      <c r="BH27" s="947"/>
      <c r="BI27" s="944"/>
      <c r="BJ27" s="944"/>
      <c r="BK27" s="947">
        <v>10</v>
      </c>
      <c r="BL27" s="947">
        <v>10</v>
      </c>
      <c r="BM27" s="944" t="s">
        <v>288</v>
      </c>
      <c r="BN27" s="944"/>
      <c r="BO27" s="153"/>
      <c r="BP27" s="153"/>
      <c r="BQ27" s="153"/>
      <c r="BR27" s="153"/>
      <c r="BS27" s="292">
        <v>10</v>
      </c>
      <c r="BT27" s="78">
        <v>10</v>
      </c>
      <c r="BU27" s="76" t="s">
        <v>288</v>
      </c>
      <c r="BV27" s="76"/>
      <c r="BW27" s="153"/>
      <c r="BX27" s="153"/>
      <c r="BY27" s="153"/>
      <c r="BZ27" s="153"/>
      <c r="CA27" s="292">
        <v>10</v>
      </c>
      <c r="CB27" s="292">
        <v>10</v>
      </c>
      <c r="CC27" s="153" t="s">
        <v>288</v>
      </c>
      <c r="CD27" s="153"/>
      <c r="CE27" s="153"/>
      <c r="CF27" s="153"/>
      <c r="CG27" s="153"/>
      <c r="CH27" s="153"/>
      <c r="CI27" s="292">
        <v>10</v>
      </c>
      <c r="CJ27" s="292">
        <v>10</v>
      </c>
      <c r="CK27" s="153" t="s">
        <v>288</v>
      </c>
      <c r="CL27" s="153"/>
      <c r="CM27" s="153"/>
      <c r="CN27" s="153"/>
      <c r="CO27" s="153"/>
      <c r="CP27" s="153"/>
      <c r="CQ27" s="292">
        <v>10</v>
      </c>
      <c r="CR27" s="292">
        <v>10</v>
      </c>
      <c r="CS27" s="100" t="s">
        <v>288</v>
      </c>
      <c r="CT27" s="153"/>
      <c r="CU27" s="292"/>
      <c r="CV27" s="292"/>
      <c r="CW27" s="153"/>
      <c r="CX27" s="153"/>
      <c r="CY27" s="292">
        <v>60</v>
      </c>
      <c r="CZ27" s="363" t="s">
        <v>27</v>
      </c>
      <c r="DA27" s="76" t="s">
        <v>396</v>
      </c>
      <c r="DB27" s="76" t="s">
        <v>394</v>
      </c>
      <c r="DC27" s="150" t="s">
        <v>668</v>
      </c>
      <c r="DD27" s="153" t="s">
        <v>395</v>
      </c>
      <c r="DE27" s="74" t="s">
        <v>669</v>
      </c>
      <c r="DF27" s="74" t="s">
        <v>688</v>
      </c>
      <c r="DG27" s="147" t="s">
        <v>716</v>
      </c>
      <c r="DH27" s="150" t="s">
        <v>717</v>
      </c>
      <c r="DI27" s="145" t="s">
        <v>718</v>
      </c>
      <c r="DJ27" s="145" t="s">
        <v>719</v>
      </c>
      <c r="DK27" s="76" t="s">
        <v>720</v>
      </c>
    </row>
    <row r="28" spans="1:115" ht="132">
      <c r="A28" s="76" t="s">
        <v>170</v>
      </c>
      <c r="B28" s="273">
        <v>0.34</v>
      </c>
      <c r="C28" s="76" t="s">
        <v>278</v>
      </c>
      <c r="D28" s="273">
        <v>0.34</v>
      </c>
      <c r="E28" s="76" t="s">
        <v>624</v>
      </c>
      <c r="F28" s="74" t="s">
        <v>293</v>
      </c>
      <c r="G28" s="73" t="s">
        <v>641</v>
      </c>
      <c r="H28" s="152" t="s">
        <v>100</v>
      </c>
      <c r="I28" s="152" t="s">
        <v>43</v>
      </c>
      <c r="J28" s="152" t="s">
        <v>254</v>
      </c>
      <c r="K28" s="277">
        <v>0.68</v>
      </c>
      <c r="L28" s="152">
        <v>2018</v>
      </c>
      <c r="M28" s="303">
        <v>43831</v>
      </c>
      <c r="N28" s="941">
        <v>47484</v>
      </c>
      <c r="O28" s="942"/>
      <c r="P28" s="942">
        <v>0.7</v>
      </c>
      <c r="Q28" s="942">
        <v>0.71</v>
      </c>
      <c r="R28" s="942">
        <v>0.72</v>
      </c>
      <c r="S28" s="942">
        <v>0.73</v>
      </c>
      <c r="T28" s="942">
        <v>0.74</v>
      </c>
      <c r="U28" s="942">
        <v>0.75</v>
      </c>
      <c r="V28" s="942">
        <v>0.76</v>
      </c>
      <c r="W28" s="942">
        <v>0.77</v>
      </c>
      <c r="X28" s="942">
        <v>0.78</v>
      </c>
      <c r="Y28" s="942">
        <v>0.79</v>
      </c>
      <c r="Z28" s="942">
        <v>0.8</v>
      </c>
      <c r="AA28" s="930">
        <v>0.8</v>
      </c>
      <c r="AB28" s="935" t="s">
        <v>481</v>
      </c>
      <c r="AC28" s="943">
        <v>2.1000000000000001E-2</v>
      </c>
      <c r="AD28" s="931" t="s">
        <v>191</v>
      </c>
      <c r="AE28" s="931" t="s">
        <v>192</v>
      </c>
      <c r="AF28" s="932" t="s">
        <v>323</v>
      </c>
      <c r="AG28" s="932" t="s">
        <v>529</v>
      </c>
      <c r="AH28" s="952" t="s">
        <v>801</v>
      </c>
      <c r="AI28" s="936" t="s">
        <v>100</v>
      </c>
      <c r="AJ28" s="970" t="s">
        <v>254</v>
      </c>
      <c r="AK28" s="970" t="s">
        <v>254</v>
      </c>
      <c r="AL28" s="933">
        <v>0</v>
      </c>
      <c r="AM28" s="933">
        <v>2019</v>
      </c>
      <c r="AN28" s="927">
        <v>43831</v>
      </c>
      <c r="AO28" s="927">
        <v>47848</v>
      </c>
      <c r="AP28" s="937"/>
      <c r="AQ28" s="288">
        <v>0.2</v>
      </c>
      <c r="AR28" s="288">
        <v>0.4</v>
      </c>
      <c r="AS28" s="288">
        <v>0.47</v>
      </c>
      <c r="AT28" s="288">
        <v>0.54</v>
      </c>
      <c r="AU28" s="288">
        <v>0.61</v>
      </c>
      <c r="AV28" s="288">
        <v>0.68</v>
      </c>
      <c r="AW28" s="288">
        <v>0.75</v>
      </c>
      <c r="AX28" s="288">
        <v>0.82</v>
      </c>
      <c r="AY28" s="288">
        <v>0.89</v>
      </c>
      <c r="AZ28" s="288">
        <v>0.96</v>
      </c>
      <c r="BA28" s="288">
        <v>1</v>
      </c>
      <c r="BB28" s="958">
        <v>1</v>
      </c>
      <c r="BC28" s="946"/>
      <c r="BD28" s="946"/>
      <c r="BE28" s="944"/>
      <c r="BF28" s="944"/>
      <c r="BG28" s="946">
        <v>32</v>
      </c>
      <c r="BH28" s="947">
        <v>26</v>
      </c>
      <c r="BI28" s="946" t="s">
        <v>195</v>
      </c>
      <c r="BJ28" s="944"/>
      <c r="BK28" s="946">
        <v>32</v>
      </c>
      <c r="BL28" s="946">
        <v>20</v>
      </c>
      <c r="BM28" s="946" t="s">
        <v>195</v>
      </c>
      <c r="BN28" s="944"/>
      <c r="BO28" s="298">
        <v>32</v>
      </c>
      <c r="BP28" s="298">
        <v>20</v>
      </c>
      <c r="BQ28" s="291" t="s">
        <v>195</v>
      </c>
      <c r="BR28" s="176"/>
      <c r="BS28" s="298">
        <v>32</v>
      </c>
      <c r="BT28" s="193">
        <v>20</v>
      </c>
      <c r="BU28" s="75" t="s">
        <v>195</v>
      </c>
      <c r="BV28" s="77"/>
      <c r="BW28" s="298">
        <v>12</v>
      </c>
      <c r="BX28" s="176"/>
      <c r="BY28" s="291" t="s">
        <v>20</v>
      </c>
      <c r="BZ28" s="176"/>
      <c r="CA28" s="298">
        <v>12</v>
      </c>
      <c r="CB28" s="176"/>
      <c r="CC28" s="291" t="s">
        <v>20</v>
      </c>
      <c r="CD28" s="176"/>
      <c r="CE28" s="298">
        <v>12</v>
      </c>
      <c r="CF28" s="176"/>
      <c r="CG28" s="176" t="s">
        <v>20</v>
      </c>
      <c r="CH28" s="176"/>
      <c r="CI28" s="298">
        <v>12</v>
      </c>
      <c r="CJ28" s="176"/>
      <c r="CK28" s="176" t="s">
        <v>231</v>
      </c>
      <c r="CL28" s="176"/>
      <c r="CM28" s="298">
        <v>12</v>
      </c>
      <c r="CN28" s="176"/>
      <c r="CO28" s="176" t="s">
        <v>20</v>
      </c>
      <c r="CP28" s="176"/>
      <c r="CQ28" s="298">
        <v>12</v>
      </c>
      <c r="CR28" s="176"/>
      <c r="CS28" s="176" t="s">
        <v>231</v>
      </c>
      <c r="CT28" s="176"/>
      <c r="CU28" s="298">
        <v>12</v>
      </c>
      <c r="CV28" s="176"/>
      <c r="CW28" s="176" t="s">
        <v>20</v>
      </c>
      <c r="CX28" s="176"/>
      <c r="CY28" s="297">
        <v>244</v>
      </c>
      <c r="CZ28" s="363" t="s">
        <v>28</v>
      </c>
      <c r="DA28" s="76" t="s">
        <v>136</v>
      </c>
      <c r="DB28" s="76" t="s">
        <v>274</v>
      </c>
      <c r="DC28" s="76" t="s">
        <v>273</v>
      </c>
      <c r="DD28" s="153" t="s">
        <v>534</v>
      </c>
      <c r="DE28" s="74" t="s">
        <v>207</v>
      </c>
      <c r="DF28" s="186" t="s">
        <v>721</v>
      </c>
      <c r="DG28" s="147" t="s">
        <v>722</v>
      </c>
      <c r="DH28" s="150" t="s">
        <v>723</v>
      </c>
      <c r="DI28" s="145" t="s">
        <v>724</v>
      </c>
      <c r="DJ28" s="145" t="s">
        <v>725</v>
      </c>
      <c r="DK28" s="76" t="s">
        <v>726</v>
      </c>
    </row>
    <row r="29" spans="1:115" ht="99">
      <c r="A29" s="76" t="s">
        <v>170</v>
      </c>
      <c r="B29" s="273">
        <v>0.34</v>
      </c>
      <c r="C29" s="76" t="s">
        <v>278</v>
      </c>
      <c r="D29" s="273">
        <v>0.34</v>
      </c>
      <c r="E29" s="76" t="s">
        <v>624</v>
      </c>
      <c r="F29" s="74" t="s">
        <v>293</v>
      </c>
      <c r="G29" s="73" t="s">
        <v>641</v>
      </c>
      <c r="H29" s="152" t="s">
        <v>100</v>
      </c>
      <c r="I29" s="152" t="s">
        <v>43</v>
      </c>
      <c r="J29" s="152" t="s">
        <v>254</v>
      </c>
      <c r="K29" s="277">
        <v>0.68</v>
      </c>
      <c r="L29" s="152">
        <v>2018</v>
      </c>
      <c r="M29" s="303">
        <v>43831</v>
      </c>
      <c r="N29" s="941">
        <v>47484</v>
      </c>
      <c r="O29" s="942"/>
      <c r="P29" s="942">
        <v>0.7</v>
      </c>
      <c r="Q29" s="942">
        <v>0.71</v>
      </c>
      <c r="R29" s="942">
        <v>0.72</v>
      </c>
      <c r="S29" s="942">
        <v>0.73</v>
      </c>
      <c r="T29" s="942">
        <v>0.74</v>
      </c>
      <c r="U29" s="942">
        <v>0.75</v>
      </c>
      <c r="V29" s="942">
        <v>0.76</v>
      </c>
      <c r="W29" s="942">
        <v>0.77</v>
      </c>
      <c r="X29" s="942">
        <v>0.78</v>
      </c>
      <c r="Y29" s="942">
        <v>0.79</v>
      </c>
      <c r="Z29" s="942">
        <v>0.8</v>
      </c>
      <c r="AA29" s="930">
        <v>0.8</v>
      </c>
      <c r="AB29" s="929" t="s">
        <v>441</v>
      </c>
      <c r="AC29" s="943">
        <v>0.02</v>
      </c>
      <c r="AD29" s="931" t="s">
        <v>442</v>
      </c>
      <c r="AE29" s="931" t="s">
        <v>503</v>
      </c>
      <c r="AF29" s="975" t="s">
        <v>128</v>
      </c>
      <c r="AG29" s="932" t="s">
        <v>443</v>
      </c>
      <c r="AH29" s="976" t="s">
        <v>753</v>
      </c>
      <c r="AI29" s="977" t="s">
        <v>100</v>
      </c>
      <c r="AJ29" s="978"/>
      <c r="AK29" s="978"/>
      <c r="AL29" s="944" t="s">
        <v>269</v>
      </c>
      <c r="AM29" s="944" t="s">
        <v>269</v>
      </c>
      <c r="AN29" s="927">
        <v>43497</v>
      </c>
      <c r="AO29" s="927">
        <v>45261</v>
      </c>
      <c r="AP29" s="930">
        <v>0.2</v>
      </c>
      <c r="AQ29" s="979">
        <v>0.4</v>
      </c>
      <c r="AR29" s="979">
        <v>0.6</v>
      </c>
      <c r="AS29" s="979">
        <v>0.8</v>
      </c>
      <c r="AT29" s="979">
        <v>1</v>
      </c>
      <c r="AU29" s="979"/>
      <c r="AV29" s="979"/>
      <c r="AW29" s="979"/>
      <c r="AX29" s="979"/>
      <c r="AY29" s="979"/>
      <c r="AZ29" s="979"/>
      <c r="BA29" s="979"/>
      <c r="BB29" s="980">
        <v>1</v>
      </c>
      <c r="BC29" s="946">
        <v>250</v>
      </c>
      <c r="BD29" s="946"/>
      <c r="BE29" s="937" t="s">
        <v>444</v>
      </c>
      <c r="BF29" s="937"/>
      <c r="BG29" s="946">
        <v>250</v>
      </c>
      <c r="BH29" s="946"/>
      <c r="BI29" s="937" t="s">
        <v>444</v>
      </c>
      <c r="BJ29" s="937"/>
      <c r="BK29" s="946">
        <v>250</v>
      </c>
      <c r="BL29" s="946"/>
      <c r="BM29" s="937" t="s">
        <v>444</v>
      </c>
      <c r="BN29" s="937"/>
      <c r="BO29" s="299">
        <v>250</v>
      </c>
      <c r="BP29" s="100"/>
      <c r="BQ29" s="100" t="s">
        <v>444</v>
      </c>
      <c r="BR29" s="100"/>
      <c r="BS29" s="299">
        <v>250</v>
      </c>
      <c r="BT29" s="74">
        <v>0</v>
      </c>
      <c r="BU29" s="74" t="s">
        <v>444</v>
      </c>
      <c r="BV29" s="74"/>
      <c r="BW29" s="100"/>
      <c r="BX29" s="100"/>
      <c r="BY29" s="100"/>
      <c r="BZ29" s="100"/>
      <c r="CA29" s="100"/>
      <c r="CB29" s="100"/>
      <c r="CC29" s="100"/>
      <c r="CD29" s="100"/>
      <c r="CE29" s="100"/>
      <c r="CF29" s="100"/>
      <c r="CG29" s="100"/>
      <c r="CH29" s="100"/>
      <c r="CI29" s="100"/>
      <c r="CJ29" s="100"/>
      <c r="CK29" s="100"/>
      <c r="CL29" s="100"/>
      <c r="CM29" s="100"/>
      <c r="CN29" s="100"/>
      <c r="CO29" s="100"/>
      <c r="CP29" s="100"/>
      <c r="CQ29" s="100"/>
      <c r="CR29" s="100"/>
      <c r="CS29" s="100"/>
      <c r="CT29" s="100"/>
      <c r="CU29" s="100"/>
      <c r="CV29" s="100"/>
      <c r="CW29" s="100"/>
      <c r="CX29" s="100"/>
      <c r="CY29" s="291">
        <v>1250</v>
      </c>
      <c r="CZ29" s="373" t="s">
        <v>25</v>
      </c>
      <c r="DA29" s="74" t="s">
        <v>445</v>
      </c>
      <c r="DB29" s="76" t="s">
        <v>473</v>
      </c>
      <c r="DC29" s="76" t="s">
        <v>446</v>
      </c>
      <c r="DD29" s="100">
        <v>2840463</v>
      </c>
      <c r="DE29" s="74" t="s">
        <v>447</v>
      </c>
      <c r="DF29" s="190"/>
      <c r="DG29" s="190"/>
      <c r="DH29" s="364"/>
      <c r="DI29" s="365"/>
      <c r="DJ29" s="366"/>
      <c r="DK29" s="191"/>
    </row>
    <row r="30" spans="1:115" s="279" customFormat="1" ht="132">
      <c r="A30" s="76" t="s">
        <v>171</v>
      </c>
      <c r="B30" s="273">
        <v>0.34</v>
      </c>
      <c r="C30" s="76" t="s">
        <v>172</v>
      </c>
      <c r="D30" s="165">
        <v>0.18</v>
      </c>
      <c r="E30" s="77" t="s">
        <v>440</v>
      </c>
      <c r="F30" s="73" t="s">
        <v>484</v>
      </c>
      <c r="G30" s="73" t="s">
        <v>641</v>
      </c>
      <c r="H30" s="375" t="s">
        <v>100</v>
      </c>
      <c r="I30" s="152" t="s">
        <v>43</v>
      </c>
      <c r="J30" s="152" t="s">
        <v>254</v>
      </c>
      <c r="K30" s="277">
        <v>0.13</v>
      </c>
      <c r="L30" s="152">
        <v>2018</v>
      </c>
      <c r="M30" s="376">
        <v>44197</v>
      </c>
      <c r="N30" s="941">
        <v>47484</v>
      </c>
      <c r="O30" s="981"/>
      <c r="P30" s="981"/>
      <c r="Q30" s="981">
        <v>0.15</v>
      </c>
      <c r="R30" s="981">
        <v>0.16</v>
      </c>
      <c r="S30" s="981">
        <v>0.17</v>
      </c>
      <c r="T30" s="981">
        <v>0.18</v>
      </c>
      <c r="U30" s="981">
        <v>0.19</v>
      </c>
      <c r="V30" s="981">
        <v>0.2</v>
      </c>
      <c r="W30" s="981">
        <v>0.21</v>
      </c>
      <c r="X30" s="981">
        <v>0.22</v>
      </c>
      <c r="Y30" s="981">
        <v>0.23</v>
      </c>
      <c r="Z30" s="930">
        <v>0.24</v>
      </c>
      <c r="AA30" s="930">
        <v>0.24</v>
      </c>
      <c r="AB30" s="935" t="s">
        <v>196</v>
      </c>
      <c r="AC30" s="943">
        <v>7.0000000000000007E-2</v>
      </c>
      <c r="AD30" s="931" t="s">
        <v>330</v>
      </c>
      <c r="AE30" s="931" t="s">
        <v>197</v>
      </c>
      <c r="AF30" s="931" t="s">
        <v>320</v>
      </c>
      <c r="AG30" s="931" t="s">
        <v>321</v>
      </c>
      <c r="AH30" s="950" t="s">
        <v>796</v>
      </c>
      <c r="AI30" s="936" t="s">
        <v>98</v>
      </c>
      <c r="AJ30" s="936" t="s">
        <v>43</v>
      </c>
      <c r="AK30" s="936"/>
      <c r="AL30" s="936">
        <v>1581</v>
      </c>
      <c r="AM30" s="936">
        <v>2018</v>
      </c>
      <c r="AN30" s="941">
        <v>43466</v>
      </c>
      <c r="AO30" s="941">
        <v>47848</v>
      </c>
      <c r="AP30" s="933">
        <v>1730</v>
      </c>
      <c r="AQ30" s="933">
        <v>1690</v>
      </c>
      <c r="AR30" s="933">
        <v>1845</v>
      </c>
      <c r="AS30" s="933">
        <v>1845</v>
      </c>
      <c r="AT30" s="933">
        <v>1845</v>
      </c>
      <c r="AU30" s="933">
        <v>1690</v>
      </c>
      <c r="AV30" s="933">
        <v>1845</v>
      </c>
      <c r="AW30" s="933">
        <v>1845</v>
      </c>
      <c r="AX30" s="933">
        <v>1845</v>
      </c>
      <c r="AY30" s="933">
        <v>1690</v>
      </c>
      <c r="AZ30" s="933">
        <v>1845</v>
      </c>
      <c r="BA30" s="933">
        <v>1845</v>
      </c>
      <c r="BB30" s="937">
        <f>SUM(AP30:BA30)</f>
        <v>21560</v>
      </c>
      <c r="BC30" s="934">
        <v>703</v>
      </c>
      <c r="BD30" s="934">
        <v>561</v>
      </c>
      <c r="BE30" s="934" t="s">
        <v>20</v>
      </c>
      <c r="BF30" s="933" t="s">
        <v>322</v>
      </c>
      <c r="BG30" s="934">
        <v>714</v>
      </c>
      <c r="BH30" s="934">
        <v>95</v>
      </c>
      <c r="BI30" s="934" t="s">
        <v>20</v>
      </c>
      <c r="BJ30" s="933">
        <v>981</v>
      </c>
      <c r="BK30" s="934">
        <v>714</v>
      </c>
      <c r="BL30" s="934"/>
      <c r="BM30" s="934" t="s">
        <v>20</v>
      </c>
      <c r="BN30" s="934"/>
      <c r="BO30" s="284">
        <v>714</v>
      </c>
      <c r="BP30" s="284"/>
      <c r="BQ30" s="284" t="s">
        <v>20</v>
      </c>
      <c r="BR30" s="284"/>
      <c r="BS30" s="284">
        <v>714</v>
      </c>
      <c r="BT30" s="156"/>
      <c r="BU30" s="156" t="s">
        <v>20</v>
      </c>
      <c r="BV30" s="156"/>
      <c r="BW30" s="284">
        <v>714</v>
      </c>
      <c r="BX30" s="284"/>
      <c r="BY30" s="284" t="s">
        <v>20</v>
      </c>
      <c r="BZ30" s="284"/>
      <c r="CA30" s="284">
        <v>714</v>
      </c>
      <c r="CB30" s="284"/>
      <c r="CC30" s="284" t="s">
        <v>20</v>
      </c>
      <c r="CD30" s="284"/>
      <c r="CE30" s="284">
        <v>714</v>
      </c>
      <c r="CF30" s="284"/>
      <c r="CG30" s="284" t="s">
        <v>20</v>
      </c>
      <c r="CH30" s="284"/>
      <c r="CI30" s="284">
        <v>714</v>
      </c>
      <c r="CJ30" s="284"/>
      <c r="CK30" s="284" t="s">
        <v>20</v>
      </c>
      <c r="CL30" s="284"/>
      <c r="CM30" s="284">
        <v>714</v>
      </c>
      <c r="CN30" s="284"/>
      <c r="CO30" s="284" t="s">
        <v>20</v>
      </c>
      <c r="CP30" s="284"/>
      <c r="CQ30" s="284">
        <v>714</v>
      </c>
      <c r="CR30" s="284"/>
      <c r="CS30" s="284" t="s">
        <v>20</v>
      </c>
      <c r="CT30" s="284"/>
      <c r="CU30" s="284">
        <v>714</v>
      </c>
      <c r="CV30" s="284"/>
      <c r="CW30" s="284" t="s">
        <v>20</v>
      </c>
      <c r="CX30" s="284"/>
      <c r="CY30" s="290">
        <f t="shared" ref="CY30:CY37" si="0">BG30+BK30+BO30+BS30+BW30+CA30+CE30+CI30+CM30+CQ30+CU30</f>
        <v>7854</v>
      </c>
      <c r="CZ30" s="157" t="s">
        <v>28</v>
      </c>
      <c r="DA30" s="158" t="s">
        <v>136</v>
      </c>
      <c r="DB30" s="76" t="s">
        <v>274</v>
      </c>
      <c r="DC30" s="76" t="s">
        <v>273</v>
      </c>
      <c r="DD30" s="283" t="s">
        <v>268</v>
      </c>
      <c r="DE30" s="74" t="s">
        <v>207</v>
      </c>
      <c r="DF30" s="74" t="s">
        <v>727</v>
      </c>
      <c r="DG30" s="74" t="s">
        <v>728</v>
      </c>
      <c r="DH30" s="359" t="s">
        <v>729</v>
      </c>
      <c r="DI30" s="359" t="s">
        <v>809</v>
      </c>
      <c r="DJ30" s="359" t="s">
        <v>730</v>
      </c>
      <c r="DK30" s="359" t="s">
        <v>810</v>
      </c>
    </row>
    <row r="31" spans="1:115" ht="132">
      <c r="A31" s="76" t="s">
        <v>171</v>
      </c>
      <c r="B31" s="273">
        <v>0.34</v>
      </c>
      <c r="C31" s="76" t="s">
        <v>172</v>
      </c>
      <c r="D31" s="165">
        <v>0.18</v>
      </c>
      <c r="E31" s="77" t="s">
        <v>440</v>
      </c>
      <c r="F31" s="73" t="s">
        <v>484</v>
      </c>
      <c r="G31" s="73" t="s">
        <v>641</v>
      </c>
      <c r="H31" s="375" t="s">
        <v>100</v>
      </c>
      <c r="I31" s="152" t="s">
        <v>43</v>
      </c>
      <c r="J31" s="152" t="s">
        <v>254</v>
      </c>
      <c r="K31" s="277">
        <v>0.13</v>
      </c>
      <c r="L31" s="152">
        <v>2018</v>
      </c>
      <c r="M31" s="376">
        <v>44197</v>
      </c>
      <c r="N31" s="941">
        <v>47484</v>
      </c>
      <c r="O31" s="981"/>
      <c r="P31" s="981"/>
      <c r="Q31" s="981">
        <v>0.15</v>
      </c>
      <c r="R31" s="981">
        <v>0.16</v>
      </c>
      <c r="S31" s="981">
        <v>0.17</v>
      </c>
      <c r="T31" s="981">
        <v>0.18</v>
      </c>
      <c r="U31" s="981">
        <v>0.19</v>
      </c>
      <c r="V31" s="981">
        <v>0.2</v>
      </c>
      <c r="W31" s="981">
        <v>0.21</v>
      </c>
      <c r="X31" s="981">
        <v>0.22</v>
      </c>
      <c r="Y31" s="981">
        <v>0.23</v>
      </c>
      <c r="Z31" s="930">
        <v>0.24</v>
      </c>
      <c r="AA31" s="930">
        <v>0.24</v>
      </c>
      <c r="AB31" s="935" t="s">
        <v>198</v>
      </c>
      <c r="AC31" s="943">
        <v>7.0000000000000007E-2</v>
      </c>
      <c r="AD31" s="931" t="s">
        <v>199</v>
      </c>
      <c r="AE31" s="931" t="s">
        <v>200</v>
      </c>
      <c r="AF31" s="932" t="s">
        <v>323</v>
      </c>
      <c r="AG31" s="932" t="s">
        <v>529</v>
      </c>
      <c r="AH31" s="950" t="s">
        <v>796</v>
      </c>
      <c r="AI31" s="936" t="s">
        <v>98</v>
      </c>
      <c r="AJ31" s="936" t="s">
        <v>43</v>
      </c>
      <c r="AK31" s="936"/>
      <c r="AL31" s="936">
        <v>131474</v>
      </c>
      <c r="AM31" s="936">
        <v>2018</v>
      </c>
      <c r="AN31" s="945">
        <v>43466</v>
      </c>
      <c r="AO31" s="945">
        <v>47848</v>
      </c>
      <c r="AP31" s="933">
        <v>132000</v>
      </c>
      <c r="AQ31" s="933">
        <v>26421</v>
      </c>
      <c r="AR31" s="933">
        <v>145824</v>
      </c>
      <c r="AS31" s="933">
        <v>145824</v>
      </c>
      <c r="AT31" s="933">
        <v>145824</v>
      </c>
      <c r="AU31" s="933">
        <v>18816</v>
      </c>
      <c r="AV31" s="933">
        <v>132000</v>
      </c>
      <c r="AW31" s="933">
        <v>132000</v>
      </c>
      <c r="AX31" s="933">
        <v>132000</v>
      </c>
      <c r="AY31" s="933">
        <v>61000</v>
      </c>
      <c r="AZ31" s="933">
        <v>132000</v>
      </c>
      <c r="BA31" s="933">
        <v>132000</v>
      </c>
      <c r="BB31" s="937">
        <f>SUM(AP31:BA31)</f>
        <v>1335709</v>
      </c>
      <c r="BC31" s="934">
        <v>957</v>
      </c>
      <c r="BD31" s="934">
        <v>957</v>
      </c>
      <c r="BE31" s="934" t="s">
        <v>20</v>
      </c>
      <c r="BF31" s="933">
        <v>981</v>
      </c>
      <c r="BG31" s="934">
        <v>957</v>
      </c>
      <c r="BH31" s="934">
        <v>478.5</v>
      </c>
      <c r="BI31" s="934" t="s">
        <v>20</v>
      </c>
      <c r="BJ31" s="933">
        <v>981</v>
      </c>
      <c r="BK31" s="934">
        <v>957</v>
      </c>
      <c r="BL31" s="934"/>
      <c r="BM31" s="934" t="s">
        <v>20</v>
      </c>
      <c r="BN31" s="934"/>
      <c r="BO31" s="284">
        <v>957</v>
      </c>
      <c r="BP31" s="284"/>
      <c r="BQ31" s="284" t="s">
        <v>20</v>
      </c>
      <c r="BR31" s="284"/>
      <c r="BS31" s="284">
        <v>957</v>
      </c>
      <c r="BT31" s="146"/>
      <c r="BU31" s="146" t="s">
        <v>20</v>
      </c>
      <c r="BV31" s="146"/>
      <c r="BW31" s="284">
        <v>478.5</v>
      </c>
      <c r="BX31" s="284"/>
      <c r="BY31" s="284" t="s">
        <v>20</v>
      </c>
      <c r="BZ31" s="284"/>
      <c r="CA31" s="284">
        <v>957</v>
      </c>
      <c r="CB31" s="284"/>
      <c r="CC31" s="284" t="s">
        <v>20</v>
      </c>
      <c r="CD31" s="284"/>
      <c r="CE31" s="284">
        <v>957</v>
      </c>
      <c r="CF31" s="284"/>
      <c r="CG31" s="284" t="s">
        <v>20</v>
      </c>
      <c r="CH31" s="284"/>
      <c r="CI31" s="284">
        <v>957</v>
      </c>
      <c r="CJ31" s="284"/>
      <c r="CK31" s="284" t="s">
        <v>20</v>
      </c>
      <c r="CL31" s="284"/>
      <c r="CM31" s="284">
        <v>478.5</v>
      </c>
      <c r="CN31" s="284"/>
      <c r="CO31" s="284" t="s">
        <v>20</v>
      </c>
      <c r="CP31" s="284"/>
      <c r="CQ31" s="284">
        <v>957</v>
      </c>
      <c r="CR31" s="284"/>
      <c r="CS31" s="284" t="s">
        <v>20</v>
      </c>
      <c r="CT31" s="284"/>
      <c r="CU31" s="284">
        <v>957</v>
      </c>
      <c r="CV31" s="284"/>
      <c r="CW31" s="284" t="s">
        <v>20</v>
      </c>
      <c r="CX31" s="284"/>
      <c r="CY31" s="290">
        <f t="shared" si="0"/>
        <v>9570</v>
      </c>
      <c r="CZ31" s="186" t="s">
        <v>28</v>
      </c>
      <c r="DA31" s="147" t="s">
        <v>136</v>
      </c>
      <c r="DB31" s="150" t="s">
        <v>267</v>
      </c>
      <c r="DC31" s="159" t="s">
        <v>273</v>
      </c>
      <c r="DD31" s="283" t="s">
        <v>268</v>
      </c>
      <c r="DE31" s="74" t="s">
        <v>207</v>
      </c>
      <c r="DF31" s="74"/>
      <c r="DG31" s="74"/>
      <c r="DH31" s="76"/>
      <c r="DI31" s="76"/>
      <c r="DJ31" s="76"/>
      <c r="DK31" s="76"/>
    </row>
    <row r="32" spans="1:115" ht="132">
      <c r="A32" s="76" t="s">
        <v>171</v>
      </c>
      <c r="B32" s="273">
        <v>0.34</v>
      </c>
      <c r="C32" s="76" t="s">
        <v>172</v>
      </c>
      <c r="D32" s="165">
        <v>0.18</v>
      </c>
      <c r="E32" s="77" t="s">
        <v>440</v>
      </c>
      <c r="F32" s="73" t="s">
        <v>484</v>
      </c>
      <c r="G32" s="73" t="s">
        <v>641</v>
      </c>
      <c r="H32" s="375" t="s">
        <v>100</v>
      </c>
      <c r="I32" s="152" t="s">
        <v>43</v>
      </c>
      <c r="J32" s="152" t="s">
        <v>254</v>
      </c>
      <c r="K32" s="277">
        <v>0.13</v>
      </c>
      <c r="L32" s="152">
        <v>2018</v>
      </c>
      <c r="M32" s="376">
        <v>44197</v>
      </c>
      <c r="N32" s="941">
        <v>47484</v>
      </c>
      <c r="O32" s="981"/>
      <c r="P32" s="981"/>
      <c r="Q32" s="981">
        <v>0.15</v>
      </c>
      <c r="R32" s="981">
        <v>0.16</v>
      </c>
      <c r="S32" s="981">
        <v>0.17</v>
      </c>
      <c r="T32" s="981">
        <v>0.18</v>
      </c>
      <c r="U32" s="981">
        <v>0.19</v>
      </c>
      <c r="V32" s="981">
        <v>0.2</v>
      </c>
      <c r="W32" s="981">
        <v>0.21</v>
      </c>
      <c r="X32" s="981">
        <v>0.22</v>
      </c>
      <c r="Y32" s="981">
        <v>0.23</v>
      </c>
      <c r="Z32" s="930">
        <v>0.24</v>
      </c>
      <c r="AA32" s="930">
        <v>0.24</v>
      </c>
      <c r="AB32" s="935" t="s">
        <v>202</v>
      </c>
      <c r="AC32" s="943">
        <v>0.04</v>
      </c>
      <c r="AD32" s="931" t="s">
        <v>201</v>
      </c>
      <c r="AE32" s="931" t="s">
        <v>203</v>
      </c>
      <c r="AF32" s="931" t="s">
        <v>130</v>
      </c>
      <c r="AG32" s="931" t="s">
        <v>142</v>
      </c>
      <c r="AH32" s="931" t="s">
        <v>802</v>
      </c>
      <c r="AI32" s="944" t="s">
        <v>100</v>
      </c>
      <c r="AJ32" s="937" t="s">
        <v>219</v>
      </c>
      <c r="AK32" s="937"/>
      <c r="AL32" s="937">
        <v>0</v>
      </c>
      <c r="AM32" s="944">
        <v>2018</v>
      </c>
      <c r="AN32" s="945">
        <v>43466</v>
      </c>
      <c r="AO32" s="945">
        <v>47848</v>
      </c>
      <c r="AP32" s="937">
        <v>5</v>
      </c>
      <c r="AQ32" s="937">
        <v>9</v>
      </c>
      <c r="AR32" s="937">
        <v>9</v>
      </c>
      <c r="AS32" s="937">
        <v>11</v>
      </c>
      <c r="AT32" s="937">
        <v>11</v>
      </c>
      <c r="AU32" s="937">
        <v>13</v>
      </c>
      <c r="AV32" s="937">
        <v>13</v>
      </c>
      <c r="AW32" s="937">
        <v>15</v>
      </c>
      <c r="AX32" s="937">
        <v>15</v>
      </c>
      <c r="AY32" s="937">
        <v>17</v>
      </c>
      <c r="AZ32" s="937">
        <v>17</v>
      </c>
      <c r="BA32" s="937">
        <v>19</v>
      </c>
      <c r="BB32" s="937">
        <f>BA32</f>
        <v>19</v>
      </c>
      <c r="BC32" s="946">
        <f>+BC31+BC30</f>
        <v>1660</v>
      </c>
      <c r="BD32" s="946">
        <f>+BD31+BD30</f>
        <v>1518</v>
      </c>
      <c r="BE32" s="944" t="s">
        <v>20</v>
      </c>
      <c r="BF32" s="944" t="s">
        <v>485</v>
      </c>
      <c r="BG32" s="946">
        <f>+BG31+BG30</f>
        <v>1671</v>
      </c>
      <c r="BH32" s="947">
        <f>+BH31+BH30</f>
        <v>573.5</v>
      </c>
      <c r="BI32" s="944" t="s">
        <v>20</v>
      </c>
      <c r="BJ32" s="944" t="s">
        <v>486</v>
      </c>
      <c r="BK32" s="946"/>
      <c r="BL32" s="946"/>
      <c r="BM32" s="944"/>
      <c r="BN32" s="944"/>
      <c r="BO32" s="300">
        <v>2600</v>
      </c>
      <c r="BP32" s="153"/>
      <c r="BQ32" s="153" t="s">
        <v>20</v>
      </c>
      <c r="BR32" s="153"/>
      <c r="BS32" s="153"/>
      <c r="BT32" s="194"/>
      <c r="BU32" s="194"/>
      <c r="BV32" s="194"/>
      <c r="BW32" s="300">
        <v>2600</v>
      </c>
      <c r="BX32" s="153"/>
      <c r="BY32" s="153" t="s">
        <v>20</v>
      </c>
      <c r="BZ32" s="153"/>
      <c r="CA32" s="153"/>
      <c r="CB32" s="153"/>
      <c r="CC32" s="153"/>
      <c r="CD32" s="153"/>
      <c r="CE32" s="300">
        <v>2600</v>
      </c>
      <c r="CF32" s="153"/>
      <c r="CG32" s="153" t="s">
        <v>20</v>
      </c>
      <c r="CH32" s="153"/>
      <c r="CI32" s="153"/>
      <c r="CJ32" s="153"/>
      <c r="CK32" s="153"/>
      <c r="CL32" s="153"/>
      <c r="CM32" s="300">
        <v>2600</v>
      </c>
      <c r="CN32" s="153"/>
      <c r="CO32" s="153" t="s">
        <v>20</v>
      </c>
      <c r="CP32" s="153"/>
      <c r="CQ32" s="153"/>
      <c r="CR32" s="153"/>
      <c r="CS32" s="153"/>
      <c r="CT32" s="153"/>
      <c r="CU32" s="300">
        <v>2600</v>
      </c>
      <c r="CV32" s="153"/>
      <c r="CW32" s="153" t="s">
        <v>20</v>
      </c>
      <c r="CX32" s="153"/>
      <c r="CY32" s="291">
        <f t="shared" si="0"/>
        <v>14671</v>
      </c>
      <c r="CZ32" s="74" t="s">
        <v>28</v>
      </c>
      <c r="DA32" s="74" t="s">
        <v>136</v>
      </c>
      <c r="DB32" s="149" t="s">
        <v>220</v>
      </c>
      <c r="DC32" s="149" t="s">
        <v>670</v>
      </c>
      <c r="DD32" s="189" t="s">
        <v>221</v>
      </c>
      <c r="DE32" s="74" t="s">
        <v>671</v>
      </c>
      <c r="DF32" s="82" t="s">
        <v>731</v>
      </c>
      <c r="DG32" s="74" t="s">
        <v>732</v>
      </c>
      <c r="DH32" s="81" t="s">
        <v>733</v>
      </c>
      <c r="DI32" s="454" t="s">
        <v>734</v>
      </c>
      <c r="DJ32" s="26" t="s">
        <v>735</v>
      </c>
      <c r="DK32" s="151" t="s">
        <v>736</v>
      </c>
    </row>
    <row r="33" spans="1:115" ht="132">
      <c r="A33" s="76" t="s">
        <v>171</v>
      </c>
      <c r="B33" s="273">
        <v>0.34</v>
      </c>
      <c r="C33" s="76" t="s">
        <v>173</v>
      </c>
      <c r="D33" s="165">
        <v>0.16</v>
      </c>
      <c r="E33" s="76" t="s">
        <v>623</v>
      </c>
      <c r="F33" s="74" t="s">
        <v>622</v>
      </c>
      <c r="G33" s="74" t="s">
        <v>656</v>
      </c>
      <c r="H33" s="152" t="s">
        <v>98</v>
      </c>
      <c r="I33" s="152" t="s">
        <v>43</v>
      </c>
      <c r="J33" s="152" t="s">
        <v>254</v>
      </c>
      <c r="K33" s="152">
        <v>37500</v>
      </c>
      <c r="L33" s="152">
        <v>2018</v>
      </c>
      <c r="M33" s="178">
        <v>43466</v>
      </c>
      <c r="N33" s="941">
        <v>47848</v>
      </c>
      <c r="O33" s="982">
        <v>30000</v>
      </c>
      <c r="P33" s="982">
        <v>10000</v>
      </c>
      <c r="Q33" s="982">
        <v>35000</v>
      </c>
      <c r="R33" s="982">
        <v>35000</v>
      </c>
      <c r="S33" s="982">
        <v>35000</v>
      </c>
      <c r="T33" s="982">
        <v>15000</v>
      </c>
      <c r="U33" s="982">
        <v>35000</v>
      </c>
      <c r="V33" s="982">
        <v>35000</v>
      </c>
      <c r="W33" s="982">
        <v>35000</v>
      </c>
      <c r="X33" s="982">
        <v>15000</v>
      </c>
      <c r="Y33" s="982">
        <v>35000</v>
      </c>
      <c r="Z33" s="982">
        <v>35000</v>
      </c>
      <c r="AA33" s="937">
        <f>SUM(O33:Z33)</f>
        <v>350000</v>
      </c>
      <c r="AB33" s="935" t="s">
        <v>488</v>
      </c>
      <c r="AC33" s="943">
        <v>0.02</v>
      </c>
      <c r="AD33" s="931" t="s">
        <v>785</v>
      </c>
      <c r="AE33" s="931" t="s">
        <v>204</v>
      </c>
      <c r="AF33" s="931" t="s">
        <v>131</v>
      </c>
      <c r="AG33" s="931" t="s">
        <v>832</v>
      </c>
      <c r="AH33" s="931" t="s">
        <v>210</v>
      </c>
      <c r="AI33" s="944" t="s">
        <v>98</v>
      </c>
      <c r="AJ33" s="982" t="s">
        <v>43</v>
      </c>
      <c r="AK33" s="937"/>
      <c r="AL33" s="936">
        <v>0</v>
      </c>
      <c r="AM33" s="936">
        <v>2019</v>
      </c>
      <c r="AN33" s="941">
        <v>43831</v>
      </c>
      <c r="AO33" s="941">
        <v>47848</v>
      </c>
      <c r="AP33" s="937"/>
      <c r="AQ33" s="937">
        <v>50</v>
      </c>
      <c r="AR33" s="937">
        <v>50</v>
      </c>
      <c r="AS33" s="937">
        <v>50</v>
      </c>
      <c r="AT33" s="937">
        <v>50</v>
      </c>
      <c r="AU33" s="937">
        <v>50</v>
      </c>
      <c r="AV33" s="937">
        <v>50</v>
      </c>
      <c r="AW33" s="937">
        <v>50</v>
      </c>
      <c r="AX33" s="937">
        <v>50</v>
      </c>
      <c r="AY33" s="937">
        <v>50</v>
      </c>
      <c r="AZ33" s="937">
        <v>50</v>
      </c>
      <c r="BA33" s="937">
        <v>50</v>
      </c>
      <c r="BB33" s="937">
        <f>SUM(AQ33:BA33)</f>
        <v>550</v>
      </c>
      <c r="BC33" s="946"/>
      <c r="BD33" s="946"/>
      <c r="BE33" s="947"/>
      <c r="BF33" s="944"/>
      <c r="BG33" s="946">
        <v>26</v>
      </c>
      <c r="BH33" s="947">
        <v>26</v>
      </c>
      <c r="BI33" s="947" t="s">
        <v>231</v>
      </c>
      <c r="BJ33" s="944">
        <v>1141</v>
      </c>
      <c r="BK33" s="946">
        <v>26</v>
      </c>
      <c r="BL33" s="946"/>
      <c r="BM33" s="947" t="s">
        <v>231</v>
      </c>
      <c r="BN33" s="944"/>
      <c r="BO33" s="291">
        <v>26</v>
      </c>
      <c r="BP33" s="291"/>
      <c r="BQ33" s="292" t="s">
        <v>231</v>
      </c>
      <c r="BR33" s="153"/>
      <c r="BS33" s="291">
        <v>26</v>
      </c>
      <c r="BT33" s="75"/>
      <c r="BU33" s="78" t="s">
        <v>231</v>
      </c>
      <c r="BV33" s="76"/>
      <c r="BW33" s="291">
        <v>26</v>
      </c>
      <c r="BX33" s="291"/>
      <c r="BY33" s="292" t="s">
        <v>231</v>
      </c>
      <c r="BZ33" s="153"/>
      <c r="CA33" s="291">
        <v>26</v>
      </c>
      <c r="CB33" s="291"/>
      <c r="CC33" s="292" t="s">
        <v>231</v>
      </c>
      <c r="CD33" s="153"/>
      <c r="CE33" s="291">
        <v>26</v>
      </c>
      <c r="CF33" s="291"/>
      <c r="CG33" s="292" t="s">
        <v>231</v>
      </c>
      <c r="CH33" s="153"/>
      <c r="CI33" s="291">
        <v>26</v>
      </c>
      <c r="CJ33" s="291"/>
      <c r="CK33" s="292" t="s">
        <v>231</v>
      </c>
      <c r="CL33" s="153"/>
      <c r="CM33" s="291">
        <v>26</v>
      </c>
      <c r="CN33" s="291"/>
      <c r="CO33" s="292" t="s">
        <v>231</v>
      </c>
      <c r="CP33" s="153"/>
      <c r="CQ33" s="291">
        <v>26</v>
      </c>
      <c r="CR33" s="291"/>
      <c r="CS33" s="292" t="s">
        <v>231</v>
      </c>
      <c r="CT33" s="153"/>
      <c r="CU33" s="291">
        <v>26</v>
      </c>
      <c r="CV33" s="291"/>
      <c r="CW33" s="292" t="s">
        <v>231</v>
      </c>
      <c r="CX33" s="153"/>
      <c r="CY33" s="291">
        <f t="shared" si="0"/>
        <v>286</v>
      </c>
      <c r="CZ33" s="75" t="s">
        <v>28</v>
      </c>
      <c r="DA33" s="147" t="s">
        <v>136</v>
      </c>
      <c r="DB33" s="74" t="s">
        <v>261</v>
      </c>
      <c r="DC33" s="76" t="s">
        <v>672</v>
      </c>
      <c r="DD33" s="153">
        <v>3778910</v>
      </c>
      <c r="DE33" s="74" t="s">
        <v>673</v>
      </c>
      <c r="DF33" s="78"/>
      <c r="DG33" s="75"/>
      <c r="DH33" s="74"/>
      <c r="DI33" s="76"/>
      <c r="DJ33" s="76"/>
      <c r="DK33" s="76"/>
    </row>
    <row r="34" spans="1:115" ht="132">
      <c r="A34" s="76" t="s">
        <v>171</v>
      </c>
      <c r="B34" s="273">
        <v>0.34</v>
      </c>
      <c r="C34" s="76" t="s">
        <v>173</v>
      </c>
      <c r="D34" s="165">
        <v>0.16</v>
      </c>
      <c r="E34" s="76" t="s">
        <v>623</v>
      </c>
      <c r="F34" s="74" t="s">
        <v>622</v>
      </c>
      <c r="G34" s="74" t="s">
        <v>656</v>
      </c>
      <c r="H34" s="152" t="s">
        <v>98</v>
      </c>
      <c r="I34" s="152" t="s">
        <v>43</v>
      </c>
      <c r="J34" s="152" t="s">
        <v>254</v>
      </c>
      <c r="K34" s="152">
        <v>37500</v>
      </c>
      <c r="L34" s="152">
        <v>2018</v>
      </c>
      <c r="M34" s="178">
        <v>43466</v>
      </c>
      <c r="N34" s="941">
        <v>47848</v>
      </c>
      <c r="O34" s="982">
        <v>30000</v>
      </c>
      <c r="P34" s="982">
        <v>10000</v>
      </c>
      <c r="Q34" s="982">
        <v>35000</v>
      </c>
      <c r="R34" s="982">
        <v>35000</v>
      </c>
      <c r="S34" s="982">
        <v>35000</v>
      </c>
      <c r="T34" s="982">
        <v>15000</v>
      </c>
      <c r="U34" s="982">
        <v>35000</v>
      </c>
      <c r="V34" s="982">
        <v>35000</v>
      </c>
      <c r="W34" s="982">
        <v>35000</v>
      </c>
      <c r="X34" s="982">
        <v>15000</v>
      </c>
      <c r="Y34" s="982">
        <v>35000</v>
      </c>
      <c r="Z34" s="982">
        <v>35000</v>
      </c>
      <c r="AA34" s="937">
        <f t="shared" ref="AA34:AA37" si="1">SUM(O34:Z34)</f>
        <v>350000</v>
      </c>
      <c r="AB34" s="935" t="s">
        <v>411</v>
      </c>
      <c r="AC34" s="943">
        <v>0.04</v>
      </c>
      <c r="AD34" s="931" t="s">
        <v>783</v>
      </c>
      <c r="AE34" s="931" t="s">
        <v>834</v>
      </c>
      <c r="AF34" s="932" t="s">
        <v>527</v>
      </c>
      <c r="AG34" s="932" t="s">
        <v>528</v>
      </c>
      <c r="AH34" s="950" t="s">
        <v>803</v>
      </c>
      <c r="AI34" s="936" t="s">
        <v>100</v>
      </c>
      <c r="AJ34" s="936" t="s">
        <v>43</v>
      </c>
      <c r="AK34" s="936"/>
      <c r="AL34" s="933">
        <v>0</v>
      </c>
      <c r="AM34" s="933">
        <v>2018</v>
      </c>
      <c r="AN34" s="945">
        <v>44044</v>
      </c>
      <c r="AO34" s="945">
        <v>47848</v>
      </c>
      <c r="AP34" s="933"/>
      <c r="AQ34" s="933">
        <v>2</v>
      </c>
      <c r="AR34" s="933">
        <v>5</v>
      </c>
      <c r="AS34" s="933">
        <v>8</v>
      </c>
      <c r="AT34" s="933">
        <v>11</v>
      </c>
      <c r="AU34" s="933">
        <v>14</v>
      </c>
      <c r="AV34" s="933">
        <v>17</v>
      </c>
      <c r="AW34" s="933">
        <v>20</v>
      </c>
      <c r="AX34" s="933">
        <v>20</v>
      </c>
      <c r="AY34" s="933">
        <v>20</v>
      </c>
      <c r="AZ34" s="933">
        <v>20</v>
      </c>
      <c r="BA34" s="933">
        <v>20</v>
      </c>
      <c r="BB34" s="933">
        <v>20</v>
      </c>
      <c r="BC34" s="934"/>
      <c r="BD34" s="934"/>
      <c r="BE34" s="934"/>
      <c r="BF34" s="933"/>
      <c r="BG34" s="934">
        <v>19</v>
      </c>
      <c r="BH34" s="934">
        <v>19</v>
      </c>
      <c r="BI34" s="934" t="s">
        <v>20</v>
      </c>
      <c r="BJ34" s="933">
        <v>981</v>
      </c>
      <c r="BK34" s="934">
        <v>19</v>
      </c>
      <c r="BL34" s="934"/>
      <c r="BM34" s="934" t="s">
        <v>20</v>
      </c>
      <c r="BN34" s="934"/>
      <c r="BO34" s="284">
        <v>19</v>
      </c>
      <c r="BP34" s="284"/>
      <c r="BQ34" s="284" t="s">
        <v>20</v>
      </c>
      <c r="BR34" s="284"/>
      <c r="BS34" s="284">
        <v>19</v>
      </c>
      <c r="BT34" s="146"/>
      <c r="BU34" s="146" t="s">
        <v>20</v>
      </c>
      <c r="BV34" s="146"/>
      <c r="BW34" s="284">
        <v>19</v>
      </c>
      <c r="BX34" s="284"/>
      <c r="BY34" s="284" t="s">
        <v>20</v>
      </c>
      <c r="BZ34" s="284"/>
      <c r="CA34" s="284">
        <v>19</v>
      </c>
      <c r="CB34" s="284"/>
      <c r="CC34" s="284" t="s">
        <v>20</v>
      </c>
      <c r="CD34" s="284"/>
      <c r="CE34" s="284">
        <v>19</v>
      </c>
      <c r="CF34" s="284"/>
      <c r="CG34" s="284" t="s">
        <v>20</v>
      </c>
      <c r="CH34" s="284"/>
      <c r="CI34" s="284">
        <v>19</v>
      </c>
      <c r="CJ34" s="284"/>
      <c r="CK34" s="284" t="s">
        <v>20</v>
      </c>
      <c r="CL34" s="284"/>
      <c r="CM34" s="284">
        <v>19</v>
      </c>
      <c r="CN34" s="284"/>
      <c r="CO34" s="284" t="s">
        <v>20</v>
      </c>
      <c r="CP34" s="284"/>
      <c r="CQ34" s="284">
        <v>19</v>
      </c>
      <c r="CR34" s="284"/>
      <c r="CS34" s="284" t="s">
        <v>20</v>
      </c>
      <c r="CT34" s="284"/>
      <c r="CU34" s="284">
        <v>19</v>
      </c>
      <c r="CV34" s="284"/>
      <c r="CW34" s="284" t="s">
        <v>20</v>
      </c>
      <c r="CX34" s="284"/>
      <c r="CY34" s="291">
        <f t="shared" si="0"/>
        <v>209</v>
      </c>
      <c r="CZ34" s="75" t="s">
        <v>28</v>
      </c>
      <c r="DA34" s="147" t="s">
        <v>136</v>
      </c>
      <c r="DB34" s="149" t="s">
        <v>274</v>
      </c>
      <c r="DC34" s="188" t="s">
        <v>273</v>
      </c>
      <c r="DD34" s="184">
        <v>3778881</v>
      </c>
      <c r="DE34" s="74" t="s">
        <v>207</v>
      </c>
      <c r="DF34" s="76" t="s">
        <v>737</v>
      </c>
      <c r="DG34" s="76" t="s">
        <v>738</v>
      </c>
      <c r="DH34" s="76" t="s">
        <v>739</v>
      </c>
      <c r="DI34" s="76" t="s">
        <v>740</v>
      </c>
      <c r="DJ34" s="76" t="s">
        <v>741</v>
      </c>
      <c r="DK34" s="367" t="s">
        <v>742</v>
      </c>
    </row>
    <row r="35" spans="1:115" ht="132">
      <c r="A35" s="76" t="s">
        <v>171</v>
      </c>
      <c r="B35" s="273">
        <v>0.34</v>
      </c>
      <c r="C35" s="76" t="s">
        <v>173</v>
      </c>
      <c r="D35" s="165">
        <v>0.16</v>
      </c>
      <c r="E35" s="76" t="s">
        <v>623</v>
      </c>
      <c r="F35" s="74" t="s">
        <v>622</v>
      </c>
      <c r="G35" s="74" t="s">
        <v>656</v>
      </c>
      <c r="H35" s="152" t="s">
        <v>98</v>
      </c>
      <c r="I35" s="152" t="s">
        <v>43</v>
      </c>
      <c r="J35" s="152" t="s">
        <v>254</v>
      </c>
      <c r="K35" s="152">
        <v>37500</v>
      </c>
      <c r="L35" s="152">
        <v>2018</v>
      </c>
      <c r="M35" s="178">
        <v>43466</v>
      </c>
      <c r="N35" s="941">
        <v>47848</v>
      </c>
      <c r="O35" s="982">
        <v>30000</v>
      </c>
      <c r="P35" s="982">
        <v>10000</v>
      </c>
      <c r="Q35" s="982">
        <v>35000</v>
      </c>
      <c r="R35" s="982">
        <v>35000</v>
      </c>
      <c r="S35" s="982">
        <v>35000</v>
      </c>
      <c r="T35" s="982">
        <v>15000</v>
      </c>
      <c r="U35" s="982">
        <v>35000</v>
      </c>
      <c r="V35" s="982">
        <v>35000</v>
      </c>
      <c r="W35" s="982">
        <v>35000</v>
      </c>
      <c r="X35" s="982">
        <v>15000</v>
      </c>
      <c r="Y35" s="982">
        <v>35000</v>
      </c>
      <c r="Z35" s="982">
        <v>35000</v>
      </c>
      <c r="AA35" s="937">
        <f t="shared" si="1"/>
        <v>350000</v>
      </c>
      <c r="AB35" s="935" t="s">
        <v>408</v>
      </c>
      <c r="AC35" s="943">
        <v>3.5000000000000003E-2</v>
      </c>
      <c r="AD35" s="931" t="s">
        <v>617</v>
      </c>
      <c r="AE35" s="931" t="s">
        <v>784</v>
      </c>
      <c r="AF35" s="931" t="s">
        <v>323</v>
      </c>
      <c r="AG35" s="931" t="s">
        <v>437</v>
      </c>
      <c r="AH35" s="950" t="s">
        <v>778</v>
      </c>
      <c r="AI35" s="944" t="s">
        <v>98</v>
      </c>
      <c r="AJ35" s="944" t="s">
        <v>43</v>
      </c>
      <c r="AK35" s="937"/>
      <c r="AL35" s="937">
        <v>1000</v>
      </c>
      <c r="AM35" s="944">
        <v>2017</v>
      </c>
      <c r="AN35" s="945">
        <v>43466</v>
      </c>
      <c r="AO35" s="945">
        <v>47848</v>
      </c>
      <c r="AP35" s="937">
        <v>940</v>
      </c>
      <c r="AQ35" s="937">
        <v>975</v>
      </c>
      <c r="AR35" s="937">
        <v>1010</v>
      </c>
      <c r="AS35" s="937">
        <v>1045</v>
      </c>
      <c r="AT35" s="937">
        <v>1080</v>
      </c>
      <c r="AU35" s="937">
        <v>1090</v>
      </c>
      <c r="AV35" s="937">
        <v>1100</v>
      </c>
      <c r="AW35" s="937">
        <v>1110</v>
      </c>
      <c r="AX35" s="937">
        <v>1120</v>
      </c>
      <c r="AY35" s="937">
        <v>1130</v>
      </c>
      <c r="AZ35" s="937">
        <v>1140</v>
      </c>
      <c r="BA35" s="937">
        <v>1150</v>
      </c>
      <c r="BB35" s="937">
        <f>SUM(AP35:BA35)</f>
        <v>12890</v>
      </c>
      <c r="BC35" s="946">
        <v>414</v>
      </c>
      <c r="BD35" s="946">
        <v>414</v>
      </c>
      <c r="BE35" s="944" t="s">
        <v>20</v>
      </c>
      <c r="BF35" s="944" t="s">
        <v>299</v>
      </c>
      <c r="BG35" s="946">
        <v>414</v>
      </c>
      <c r="BH35" s="947">
        <v>313</v>
      </c>
      <c r="BI35" s="944" t="s">
        <v>20</v>
      </c>
      <c r="BJ35" s="944" t="s">
        <v>299</v>
      </c>
      <c r="BK35" s="946">
        <v>414</v>
      </c>
      <c r="BL35" s="946"/>
      <c r="BM35" s="946" t="s">
        <v>20</v>
      </c>
      <c r="BN35" s="946"/>
      <c r="BO35" s="291">
        <v>414</v>
      </c>
      <c r="BP35" s="291"/>
      <c r="BQ35" s="291" t="s">
        <v>20</v>
      </c>
      <c r="BR35" s="291"/>
      <c r="BS35" s="291">
        <v>414</v>
      </c>
      <c r="BT35" s="75"/>
      <c r="BU35" s="75" t="s">
        <v>20</v>
      </c>
      <c r="BV35" s="75"/>
      <c r="BW35" s="291">
        <v>414</v>
      </c>
      <c r="BX35" s="291"/>
      <c r="BY35" s="291" t="s">
        <v>20</v>
      </c>
      <c r="BZ35" s="291"/>
      <c r="CA35" s="291">
        <v>414</v>
      </c>
      <c r="CB35" s="291"/>
      <c r="CC35" s="291" t="s">
        <v>20</v>
      </c>
      <c r="CD35" s="291"/>
      <c r="CE35" s="291">
        <v>414</v>
      </c>
      <c r="CF35" s="291"/>
      <c r="CG35" s="291" t="s">
        <v>20</v>
      </c>
      <c r="CH35" s="291"/>
      <c r="CI35" s="291">
        <v>414</v>
      </c>
      <c r="CJ35" s="291"/>
      <c r="CK35" s="291" t="s">
        <v>20</v>
      </c>
      <c r="CL35" s="291"/>
      <c r="CM35" s="291">
        <v>414</v>
      </c>
      <c r="CN35" s="291"/>
      <c r="CO35" s="291" t="s">
        <v>20</v>
      </c>
      <c r="CP35" s="291"/>
      <c r="CQ35" s="291">
        <v>414</v>
      </c>
      <c r="CR35" s="291"/>
      <c r="CS35" s="291" t="s">
        <v>20</v>
      </c>
      <c r="CT35" s="291"/>
      <c r="CU35" s="291">
        <v>414</v>
      </c>
      <c r="CV35" s="291"/>
      <c r="CW35" s="291" t="s">
        <v>20</v>
      </c>
      <c r="CX35" s="291"/>
      <c r="CY35" s="290">
        <f t="shared" si="0"/>
        <v>4554</v>
      </c>
      <c r="CZ35" s="186" t="s">
        <v>28</v>
      </c>
      <c r="DA35" s="147" t="s">
        <v>136</v>
      </c>
      <c r="DB35" s="149" t="s">
        <v>274</v>
      </c>
      <c r="DC35" s="188" t="s">
        <v>273</v>
      </c>
      <c r="DD35" s="184">
        <v>3778881</v>
      </c>
      <c r="DE35" s="74" t="s">
        <v>207</v>
      </c>
      <c r="DF35" s="79" t="s">
        <v>692</v>
      </c>
      <c r="DG35" s="79" t="s">
        <v>743</v>
      </c>
      <c r="DH35" s="367" t="s">
        <v>744</v>
      </c>
      <c r="DI35" s="367" t="s">
        <v>811</v>
      </c>
      <c r="DJ35" s="367" t="s">
        <v>745</v>
      </c>
      <c r="DK35" s="367" t="s">
        <v>812</v>
      </c>
    </row>
    <row r="36" spans="1:115" ht="132">
      <c r="A36" s="76" t="s">
        <v>171</v>
      </c>
      <c r="B36" s="273">
        <v>0.34</v>
      </c>
      <c r="C36" s="76" t="s">
        <v>173</v>
      </c>
      <c r="D36" s="165">
        <v>0.16</v>
      </c>
      <c r="E36" s="76" t="s">
        <v>623</v>
      </c>
      <c r="F36" s="74" t="s">
        <v>622</v>
      </c>
      <c r="G36" s="74" t="s">
        <v>656</v>
      </c>
      <c r="H36" s="152" t="s">
        <v>98</v>
      </c>
      <c r="I36" s="152" t="s">
        <v>43</v>
      </c>
      <c r="J36" s="152" t="s">
        <v>254</v>
      </c>
      <c r="K36" s="152">
        <v>37500</v>
      </c>
      <c r="L36" s="152">
        <v>2018</v>
      </c>
      <c r="M36" s="178">
        <v>43466</v>
      </c>
      <c r="N36" s="941">
        <v>47848</v>
      </c>
      <c r="O36" s="982">
        <v>30000</v>
      </c>
      <c r="P36" s="982">
        <v>10000</v>
      </c>
      <c r="Q36" s="982">
        <v>35000</v>
      </c>
      <c r="R36" s="982">
        <v>35000</v>
      </c>
      <c r="S36" s="982">
        <v>35000</v>
      </c>
      <c r="T36" s="982">
        <v>15000</v>
      </c>
      <c r="U36" s="982">
        <v>35000</v>
      </c>
      <c r="V36" s="982">
        <v>35000</v>
      </c>
      <c r="W36" s="982">
        <v>35000</v>
      </c>
      <c r="X36" s="982">
        <v>15000</v>
      </c>
      <c r="Y36" s="982">
        <v>35000</v>
      </c>
      <c r="Z36" s="982">
        <v>35000</v>
      </c>
      <c r="AA36" s="937">
        <f t="shared" si="1"/>
        <v>350000</v>
      </c>
      <c r="AB36" s="935" t="s">
        <v>409</v>
      </c>
      <c r="AC36" s="943">
        <v>3.7999999999999999E-2</v>
      </c>
      <c r="AD36" s="931" t="s">
        <v>205</v>
      </c>
      <c r="AE36" s="931" t="s">
        <v>206</v>
      </c>
      <c r="AF36" s="932" t="s">
        <v>324</v>
      </c>
      <c r="AG36" s="932" t="s">
        <v>325</v>
      </c>
      <c r="AH36" s="950" t="s">
        <v>799</v>
      </c>
      <c r="AI36" s="936" t="s">
        <v>98</v>
      </c>
      <c r="AJ36" s="933" t="s">
        <v>43</v>
      </c>
      <c r="AK36" s="933"/>
      <c r="AL36" s="983">
        <v>13</v>
      </c>
      <c r="AM36" s="936">
        <v>2017</v>
      </c>
      <c r="AN36" s="945">
        <v>43466</v>
      </c>
      <c r="AO36" s="945">
        <v>47848</v>
      </c>
      <c r="AP36" s="933">
        <v>23</v>
      </c>
      <c r="AQ36" s="933">
        <v>24</v>
      </c>
      <c r="AR36" s="933">
        <v>26</v>
      </c>
      <c r="AS36" s="933">
        <v>27</v>
      </c>
      <c r="AT36" s="933">
        <v>28</v>
      </c>
      <c r="AU36" s="933">
        <v>26</v>
      </c>
      <c r="AV36" s="933">
        <v>28</v>
      </c>
      <c r="AW36" s="933">
        <v>28</v>
      </c>
      <c r="AX36" s="933">
        <v>28</v>
      </c>
      <c r="AY36" s="933">
        <v>26</v>
      </c>
      <c r="AZ36" s="933">
        <v>28</v>
      </c>
      <c r="BA36" s="933">
        <v>28</v>
      </c>
      <c r="BB36" s="933">
        <f>SUM(AP36:BA36)</f>
        <v>320</v>
      </c>
      <c r="BC36" s="934">
        <v>325</v>
      </c>
      <c r="BD36" s="934">
        <v>212</v>
      </c>
      <c r="BE36" s="934" t="s">
        <v>20</v>
      </c>
      <c r="BF36" s="933" t="s">
        <v>326</v>
      </c>
      <c r="BG36" s="934">
        <v>325</v>
      </c>
      <c r="BH36" s="934">
        <v>111</v>
      </c>
      <c r="BI36" s="934" t="s">
        <v>20</v>
      </c>
      <c r="BJ36" s="933" t="s">
        <v>327</v>
      </c>
      <c r="BK36" s="934">
        <v>335</v>
      </c>
      <c r="BL36" s="934"/>
      <c r="BM36" s="934" t="s">
        <v>20</v>
      </c>
      <c r="BN36" s="934"/>
      <c r="BO36" s="284">
        <v>335</v>
      </c>
      <c r="BP36" s="284"/>
      <c r="BQ36" s="284" t="s">
        <v>20</v>
      </c>
      <c r="BR36" s="284"/>
      <c r="BS36" s="284">
        <v>335</v>
      </c>
      <c r="BT36" s="146"/>
      <c r="BU36" s="146" t="s">
        <v>20</v>
      </c>
      <c r="BV36" s="146"/>
      <c r="BW36" s="284">
        <v>335</v>
      </c>
      <c r="BX36" s="284"/>
      <c r="BY36" s="284" t="s">
        <v>20</v>
      </c>
      <c r="BZ36" s="284"/>
      <c r="CA36" s="284">
        <v>335</v>
      </c>
      <c r="CB36" s="284"/>
      <c r="CC36" s="284" t="s">
        <v>20</v>
      </c>
      <c r="CD36" s="284"/>
      <c r="CE36" s="284">
        <v>335</v>
      </c>
      <c r="CF36" s="284"/>
      <c r="CG36" s="284" t="s">
        <v>20</v>
      </c>
      <c r="CH36" s="284"/>
      <c r="CI36" s="284">
        <v>335</v>
      </c>
      <c r="CJ36" s="284"/>
      <c r="CK36" s="284" t="s">
        <v>20</v>
      </c>
      <c r="CL36" s="284"/>
      <c r="CM36" s="284">
        <v>335</v>
      </c>
      <c r="CN36" s="284"/>
      <c r="CO36" s="284" t="s">
        <v>20</v>
      </c>
      <c r="CP36" s="284"/>
      <c r="CQ36" s="284">
        <v>335</v>
      </c>
      <c r="CR36" s="284"/>
      <c r="CS36" s="284" t="s">
        <v>20</v>
      </c>
      <c r="CT36" s="284"/>
      <c r="CU36" s="284">
        <v>335</v>
      </c>
      <c r="CV36" s="284"/>
      <c r="CW36" s="284" t="s">
        <v>20</v>
      </c>
      <c r="CX36" s="284"/>
      <c r="CY36" s="290">
        <f t="shared" si="0"/>
        <v>3675</v>
      </c>
      <c r="CZ36" s="147" t="s">
        <v>28</v>
      </c>
      <c r="DA36" s="147" t="s">
        <v>270</v>
      </c>
      <c r="DB36" s="149" t="s">
        <v>274</v>
      </c>
      <c r="DC36" s="145" t="s">
        <v>273</v>
      </c>
      <c r="DD36" s="184">
        <v>3778881</v>
      </c>
      <c r="DE36" s="74" t="s">
        <v>207</v>
      </c>
      <c r="DF36" s="74" t="s">
        <v>698</v>
      </c>
      <c r="DG36" s="74" t="s">
        <v>746</v>
      </c>
      <c r="DH36" s="76" t="s">
        <v>747</v>
      </c>
      <c r="DI36" s="76" t="s">
        <v>813</v>
      </c>
      <c r="DJ36" s="76" t="s">
        <v>748</v>
      </c>
      <c r="DK36" s="76" t="s">
        <v>814</v>
      </c>
    </row>
    <row r="37" spans="1:115" ht="132">
      <c r="A37" s="76" t="s">
        <v>171</v>
      </c>
      <c r="B37" s="273">
        <v>0.34</v>
      </c>
      <c r="C37" s="76" t="s">
        <v>173</v>
      </c>
      <c r="D37" s="165">
        <v>0.16</v>
      </c>
      <c r="E37" s="76" t="s">
        <v>623</v>
      </c>
      <c r="F37" s="74" t="s">
        <v>622</v>
      </c>
      <c r="G37" s="74" t="s">
        <v>656</v>
      </c>
      <c r="H37" s="152" t="s">
        <v>98</v>
      </c>
      <c r="I37" s="152" t="s">
        <v>43</v>
      </c>
      <c r="J37" s="152" t="s">
        <v>254</v>
      </c>
      <c r="K37" s="152">
        <v>37500</v>
      </c>
      <c r="L37" s="152">
        <v>2018</v>
      </c>
      <c r="M37" s="178">
        <v>43466</v>
      </c>
      <c r="N37" s="941">
        <v>47848</v>
      </c>
      <c r="O37" s="982">
        <v>30000</v>
      </c>
      <c r="P37" s="982">
        <v>10000</v>
      </c>
      <c r="Q37" s="982">
        <v>35000</v>
      </c>
      <c r="R37" s="982">
        <v>35000</v>
      </c>
      <c r="S37" s="982">
        <v>35000</v>
      </c>
      <c r="T37" s="982">
        <v>15000</v>
      </c>
      <c r="U37" s="982">
        <v>35000</v>
      </c>
      <c r="V37" s="982">
        <v>35000</v>
      </c>
      <c r="W37" s="982">
        <v>35000</v>
      </c>
      <c r="X37" s="982">
        <v>15000</v>
      </c>
      <c r="Y37" s="982">
        <v>35000</v>
      </c>
      <c r="Z37" s="982">
        <v>35000</v>
      </c>
      <c r="AA37" s="937">
        <f t="shared" si="1"/>
        <v>350000</v>
      </c>
      <c r="AB37" s="935" t="s">
        <v>618</v>
      </c>
      <c r="AC37" s="943">
        <v>2.7E-2</v>
      </c>
      <c r="AD37" s="931" t="s">
        <v>331</v>
      </c>
      <c r="AE37" s="931" t="s">
        <v>332</v>
      </c>
      <c r="AF37" s="931" t="s">
        <v>297</v>
      </c>
      <c r="AG37" s="931" t="s">
        <v>328</v>
      </c>
      <c r="AH37" s="931" t="s">
        <v>116</v>
      </c>
      <c r="AI37" s="944" t="s">
        <v>98</v>
      </c>
      <c r="AJ37" s="944" t="s">
        <v>43</v>
      </c>
      <c r="AK37" s="937"/>
      <c r="AL37" s="937">
        <v>12</v>
      </c>
      <c r="AM37" s="457">
        <v>2018</v>
      </c>
      <c r="AN37" s="941">
        <v>43466</v>
      </c>
      <c r="AO37" s="941">
        <v>47848</v>
      </c>
      <c r="AP37" s="937">
        <v>16</v>
      </c>
      <c r="AQ37" s="937">
        <v>16</v>
      </c>
      <c r="AR37" s="937">
        <v>17</v>
      </c>
      <c r="AS37" s="937">
        <v>17</v>
      </c>
      <c r="AT37" s="937">
        <v>17</v>
      </c>
      <c r="AU37" s="937">
        <v>17</v>
      </c>
      <c r="AV37" s="937">
        <v>17</v>
      </c>
      <c r="AW37" s="937">
        <v>17</v>
      </c>
      <c r="AX37" s="937">
        <v>17</v>
      </c>
      <c r="AY37" s="937">
        <v>17</v>
      </c>
      <c r="AZ37" s="937">
        <v>17</v>
      </c>
      <c r="BA37" s="937">
        <v>17</v>
      </c>
      <c r="BB37" s="933">
        <f>SUM(AP37:BA37)</f>
        <v>202</v>
      </c>
      <c r="BC37" s="946">
        <v>70</v>
      </c>
      <c r="BD37" s="946">
        <v>70</v>
      </c>
      <c r="BE37" s="944" t="s">
        <v>20</v>
      </c>
      <c r="BF37" s="944" t="s">
        <v>298</v>
      </c>
      <c r="BG37" s="946">
        <v>70</v>
      </c>
      <c r="BH37" s="946">
        <v>46</v>
      </c>
      <c r="BI37" s="944" t="s">
        <v>20</v>
      </c>
      <c r="BJ37" s="944" t="s">
        <v>298</v>
      </c>
      <c r="BK37" s="946">
        <v>80</v>
      </c>
      <c r="BL37" s="946"/>
      <c r="BM37" s="944" t="s">
        <v>20</v>
      </c>
      <c r="BN37" s="937"/>
      <c r="BO37" s="291">
        <v>80</v>
      </c>
      <c r="BP37" s="291"/>
      <c r="BQ37" s="153" t="s">
        <v>20</v>
      </c>
      <c r="BR37" s="100"/>
      <c r="BS37" s="291">
        <v>80</v>
      </c>
      <c r="BT37" s="80"/>
      <c r="BU37" s="81" t="s">
        <v>20</v>
      </c>
      <c r="BV37" s="79"/>
      <c r="BW37" s="291">
        <v>80</v>
      </c>
      <c r="BX37" s="291"/>
      <c r="BY37" s="153" t="s">
        <v>20</v>
      </c>
      <c r="BZ37" s="100"/>
      <c r="CA37" s="291">
        <v>80</v>
      </c>
      <c r="CB37" s="291"/>
      <c r="CC37" s="153" t="s">
        <v>20</v>
      </c>
      <c r="CD37" s="100"/>
      <c r="CE37" s="291">
        <v>80</v>
      </c>
      <c r="CF37" s="291"/>
      <c r="CG37" s="153" t="s">
        <v>20</v>
      </c>
      <c r="CH37" s="100"/>
      <c r="CI37" s="291">
        <v>80</v>
      </c>
      <c r="CJ37" s="291"/>
      <c r="CK37" s="153" t="s">
        <v>20</v>
      </c>
      <c r="CL37" s="100"/>
      <c r="CM37" s="291">
        <v>80</v>
      </c>
      <c r="CN37" s="291"/>
      <c r="CO37" s="153" t="s">
        <v>20</v>
      </c>
      <c r="CP37" s="100"/>
      <c r="CQ37" s="291">
        <v>80</v>
      </c>
      <c r="CR37" s="291"/>
      <c r="CS37" s="153" t="s">
        <v>20</v>
      </c>
      <c r="CT37" s="100"/>
      <c r="CU37" s="291">
        <v>80</v>
      </c>
      <c r="CV37" s="291"/>
      <c r="CW37" s="153" t="s">
        <v>20</v>
      </c>
      <c r="CX37" s="153"/>
      <c r="CY37" s="290">
        <f t="shared" si="0"/>
        <v>870</v>
      </c>
      <c r="CZ37" s="82" t="s">
        <v>28</v>
      </c>
      <c r="DA37" s="79" t="s">
        <v>136</v>
      </c>
      <c r="DB37" s="76" t="s">
        <v>208</v>
      </c>
      <c r="DC37" s="76" t="s">
        <v>674</v>
      </c>
      <c r="DD37" s="153">
        <v>3778861</v>
      </c>
      <c r="DE37" s="74" t="s">
        <v>675</v>
      </c>
      <c r="DF37" s="79" t="s">
        <v>749</v>
      </c>
      <c r="DG37" s="79" t="s">
        <v>750</v>
      </c>
      <c r="DH37" s="149" t="s">
        <v>751</v>
      </c>
      <c r="DI37" s="149" t="s">
        <v>819</v>
      </c>
      <c r="DJ37" s="368" t="s">
        <v>752</v>
      </c>
      <c r="DK37" s="76" t="s">
        <v>820</v>
      </c>
    </row>
    <row r="38" spans="1:115">
      <c r="N38" s="984"/>
      <c r="O38" s="984"/>
      <c r="P38" s="984"/>
      <c r="Q38" s="984"/>
      <c r="R38" s="984"/>
      <c r="S38" s="984"/>
      <c r="T38" s="984"/>
      <c r="U38" s="984"/>
      <c r="V38" s="984"/>
      <c r="W38" s="984"/>
      <c r="X38" s="984"/>
      <c r="Y38" s="984"/>
      <c r="Z38" s="984"/>
      <c r="AA38" s="984"/>
      <c r="AB38" s="985"/>
      <c r="AC38" s="984"/>
      <c r="AD38" s="985"/>
      <c r="AE38" s="985"/>
      <c r="AF38" s="985"/>
      <c r="AG38" s="985"/>
      <c r="AH38" s="985"/>
      <c r="AI38" s="984"/>
      <c r="AJ38" s="984"/>
      <c r="AK38" s="984"/>
      <c r="AL38" s="984"/>
      <c r="AM38" s="984"/>
      <c r="AN38" s="984"/>
      <c r="AO38" s="984"/>
      <c r="AP38" s="984"/>
      <c r="AQ38" s="984"/>
      <c r="AR38" s="984"/>
      <c r="AS38" s="984"/>
      <c r="AT38" s="984"/>
      <c r="AU38" s="984"/>
      <c r="AV38" s="984"/>
      <c r="AW38" s="984"/>
      <c r="AX38" s="984"/>
      <c r="AY38" s="984"/>
      <c r="AZ38" s="984"/>
      <c r="BA38" s="984"/>
      <c r="BB38" s="984"/>
      <c r="BC38" s="984"/>
      <c r="BD38" s="984"/>
      <c r="BE38" s="984"/>
      <c r="BF38" s="984"/>
      <c r="BG38" s="984"/>
      <c r="BH38" s="984"/>
      <c r="BI38" s="984"/>
      <c r="BJ38" s="984"/>
      <c r="BK38" s="984"/>
      <c r="BL38" s="984"/>
      <c r="BM38" s="984"/>
      <c r="BN38" s="984"/>
    </row>
    <row r="39" spans="1:115">
      <c r="N39" s="984"/>
      <c r="O39" s="984"/>
      <c r="P39" s="984"/>
      <c r="Q39" s="984"/>
      <c r="R39" s="984"/>
      <c r="S39" s="984"/>
      <c r="T39" s="984"/>
      <c r="U39" s="984"/>
      <c r="V39" s="984"/>
      <c r="W39" s="984"/>
      <c r="X39" s="984"/>
      <c r="Y39" s="984"/>
      <c r="Z39" s="984"/>
      <c r="AA39" s="984"/>
      <c r="AB39" s="985"/>
      <c r="AC39" s="984"/>
      <c r="AD39" s="985"/>
      <c r="AE39" s="985"/>
      <c r="AF39" s="985"/>
      <c r="AG39" s="985"/>
      <c r="AH39" s="985"/>
      <c r="AI39" s="984"/>
      <c r="AJ39" s="984"/>
      <c r="AK39" s="984"/>
      <c r="AL39" s="984"/>
      <c r="AM39" s="984"/>
      <c r="AN39" s="984"/>
      <c r="AO39" s="984"/>
      <c r="AP39" s="984"/>
      <c r="AQ39" s="984"/>
      <c r="AR39" s="984"/>
      <c r="AS39" s="984"/>
      <c r="AT39" s="984"/>
      <c r="AU39" s="984"/>
      <c r="AV39" s="984"/>
      <c r="AW39" s="984"/>
      <c r="AX39" s="984"/>
      <c r="AY39" s="984"/>
      <c r="AZ39" s="984"/>
      <c r="BA39" s="984"/>
      <c r="BB39" s="984"/>
      <c r="BC39" s="984"/>
      <c r="BD39" s="984"/>
      <c r="BE39" s="984"/>
      <c r="BF39" s="984"/>
      <c r="BG39" s="984"/>
      <c r="BH39" s="984"/>
      <c r="BI39" s="984"/>
      <c r="BJ39" s="984"/>
      <c r="BK39" s="984"/>
      <c r="BL39" s="984"/>
      <c r="BM39" s="984"/>
      <c r="BN39" s="984"/>
    </row>
    <row r="40" spans="1:115">
      <c r="N40" s="984"/>
      <c r="O40" s="984"/>
      <c r="P40" s="984"/>
      <c r="Q40" s="984"/>
      <c r="R40" s="984"/>
      <c r="S40" s="984"/>
      <c r="T40" s="984"/>
      <c r="U40" s="984"/>
      <c r="V40" s="984"/>
      <c r="W40" s="984"/>
      <c r="X40" s="984"/>
      <c r="Y40" s="984"/>
      <c r="Z40" s="984"/>
      <c r="AA40" s="984"/>
      <c r="AB40" s="985"/>
      <c r="AC40" s="984"/>
      <c r="AD40" s="985"/>
      <c r="AE40" s="985"/>
      <c r="AF40" s="985"/>
      <c r="AG40" s="985"/>
      <c r="AH40" s="985"/>
      <c r="AI40" s="984"/>
      <c r="AJ40" s="984"/>
      <c r="AK40" s="984"/>
      <c r="AL40" s="984"/>
      <c r="AM40" s="984"/>
      <c r="AN40" s="984"/>
      <c r="AO40" s="984"/>
      <c r="AP40" s="984"/>
      <c r="AQ40" s="984"/>
      <c r="AR40" s="984"/>
      <c r="AS40" s="984"/>
      <c r="AT40" s="984"/>
      <c r="AU40" s="984"/>
      <c r="AV40" s="984"/>
      <c r="AW40" s="984"/>
      <c r="AX40" s="984"/>
      <c r="AY40" s="984"/>
      <c r="AZ40" s="984"/>
      <c r="BA40" s="984"/>
      <c r="BB40" s="984"/>
      <c r="BC40" s="984"/>
      <c r="BD40" s="984"/>
      <c r="BE40" s="984"/>
      <c r="BF40" s="984"/>
      <c r="BG40" s="984"/>
      <c r="BH40" s="984"/>
      <c r="BI40" s="984"/>
      <c r="BJ40" s="984"/>
      <c r="BK40" s="984"/>
      <c r="BL40" s="984"/>
      <c r="BM40" s="984"/>
      <c r="BN40" s="984"/>
    </row>
    <row r="41" spans="1:115">
      <c r="N41" s="984"/>
      <c r="O41" s="984"/>
      <c r="P41" s="984"/>
      <c r="Q41" s="984"/>
      <c r="R41" s="984"/>
      <c r="S41" s="984"/>
      <c r="T41" s="984"/>
      <c r="U41" s="984"/>
      <c r="V41" s="984"/>
      <c r="W41" s="984"/>
      <c r="X41" s="984"/>
      <c r="Y41" s="984"/>
      <c r="Z41" s="984"/>
      <c r="AA41" s="984"/>
      <c r="AB41" s="985"/>
      <c r="AC41" s="984"/>
      <c r="AD41" s="985"/>
      <c r="AE41" s="985"/>
      <c r="AF41" s="985"/>
      <c r="AG41" s="985"/>
      <c r="AH41" s="985"/>
      <c r="AI41" s="984"/>
      <c r="AJ41" s="984"/>
      <c r="AK41" s="984"/>
      <c r="AL41" s="984"/>
      <c r="AM41" s="984"/>
      <c r="AN41" s="984"/>
      <c r="AO41" s="984"/>
      <c r="AP41" s="984"/>
      <c r="AQ41" s="984"/>
      <c r="AR41" s="984"/>
      <c r="AS41" s="984"/>
      <c r="AT41" s="984"/>
      <c r="AU41" s="984"/>
      <c r="AV41" s="984"/>
      <c r="AW41" s="984"/>
      <c r="AX41" s="984"/>
      <c r="AY41" s="984"/>
      <c r="AZ41" s="984"/>
      <c r="BA41" s="984"/>
      <c r="BB41" s="984"/>
      <c r="BC41" s="984"/>
      <c r="BD41" s="984"/>
      <c r="BE41" s="984"/>
      <c r="BF41" s="984"/>
      <c r="BG41" s="984"/>
      <c r="BH41" s="984"/>
      <c r="BI41" s="984"/>
      <c r="BJ41" s="984"/>
      <c r="BK41" s="984"/>
      <c r="BL41" s="984"/>
      <c r="BM41" s="984"/>
      <c r="BN41" s="984"/>
    </row>
    <row r="42" spans="1:115">
      <c r="N42" s="984"/>
      <c r="O42" s="984"/>
      <c r="P42" s="984"/>
      <c r="Q42" s="984"/>
      <c r="R42" s="984"/>
      <c r="S42" s="984"/>
      <c r="T42" s="984"/>
      <c r="U42" s="984"/>
      <c r="V42" s="984"/>
      <c r="W42" s="984"/>
      <c r="X42" s="984"/>
      <c r="Y42" s="984"/>
      <c r="Z42" s="984"/>
      <c r="AA42" s="984"/>
      <c r="AB42" s="985"/>
      <c r="AC42" s="984"/>
      <c r="AD42" s="985"/>
      <c r="AE42" s="985"/>
      <c r="AF42" s="985"/>
      <c r="AG42" s="985"/>
      <c r="AH42" s="985"/>
      <c r="AI42" s="984"/>
      <c r="AJ42" s="984"/>
      <c r="AK42" s="984"/>
      <c r="AL42" s="984"/>
      <c r="AM42" s="984"/>
      <c r="AN42" s="984"/>
      <c r="AO42" s="984"/>
      <c r="AP42" s="984"/>
      <c r="AQ42" s="984"/>
      <c r="AR42" s="984"/>
      <c r="AS42" s="984"/>
      <c r="AT42" s="984"/>
      <c r="AU42" s="984"/>
      <c r="AV42" s="984"/>
      <c r="AW42" s="984"/>
      <c r="AX42" s="984"/>
      <c r="AY42" s="984"/>
      <c r="AZ42" s="984"/>
      <c r="BA42" s="984"/>
      <c r="BB42" s="984"/>
      <c r="BC42" s="984"/>
      <c r="BD42" s="984"/>
      <c r="BE42" s="984"/>
      <c r="BF42" s="984"/>
      <c r="BG42" s="984"/>
      <c r="BH42" s="984"/>
      <c r="BI42" s="984"/>
      <c r="BJ42" s="984"/>
      <c r="BK42" s="984"/>
      <c r="BL42" s="984"/>
      <c r="BM42" s="984"/>
      <c r="BN42" s="984"/>
    </row>
    <row r="43" spans="1:115">
      <c r="N43" s="984"/>
      <c r="O43" s="984"/>
      <c r="P43" s="984"/>
      <c r="Q43" s="984"/>
      <c r="R43" s="984"/>
      <c r="S43" s="984"/>
      <c r="T43" s="984"/>
      <c r="U43" s="984"/>
      <c r="V43" s="984"/>
      <c r="W43" s="984"/>
      <c r="X43" s="984"/>
      <c r="Y43" s="984"/>
      <c r="Z43" s="984"/>
      <c r="AA43" s="984"/>
      <c r="AB43" s="985"/>
      <c r="AC43" s="984"/>
      <c r="AD43" s="985"/>
      <c r="AE43" s="985"/>
      <c r="AF43" s="985"/>
      <c r="AG43" s="985"/>
      <c r="AH43" s="985"/>
      <c r="AI43" s="984"/>
      <c r="AJ43" s="984"/>
      <c r="AK43" s="984"/>
      <c r="AL43" s="984"/>
      <c r="AM43" s="984"/>
      <c r="AN43" s="984"/>
      <c r="AO43" s="984"/>
      <c r="AP43" s="984"/>
      <c r="AQ43" s="984"/>
      <c r="AR43" s="984"/>
      <c r="AS43" s="984"/>
      <c r="AT43" s="984"/>
      <c r="AU43" s="984"/>
      <c r="AV43" s="984"/>
      <c r="AW43" s="984"/>
      <c r="AX43" s="984"/>
      <c r="AY43" s="984"/>
      <c r="AZ43" s="984"/>
      <c r="BA43" s="984"/>
      <c r="BB43" s="984"/>
      <c r="BC43" s="984"/>
      <c r="BD43" s="984"/>
      <c r="BE43" s="984"/>
      <c r="BF43" s="984"/>
      <c r="BG43" s="984"/>
      <c r="BH43" s="984"/>
      <c r="BI43" s="984"/>
      <c r="BJ43" s="984"/>
      <c r="BK43" s="984"/>
      <c r="BL43" s="984"/>
      <c r="BM43" s="984"/>
      <c r="BN43" s="984"/>
    </row>
    <row r="44" spans="1:115">
      <c r="N44" s="984"/>
      <c r="O44" s="984"/>
      <c r="P44" s="984"/>
      <c r="Q44" s="984"/>
      <c r="R44" s="984"/>
      <c r="S44" s="984"/>
      <c r="T44" s="984"/>
      <c r="U44" s="984"/>
      <c r="V44" s="984"/>
      <c r="W44" s="984"/>
      <c r="X44" s="984"/>
      <c r="Y44" s="984"/>
      <c r="Z44" s="984"/>
      <c r="AA44" s="984"/>
      <c r="AB44" s="985"/>
      <c r="AC44" s="984"/>
      <c r="AD44" s="985"/>
      <c r="AE44" s="985"/>
      <c r="AF44" s="985"/>
      <c r="AG44" s="985"/>
      <c r="AH44" s="985"/>
      <c r="AI44" s="984"/>
      <c r="AJ44" s="984"/>
      <c r="AK44" s="984"/>
      <c r="AL44" s="984"/>
      <c r="AM44" s="984"/>
      <c r="AN44" s="984"/>
      <c r="AO44" s="984"/>
      <c r="AP44" s="984"/>
      <c r="AQ44" s="984"/>
      <c r="AR44" s="984"/>
      <c r="AS44" s="984"/>
      <c r="AT44" s="984"/>
      <c r="AU44" s="984"/>
      <c r="AV44" s="984"/>
      <c r="AW44" s="984"/>
      <c r="AX44" s="984"/>
      <c r="AY44" s="984"/>
      <c r="AZ44" s="984"/>
      <c r="BA44" s="984"/>
      <c r="BB44" s="984"/>
      <c r="BC44" s="984"/>
      <c r="BD44" s="984"/>
      <c r="BE44" s="984"/>
      <c r="BF44" s="984"/>
      <c r="BG44" s="984"/>
      <c r="BH44" s="984"/>
      <c r="BI44" s="984"/>
      <c r="BJ44" s="984"/>
      <c r="BK44" s="984"/>
      <c r="BL44" s="984"/>
      <c r="BM44" s="984"/>
      <c r="BN44" s="984"/>
    </row>
    <row r="45" spans="1:115">
      <c r="N45" s="984"/>
      <c r="O45" s="984"/>
      <c r="P45" s="984"/>
      <c r="Q45" s="984"/>
      <c r="R45" s="984"/>
      <c r="S45" s="984"/>
      <c r="T45" s="984"/>
      <c r="U45" s="984"/>
      <c r="V45" s="984"/>
      <c r="W45" s="984"/>
      <c r="X45" s="984"/>
      <c r="Y45" s="984"/>
      <c r="Z45" s="984"/>
      <c r="AA45" s="984"/>
      <c r="AB45" s="985"/>
      <c r="AC45" s="984"/>
      <c r="AD45" s="985"/>
      <c r="AE45" s="985"/>
      <c r="AF45" s="985"/>
      <c r="AG45" s="985"/>
      <c r="AH45" s="985"/>
      <c r="AI45" s="984"/>
      <c r="AJ45" s="984"/>
      <c r="AK45" s="984"/>
      <c r="AL45" s="984"/>
      <c r="AM45" s="984"/>
      <c r="AN45" s="984"/>
      <c r="AO45" s="984"/>
      <c r="AP45" s="984"/>
      <c r="AQ45" s="984"/>
      <c r="AR45" s="984"/>
      <c r="AS45" s="984"/>
      <c r="AT45" s="984"/>
      <c r="AU45" s="984"/>
      <c r="AV45" s="984"/>
      <c r="AW45" s="984"/>
      <c r="AX45" s="984"/>
      <c r="AY45" s="984"/>
      <c r="AZ45" s="984"/>
      <c r="BA45" s="984"/>
      <c r="BB45" s="984"/>
      <c r="BC45" s="984"/>
      <c r="BD45" s="984"/>
      <c r="BE45" s="984"/>
      <c r="BF45" s="984"/>
      <c r="BG45" s="984"/>
      <c r="BH45" s="984"/>
      <c r="BI45" s="984"/>
      <c r="BJ45" s="984"/>
      <c r="BK45" s="984"/>
      <c r="BL45" s="984"/>
      <c r="BM45" s="984"/>
      <c r="BN45" s="984"/>
    </row>
    <row r="46" spans="1:115">
      <c r="N46" s="984"/>
      <c r="O46" s="984"/>
      <c r="P46" s="984"/>
      <c r="Q46" s="984"/>
      <c r="R46" s="984"/>
      <c r="S46" s="984"/>
      <c r="T46" s="984"/>
      <c r="U46" s="984"/>
      <c r="V46" s="984"/>
      <c r="W46" s="984"/>
      <c r="X46" s="984"/>
      <c r="Y46" s="984"/>
      <c r="Z46" s="984"/>
      <c r="AA46" s="984"/>
      <c r="AB46" s="985"/>
      <c r="AC46" s="984"/>
      <c r="AD46" s="985"/>
      <c r="AE46" s="985"/>
      <c r="AF46" s="985"/>
      <c r="AG46" s="985"/>
      <c r="AH46" s="985"/>
      <c r="AI46" s="984"/>
      <c r="AJ46" s="984"/>
      <c r="AK46" s="984"/>
      <c r="AL46" s="984"/>
      <c r="AM46" s="984"/>
      <c r="AN46" s="984"/>
      <c r="AO46" s="984"/>
      <c r="AP46" s="984"/>
      <c r="AQ46" s="984"/>
      <c r="AR46" s="984"/>
      <c r="AS46" s="984"/>
      <c r="AT46" s="984"/>
      <c r="AU46" s="984"/>
      <c r="AV46" s="984"/>
      <c r="AW46" s="984"/>
      <c r="AX46" s="984"/>
      <c r="AY46" s="984"/>
      <c r="AZ46" s="984"/>
      <c r="BA46" s="984"/>
      <c r="BB46" s="984"/>
      <c r="BC46" s="984"/>
      <c r="BD46" s="984"/>
      <c r="BE46" s="984"/>
      <c r="BF46" s="984"/>
      <c r="BG46" s="984"/>
      <c r="BH46" s="984"/>
      <c r="BI46" s="984"/>
      <c r="BJ46" s="984"/>
      <c r="BK46" s="984"/>
      <c r="BL46" s="984"/>
      <c r="BM46" s="984"/>
      <c r="BN46" s="984"/>
    </row>
    <row r="47" spans="1:115">
      <c r="N47" s="984"/>
      <c r="O47" s="984"/>
      <c r="P47" s="984"/>
      <c r="Q47" s="984"/>
      <c r="R47" s="984"/>
      <c r="S47" s="984"/>
      <c r="T47" s="984"/>
      <c r="U47" s="984"/>
      <c r="V47" s="984"/>
      <c r="W47" s="984"/>
      <c r="X47" s="984"/>
      <c r="Y47" s="984"/>
      <c r="Z47" s="984"/>
      <c r="AA47" s="984"/>
      <c r="AB47" s="985"/>
      <c r="AC47" s="984"/>
      <c r="AD47" s="985"/>
      <c r="AE47" s="985"/>
      <c r="AF47" s="985"/>
      <c r="AG47" s="985"/>
      <c r="AH47" s="985"/>
      <c r="AI47" s="984"/>
      <c r="AJ47" s="984"/>
      <c r="AK47" s="984"/>
      <c r="AL47" s="984"/>
      <c r="AM47" s="984"/>
      <c r="AN47" s="984"/>
      <c r="AO47" s="984"/>
      <c r="AP47" s="984"/>
      <c r="AQ47" s="984"/>
      <c r="AR47" s="984"/>
      <c r="AS47" s="984"/>
      <c r="AT47" s="984"/>
      <c r="AU47" s="984"/>
      <c r="AV47" s="984"/>
      <c r="AW47" s="984"/>
      <c r="AX47" s="984"/>
      <c r="AY47" s="984"/>
      <c r="AZ47" s="984"/>
      <c r="BA47" s="984"/>
      <c r="BB47" s="984"/>
      <c r="BC47" s="984"/>
      <c r="BD47" s="984"/>
      <c r="BE47" s="984"/>
      <c r="BF47" s="984"/>
      <c r="BG47" s="984"/>
      <c r="BH47" s="984"/>
      <c r="BI47" s="984"/>
      <c r="BJ47" s="984"/>
      <c r="BK47" s="984"/>
      <c r="BL47" s="984"/>
      <c r="BM47" s="984"/>
      <c r="BN47" s="984"/>
    </row>
    <row r="48" spans="1:115">
      <c r="N48" s="984"/>
      <c r="O48" s="984"/>
      <c r="P48" s="984"/>
      <c r="Q48" s="984"/>
      <c r="R48" s="984"/>
      <c r="S48" s="984"/>
      <c r="T48" s="984"/>
      <c r="U48" s="984"/>
      <c r="V48" s="984"/>
      <c r="W48" s="984"/>
      <c r="X48" s="984"/>
      <c r="Y48" s="984"/>
      <c r="Z48" s="984"/>
      <c r="AA48" s="984"/>
      <c r="AB48" s="985"/>
      <c r="AC48" s="984"/>
      <c r="AD48" s="985"/>
      <c r="AE48" s="985"/>
      <c r="AF48" s="985"/>
      <c r="AG48" s="985"/>
      <c r="AH48" s="985"/>
      <c r="AI48" s="984"/>
      <c r="AJ48" s="984"/>
      <c r="AK48" s="984"/>
      <c r="AL48" s="984"/>
      <c r="AM48" s="984"/>
      <c r="AN48" s="984"/>
      <c r="AO48" s="984"/>
      <c r="AP48" s="984"/>
      <c r="AQ48" s="984"/>
      <c r="AR48" s="984"/>
      <c r="AS48" s="984"/>
      <c r="AT48" s="984"/>
      <c r="AU48" s="984"/>
      <c r="AV48" s="984"/>
      <c r="AW48" s="984"/>
      <c r="AX48" s="984"/>
      <c r="AY48" s="984"/>
      <c r="AZ48" s="984"/>
      <c r="BA48" s="984"/>
      <c r="BB48" s="984"/>
      <c r="BC48" s="984"/>
      <c r="BD48" s="984"/>
      <c r="BE48" s="984"/>
      <c r="BF48" s="984"/>
      <c r="BG48" s="984"/>
      <c r="BH48" s="984"/>
      <c r="BI48" s="984"/>
      <c r="BJ48" s="984"/>
      <c r="BK48" s="984"/>
      <c r="BL48" s="984"/>
      <c r="BM48" s="984"/>
      <c r="BN48" s="984"/>
    </row>
    <row r="49" spans="14:66">
      <c r="N49" s="984"/>
      <c r="O49" s="984"/>
      <c r="P49" s="984"/>
      <c r="Q49" s="984"/>
      <c r="R49" s="984"/>
      <c r="S49" s="984"/>
      <c r="T49" s="984"/>
      <c r="U49" s="984"/>
      <c r="V49" s="984"/>
      <c r="W49" s="984"/>
      <c r="X49" s="984"/>
      <c r="Y49" s="984"/>
      <c r="Z49" s="984"/>
      <c r="AA49" s="984"/>
      <c r="AB49" s="985"/>
      <c r="AC49" s="984"/>
      <c r="AD49" s="985"/>
      <c r="AE49" s="985"/>
      <c r="AF49" s="985"/>
      <c r="AG49" s="985"/>
      <c r="AH49" s="985"/>
      <c r="AI49" s="984"/>
      <c r="AJ49" s="984"/>
      <c r="AK49" s="984"/>
      <c r="AL49" s="984"/>
      <c r="AM49" s="984"/>
      <c r="AN49" s="984"/>
      <c r="AO49" s="984"/>
      <c r="AP49" s="984"/>
      <c r="AQ49" s="984"/>
      <c r="AR49" s="984"/>
      <c r="AS49" s="984"/>
      <c r="AT49" s="984"/>
      <c r="AU49" s="984"/>
      <c r="AV49" s="984"/>
      <c r="AW49" s="984"/>
      <c r="AX49" s="984"/>
      <c r="AY49" s="984"/>
      <c r="AZ49" s="984"/>
      <c r="BA49" s="984"/>
      <c r="BB49" s="984"/>
      <c r="BC49" s="984"/>
      <c r="BD49" s="984"/>
      <c r="BE49" s="984"/>
      <c r="BF49" s="984"/>
      <c r="BG49" s="984"/>
      <c r="BH49" s="984"/>
      <c r="BI49" s="984"/>
      <c r="BJ49" s="984"/>
      <c r="BK49" s="984"/>
      <c r="BL49" s="984"/>
      <c r="BM49" s="984"/>
      <c r="BN49" s="984"/>
    </row>
  </sheetData>
  <sheetProtection autoFilter="0"/>
  <autoFilter ref="A12:DK37" xr:uid="{ED8EF6B8-8FAE-489D-A4AC-23294A2B2B9C}"/>
  <mergeCells count="79">
    <mergeCell ref="BB10:BB12"/>
    <mergeCell ref="C11:C12"/>
    <mergeCell ref="AB11:AB12"/>
    <mergeCell ref="AB10:AM10"/>
    <mergeCell ref="AC11:AC12"/>
    <mergeCell ref="AA11:AA12"/>
    <mergeCell ref="AL11:AM11"/>
    <mergeCell ref="AK11:AK12"/>
    <mergeCell ref="AG11:AG12"/>
    <mergeCell ref="AN10:AO11"/>
    <mergeCell ref="A10:A12"/>
    <mergeCell ref="AD11:AD12"/>
    <mergeCell ref="AE11:AE12"/>
    <mergeCell ref="AH11:AH12"/>
    <mergeCell ref="J11:J12"/>
    <mergeCell ref="B10:B12"/>
    <mergeCell ref="AF11:AF12"/>
    <mergeCell ref="H11:H12"/>
    <mergeCell ref="C10:AA10"/>
    <mergeCell ref="K11:L11"/>
    <mergeCell ref="A3:C3"/>
    <mergeCell ref="BL8:DK8"/>
    <mergeCell ref="D6:DK6"/>
    <mergeCell ref="D5:DK5"/>
    <mergeCell ref="D4:DK4"/>
    <mergeCell ref="D3:DK3"/>
    <mergeCell ref="BH8:BK8"/>
    <mergeCell ref="AA8:AB8"/>
    <mergeCell ref="AF8:AH8"/>
    <mergeCell ref="AQ8:BB8"/>
    <mergeCell ref="BC8:BF8"/>
    <mergeCell ref="Q8:U8"/>
    <mergeCell ref="W8:Y8"/>
    <mergeCell ref="DJ11:DJ12"/>
    <mergeCell ref="B7:E7"/>
    <mergeCell ref="B8:D8"/>
    <mergeCell ref="F8:J8"/>
    <mergeCell ref="AI11:AI12"/>
    <mergeCell ref="E11:E12"/>
    <mergeCell ref="F11:F12"/>
    <mergeCell ref="D11:D12"/>
    <mergeCell ref="G11:G12"/>
    <mergeCell ref="I11:I12"/>
    <mergeCell ref="O11:Z11"/>
    <mergeCell ref="AJ11:AJ12"/>
    <mergeCell ref="CZ10:DE10"/>
    <mergeCell ref="BK11:BN11"/>
    <mergeCell ref="AP10:BA11"/>
    <mergeCell ref="CZ11:CZ12"/>
    <mergeCell ref="DE11:DE12"/>
    <mergeCell ref="BC10:CY10"/>
    <mergeCell ref="BC11:BF11"/>
    <mergeCell ref="BG11:BJ11"/>
    <mergeCell ref="CY11:CY12"/>
    <mergeCell ref="BO11:BR11"/>
    <mergeCell ref="BS11:BV11"/>
    <mergeCell ref="BW11:BZ11"/>
    <mergeCell ref="CA11:CD11"/>
    <mergeCell ref="CE11:CH11"/>
    <mergeCell ref="CI11:CL11"/>
    <mergeCell ref="CM11:CP11"/>
    <mergeCell ref="CQ11:CT11"/>
    <mergeCell ref="CU11:CX11"/>
    <mergeCell ref="A2:DK2"/>
    <mergeCell ref="A1:DK1"/>
    <mergeCell ref="G7:I7"/>
    <mergeCell ref="J7:DK7"/>
    <mergeCell ref="DF11:DF12"/>
    <mergeCell ref="DG11:DG12"/>
    <mergeCell ref="DH11:DH12"/>
    <mergeCell ref="DI11:DI12"/>
    <mergeCell ref="A9:DK9"/>
    <mergeCell ref="DK11:DK12"/>
    <mergeCell ref="DF10:DK10"/>
    <mergeCell ref="DD11:DD12"/>
    <mergeCell ref="M11:N11"/>
    <mergeCell ref="DB11:DB12"/>
    <mergeCell ref="DC11:DC12"/>
    <mergeCell ref="DA11:DA12"/>
  </mergeCells>
  <dataValidations count="12">
    <dataValidation type="date" allowBlank="1" showInputMessage="1" showErrorMessage="1" sqref="AN34:AO36 AN16:AO17 AN22:AO23 AN31:AO32 AN19:AO19" xr:uid="{00000000-0002-0000-0000-000000000000}">
      <formula1>36526</formula1>
      <formula2>58806</formula2>
    </dataValidation>
    <dataValidation allowBlank="1" showInputMessage="1" sqref="CS22 BM19 BI19 CW19 CO19 BY19 BQ19 CG19 CC19 CS19 BI33 BM33 BQ33 BU33 BY33 CC33 CG33 CK33 CO33 CS33 CW33 BM22 CC22 BE19" xr:uid="{00000000-0002-0000-0000-000001000000}"/>
    <dataValidation type="custom" allowBlank="1" showInputMessage="1" showErrorMessage="1" sqref="AB19 AD19 AD34 AD31 AB31 AB23 AB34 AD23 AD36 AD28:AD29" xr:uid="{00000000-0002-0000-0000-000002000000}">
      <formula1>ISTEXT(AB19)</formula1>
    </dataValidation>
    <dataValidation showDropDown="1" showInputMessage="1" showErrorMessage="1" sqref="CW24 CC23:CC24 BI23 BQ23:BQ24 BU23:BU24 BY23:BY24 BM23:BM24 CG24 CK24 CO24 CS24 BE23" xr:uid="{00000000-0002-0000-0000-000003000000}"/>
    <dataValidation type="custom" allowBlank="1" showInputMessage="1" showErrorMessage="1" error="La celda debe contener solo texto" sqref="E30:E32 DB36:DC36 DA27:DC28 DB23:DC23 DB21:DD21 DB31 DD31 DB34:DB35 DB30:DD30 DB16:DD16 DC19 DB17:DB19 DD17:DD19 DD27:DD29 DH18:DI19 DH27:DJ29 DB22 DD22" xr:uid="{00000000-0002-0000-0000-000004000000}">
      <formula1>ISTEXT(E16)</formula1>
    </dataValidation>
    <dataValidation type="list" allowBlank="1" showInputMessage="1" showErrorMessage="1" sqref="DA19 DG31" xr:uid="{2BCCD73C-151A-1847-9964-9CF939CF4190}">
      <formula1>INDIRECT(CZ19)</formula1>
    </dataValidation>
    <dataValidation type="whole" allowBlank="1" showInputMessage="1" showErrorMessage="1" sqref="AL31" xr:uid="{00000000-0002-0000-0000-000006000000}">
      <formula1>1</formula1>
      <formula2>500000000</formula2>
    </dataValidation>
    <dataValidation showInputMessage="1" showErrorMessage="1" sqref="AH30:AH31 AH34:AH36" xr:uid="{00000000-0002-0000-0000-000007000000}"/>
    <dataValidation allowBlank="1" sqref="DK28 CZ27:CZ29 DE27" xr:uid="{1CFB705E-2E21-6848-A8AE-533A375342F8}"/>
    <dataValidation type="custom" allowBlank="1" showErrorMessage="1" sqref="AB26 AD26" xr:uid="{BBFE381D-9B31-5944-B16C-3CB308ECE22D}">
      <formula1>ISTEXT(AB26)</formula1>
    </dataValidation>
    <dataValidation type="date" allowBlank="1" showErrorMessage="1" sqref="AN26:AO27" xr:uid="{00000000-0002-0000-0000-00000A000000}">
      <formula1>36526</formula1>
      <formula2>58806</formula2>
    </dataValidation>
    <dataValidation type="list" allowBlank="1" showInputMessage="1" showErrorMessage="1" sqref="AK23 AI23 AI32 I30:I32 AI28:AI29 AI31:AK31 AI34:AK34" xr:uid="{00000000-0002-0000-0000-00000B000000}"/>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26"/>
  <sheetViews>
    <sheetView topLeftCell="A47" zoomScaleNormal="100" workbookViewId="0">
      <selection activeCell="H207" sqref="H207"/>
    </sheetView>
  </sheetViews>
  <sheetFormatPr baseColWidth="10" defaultColWidth="11.42578125" defaultRowHeight="15"/>
  <cols>
    <col min="1" max="1" width="14" style="239" customWidth="1"/>
    <col min="2" max="2" width="19.42578125" style="239" customWidth="1"/>
    <col min="3" max="3" width="14.42578125" style="239" customWidth="1"/>
    <col min="4" max="4" width="17.42578125" style="239" customWidth="1"/>
    <col min="5" max="5" width="16.42578125" style="239" customWidth="1"/>
    <col min="6" max="7" width="11.42578125" style="239"/>
    <col min="8" max="8" width="25.42578125" style="239" customWidth="1"/>
    <col min="9" max="13" width="11.42578125" style="239"/>
    <col min="14" max="14" width="31" style="239" customWidth="1"/>
    <col min="15" max="16384" width="11.42578125" style="239"/>
  </cols>
  <sheetData>
    <row r="1" spans="1:13" ht="15.75">
      <c r="A1" s="316"/>
      <c r="B1" s="612" t="s">
        <v>506</v>
      </c>
      <c r="C1" s="612"/>
      <c r="D1" s="612"/>
      <c r="E1" s="612"/>
      <c r="F1" s="612"/>
      <c r="G1" s="612"/>
      <c r="H1" s="612"/>
      <c r="I1" s="612"/>
      <c r="J1" s="612"/>
      <c r="K1" s="612"/>
      <c r="L1" s="612"/>
      <c r="M1" s="613"/>
    </row>
    <row r="2" spans="1:13" ht="30.95" customHeight="1">
      <c r="A2" s="648" t="s">
        <v>76</v>
      </c>
      <c r="B2" s="308" t="s">
        <v>48</v>
      </c>
      <c r="C2" s="644" t="s">
        <v>838</v>
      </c>
      <c r="D2" s="644"/>
      <c r="E2" s="644"/>
      <c r="F2" s="644"/>
      <c r="G2" s="644"/>
      <c r="H2" s="644"/>
      <c r="I2" s="644"/>
      <c r="J2" s="644"/>
      <c r="K2" s="644"/>
      <c r="L2" s="644"/>
      <c r="M2" s="645"/>
    </row>
    <row r="3" spans="1:13" ht="115.5" customHeight="1">
      <c r="A3" s="648"/>
      <c r="B3" s="308" t="s">
        <v>271</v>
      </c>
      <c r="C3" s="550" t="s">
        <v>841</v>
      </c>
      <c r="D3" s="550"/>
      <c r="E3" s="550"/>
      <c r="F3" s="550"/>
      <c r="G3" s="550"/>
      <c r="H3" s="550"/>
      <c r="I3" s="550"/>
      <c r="J3" s="550"/>
      <c r="K3" s="550"/>
      <c r="L3" s="550"/>
      <c r="M3" s="551"/>
    </row>
    <row r="4" spans="1:13" ht="15.75">
      <c r="A4" s="648"/>
      <c r="B4" s="87" t="s">
        <v>41</v>
      </c>
      <c r="C4" s="655" t="s">
        <v>43</v>
      </c>
      <c r="D4" s="655"/>
      <c r="E4" s="655"/>
      <c r="F4" s="649" t="s">
        <v>118</v>
      </c>
      <c r="G4" s="649"/>
      <c r="H4" s="550"/>
      <c r="I4" s="550"/>
      <c r="J4" s="550"/>
      <c r="K4" s="550"/>
      <c r="L4" s="550"/>
      <c r="M4" s="551"/>
    </row>
    <row r="5" spans="1:13" ht="42" customHeight="1">
      <c r="A5" s="648"/>
      <c r="B5" s="87" t="s">
        <v>104</v>
      </c>
      <c r="C5" s="566"/>
      <c r="D5" s="566"/>
      <c r="E5" s="566"/>
      <c r="F5" s="566"/>
      <c r="G5" s="566"/>
      <c r="H5" s="566"/>
      <c r="I5" s="566"/>
      <c r="J5" s="566"/>
      <c r="K5" s="566"/>
      <c r="L5" s="566"/>
      <c r="M5" s="637"/>
    </row>
    <row r="6" spans="1:13" ht="15.75">
      <c r="A6" s="648"/>
      <c r="B6" s="87" t="s">
        <v>93</v>
      </c>
      <c r="C6" s="636"/>
      <c r="D6" s="636"/>
      <c r="E6" s="636"/>
      <c r="F6" s="566"/>
      <c r="G6" s="566"/>
      <c r="H6" s="566"/>
      <c r="I6" s="566"/>
      <c r="J6" s="566"/>
      <c r="K6" s="566"/>
      <c r="L6" s="566"/>
      <c r="M6" s="637"/>
    </row>
    <row r="7" spans="1:13" ht="15.75">
      <c r="A7" s="648"/>
      <c r="B7" s="337" t="s">
        <v>77</v>
      </c>
      <c r="C7" s="650" t="s">
        <v>28</v>
      </c>
      <c r="D7" s="651"/>
      <c r="E7" s="161"/>
      <c r="F7" s="161"/>
      <c r="G7" s="339"/>
      <c r="H7" s="31" t="s">
        <v>5</v>
      </c>
      <c r="I7" s="624" t="s">
        <v>136</v>
      </c>
      <c r="J7" s="624"/>
      <c r="K7" s="624"/>
      <c r="L7" s="624"/>
      <c r="M7" s="625"/>
    </row>
    <row r="8" spans="1:13" ht="231.95" customHeight="1">
      <c r="A8" s="648"/>
      <c r="B8" s="338" t="s">
        <v>89</v>
      </c>
      <c r="C8" s="626" t="s">
        <v>630</v>
      </c>
      <c r="D8" s="627"/>
      <c r="E8" s="627"/>
      <c r="F8" s="628" t="s">
        <v>631</v>
      </c>
      <c r="G8" s="627"/>
      <c r="H8" s="627"/>
      <c r="I8" s="628" t="s">
        <v>629</v>
      </c>
      <c r="J8" s="628"/>
      <c r="K8" s="628"/>
      <c r="L8" s="628"/>
      <c r="M8" s="340"/>
    </row>
    <row r="9" spans="1:13" ht="168.75" customHeight="1">
      <c r="A9" s="648"/>
      <c r="B9" s="308" t="s">
        <v>109</v>
      </c>
      <c r="C9" s="629" t="s">
        <v>451</v>
      </c>
      <c r="D9" s="629"/>
      <c r="E9" s="629"/>
      <c r="F9" s="629"/>
      <c r="G9" s="629"/>
      <c r="H9" s="629"/>
      <c r="I9" s="629"/>
      <c r="J9" s="629"/>
      <c r="K9" s="629"/>
      <c r="L9" s="629"/>
      <c r="M9" s="630"/>
    </row>
    <row r="10" spans="1:13" ht="17.100000000000001" customHeight="1">
      <c r="A10" s="643" t="s">
        <v>49</v>
      </c>
      <c r="B10" s="308" t="s">
        <v>115</v>
      </c>
      <c r="C10" s="644" t="s">
        <v>633</v>
      </c>
      <c r="D10" s="644"/>
      <c r="E10" s="644"/>
      <c r="F10" s="644"/>
      <c r="G10" s="644"/>
      <c r="H10" s="644"/>
      <c r="I10" s="644"/>
      <c r="J10" s="644"/>
      <c r="K10" s="644"/>
      <c r="L10" s="644"/>
      <c r="M10" s="645"/>
    </row>
    <row r="11" spans="1:13" ht="15.75">
      <c r="A11" s="643"/>
      <c r="B11" s="631" t="s">
        <v>51</v>
      </c>
      <c r="C11" s="97"/>
      <c r="D11" s="1"/>
      <c r="E11" s="1"/>
      <c r="F11" s="1"/>
      <c r="G11" s="1"/>
      <c r="H11" s="1"/>
      <c r="I11" s="1"/>
      <c r="J11" s="1"/>
      <c r="K11" s="1"/>
      <c r="L11" s="1"/>
      <c r="M11" s="4"/>
    </row>
    <row r="12" spans="1:13" ht="15.75">
      <c r="A12" s="643"/>
      <c r="B12" s="631"/>
      <c r="C12" s="97"/>
      <c r="D12" s="1"/>
      <c r="E12" s="1"/>
      <c r="F12" s="1"/>
      <c r="G12" s="1"/>
      <c r="H12" s="1"/>
      <c r="I12" s="1"/>
      <c r="J12" s="1"/>
      <c r="K12" s="1"/>
      <c r="L12" s="1"/>
      <c r="M12" s="6"/>
    </row>
    <row r="13" spans="1:13" ht="15.75">
      <c r="A13" s="643"/>
      <c r="B13" s="631"/>
      <c r="C13" s="8" t="s">
        <v>52</v>
      </c>
      <c r="D13" s="214"/>
      <c r="E13" s="8" t="s">
        <v>53</v>
      </c>
      <c r="F13" s="214"/>
      <c r="G13" s="8" t="s">
        <v>54</v>
      </c>
      <c r="H13" s="214"/>
      <c r="I13" s="8" t="s">
        <v>78</v>
      </c>
      <c r="J13" s="221"/>
      <c r="K13" s="8"/>
      <c r="L13" s="8"/>
      <c r="M13" s="29"/>
    </row>
    <row r="14" spans="1:13" ht="15.75">
      <c r="A14" s="643"/>
      <c r="B14" s="631"/>
      <c r="C14" s="8" t="s">
        <v>55</v>
      </c>
      <c r="D14" s="221"/>
      <c r="E14" s="8" t="s">
        <v>56</v>
      </c>
      <c r="F14" s="9"/>
      <c r="G14" s="8" t="s">
        <v>57</v>
      </c>
      <c r="H14" s="9"/>
      <c r="I14" s="8"/>
      <c r="J14" s="32"/>
      <c r="K14" s="8"/>
      <c r="L14" s="8"/>
      <c r="M14" s="29"/>
    </row>
    <row r="15" spans="1:13" ht="15.75">
      <c r="A15" s="643"/>
      <c r="B15" s="631"/>
      <c r="C15" s="8" t="s">
        <v>113</v>
      </c>
      <c r="D15" s="221"/>
      <c r="E15" s="8" t="s">
        <v>114</v>
      </c>
      <c r="F15" s="221"/>
      <c r="G15" s="8"/>
      <c r="H15" s="32"/>
      <c r="I15" s="8"/>
      <c r="J15" s="32"/>
      <c r="K15" s="8"/>
      <c r="L15" s="8"/>
      <c r="M15" s="29"/>
    </row>
    <row r="16" spans="1:13" ht="15.75">
      <c r="A16" s="643"/>
      <c r="B16" s="631"/>
      <c r="C16" s="8" t="s">
        <v>58</v>
      </c>
      <c r="D16" s="221" t="s">
        <v>211</v>
      </c>
      <c r="E16" s="8" t="s">
        <v>59</v>
      </c>
      <c r="F16" s="224" t="s">
        <v>236</v>
      </c>
      <c r="G16" s="224"/>
      <c r="H16" s="224"/>
      <c r="I16" s="64"/>
      <c r="J16" s="64"/>
      <c r="K16" s="64"/>
      <c r="L16" s="64"/>
      <c r="M16" s="319"/>
    </row>
    <row r="17" spans="1:13" ht="15.75">
      <c r="A17" s="643"/>
      <c r="B17" s="631"/>
      <c r="C17" s="237"/>
      <c r="D17" s="237"/>
      <c r="E17" s="237"/>
      <c r="F17" s="237"/>
      <c r="G17" s="237"/>
      <c r="H17" s="237"/>
      <c r="I17" s="237"/>
      <c r="J17" s="237"/>
      <c r="K17" s="237"/>
      <c r="L17" s="237"/>
      <c r="M17" s="238"/>
    </row>
    <row r="18" spans="1:13" ht="15.75">
      <c r="A18" s="643"/>
      <c r="B18" s="631" t="s">
        <v>79</v>
      </c>
      <c r="C18" s="320"/>
      <c r="D18" s="10"/>
      <c r="E18" s="10"/>
      <c r="F18" s="10"/>
      <c r="G18" s="10"/>
      <c r="H18" s="10"/>
      <c r="I18" s="10"/>
      <c r="J18" s="10"/>
      <c r="K18" s="10"/>
      <c r="L18" s="59"/>
      <c r="M18" s="60"/>
    </row>
    <row r="19" spans="1:13" ht="15.75">
      <c r="A19" s="643"/>
      <c r="B19" s="631"/>
      <c r="C19" s="322" t="s">
        <v>80</v>
      </c>
      <c r="D19" s="221"/>
      <c r="E19" s="237"/>
      <c r="F19" s="8" t="s">
        <v>81</v>
      </c>
      <c r="G19" s="221"/>
      <c r="H19" s="237"/>
      <c r="I19" s="8" t="s">
        <v>82</v>
      </c>
      <c r="J19" s="221"/>
      <c r="K19" s="237"/>
      <c r="L19" s="12"/>
      <c r="M19" s="51"/>
    </row>
    <row r="20" spans="1:13" ht="15.75">
      <c r="A20" s="643"/>
      <c r="B20" s="631"/>
      <c r="C20" s="322" t="s">
        <v>83</v>
      </c>
      <c r="D20" s="11"/>
      <c r="E20" s="12"/>
      <c r="F20" s="8" t="s">
        <v>84</v>
      </c>
      <c r="G20" s="221" t="s">
        <v>211</v>
      </c>
      <c r="H20" s="12"/>
      <c r="I20" s="13"/>
      <c r="J20" s="12"/>
      <c r="K20" s="175"/>
      <c r="L20" s="12"/>
      <c r="M20" s="51"/>
    </row>
    <row r="21" spans="1:13" ht="15.75">
      <c r="A21" s="643"/>
      <c r="B21" s="631"/>
      <c r="C21" s="323"/>
      <c r="D21" s="14"/>
      <c r="E21" s="14"/>
      <c r="F21" s="14"/>
      <c r="G21" s="14"/>
      <c r="H21" s="14"/>
      <c r="I21" s="14"/>
      <c r="J21" s="14"/>
      <c r="K21" s="14"/>
      <c r="L21" s="61"/>
      <c r="M21" s="62"/>
    </row>
    <row r="22" spans="1:13" ht="17.100000000000001" customHeight="1">
      <c r="A22" s="643"/>
      <c r="B22" s="634" t="s">
        <v>60</v>
      </c>
      <c r="C22" s="230"/>
      <c r="D22" s="230"/>
      <c r="E22" s="230"/>
      <c r="F22" s="230"/>
      <c r="G22" s="230"/>
      <c r="H22" s="230"/>
      <c r="I22" s="230"/>
      <c r="J22" s="230"/>
      <c r="K22" s="230"/>
      <c r="L22" s="230"/>
      <c r="M22" s="231"/>
    </row>
    <row r="23" spans="1:13" ht="15.75">
      <c r="A23" s="643"/>
      <c r="B23" s="634"/>
      <c r="C23" s="8" t="s">
        <v>61</v>
      </c>
      <c r="D23" s="221" t="s">
        <v>254</v>
      </c>
      <c r="E23" s="237"/>
      <c r="F23" s="15" t="s">
        <v>62</v>
      </c>
      <c r="G23" s="221" t="s">
        <v>634</v>
      </c>
      <c r="H23" s="237"/>
      <c r="I23" s="15" t="s">
        <v>63</v>
      </c>
      <c r="J23" s="632" t="s">
        <v>634</v>
      </c>
      <c r="K23" s="632"/>
      <c r="L23" s="632"/>
      <c r="M23" s="238"/>
    </row>
    <row r="24" spans="1:13" ht="15.75">
      <c r="A24" s="643"/>
      <c r="B24" s="634"/>
      <c r="C24" s="227"/>
      <c r="D24" s="227"/>
      <c r="E24" s="227"/>
      <c r="F24" s="227"/>
      <c r="G24" s="227"/>
      <c r="H24" s="227"/>
      <c r="I24" s="227"/>
      <c r="J24" s="227"/>
      <c r="K24" s="227"/>
      <c r="L24" s="227"/>
      <c r="M24" s="228"/>
    </row>
    <row r="25" spans="1:13" ht="15.75">
      <c r="A25" s="643"/>
      <c r="B25" s="633" t="s">
        <v>85</v>
      </c>
      <c r="C25" s="325"/>
      <c r="D25" s="16"/>
      <c r="E25" s="16"/>
      <c r="F25" s="16"/>
      <c r="G25" s="16"/>
      <c r="H25" s="16"/>
      <c r="I25" s="16"/>
      <c r="J25" s="16"/>
      <c r="K25" s="16"/>
      <c r="L25" s="59"/>
      <c r="M25" s="60"/>
    </row>
    <row r="26" spans="1:13" ht="15.75">
      <c r="A26" s="643"/>
      <c r="B26" s="631"/>
      <c r="C26" s="326" t="s">
        <v>86</v>
      </c>
      <c r="D26" s="315">
        <v>2020</v>
      </c>
      <c r="E26" s="18"/>
      <c r="F26" s="237" t="s">
        <v>87</v>
      </c>
      <c r="G26" s="315">
        <v>2030</v>
      </c>
      <c r="H26" s="18"/>
      <c r="I26" s="15"/>
      <c r="J26" s="18"/>
      <c r="K26" s="18"/>
      <c r="L26" s="12"/>
      <c r="M26" s="51"/>
    </row>
    <row r="27" spans="1:13" ht="15.75">
      <c r="A27" s="643"/>
      <c r="B27" s="631"/>
      <c r="C27" s="271"/>
      <c r="D27" s="20"/>
      <c r="E27" s="21"/>
      <c r="F27" s="227"/>
      <c r="G27" s="21"/>
      <c r="H27" s="21"/>
      <c r="I27" s="22"/>
      <c r="J27" s="21"/>
      <c r="K27" s="21"/>
      <c r="L27" s="61"/>
      <c r="M27" s="62"/>
    </row>
    <row r="28" spans="1:13" ht="17.100000000000001" customHeight="1">
      <c r="A28" s="643"/>
      <c r="B28" s="634" t="s">
        <v>64</v>
      </c>
      <c r="C28" s="327"/>
      <c r="D28" s="212"/>
      <c r="E28" s="212"/>
      <c r="F28" s="212"/>
      <c r="G28" s="212"/>
      <c r="H28" s="212"/>
      <c r="I28" s="212"/>
      <c r="J28" s="212"/>
      <c r="K28" s="212"/>
      <c r="L28" s="212"/>
      <c r="M28" s="41"/>
    </row>
    <row r="29" spans="1:13" ht="15.75">
      <c r="A29" s="643"/>
      <c r="B29" s="634"/>
      <c r="C29" s="329"/>
      <c r="D29" s="72" t="s">
        <v>144</v>
      </c>
      <c r="E29" s="72"/>
      <c r="F29" s="72" t="s">
        <v>145</v>
      </c>
      <c r="G29" s="72"/>
      <c r="H29" s="64" t="s">
        <v>146</v>
      </c>
      <c r="I29" s="64"/>
      <c r="J29" s="64" t="s">
        <v>147</v>
      </c>
      <c r="K29" s="72"/>
      <c r="L29" s="72" t="s">
        <v>148</v>
      </c>
      <c r="M29" s="23"/>
    </row>
    <row r="30" spans="1:13" ht="15.75">
      <c r="A30" s="643"/>
      <c r="B30" s="634"/>
      <c r="C30" s="329"/>
      <c r="D30" s="219"/>
      <c r="E30" s="83"/>
      <c r="F30" s="219">
        <v>1</v>
      </c>
      <c r="G30" s="83"/>
      <c r="H30" s="219">
        <v>1</v>
      </c>
      <c r="I30" s="83"/>
      <c r="J30" s="219">
        <v>1</v>
      </c>
      <c r="K30" s="83"/>
      <c r="L30" s="219">
        <v>1</v>
      </c>
      <c r="M30" s="218"/>
    </row>
    <row r="31" spans="1:13" ht="15.75">
      <c r="A31" s="643"/>
      <c r="B31" s="634"/>
      <c r="C31" s="329"/>
      <c r="D31" s="72" t="s">
        <v>149</v>
      </c>
      <c r="E31" s="72"/>
      <c r="F31" s="72" t="s">
        <v>150</v>
      </c>
      <c r="G31" s="72"/>
      <c r="H31" s="64" t="s">
        <v>151</v>
      </c>
      <c r="I31" s="64"/>
      <c r="J31" s="64" t="s">
        <v>152</v>
      </c>
      <c r="K31" s="72"/>
      <c r="L31" s="72" t="s">
        <v>153</v>
      </c>
      <c r="M31" s="6"/>
    </row>
    <row r="32" spans="1:13" ht="15.75">
      <c r="A32" s="643"/>
      <c r="B32" s="634"/>
      <c r="C32" s="329"/>
      <c r="D32" s="219">
        <v>1</v>
      </c>
      <c r="E32" s="83"/>
      <c r="F32" s="219">
        <v>1</v>
      </c>
      <c r="G32" s="83"/>
      <c r="H32" s="219">
        <v>1</v>
      </c>
      <c r="I32" s="83"/>
      <c r="J32" s="219">
        <v>1</v>
      </c>
      <c r="K32" s="83"/>
      <c r="L32" s="219">
        <v>1</v>
      </c>
      <c r="M32" s="218"/>
    </row>
    <row r="33" spans="1:13" ht="15.75">
      <c r="A33" s="643"/>
      <c r="B33" s="634"/>
      <c r="C33" s="329"/>
      <c r="D33" s="72" t="s">
        <v>154</v>
      </c>
      <c r="E33" s="95"/>
      <c r="F33" s="72" t="s">
        <v>155</v>
      </c>
      <c r="G33" s="95"/>
      <c r="H33" s="64" t="s">
        <v>238</v>
      </c>
      <c r="I33" s="95"/>
      <c r="J33" s="64"/>
      <c r="K33" s="72"/>
      <c r="L33" s="72"/>
      <c r="M33" s="6"/>
    </row>
    <row r="34" spans="1:13" ht="15.75">
      <c r="A34" s="643"/>
      <c r="B34" s="634"/>
      <c r="C34" s="329"/>
      <c r="D34" s="219">
        <v>1</v>
      </c>
      <c r="E34" s="83"/>
      <c r="F34" s="219">
        <v>1</v>
      </c>
      <c r="G34" s="83"/>
      <c r="H34" s="219">
        <v>1</v>
      </c>
      <c r="I34" s="83"/>
      <c r="J34" s="85"/>
      <c r="K34" s="72"/>
      <c r="L34" s="85"/>
      <c r="M34" s="51"/>
    </row>
    <row r="35" spans="1:13" ht="15.75">
      <c r="A35" s="643"/>
      <c r="B35" s="634"/>
      <c r="C35" s="333"/>
      <c r="D35" s="61"/>
      <c r="E35" s="61"/>
      <c r="F35" s="61"/>
      <c r="G35" s="61"/>
      <c r="H35" s="564"/>
      <c r="I35" s="564"/>
      <c r="J35" s="207"/>
      <c r="K35" s="173"/>
      <c r="L35" s="207"/>
      <c r="M35" s="33"/>
    </row>
    <row r="36" spans="1:13" ht="15.75">
      <c r="A36" s="643"/>
      <c r="B36" s="631" t="s">
        <v>88</v>
      </c>
      <c r="C36" s="320"/>
      <c r="D36" s="10"/>
      <c r="E36" s="10"/>
      <c r="F36" s="10"/>
      <c r="G36" s="10"/>
      <c r="H36" s="10"/>
      <c r="I36" s="10"/>
      <c r="J36" s="10"/>
      <c r="K36" s="10"/>
      <c r="L36" s="59"/>
      <c r="M36" s="60"/>
    </row>
    <row r="37" spans="1:13" ht="15.75">
      <c r="A37" s="643"/>
      <c r="B37" s="631"/>
      <c r="C37" s="335"/>
      <c r="D37" s="24" t="s">
        <v>42</v>
      </c>
      <c r="E37" s="24" t="s">
        <v>43</v>
      </c>
      <c r="F37" s="652" t="s">
        <v>95</v>
      </c>
      <c r="G37" s="566"/>
      <c r="H37" s="566"/>
      <c r="I37" s="566"/>
      <c r="J37" s="566"/>
      <c r="K37" s="53" t="s">
        <v>138</v>
      </c>
      <c r="L37" s="653"/>
      <c r="M37" s="654"/>
    </row>
    <row r="38" spans="1:13" ht="15.75">
      <c r="A38" s="643"/>
      <c r="B38" s="631"/>
      <c r="C38" s="335"/>
      <c r="D38" s="220"/>
      <c r="E38" s="221" t="s">
        <v>211</v>
      </c>
      <c r="F38" s="652"/>
      <c r="G38" s="566"/>
      <c r="H38" s="566"/>
      <c r="I38" s="566"/>
      <c r="J38" s="566"/>
      <c r="K38" s="12"/>
      <c r="L38" s="653"/>
      <c r="M38" s="654"/>
    </row>
    <row r="39" spans="1:13" ht="15.75">
      <c r="A39" s="643"/>
      <c r="B39" s="631"/>
      <c r="C39" s="336"/>
      <c r="D39" s="61"/>
      <c r="E39" s="61"/>
      <c r="F39" s="61"/>
      <c r="G39" s="61"/>
      <c r="H39" s="61"/>
      <c r="I39" s="61"/>
      <c r="J39" s="61"/>
      <c r="K39" s="61"/>
      <c r="L39" s="61"/>
      <c r="M39" s="62"/>
    </row>
    <row r="40" spans="1:13" ht="86.1" customHeight="1">
      <c r="A40" s="643"/>
      <c r="B40" s="308" t="s">
        <v>65</v>
      </c>
      <c r="C40" s="646" t="s">
        <v>839</v>
      </c>
      <c r="D40" s="646"/>
      <c r="E40" s="646"/>
      <c r="F40" s="646"/>
      <c r="G40" s="646"/>
      <c r="H40" s="646"/>
      <c r="I40" s="646"/>
      <c r="J40" s="646"/>
      <c r="K40" s="646"/>
      <c r="L40" s="646"/>
      <c r="M40" s="647"/>
    </row>
    <row r="41" spans="1:13" ht="33.950000000000003" customHeight="1">
      <c r="A41" s="643"/>
      <c r="B41" s="308" t="s">
        <v>66</v>
      </c>
      <c r="C41" s="550" t="s">
        <v>462</v>
      </c>
      <c r="D41" s="550"/>
      <c r="E41" s="550"/>
      <c r="F41" s="550"/>
      <c r="G41" s="550"/>
      <c r="H41" s="550"/>
      <c r="I41" s="550"/>
      <c r="J41" s="550"/>
      <c r="K41" s="550"/>
      <c r="L41" s="550"/>
      <c r="M41" s="551"/>
    </row>
    <row r="42" spans="1:13" ht="15.75">
      <c r="A42" s="643"/>
      <c r="B42" s="308" t="s">
        <v>67</v>
      </c>
      <c r="C42" s="635">
        <v>0</v>
      </c>
      <c r="D42" s="542"/>
      <c r="E42" s="542"/>
      <c r="F42" s="542"/>
      <c r="G42" s="542"/>
      <c r="H42" s="542"/>
      <c r="I42" s="542"/>
      <c r="J42" s="542"/>
      <c r="K42" s="542"/>
      <c r="L42" s="542"/>
      <c r="M42" s="543"/>
    </row>
    <row r="43" spans="1:13" ht="15.75">
      <c r="A43" s="643"/>
      <c r="B43" s="308" t="s">
        <v>68</v>
      </c>
      <c r="C43" s="635" t="s">
        <v>269</v>
      </c>
      <c r="D43" s="542"/>
      <c r="E43" s="542"/>
      <c r="F43" s="542"/>
      <c r="G43" s="542"/>
      <c r="H43" s="542"/>
      <c r="I43" s="542"/>
      <c r="J43" s="542"/>
      <c r="K43" s="542"/>
      <c r="L43" s="542"/>
      <c r="M43" s="543"/>
    </row>
    <row r="44" spans="1:13" ht="15.75">
      <c r="A44" s="642" t="s">
        <v>97</v>
      </c>
      <c r="B44" s="154" t="s">
        <v>69</v>
      </c>
      <c r="C44" s="550" t="s">
        <v>273</v>
      </c>
      <c r="D44" s="550"/>
      <c r="E44" s="550"/>
      <c r="F44" s="550"/>
      <c r="G44" s="550"/>
      <c r="H44" s="550"/>
      <c r="I44" s="550"/>
      <c r="J44" s="550"/>
      <c r="K44" s="550"/>
      <c r="L44" s="550"/>
      <c r="M44" s="551"/>
    </row>
    <row r="45" spans="1:13" ht="15.75">
      <c r="A45" s="642"/>
      <c r="B45" s="154" t="s">
        <v>70</v>
      </c>
      <c r="C45" s="550" t="s">
        <v>635</v>
      </c>
      <c r="D45" s="550"/>
      <c r="E45" s="550"/>
      <c r="F45" s="550"/>
      <c r="G45" s="550"/>
      <c r="H45" s="550"/>
      <c r="I45" s="550"/>
      <c r="J45" s="550"/>
      <c r="K45" s="550"/>
      <c r="L45" s="550"/>
      <c r="M45" s="551"/>
    </row>
    <row r="46" spans="1:13" ht="15.75">
      <c r="A46" s="642"/>
      <c r="B46" s="154" t="s">
        <v>71</v>
      </c>
      <c r="C46" s="550" t="s">
        <v>136</v>
      </c>
      <c r="D46" s="550"/>
      <c r="E46" s="550"/>
      <c r="F46" s="550"/>
      <c r="G46" s="550"/>
      <c r="H46" s="550"/>
      <c r="I46" s="550"/>
      <c r="J46" s="550"/>
      <c r="K46" s="550"/>
      <c r="L46" s="550"/>
      <c r="M46" s="551"/>
    </row>
    <row r="47" spans="1:13" ht="15.75">
      <c r="A47" s="642"/>
      <c r="B47" s="309" t="s">
        <v>72</v>
      </c>
      <c r="C47" s="550" t="s">
        <v>274</v>
      </c>
      <c r="D47" s="550"/>
      <c r="E47" s="550"/>
      <c r="F47" s="550"/>
      <c r="G47" s="550"/>
      <c r="H47" s="550"/>
      <c r="I47" s="550"/>
      <c r="J47" s="550"/>
      <c r="K47" s="550"/>
      <c r="L47" s="550"/>
      <c r="M47" s="551"/>
    </row>
    <row r="48" spans="1:13" ht="15.75">
      <c r="A48" s="642"/>
      <c r="B48" s="154" t="s">
        <v>73</v>
      </c>
      <c r="C48" s="552" t="s">
        <v>207</v>
      </c>
      <c r="D48" s="550"/>
      <c r="E48" s="550"/>
      <c r="F48" s="550"/>
      <c r="G48" s="550"/>
      <c r="H48" s="550"/>
      <c r="I48" s="550"/>
      <c r="J48" s="550"/>
      <c r="K48" s="550"/>
      <c r="L48" s="550"/>
      <c r="M48" s="551"/>
    </row>
    <row r="49" spans="1:13" ht="15.75">
      <c r="A49" s="642"/>
      <c r="B49" s="154" t="s">
        <v>74</v>
      </c>
      <c r="C49" s="550">
        <v>3778881</v>
      </c>
      <c r="D49" s="550"/>
      <c r="E49" s="550"/>
      <c r="F49" s="550"/>
      <c r="G49" s="550"/>
      <c r="H49" s="550"/>
      <c r="I49" s="550"/>
      <c r="J49" s="550"/>
      <c r="K49" s="550"/>
      <c r="L49" s="550"/>
      <c r="M49" s="551"/>
    </row>
    <row r="50" spans="1:13" ht="33.950000000000003" customHeight="1">
      <c r="A50" s="642" t="s">
        <v>103</v>
      </c>
      <c r="B50" s="310" t="s">
        <v>91</v>
      </c>
      <c r="C50" s="550" t="s">
        <v>636</v>
      </c>
      <c r="D50" s="550"/>
      <c r="E50" s="550"/>
      <c r="F50" s="550"/>
      <c r="G50" s="550"/>
      <c r="H50" s="550"/>
      <c r="I50" s="550"/>
      <c r="J50" s="550"/>
      <c r="K50" s="550"/>
      <c r="L50" s="550"/>
      <c r="M50" s="551"/>
    </row>
    <row r="51" spans="1:13" ht="33.950000000000003" customHeight="1">
      <c r="A51" s="642"/>
      <c r="B51" s="310" t="s">
        <v>92</v>
      </c>
      <c r="C51" s="550" t="s">
        <v>637</v>
      </c>
      <c r="D51" s="550"/>
      <c r="E51" s="550"/>
      <c r="F51" s="550"/>
      <c r="G51" s="550"/>
      <c r="H51" s="550"/>
      <c r="I51" s="550"/>
      <c r="J51" s="550"/>
      <c r="K51" s="550"/>
      <c r="L51" s="550"/>
      <c r="M51" s="551"/>
    </row>
    <row r="52" spans="1:13" ht="33.950000000000003" customHeight="1">
      <c r="A52" s="642"/>
      <c r="B52" s="311" t="s">
        <v>5</v>
      </c>
      <c r="C52" s="550" t="s">
        <v>136</v>
      </c>
      <c r="D52" s="550"/>
      <c r="E52" s="550"/>
      <c r="F52" s="550"/>
      <c r="G52" s="550"/>
      <c r="H52" s="550"/>
      <c r="I52" s="550"/>
      <c r="J52" s="550"/>
      <c r="K52" s="550"/>
      <c r="L52" s="550"/>
      <c r="M52" s="551"/>
    </row>
    <row r="53" spans="1:13" ht="31.5" customHeight="1" thickBot="1">
      <c r="A53" s="317" t="s">
        <v>75</v>
      </c>
      <c r="B53" s="318"/>
      <c r="C53" s="638"/>
      <c r="D53" s="639"/>
      <c r="E53" s="639"/>
      <c r="F53" s="639"/>
      <c r="G53" s="639"/>
      <c r="H53" s="639"/>
      <c r="I53" s="639"/>
      <c r="J53" s="639"/>
      <c r="K53" s="639"/>
      <c r="L53" s="639"/>
      <c r="M53" s="640"/>
    </row>
    <row r="54" spans="1:13" ht="15.75" thickBot="1"/>
    <row r="55" spans="1:13" ht="16.5" thickBot="1">
      <c r="A55" s="241"/>
      <c r="B55" s="243" t="s">
        <v>508</v>
      </c>
      <c r="C55" s="244"/>
      <c r="D55" s="244"/>
      <c r="E55" s="244"/>
      <c r="F55" s="244"/>
      <c r="G55" s="244"/>
      <c r="H55" s="244"/>
      <c r="I55" s="244"/>
      <c r="J55" s="244"/>
      <c r="K55" s="244"/>
      <c r="L55" s="244"/>
      <c r="M55" s="245"/>
    </row>
    <row r="56" spans="1:13" ht="31.5">
      <c r="A56" s="575" t="s">
        <v>76</v>
      </c>
      <c r="B56" s="66" t="s">
        <v>48</v>
      </c>
      <c r="C56" s="578" t="s">
        <v>300</v>
      </c>
      <c r="D56" s="579"/>
      <c r="E56" s="579"/>
      <c r="F56" s="579"/>
      <c r="G56" s="579"/>
      <c r="H56" s="579"/>
      <c r="I56" s="579"/>
      <c r="J56" s="579"/>
      <c r="K56" s="579"/>
      <c r="L56" s="579"/>
      <c r="M56" s="580"/>
    </row>
    <row r="57" spans="1:13" ht="180.95" customHeight="1">
      <c r="A57" s="576"/>
      <c r="B57" s="67" t="s">
        <v>271</v>
      </c>
      <c r="C57" s="607" t="s">
        <v>538</v>
      </c>
      <c r="D57" s="608"/>
      <c r="E57" s="608"/>
      <c r="F57" s="571"/>
      <c r="G57" s="571"/>
      <c r="H57" s="571"/>
      <c r="I57" s="571"/>
      <c r="J57" s="571"/>
      <c r="K57" s="571"/>
      <c r="L57" s="571"/>
      <c r="M57" s="572"/>
    </row>
    <row r="58" spans="1:13" ht="15.75">
      <c r="A58" s="576"/>
      <c r="B58" s="171" t="s">
        <v>41</v>
      </c>
      <c r="C58" s="206"/>
      <c r="D58" s="55"/>
      <c r="E58" s="163"/>
      <c r="F58" s="585" t="s">
        <v>118</v>
      </c>
      <c r="G58" s="586"/>
      <c r="H58" s="57"/>
      <c r="I58" s="200"/>
      <c r="J58" s="200"/>
      <c r="K58" s="200"/>
      <c r="L58" s="200"/>
      <c r="M58" s="201"/>
    </row>
    <row r="59" spans="1:13" ht="31.5">
      <c r="A59" s="576"/>
      <c r="B59" s="171" t="s">
        <v>104</v>
      </c>
      <c r="C59" s="587"/>
      <c r="D59" s="588"/>
      <c r="E59" s="588"/>
      <c r="F59" s="588"/>
      <c r="G59" s="588"/>
      <c r="H59" s="588"/>
      <c r="I59" s="588"/>
      <c r="J59" s="588"/>
      <c r="K59" s="588"/>
      <c r="L59" s="588"/>
      <c r="M59" s="589"/>
    </row>
    <row r="60" spans="1:13" ht="15.75">
      <c r="A60" s="576"/>
      <c r="B60" s="171" t="s">
        <v>93</v>
      </c>
      <c r="C60" s="206"/>
      <c r="D60" s="200"/>
      <c r="E60" s="200"/>
      <c r="F60" s="200"/>
      <c r="G60" s="200"/>
      <c r="H60" s="200"/>
      <c r="I60" s="200"/>
      <c r="J60" s="200"/>
      <c r="K60" s="200"/>
      <c r="L60" s="200"/>
      <c r="M60" s="201"/>
    </row>
    <row r="61" spans="1:13" ht="15.75">
      <c r="A61" s="576"/>
      <c r="B61" s="67" t="s">
        <v>77</v>
      </c>
      <c r="C61" s="641" t="s">
        <v>28</v>
      </c>
      <c r="D61" s="641"/>
      <c r="E61" s="215"/>
      <c r="F61" s="215"/>
      <c r="G61" s="161"/>
      <c r="H61" s="31" t="s">
        <v>5</v>
      </c>
      <c r="I61" s="624" t="s">
        <v>136</v>
      </c>
      <c r="J61" s="624"/>
      <c r="K61" s="624"/>
      <c r="L61" s="624"/>
      <c r="M61" s="625"/>
    </row>
    <row r="62" spans="1:13">
      <c r="A62" s="576"/>
      <c r="B62" s="558" t="s">
        <v>89</v>
      </c>
      <c r="C62" s="614" t="s">
        <v>638</v>
      </c>
      <c r="D62" s="615"/>
      <c r="E62" s="615"/>
      <c r="F62" s="615"/>
      <c r="G62" s="615"/>
      <c r="H62" s="620" t="s">
        <v>639</v>
      </c>
      <c r="I62" s="615"/>
      <c r="J62" s="615"/>
      <c r="K62" s="615"/>
      <c r="L62" s="615"/>
      <c r="M62" s="621"/>
    </row>
    <row r="63" spans="1:13" ht="42.75" customHeight="1">
      <c r="A63" s="576"/>
      <c r="B63" s="559"/>
      <c r="C63" s="616"/>
      <c r="D63" s="617"/>
      <c r="E63" s="617"/>
      <c r="F63" s="617"/>
      <c r="G63" s="617"/>
      <c r="H63" s="617"/>
      <c r="I63" s="617"/>
      <c r="J63" s="617"/>
      <c r="K63" s="617"/>
      <c r="L63" s="617"/>
      <c r="M63" s="622"/>
    </row>
    <row r="64" spans="1:13" ht="25.5" customHeight="1">
      <c r="A64" s="576"/>
      <c r="B64" s="559"/>
      <c r="C64" s="616"/>
      <c r="D64" s="617"/>
      <c r="E64" s="617"/>
      <c r="F64" s="617"/>
      <c r="G64" s="617"/>
      <c r="H64" s="617"/>
      <c r="I64" s="617"/>
      <c r="J64" s="617"/>
      <c r="K64" s="617"/>
      <c r="L64" s="617"/>
      <c r="M64" s="622"/>
    </row>
    <row r="65" spans="1:13" ht="39" customHeight="1">
      <c r="A65" s="576"/>
      <c r="B65" s="559"/>
      <c r="C65" s="616"/>
      <c r="D65" s="617"/>
      <c r="E65" s="617"/>
      <c r="F65" s="617"/>
      <c r="G65" s="617"/>
      <c r="H65" s="617"/>
      <c r="I65" s="617"/>
      <c r="J65" s="617"/>
      <c r="K65" s="617"/>
      <c r="L65" s="617"/>
      <c r="M65" s="622"/>
    </row>
    <row r="66" spans="1:13" ht="63" customHeight="1">
      <c r="A66" s="576"/>
      <c r="B66" s="559"/>
      <c r="C66" s="616"/>
      <c r="D66" s="617"/>
      <c r="E66" s="617"/>
      <c r="F66" s="617"/>
      <c r="G66" s="617"/>
      <c r="H66" s="617"/>
      <c r="I66" s="617"/>
      <c r="J66" s="617"/>
      <c r="K66" s="617"/>
      <c r="L66" s="617"/>
      <c r="M66" s="622"/>
    </row>
    <row r="67" spans="1:13" ht="97.5" customHeight="1">
      <c r="A67" s="576"/>
      <c r="B67" s="559"/>
      <c r="C67" s="618"/>
      <c r="D67" s="619"/>
      <c r="E67" s="619"/>
      <c r="F67" s="619"/>
      <c r="G67" s="619"/>
      <c r="H67" s="619"/>
      <c r="I67" s="619"/>
      <c r="J67" s="619"/>
      <c r="K67" s="619"/>
      <c r="L67" s="619"/>
      <c r="M67" s="623"/>
    </row>
    <row r="68" spans="1:13" ht="321.75" customHeight="1">
      <c r="A68" s="577"/>
      <c r="B68" s="67" t="s">
        <v>109</v>
      </c>
      <c r="C68" s="541" t="s">
        <v>507</v>
      </c>
      <c r="D68" s="542"/>
      <c r="E68" s="542"/>
      <c r="F68" s="542"/>
      <c r="G68" s="542"/>
      <c r="H68" s="542"/>
      <c r="I68" s="542"/>
      <c r="J68" s="542"/>
      <c r="K68" s="542"/>
      <c r="L68" s="542"/>
      <c r="M68" s="543"/>
    </row>
    <row r="69" spans="1:13" ht="15.75">
      <c r="A69" s="555" t="s">
        <v>49</v>
      </c>
      <c r="B69" s="98" t="s">
        <v>115</v>
      </c>
      <c r="C69" s="541" t="s">
        <v>640</v>
      </c>
      <c r="D69" s="542"/>
      <c r="E69" s="542"/>
      <c r="F69" s="542"/>
      <c r="G69" s="542"/>
      <c r="H69" s="542"/>
      <c r="I69" s="542"/>
      <c r="J69" s="542"/>
      <c r="K69" s="542"/>
      <c r="L69" s="542"/>
      <c r="M69" s="543"/>
    </row>
    <row r="70" spans="1:13" ht="15.75">
      <c r="A70" s="556"/>
      <c r="B70" s="596" t="s">
        <v>51</v>
      </c>
      <c r="C70" s="63"/>
      <c r="D70" s="3"/>
      <c r="E70" s="3"/>
      <c r="F70" s="3"/>
      <c r="G70" s="3"/>
      <c r="H70" s="3"/>
      <c r="I70" s="3"/>
      <c r="J70" s="3"/>
      <c r="K70" s="3"/>
      <c r="L70" s="3"/>
      <c r="M70" s="4"/>
    </row>
    <row r="71" spans="1:13" ht="15.75">
      <c r="A71" s="556"/>
      <c r="B71" s="597"/>
      <c r="C71" s="34"/>
      <c r="D71" s="5"/>
      <c r="E71" s="1"/>
      <c r="F71" s="5"/>
      <c r="G71" s="1"/>
      <c r="H71" s="5"/>
      <c r="I71" s="1"/>
      <c r="J71" s="5"/>
      <c r="K71" s="1"/>
      <c r="L71" s="1"/>
      <c r="M71" s="6"/>
    </row>
    <row r="72" spans="1:13" ht="15.75">
      <c r="A72" s="556"/>
      <c r="B72" s="597"/>
      <c r="C72" s="35" t="s">
        <v>52</v>
      </c>
      <c r="D72" s="7"/>
      <c r="E72" s="8" t="s">
        <v>53</v>
      </c>
      <c r="F72" s="7"/>
      <c r="G72" s="8" t="s">
        <v>54</v>
      </c>
      <c r="H72" s="7"/>
      <c r="I72" s="8" t="s">
        <v>78</v>
      </c>
      <c r="J72" s="221"/>
      <c r="K72" s="8"/>
      <c r="L72" s="8"/>
      <c r="M72" s="29"/>
    </row>
    <row r="73" spans="1:13" ht="15.75">
      <c r="A73" s="556"/>
      <c r="B73" s="597"/>
      <c r="C73" s="35" t="s">
        <v>55</v>
      </c>
      <c r="D73" s="221"/>
      <c r="E73" s="8" t="s">
        <v>56</v>
      </c>
      <c r="F73" s="9"/>
      <c r="G73" s="8" t="s">
        <v>57</v>
      </c>
      <c r="H73" s="9"/>
      <c r="I73" s="8"/>
      <c r="J73" s="32"/>
      <c r="K73" s="8"/>
      <c r="L73" s="8"/>
      <c r="M73" s="29"/>
    </row>
    <row r="74" spans="1:13" ht="15.75">
      <c r="A74" s="556"/>
      <c r="B74" s="597"/>
      <c r="C74" s="35" t="s">
        <v>113</v>
      </c>
      <c r="D74" s="221"/>
      <c r="E74" s="8" t="s">
        <v>114</v>
      </c>
      <c r="F74" s="221"/>
      <c r="G74" s="8"/>
      <c r="H74" s="32"/>
      <c r="I74" s="8"/>
      <c r="J74" s="32"/>
      <c r="K74" s="8"/>
      <c r="L74" s="8"/>
      <c r="M74" s="29"/>
    </row>
    <row r="75" spans="1:13" ht="15.75">
      <c r="A75" s="556"/>
      <c r="B75" s="597"/>
      <c r="C75" s="35" t="s">
        <v>58</v>
      </c>
      <c r="D75" s="221" t="s">
        <v>211</v>
      </c>
      <c r="E75" s="8" t="s">
        <v>59</v>
      </c>
      <c r="F75" s="224" t="s">
        <v>236</v>
      </c>
      <c r="G75" s="224"/>
      <c r="H75" s="224"/>
      <c r="I75" s="224"/>
      <c r="J75" s="224"/>
      <c r="K75" s="224"/>
      <c r="L75" s="224"/>
      <c r="M75" s="225"/>
    </row>
    <row r="76" spans="1:13" ht="15.75">
      <c r="A76" s="556"/>
      <c r="B76" s="598"/>
      <c r="C76" s="226"/>
      <c r="D76" s="227"/>
      <c r="E76" s="227"/>
      <c r="F76" s="227"/>
      <c r="G76" s="227"/>
      <c r="H76" s="227"/>
      <c r="I76" s="227"/>
      <c r="J76" s="227"/>
      <c r="K76" s="227"/>
      <c r="L76" s="227"/>
      <c r="M76" s="228"/>
    </row>
    <row r="77" spans="1:13" ht="15.75">
      <c r="A77" s="556"/>
      <c r="B77" s="596" t="s">
        <v>79</v>
      </c>
      <c r="C77" s="36"/>
      <c r="D77" s="10"/>
      <c r="E77" s="10"/>
      <c r="F77" s="10"/>
      <c r="G77" s="10"/>
      <c r="H77" s="10"/>
      <c r="I77" s="10"/>
      <c r="J77" s="10"/>
      <c r="K77" s="10"/>
      <c r="L77" s="59"/>
      <c r="M77" s="60"/>
    </row>
    <row r="78" spans="1:13" ht="15.75">
      <c r="A78" s="556"/>
      <c r="B78" s="597"/>
      <c r="C78" s="35" t="s">
        <v>80</v>
      </c>
      <c r="D78" s="221"/>
      <c r="E78" s="237"/>
      <c r="F78" s="8" t="s">
        <v>81</v>
      </c>
      <c r="G78" s="221"/>
      <c r="H78" s="237"/>
      <c r="I78" s="8" t="s">
        <v>82</v>
      </c>
      <c r="J78" s="221" t="s">
        <v>211</v>
      </c>
      <c r="K78" s="237"/>
      <c r="L78" s="12"/>
      <c r="M78" s="51"/>
    </row>
    <row r="79" spans="1:13" ht="15.75">
      <c r="A79" s="556"/>
      <c r="B79" s="597"/>
      <c r="C79" s="35" t="s">
        <v>83</v>
      </c>
      <c r="D79" s="11"/>
      <c r="E79" s="12"/>
      <c r="F79" s="8" t="s">
        <v>84</v>
      </c>
      <c r="G79" s="221"/>
      <c r="H79" s="12"/>
      <c r="I79" s="13" t="s">
        <v>302</v>
      </c>
      <c r="J79" s="220"/>
      <c r="K79" s="175"/>
      <c r="L79" s="12"/>
      <c r="M79" s="51"/>
    </row>
    <row r="80" spans="1:13" ht="15.75">
      <c r="A80" s="556"/>
      <c r="B80" s="597"/>
      <c r="C80" s="37"/>
      <c r="D80" s="14"/>
      <c r="E80" s="14"/>
      <c r="F80" s="14"/>
      <c r="G80" s="14"/>
      <c r="H80" s="14"/>
      <c r="I80" s="14"/>
      <c r="J80" s="14"/>
      <c r="K80" s="14"/>
      <c r="L80" s="61"/>
      <c r="M80" s="62"/>
    </row>
    <row r="81" spans="1:13" ht="15.75">
      <c r="A81" s="556"/>
      <c r="B81" s="162" t="s">
        <v>60</v>
      </c>
      <c r="C81" s="229"/>
      <c r="D81" s="230"/>
      <c r="E81" s="230"/>
      <c r="F81" s="230"/>
      <c r="G81" s="230"/>
      <c r="H81" s="230"/>
      <c r="I81" s="230"/>
      <c r="J81" s="230"/>
      <c r="K81" s="230"/>
      <c r="L81" s="230"/>
      <c r="M81" s="231"/>
    </row>
    <row r="82" spans="1:13" ht="52.5" customHeight="1">
      <c r="A82" s="556"/>
      <c r="B82" s="170"/>
      <c r="C82" s="38" t="s">
        <v>61</v>
      </c>
      <c r="D82" s="346">
        <v>0.68</v>
      </c>
      <c r="E82" s="237"/>
      <c r="F82" s="15" t="s">
        <v>62</v>
      </c>
      <c r="G82" s="221">
        <v>2018</v>
      </c>
      <c r="H82" s="237"/>
      <c r="I82" s="15" t="s">
        <v>63</v>
      </c>
      <c r="J82" s="635" t="s">
        <v>303</v>
      </c>
      <c r="K82" s="542"/>
      <c r="L82" s="600"/>
      <c r="M82" s="238"/>
    </row>
    <row r="83" spans="1:13" ht="15.75">
      <c r="A83" s="556"/>
      <c r="B83" s="171"/>
      <c r="C83" s="226"/>
      <c r="D83" s="227"/>
      <c r="E83" s="227"/>
      <c r="F83" s="227"/>
      <c r="G83" s="227"/>
      <c r="H83" s="227"/>
      <c r="I83" s="227"/>
      <c r="J83" s="227"/>
      <c r="K83" s="227"/>
      <c r="L83" s="227"/>
      <c r="M83" s="228"/>
    </row>
    <row r="84" spans="1:13" ht="15.75">
      <c r="A84" s="556"/>
      <c r="B84" s="597" t="s">
        <v>85</v>
      </c>
      <c r="C84" s="39"/>
      <c r="D84" s="16"/>
      <c r="E84" s="16"/>
      <c r="F84" s="16"/>
      <c r="G84" s="16"/>
      <c r="H84" s="16"/>
      <c r="I84" s="16"/>
      <c r="J84" s="16"/>
      <c r="K84" s="16"/>
      <c r="L84" s="12"/>
      <c r="M84" s="51"/>
    </row>
    <row r="85" spans="1:13" ht="15.75">
      <c r="A85" s="556"/>
      <c r="B85" s="597"/>
      <c r="C85" s="174" t="s">
        <v>86</v>
      </c>
      <c r="D85" s="315">
        <v>2020</v>
      </c>
      <c r="E85" s="18"/>
      <c r="F85" s="237" t="s">
        <v>87</v>
      </c>
      <c r="G85" s="347">
        <v>2030</v>
      </c>
      <c r="H85" s="18"/>
      <c r="I85" s="15"/>
      <c r="J85" s="18"/>
      <c r="K85" s="18"/>
      <c r="L85" s="12"/>
      <c r="M85" s="51"/>
    </row>
    <row r="86" spans="1:13" ht="15.75">
      <c r="A86" s="556"/>
      <c r="B86" s="597"/>
      <c r="C86" s="174"/>
      <c r="D86" s="108"/>
      <c r="E86" s="18"/>
      <c r="F86" s="237"/>
      <c r="G86" s="18"/>
      <c r="H86" s="18"/>
      <c r="I86" s="15"/>
      <c r="J86" s="18"/>
      <c r="K86" s="18"/>
      <c r="L86" s="12"/>
      <c r="M86" s="51"/>
    </row>
    <row r="87" spans="1:13" ht="15.75">
      <c r="A87" s="556"/>
      <c r="B87" s="162" t="s">
        <v>64</v>
      </c>
      <c r="C87" s="40"/>
      <c r="D87" s="212"/>
      <c r="E87" s="212"/>
      <c r="F87" s="212"/>
      <c r="G87" s="212"/>
      <c r="H87" s="212"/>
      <c r="I87" s="212"/>
      <c r="J87" s="212"/>
      <c r="K87" s="212"/>
      <c r="L87" s="212"/>
      <c r="M87" s="41"/>
    </row>
    <row r="88" spans="1:13" ht="15.75">
      <c r="A88" s="556"/>
      <c r="B88" s="170"/>
      <c r="C88" s="42"/>
      <c r="D88" s="72" t="s">
        <v>144</v>
      </c>
      <c r="E88" s="72"/>
      <c r="F88" s="72" t="s">
        <v>145</v>
      </c>
      <c r="G88" s="72"/>
      <c r="H88" s="64" t="s">
        <v>146</v>
      </c>
      <c r="I88" s="64"/>
      <c r="J88" s="64" t="s">
        <v>147</v>
      </c>
      <c r="K88" s="72"/>
      <c r="L88" s="72" t="s">
        <v>148</v>
      </c>
      <c r="M88" s="23"/>
    </row>
    <row r="89" spans="1:13" ht="15.75">
      <c r="A89" s="556"/>
      <c r="B89" s="170"/>
      <c r="C89" s="42"/>
      <c r="D89" s="219"/>
      <c r="E89" s="83"/>
      <c r="F89" s="219">
        <v>0.7</v>
      </c>
      <c r="G89" s="83"/>
      <c r="H89" s="219">
        <v>0.71</v>
      </c>
      <c r="I89" s="83"/>
      <c r="J89" s="219">
        <v>0.72</v>
      </c>
      <c r="K89" s="83"/>
      <c r="L89" s="219">
        <v>0.73</v>
      </c>
      <c r="M89" s="218"/>
    </row>
    <row r="90" spans="1:13" ht="15.75">
      <c r="A90" s="556"/>
      <c r="B90" s="170"/>
      <c r="C90" s="42"/>
      <c r="D90" s="72" t="s">
        <v>149</v>
      </c>
      <c r="E90" s="72"/>
      <c r="F90" s="72" t="s">
        <v>150</v>
      </c>
      <c r="G90" s="72"/>
      <c r="H90" s="64" t="s">
        <v>151</v>
      </c>
      <c r="I90" s="64"/>
      <c r="J90" s="64" t="s">
        <v>152</v>
      </c>
      <c r="K90" s="72"/>
      <c r="L90" s="72" t="s">
        <v>153</v>
      </c>
      <c r="M90" s="6"/>
    </row>
    <row r="91" spans="1:13" ht="15.75">
      <c r="A91" s="556"/>
      <c r="B91" s="170"/>
      <c r="C91" s="42"/>
      <c r="D91" s="219">
        <v>0.74</v>
      </c>
      <c r="E91" s="83"/>
      <c r="F91" s="219">
        <v>0.75</v>
      </c>
      <c r="G91" s="83"/>
      <c r="H91" s="219">
        <v>0.76</v>
      </c>
      <c r="I91" s="83"/>
      <c r="J91" s="219">
        <v>0.77</v>
      </c>
      <c r="K91" s="83"/>
      <c r="L91" s="219">
        <v>0.78</v>
      </c>
      <c r="M91" s="218"/>
    </row>
    <row r="92" spans="1:13" ht="15.75">
      <c r="A92" s="556"/>
      <c r="B92" s="170"/>
      <c r="C92" s="42"/>
      <c r="D92" s="72" t="s">
        <v>154</v>
      </c>
      <c r="E92" s="95"/>
      <c r="F92" s="72" t="s">
        <v>155</v>
      </c>
      <c r="G92" s="95"/>
      <c r="H92" s="64" t="s">
        <v>238</v>
      </c>
      <c r="I92" s="64"/>
      <c r="J92" s="64"/>
      <c r="K92" s="72"/>
      <c r="L92" s="72"/>
      <c r="M92" s="6"/>
    </row>
    <row r="93" spans="1:13" ht="15.75">
      <c r="A93" s="556"/>
      <c r="B93" s="170"/>
      <c r="C93" s="42"/>
      <c r="D93" s="219">
        <v>0.79</v>
      </c>
      <c r="E93" s="83"/>
      <c r="F93" s="219">
        <v>0.8</v>
      </c>
      <c r="G93" s="83"/>
      <c r="H93" s="219">
        <v>0.8</v>
      </c>
      <c r="I93" s="83"/>
      <c r="J93" s="219"/>
      <c r="K93" s="83"/>
      <c r="L93" s="219"/>
      <c r="M93" s="218"/>
    </row>
    <row r="94" spans="1:13" ht="15.75">
      <c r="A94" s="556"/>
      <c r="B94" s="171"/>
      <c r="C94" s="43"/>
      <c r="D94" s="61"/>
      <c r="E94" s="61"/>
      <c r="F94" s="61"/>
      <c r="G94" s="61"/>
      <c r="H94" s="564"/>
      <c r="I94" s="564"/>
      <c r="J94" s="207"/>
      <c r="K94" s="173"/>
      <c r="L94" s="207"/>
      <c r="M94" s="33"/>
    </row>
    <row r="95" spans="1:13" ht="15.75">
      <c r="A95" s="556"/>
      <c r="B95" s="597" t="s">
        <v>88</v>
      </c>
      <c r="C95" s="109"/>
      <c r="D95" s="32"/>
      <c r="E95" s="32"/>
      <c r="F95" s="32"/>
      <c r="G95" s="32"/>
      <c r="H95" s="32"/>
      <c r="I95" s="32"/>
      <c r="J95" s="32"/>
      <c r="K95" s="32"/>
      <c r="L95" s="12"/>
      <c r="M95" s="51"/>
    </row>
    <row r="96" spans="1:13" ht="15.75">
      <c r="A96" s="556"/>
      <c r="B96" s="597"/>
      <c r="C96" s="52"/>
      <c r="D96" s="24" t="s">
        <v>42</v>
      </c>
      <c r="E96" s="25" t="s">
        <v>43</v>
      </c>
      <c r="F96" s="565" t="s">
        <v>95</v>
      </c>
      <c r="G96" s="566" t="s">
        <v>96</v>
      </c>
      <c r="H96" s="566"/>
      <c r="I96" s="566"/>
      <c r="J96" s="566"/>
      <c r="K96" s="53" t="s">
        <v>138</v>
      </c>
      <c r="L96" s="567"/>
      <c r="M96" s="568"/>
    </row>
    <row r="97" spans="1:16" ht="15.75">
      <c r="A97" s="556"/>
      <c r="B97" s="597"/>
      <c r="C97" s="52"/>
      <c r="D97" s="220" t="s">
        <v>211</v>
      </c>
      <c r="E97" s="221"/>
      <c r="F97" s="565"/>
      <c r="G97" s="566"/>
      <c r="H97" s="566"/>
      <c r="I97" s="566"/>
      <c r="J97" s="566"/>
      <c r="K97" s="12"/>
      <c r="L97" s="569"/>
      <c r="M97" s="570"/>
    </row>
    <row r="98" spans="1:16" ht="15.75">
      <c r="A98" s="556"/>
      <c r="B98" s="598"/>
      <c r="C98" s="54"/>
      <c r="D98" s="61"/>
      <c r="E98" s="61"/>
      <c r="F98" s="61"/>
      <c r="G98" s="61"/>
      <c r="H98" s="61"/>
      <c r="I98" s="61"/>
      <c r="J98" s="61"/>
      <c r="K98" s="61"/>
      <c r="L98" s="12"/>
      <c r="M98" s="51"/>
    </row>
    <row r="99" spans="1:16" ht="63.75" customHeight="1">
      <c r="A99" s="556"/>
      <c r="B99" s="98" t="s">
        <v>65</v>
      </c>
      <c r="C99" s="541" t="s">
        <v>450</v>
      </c>
      <c r="D99" s="542"/>
      <c r="E99" s="542"/>
      <c r="F99" s="542"/>
      <c r="G99" s="542"/>
      <c r="H99" s="542"/>
      <c r="I99" s="542"/>
      <c r="J99" s="542"/>
      <c r="K99" s="542"/>
      <c r="L99" s="542"/>
      <c r="M99" s="543"/>
    </row>
    <row r="100" spans="1:16" ht="31.5">
      <c r="A100" s="556"/>
      <c r="B100" s="98" t="s">
        <v>66</v>
      </c>
      <c r="C100" s="541" t="s">
        <v>304</v>
      </c>
      <c r="D100" s="542"/>
      <c r="E100" s="542"/>
      <c r="F100" s="542"/>
      <c r="G100" s="542"/>
      <c r="H100" s="542"/>
      <c r="I100" s="542"/>
      <c r="J100" s="542"/>
      <c r="K100" s="542"/>
      <c r="L100" s="542"/>
      <c r="M100" s="543"/>
    </row>
    <row r="101" spans="1:16" ht="15.75">
      <c r="A101" s="556"/>
      <c r="B101" s="98" t="s">
        <v>67</v>
      </c>
      <c r="C101" s="196">
        <v>90</v>
      </c>
      <c r="D101" s="197"/>
      <c r="E101" s="197"/>
      <c r="F101" s="197"/>
      <c r="G101" s="197"/>
      <c r="H101" s="197"/>
      <c r="I101" s="197"/>
      <c r="J101" s="197"/>
      <c r="K101" s="197"/>
      <c r="L101" s="197"/>
      <c r="M101" s="198"/>
    </row>
    <row r="102" spans="1:16" ht="15.75">
      <c r="A102" s="557"/>
      <c r="B102" s="98" t="s">
        <v>68</v>
      </c>
      <c r="C102" s="196">
        <v>2018</v>
      </c>
      <c r="D102" s="197"/>
      <c r="E102" s="197"/>
      <c r="F102" s="197"/>
      <c r="G102" s="197"/>
      <c r="H102" s="197"/>
      <c r="I102" s="197"/>
      <c r="J102" s="197"/>
      <c r="K102" s="197"/>
      <c r="L102" s="197"/>
      <c r="M102" s="198"/>
    </row>
    <row r="103" spans="1:16" ht="17.100000000000001" customHeight="1">
      <c r="A103" s="547" t="s">
        <v>97</v>
      </c>
      <c r="B103" s="341" t="s">
        <v>69</v>
      </c>
      <c r="C103" s="550" t="s">
        <v>273</v>
      </c>
      <c r="D103" s="550"/>
      <c r="E103" s="550"/>
      <c r="F103" s="550"/>
      <c r="G103" s="550"/>
      <c r="H103" s="550"/>
      <c r="I103" s="550"/>
      <c r="J103" s="550"/>
      <c r="K103" s="550"/>
      <c r="L103" s="550"/>
      <c r="M103" s="551"/>
    </row>
    <row r="104" spans="1:16" ht="17.100000000000001" customHeight="1">
      <c r="A104" s="548"/>
      <c r="B104" s="341" t="s">
        <v>70</v>
      </c>
      <c r="C104" s="550" t="s">
        <v>635</v>
      </c>
      <c r="D104" s="550"/>
      <c r="E104" s="550"/>
      <c r="F104" s="550"/>
      <c r="G104" s="550"/>
      <c r="H104" s="550"/>
      <c r="I104" s="550"/>
      <c r="J104" s="550"/>
      <c r="K104" s="550"/>
      <c r="L104" s="550"/>
      <c r="M104" s="551"/>
      <c r="O104" s="240"/>
      <c r="P104" s="240"/>
    </row>
    <row r="105" spans="1:16" ht="17.100000000000001" customHeight="1">
      <c r="A105" s="548"/>
      <c r="B105" s="341" t="s">
        <v>71</v>
      </c>
      <c r="C105" s="550" t="s">
        <v>136</v>
      </c>
      <c r="D105" s="550"/>
      <c r="E105" s="550"/>
      <c r="F105" s="550"/>
      <c r="G105" s="550"/>
      <c r="H105" s="550"/>
      <c r="I105" s="550"/>
      <c r="J105" s="550"/>
      <c r="K105" s="550"/>
      <c r="L105" s="550"/>
      <c r="M105" s="551"/>
    </row>
    <row r="106" spans="1:16" ht="17.100000000000001" customHeight="1">
      <c r="A106" s="548"/>
      <c r="B106" s="342" t="s">
        <v>72</v>
      </c>
      <c r="C106" s="550" t="s">
        <v>274</v>
      </c>
      <c r="D106" s="550"/>
      <c r="E106" s="550"/>
      <c r="F106" s="550"/>
      <c r="G106" s="550"/>
      <c r="H106" s="550"/>
      <c r="I106" s="550"/>
      <c r="J106" s="550"/>
      <c r="K106" s="550"/>
      <c r="L106" s="550"/>
      <c r="M106" s="551"/>
    </row>
    <row r="107" spans="1:16" ht="17.100000000000001" customHeight="1">
      <c r="A107" s="548"/>
      <c r="B107" s="341" t="s">
        <v>73</v>
      </c>
      <c r="C107" s="552" t="s">
        <v>207</v>
      </c>
      <c r="D107" s="550"/>
      <c r="E107" s="550"/>
      <c r="F107" s="550"/>
      <c r="G107" s="550"/>
      <c r="H107" s="550"/>
      <c r="I107" s="550"/>
      <c r="J107" s="550"/>
      <c r="K107" s="550"/>
      <c r="L107" s="550"/>
      <c r="M107" s="551"/>
    </row>
    <row r="108" spans="1:16" ht="28.5" customHeight="1" thickBot="1">
      <c r="A108" s="549"/>
      <c r="B108" s="341" t="s">
        <v>74</v>
      </c>
      <c r="C108" s="550">
        <v>3778881</v>
      </c>
      <c r="D108" s="550"/>
      <c r="E108" s="550"/>
      <c r="F108" s="550"/>
      <c r="G108" s="550"/>
      <c r="H108" s="550"/>
      <c r="I108" s="550"/>
      <c r="J108" s="550"/>
      <c r="K108" s="550"/>
      <c r="L108" s="550"/>
      <c r="M108" s="551"/>
    </row>
    <row r="109" spans="1:16" ht="33.950000000000003" customHeight="1">
      <c r="A109" s="547" t="s">
        <v>103</v>
      </c>
      <c r="B109" s="343" t="s">
        <v>91</v>
      </c>
      <c r="C109" s="550" t="s">
        <v>636</v>
      </c>
      <c r="D109" s="550"/>
      <c r="E109" s="550"/>
      <c r="F109" s="550"/>
      <c r="G109" s="550"/>
      <c r="H109" s="550"/>
      <c r="I109" s="550"/>
      <c r="J109" s="550"/>
      <c r="K109" s="550"/>
      <c r="L109" s="550"/>
      <c r="M109" s="551"/>
    </row>
    <row r="110" spans="1:16" ht="33.950000000000003" customHeight="1">
      <c r="A110" s="548"/>
      <c r="B110" s="343" t="s">
        <v>92</v>
      </c>
      <c r="C110" s="550" t="s">
        <v>637</v>
      </c>
      <c r="D110" s="550"/>
      <c r="E110" s="550"/>
      <c r="F110" s="550"/>
      <c r="G110" s="550"/>
      <c r="H110" s="550"/>
      <c r="I110" s="550"/>
      <c r="J110" s="550"/>
      <c r="K110" s="550"/>
      <c r="L110" s="550"/>
      <c r="M110" s="551"/>
    </row>
    <row r="111" spans="1:16" ht="33.950000000000003" customHeight="1" thickBot="1">
      <c r="A111" s="548"/>
      <c r="B111" s="344" t="s">
        <v>5</v>
      </c>
      <c r="C111" s="550" t="s">
        <v>136</v>
      </c>
      <c r="D111" s="550"/>
      <c r="E111" s="550"/>
      <c r="F111" s="550"/>
      <c r="G111" s="550"/>
      <c r="H111" s="550"/>
      <c r="I111" s="550"/>
      <c r="J111" s="550"/>
      <c r="K111" s="550"/>
      <c r="L111" s="550"/>
      <c r="M111" s="551"/>
    </row>
    <row r="112" spans="1:16" ht="32.25" thickBot="1">
      <c r="A112" s="65" t="s">
        <v>75</v>
      </c>
      <c r="B112" s="345"/>
      <c r="C112" s="571" t="s">
        <v>463</v>
      </c>
      <c r="D112" s="571"/>
      <c r="E112" s="571"/>
      <c r="F112" s="571"/>
      <c r="G112" s="571"/>
      <c r="H112" s="571"/>
      <c r="I112" s="571"/>
      <c r="J112" s="571"/>
      <c r="K112" s="571"/>
      <c r="L112" s="571"/>
      <c r="M112" s="572"/>
    </row>
    <row r="113" spans="1:13" ht="15.75" thickBot="1"/>
    <row r="114" spans="1:13" ht="16.5" thickBot="1">
      <c r="A114" s="241"/>
      <c r="B114" s="605" t="s">
        <v>282</v>
      </c>
      <c r="C114" s="606"/>
      <c r="D114" s="606"/>
      <c r="E114" s="606"/>
      <c r="F114" s="606"/>
      <c r="G114" s="606"/>
      <c r="H114" s="244"/>
      <c r="I114" s="244"/>
      <c r="J114" s="244"/>
      <c r="K114" s="244"/>
      <c r="L114" s="244"/>
      <c r="M114" s="245"/>
    </row>
    <row r="115" spans="1:13" ht="31.5">
      <c r="A115" s="575" t="s">
        <v>76</v>
      </c>
      <c r="B115" s="348" t="s">
        <v>48</v>
      </c>
      <c r="C115" s="578" t="s">
        <v>440</v>
      </c>
      <c r="D115" s="579"/>
      <c r="E115" s="579"/>
      <c r="F115" s="579"/>
      <c r="G115" s="579"/>
      <c r="H115" s="579"/>
      <c r="I115" s="579"/>
      <c r="J115" s="579"/>
      <c r="K115" s="579"/>
      <c r="L115" s="579"/>
      <c r="M115" s="580"/>
    </row>
    <row r="116" spans="1:13" ht="108.75" customHeight="1">
      <c r="A116" s="576"/>
      <c r="B116" s="98" t="s">
        <v>271</v>
      </c>
      <c r="C116" s="607" t="s">
        <v>539</v>
      </c>
      <c r="D116" s="608"/>
      <c r="E116" s="608"/>
      <c r="F116" s="571"/>
      <c r="G116" s="571"/>
      <c r="H116" s="571"/>
      <c r="I116" s="571"/>
      <c r="J116" s="571"/>
      <c r="K116" s="571"/>
      <c r="L116" s="571"/>
      <c r="M116" s="572"/>
    </row>
    <row r="117" spans="1:13" ht="15.75">
      <c r="A117" s="576"/>
      <c r="B117" s="171" t="s">
        <v>41</v>
      </c>
      <c r="C117" s="206"/>
      <c r="D117" s="55"/>
      <c r="E117" s="163"/>
      <c r="F117" s="585" t="s">
        <v>118</v>
      </c>
      <c r="G117" s="586"/>
      <c r="H117" s="57"/>
      <c r="I117" s="200"/>
      <c r="J117" s="200"/>
      <c r="K117" s="200"/>
      <c r="L117" s="200"/>
      <c r="M117" s="201"/>
    </row>
    <row r="118" spans="1:13" ht="31.5">
      <c r="A118" s="576"/>
      <c r="B118" s="171" t="s">
        <v>104</v>
      </c>
      <c r="C118" s="587"/>
      <c r="D118" s="588"/>
      <c r="E118" s="588"/>
      <c r="F118" s="588"/>
      <c r="G118" s="588"/>
      <c r="H118" s="588"/>
      <c r="I118" s="588"/>
      <c r="J118" s="588"/>
      <c r="K118" s="588"/>
      <c r="L118" s="588"/>
      <c r="M118" s="589"/>
    </row>
    <row r="119" spans="1:13" ht="15.75">
      <c r="A119" s="576"/>
      <c r="B119" s="171" t="s">
        <v>93</v>
      </c>
      <c r="C119" s="206"/>
      <c r="D119" s="200"/>
      <c r="E119" s="200"/>
      <c r="F119" s="200"/>
      <c r="G119" s="200"/>
      <c r="H119" s="200"/>
      <c r="I119" s="200"/>
      <c r="J119" s="200"/>
      <c r="K119" s="200"/>
      <c r="L119" s="200"/>
      <c r="M119" s="201"/>
    </row>
    <row r="120" spans="1:13" ht="15.75">
      <c r="A120" s="576"/>
      <c r="B120" s="98" t="s">
        <v>77</v>
      </c>
      <c r="C120" s="590" t="s">
        <v>28</v>
      </c>
      <c r="D120" s="591"/>
      <c r="E120" s="215"/>
      <c r="F120" s="215"/>
      <c r="G120" s="161"/>
      <c r="H120" s="31" t="s">
        <v>5</v>
      </c>
      <c r="I120" s="592" t="s">
        <v>136</v>
      </c>
      <c r="J120" s="591"/>
      <c r="K120" s="591"/>
      <c r="L120" s="591"/>
      <c r="M120" s="593"/>
    </row>
    <row r="121" spans="1:13" ht="15.75">
      <c r="A121" s="576"/>
      <c r="B121" s="596" t="s">
        <v>89</v>
      </c>
      <c r="C121" s="58"/>
      <c r="D121" s="160"/>
      <c r="E121" s="160"/>
      <c r="F121" s="160"/>
      <c r="G121" s="160"/>
      <c r="H121" s="160"/>
      <c r="I121" s="160"/>
      <c r="J121" s="160"/>
      <c r="K121" s="160"/>
      <c r="L121" s="59"/>
      <c r="M121" s="60"/>
    </row>
    <row r="122" spans="1:13" ht="15.75">
      <c r="A122" s="576"/>
      <c r="B122" s="597"/>
      <c r="C122" s="61" t="s">
        <v>283</v>
      </c>
      <c r="D122" s="61"/>
      <c r="E122" s="175"/>
      <c r="F122" s="595" t="s">
        <v>218</v>
      </c>
      <c r="G122" s="595"/>
      <c r="H122" s="175"/>
      <c r="I122" s="609" t="s">
        <v>222</v>
      </c>
      <c r="J122" s="609"/>
      <c r="K122" s="609"/>
      <c r="L122" s="609"/>
      <c r="M122" s="51"/>
    </row>
    <row r="123" spans="1:13" ht="15.75">
      <c r="A123" s="576"/>
      <c r="B123" s="597"/>
      <c r="C123" s="610" t="s">
        <v>90</v>
      </c>
      <c r="D123" s="611"/>
      <c r="E123" s="175"/>
      <c r="F123" s="611" t="s">
        <v>90</v>
      </c>
      <c r="G123" s="611"/>
      <c r="H123" s="175"/>
      <c r="I123" s="175"/>
      <c r="J123" s="595" t="s">
        <v>90</v>
      </c>
      <c r="K123" s="595"/>
      <c r="L123" s="175"/>
      <c r="M123" s="51"/>
    </row>
    <row r="124" spans="1:13" ht="15.75">
      <c r="A124" s="576"/>
      <c r="B124" s="597"/>
      <c r="C124" s="61"/>
      <c r="D124" s="61"/>
      <c r="E124" s="175"/>
      <c r="F124" s="211"/>
      <c r="G124" s="211"/>
      <c r="H124" s="175"/>
      <c r="I124" s="175"/>
      <c r="J124" s="175"/>
      <c r="K124" s="175"/>
      <c r="L124" s="175"/>
      <c r="M124" s="51"/>
    </row>
    <row r="125" spans="1:13" ht="15.75">
      <c r="A125" s="576"/>
      <c r="B125" s="597"/>
      <c r="C125" s="610"/>
      <c r="D125" s="611"/>
      <c r="E125" s="175"/>
      <c r="F125" s="211"/>
      <c r="G125" s="211"/>
      <c r="H125" s="175"/>
      <c r="I125" s="175"/>
      <c r="J125" s="175"/>
      <c r="K125" s="175"/>
      <c r="L125" s="175"/>
      <c r="M125" s="51"/>
    </row>
    <row r="126" spans="1:13" ht="74.099999999999994" customHeight="1">
      <c r="A126" s="577"/>
      <c r="B126" s="98" t="s">
        <v>109</v>
      </c>
      <c r="C126" s="541" t="s">
        <v>540</v>
      </c>
      <c r="D126" s="542"/>
      <c r="E126" s="542"/>
      <c r="F126" s="542"/>
      <c r="G126" s="542"/>
      <c r="H126" s="542"/>
      <c r="I126" s="542"/>
      <c r="J126" s="542"/>
      <c r="K126" s="542"/>
      <c r="L126" s="542"/>
      <c r="M126" s="543"/>
    </row>
    <row r="127" spans="1:13" ht="17.100000000000001" customHeight="1">
      <c r="A127" s="555" t="s">
        <v>49</v>
      </c>
      <c r="B127" s="98" t="s">
        <v>115</v>
      </c>
      <c r="C127" s="541" t="s">
        <v>640</v>
      </c>
      <c r="D127" s="542"/>
      <c r="E127" s="542"/>
      <c r="F127" s="542"/>
      <c r="G127" s="542"/>
      <c r="H127" s="542"/>
      <c r="I127" s="542"/>
      <c r="J127" s="542"/>
      <c r="K127" s="542"/>
      <c r="L127" s="542"/>
      <c r="M127" s="543"/>
    </row>
    <row r="128" spans="1:13" ht="15.75">
      <c r="A128" s="556"/>
      <c r="B128" s="596" t="s">
        <v>51</v>
      </c>
      <c r="C128" s="63"/>
      <c r="D128" s="3"/>
      <c r="E128" s="3"/>
      <c r="F128" s="3"/>
      <c r="G128" s="3"/>
      <c r="H128" s="3"/>
      <c r="I128" s="3"/>
      <c r="J128" s="3"/>
      <c r="K128" s="3"/>
      <c r="L128" s="3"/>
      <c r="M128" s="4"/>
    </row>
    <row r="129" spans="1:13" ht="15.75">
      <c r="A129" s="556"/>
      <c r="B129" s="597"/>
      <c r="C129" s="34"/>
      <c r="D129" s="5"/>
      <c r="E129" s="1"/>
      <c r="F129" s="5"/>
      <c r="G129" s="1"/>
      <c r="H129" s="5"/>
      <c r="I129" s="1"/>
      <c r="J129" s="5"/>
      <c r="K129" s="1"/>
      <c r="L129" s="1"/>
      <c r="M129" s="6"/>
    </row>
    <row r="130" spans="1:13" ht="15.75">
      <c r="A130" s="556"/>
      <c r="B130" s="597"/>
      <c r="C130" s="35" t="s">
        <v>52</v>
      </c>
      <c r="D130" s="7"/>
      <c r="E130" s="8" t="s">
        <v>53</v>
      </c>
      <c r="F130" s="7"/>
      <c r="G130" s="8" t="s">
        <v>54</v>
      </c>
      <c r="H130" s="7"/>
      <c r="I130" s="8" t="s">
        <v>78</v>
      </c>
      <c r="J130" s="221"/>
      <c r="K130" s="8"/>
      <c r="L130" s="8"/>
      <c r="M130" s="29"/>
    </row>
    <row r="131" spans="1:13" ht="15.75">
      <c r="A131" s="556"/>
      <c r="B131" s="597"/>
      <c r="C131" s="35" t="s">
        <v>55</v>
      </c>
      <c r="D131" s="221"/>
      <c r="E131" s="8" t="s">
        <v>56</v>
      </c>
      <c r="F131" s="9"/>
      <c r="G131" s="8" t="s">
        <v>57</v>
      </c>
      <c r="H131" s="9"/>
      <c r="I131" s="8"/>
      <c r="J131" s="32"/>
      <c r="K131" s="8"/>
      <c r="L131" s="8"/>
      <c r="M131" s="29"/>
    </row>
    <row r="132" spans="1:13" ht="15.75">
      <c r="A132" s="556"/>
      <c r="B132" s="597"/>
      <c r="C132" s="35" t="s">
        <v>113</v>
      </c>
      <c r="D132" s="221"/>
      <c r="E132" s="8" t="s">
        <v>114</v>
      </c>
      <c r="F132" s="221"/>
      <c r="G132" s="8"/>
      <c r="H132" s="32"/>
      <c r="I132" s="8"/>
      <c r="J132" s="32"/>
      <c r="K132" s="8"/>
      <c r="L132" s="8"/>
      <c r="M132" s="29"/>
    </row>
    <row r="133" spans="1:13" ht="15.75">
      <c r="A133" s="556"/>
      <c r="B133" s="597"/>
      <c r="C133" s="35" t="s">
        <v>58</v>
      </c>
      <c r="D133" s="221" t="s">
        <v>211</v>
      </c>
      <c r="E133" s="8" t="s">
        <v>59</v>
      </c>
      <c r="F133" s="224" t="s">
        <v>236</v>
      </c>
      <c r="G133" s="224"/>
      <c r="H133" s="224"/>
      <c r="I133" s="224"/>
      <c r="J133" s="224"/>
      <c r="K133" s="224"/>
      <c r="L133" s="224"/>
      <c r="M133" s="225"/>
    </row>
    <row r="134" spans="1:13" ht="15.75">
      <c r="A134" s="556"/>
      <c r="B134" s="598"/>
      <c r="C134" s="226"/>
      <c r="D134" s="227"/>
      <c r="E134" s="227"/>
      <c r="F134" s="227"/>
      <c r="G134" s="227"/>
      <c r="H134" s="227"/>
      <c r="I134" s="227"/>
      <c r="J134" s="227"/>
      <c r="K134" s="227"/>
      <c r="L134" s="227"/>
      <c r="M134" s="228"/>
    </row>
    <row r="135" spans="1:13" ht="15.75">
      <c r="A135" s="556"/>
      <c r="B135" s="596" t="s">
        <v>79</v>
      </c>
      <c r="C135" s="36"/>
      <c r="D135" s="10"/>
      <c r="E135" s="10"/>
      <c r="F135" s="10"/>
      <c r="G135" s="10"/>
      <c r="H135" s="10"/>
      <c r="I135" s="10"/>
      <c r="J135" s="10"/>
      <c r="K135" s="10"/>
      <c r="L135" s="59"/>
      <c r="M135" s="60"/>
    </row>
    <row r="136" spans="1:13" ht="15.75">
      <c r="A136" s="556"/>
      <c r="B136" s="597"/>
      <c r="C136" s="35" t="s">
        <v>80</v>
      </c>
      <c r="D136" s="221"/>
      <c r="E136" s="237"/>
      <c r="F136" s="8" t="s">
        <v>81</v>
      </c>
      <c r="G136" s="221"/>
      <c r="H136" s="237"/>
      <c r="I136" s="8" t="s">
        <v>82</v>
      </c>
      <c r="J136" s="221" t="s">
        <v>211</v>
      </c>
      <c r="K136" s="237"/>
      <c r="L136" s="12"/>
      <c r="M136" s="51"/>
    </row>
    <row r="137" spans="1:13" ht="15.75">
      <c r="A137" s="556"/>
      <c r="B137" s="597"/>
      <c r="C137" s="35" t="s">
        <v>83</v>
      </c>
      <c r="D137" s="11"/>
      <c r="E137" s="12"/>
      <c r="F137" s="8" t="s">
        <v>84</v>
      </c>
      <c r="G137" s="221"/>
      <c r="H137" s="12"/>
      <c r="I137" s="13"/>
      <c r="J137" s="12"/>
      <c r="K137" s="175"/>
      <c r="L137" s="12"/>
      <c r="M137" s="51"/>
    </row>
    <row r="138" spans="1:13" ht="15.75">
      <c r="A138" s="556"/>
      <c r="B138" s="597"/>
      <c r="C138" s="37"/>
      <c r="D138" s="14"/>
      <c r="E138" s="14"/>
      <c r="F138" s="14"/>
      <c r="G138" s="14"/>
      <c r="H138" s="14"/>
      <c r="I138" s="14"/>
      <c r="J138" s="14"/>
      <c r="K138" s="14"/>
      <c r="L138" s="61"/>
      <c r="M138" s="62"/>
    </row>
    <row r="139" spans="1:13" ht="15.75">
      <c r="A139" s="556"/>
      <c r="B139" s="162" t="s">
        <v>60</v>
      </c>
      <c r="C139" s="229"/>
      <c r="D139" s="230"/>
      <c r="E139" s="230"/>
      <c r="F139" s="230"/>
      <c r="G139" s="230"/>
      <c r="H139" s="230"/>
      <c r="I139" s="230"/>
      <c r="J139" s="230"/>
      <c r="K139" s="230"/>
      <c r="L139" s="230"/>
      <c r="M139" s="231"/>
    </row>
    <row r="140" spans="1:13" ht="51.95" customHeight="1">
      <c r="A140" s="556"/>
      <c r="B140" s="170"/>
      <c r="C140" s="38" t="s">
        <v>61</v>
      </c>
      <c r="D140" s="599">
        <v>0.13</v>
      </c>
      <c r="E140" s="600"/>
      <c r="F140" s="15" t="s">
        <v>62</v>
      </c>
      <c r="G140" s="221">
        <v>2018</v>
      </c>
      <c r="H140" s="237"/>
      <c r="I140" s="15" t="s">
        <v>63</v>
      </c>
      <c r="J140" s="561" t="s">
        <v>840</v>
      </c>
      <c r="K140" s="562"/>
      <c r="L140" s="563"/>
      <c r="M140" s="238"/>
    </row>
    <row r="141" spans="1:13" ht="15.75">
      <c r="A141" s="556"/>
      <c r="B141" s="171"/>
      <c r="C141" s="226"/>
      <c r="D141" s="227"/>
      <c r="E141" s="227"/>
      <c r="F141" s="227"/>
      <c r="G141" s="227"/>
      <c r="H141" s="227"/>
      <c r="I141" s="227"/>
      <c r="J141" s="227"/>
      <c r="K141" s="227"/>
      <c r="L141" s="227"/>
      <c r="M141" s="228"/>
    </row>
    <row r="142" spans="1:13" ht="15.75">
      <c r="A142" s="556"/>
      <c r="B142" s="597" t="s">
        <v>85</v>
      </c>
      <c r="C142" s="39"/>
      <c r="D142" s="16"/>
      <c r="E142" s="16"/>
      <c r="F142" s="16"/>
      <c r="G142" s="16"/>
      <c r="H142" s="16"/>
      <c r="I142" s="16"/>
      <c r="J142" s="16"/>
      <c r="K142" s="16"/>
      <c r="L142" s="12"/>
      <c r="M142" s="51"/>
    </row>
    <row r="143" spans="1:13" ht="15.75">
      <c r="A143" s="556"/>
      <c r="B143" s="597"/>
      <c r="C143" s="174" t="s">
        <v>86</v>
      </c>
      <c r="D143" s="315">
        <v>2021</v>
      </c>
      <c r="E143" s="18"/>
      <c r="F143" s="237" t="s">
        <v>87</v>
      </c>
      <c r="G143" s="347">
        <v>2030</v>
      </c>
      <c r="H143" s="18"/>
      <c r="I143" s="15"/>
      <c r="J143" s="18"/>
      <c r="K143" s="18"/>
      <c r="L143" s="12"/>
      <c r="M143" s="51"/>
    </row>
    <row r="144" spans="1:13" ht="15.75">
      <c r="A144" s="556"/>
      <c r="B144" s="597"/>
      <c r="C144" s="174"/>
      <c r="D144" s="108"/>
      <c r="E144" s="18"/>
      <c r="F144" s="237"/>
      <c r="G144" s="18"/>
      <c r="H144" s="18"/>
      <c r="I144" s="15"/>
      <c r="J144" s="18"/>
      <c r="K144" s="18"/>
      <c r="L144" s="12"/>
      <c r="M144" s="51"/>
    </row>
    <row r="145" spans="1:13" ht="15.75">
      <c r="A145" s="556"/>
      <c r="B145" s="162" t="s">
        <v>64</v>
      </c>
      <c r="C145" s="40"/>
      <c r="D145" s="212"/>
      <c r="E145" s="212"/>
      <c r="F145" s="212"/>
      <c r="G145" s="212"/>
      <c r="H145" s="212"/>
      <c r="I145" s="212"/>
      <c r="J145" s="212"/>
      <c r="K145" s="212"/>
      <c r="L145" s="212"/>
      <c r="M145" s="41"/>
    </row>
    <row r="146" spans="1:13" ht="15.75">
      <c r="A146" s="556"/>
      <c r="B146" s="170"/>
      <c r="C146" s="42"/>
      <c r="D146" s="72" t="s">
        <v>144</v>
      </c>
      <c r="E146" s="72"/>
      <c r="F146" s="72" t="s">
        <v>145</v>
      </c>
      <c r="G146" s="72"/>
      <c r="H146" s="64" t="s">
        <v>146</v>
      </c>
      <c r="I146" s="64"/>
      <c r="J146" s="64" t="s">
        <v>147</v>
      </c>
      <c r="K146" s="72"/>
      <c r="L146" s="72" t="s">
        <v>148</v>
      </c>
      <c r="M146" s="23"/>
    </row>
    <row r="147" spans="1:13" ht="15.75">
      <c r="A147" s="556"/>
      <c r="B147" s="170"/>
      <c r="C147" s="42"/>
      <c r="D147" s="219"/>
      <c r="E147" s="83"/>
      <c r="F147" s="219"/>
      <c r="G147" s="83"/>
      <c r="H147" s="219">
        <v>0.15</v>
      </c>
      <c r="I147" s="83"/>
      <c r="J147" s="219">
        <v>0.16</v>
      </c>
      <c r="K147" s="83"/>
      <c r="L147" s="219">
        <v>0.17</v>
      </c>
      <c r="M147" s="218"/>
    </row>
    <row r="148" spans="1:13" ht="15.75">
      <c r="A148" s="556"/>
      <c r="B148" s="170"/>
      <c r="C148" s="42"/>
      <c r="D148" s="72" t="s">
        <v>149</v>
      </c>
      <c r="E148" s="72"/>
      <c r="F148" s="72" t="s">
        <v>150</v>
      </c>
      <c r="G148" s="72"/>
      <c r="H148" s="64" t="s">
        <v>151</v>
      </c>
      <c r="I148" s="64"/>
      <c r="J148" s="64" t="s">
        <v>152</v>
      </c>
      <c r="K148" s="72"/>
      <c r="L148" s="72" t="s">
        <v>153</v>
      </c>
      <c r="M148" s="6"/>
    </row>
    <row r="149" spans="1:13" ht="15.75">
      <c r="A149" s="556"/>
      <c r="B149" s="170"/>
      <c r="C149" s="42"/>
      <c r="D149" s="219">
        <v>0.18</v>
      </c>
      <c r="E149" s="83"/>
      <c r="F149" s="219">
        <v>0.19</v>
      </c>
      <c r="G149" s="83"/>
      <c r="H149" s="219">
        <v>0.2</v>
      </c>
      <c r="I149" s="83"/>
      <c r="J149" s="219">
        <v>0.21</v>
      </c>
      <c r="K149" s="83"/>
      <c r="L149" s="219">
        <v>0.22</v>
      </c>
      <c r="M149" s="218"/>
    </row>
    <row r="150" spans="1:13" ht="15.75">
      <c r="A150" s="556"/>
      <c r="B150" s="170"/>
      <c r="C150" s="42"/>
      <c r="D150" s="72" t="s">
        <v>154</v>
      </c>
      <c r="E150" s="95"/>
      <c r="F150" s="72" t="s">
        <v>155</v>
      </c>
      <c r="G150" s="95"/>
      <c r="H150" s="64" t="s">
        <v>238</v>
      </c>
      <c r="I150" s="64"/>
      <c r="J150" s="64"/>
      <c r="K150" s="72"/>
      <c r="L150" s="72"/>
      <c r="M150" s="6"/>
    </row>
    <row r="151" spans="1:13" ht="15.75">
      <c r="A151" s="556"/>
      <c r="B151" s="170"/>
      <c r="C151" s="42"/>
      <c r="D151" s="219">
        <v>0.23</v>
      </c>
      <c r="E151" s="83"/>
      <c r="F151" s="219">
        <v>0.24</v>
      </c>
      <c r="G151" s="83"/>
      <c r="H151" s="219">
        <v>0.24</v>
      </c>
      <c r="I151" s="83"/>
      <c r="J151" s="219"/>
      <c r="K151" s="83"/>
      <c r="L151" s="219"/>
      <c r="M151" s="218"/>
    </row>
    <row r="152" spans="1:13" ht="15.75">
      <c r="A152" s="556"/>
      <c r="B152" s="171"/>
      <c r="C152" s="43"/>
      <c r="D152" s="61"/>
      <c r="E152" s="61"/>
      <c r="F152" s="61"/>
      <c r="G152" s="61"/>
      <c r="H152" s="564"/>
      <c r="I152" s="564"/>
      <c r="J152" s="207"/>
      <c r="K152" s="173"/>
      <c r="L152" s="207"/>
      <c r="M152" s="33"/>
    </row>
    <row r="153" spans="1:13" ht="15.75">
      <c r="A153" s="556"/>
      <c r="B153" s="597" t="s">
        <v>88</v>
      </c>
      <c r="C153" s="109"/>
      <c r="D153" s="32"/>
      <c r="E153" s="32"/>
      <c r="F153" s="32"/>
      <c r="G153" s="32"/>
      <c r="H153" s="32"/>
      <c r="I153" s="32"/>
      <c r="J153" s="32"/>
      <c r="K153" s="32"/>
      <c r="L153" s="12"/>
      <c r="M153" s="51"/>
    </row>
    <row r="154" spans="1:13" ht="25.5" customHeight="1">
      <c r="A154" s="556"/>
      <c r="B154" s="597"/>
      <c r="C154" s="52"/>
      <c r="D154" s="24" t="s">
        <v>42</v>
      </c>
      <c r="E154" s="25" t="s">
        <v>43</v>
      </c>
      <c r="F154" s="565" t="s">
        <v>95</v>
      </c>
      <c r="G154" s="566" t="s">
        <v>58</v>
      </c>
      <c r="H154" s="566"/>
      <c r="I154" s="566"/>
      <c r="J154" s="566"/>
      <c r="K154" s="53" t="s">
        <v>252</v>
      </c>
      <c r="L154" s="601" t="s">
        <v>614</v>
      </c>
      <c r="M154" s="602"/>
    </row>
    <row r="155" spans="1:13" ht="30" customHeight="1">
      <c r="A155" s="556"/>
      <c r="B155" s="597"/>
      <c r="C155" s="52"/>
      <c r="D155" s="264" t="s">
        <v>211</v>
      </c>
      <c r="E155" s="221"/>
      <c r="F155" s="565"/>
      <c r="G155" s="566"/>
      <c r="H155" s="566"/>
      <c r="I155" s="566"/>
      <c r="J155" s="566"/>
      <c r="K155" s="12"/>
      <c r="L155" s="603"/>
      <c r="M155" s="604"/>
    </row>
    <row r="156" spans="1:13" ht="15.75">
      <c r="A156" s="556"/>
      <c r="B156" s="598"/>
      <c r="C156" s="54"/>
      <c r="D156" s="61"/>
      <c r="E156" s="61"/>
      <c r="F156" s="61"/>
      <c r="G156" s="61"/>
      <c r="H156" s="61"/>
      <c r="I156" s="61"/>
      <c r="J156" s="61"/>
      <c r="K156" s="61"/>
      <c r="L156" s="12"/>
      <c r="M156" s="51"/>
    </row>
    <row r="157" spans="1:13" ht="93.95" customHeight="1">
      <c r="A157" s="556"/>
      <c r="B157" s="98" t="s">
        <v>65</v>
      </c>
      <c r="C157" s="541" t="s">
        <v>842</v>
      </c>
      <c r="D157" s="542"/>
      <c r="E157" s="542"/>
      <c r="F157" s="542"/>
      <c r="G157" s="542"/>
      <c r="H157" s="542"/>
      <c r="I157" s="542"/>
      <c r="J157" s="542"/>
      <c r="K157" s="542"/>
      <c r="L157" s="542"/>
      <c r="M157" s="543"/>
    </row>
    <row r="158" spans="1:13" ht="18" customHeight="1">
      <c r="A158" s="556"/>
      <c r="B158" s="98" t="s">
        <v>66</v>
      </c>
      <c r="C158" s="541" t="s">
        <v>305</v>
      </c>
      <c r="D158" s="542"/>
      <c r="E158" s="542"/>
      <c r="F158" s="542"/>
      <c r="G158" s="542"/>
      <c r="H158" s="542"/>
      <c r="I158" s="542"/>
      <c r="J158" s="542"/>
      <c r="K158" s="542"/>
      <c r="L158" s="542"/>
      <c r="M158" s="543"/>
    </row>
    <row r="159" spans="1:13" ht="15.75">
      <c r="A159" s="556"/>
      <c r="B159" s="98" t="s">
        <v>67</v>
      </c>
      <c r="C159" s="196">
        <v>90</v>
      </c>
      <c r="D159" s="197"/>
      <c r="E159" s="197"/>
      <c r="F159" s="197"/>
      <c r="G159" s="197"/>
      <c r="H159" s="197"/>
      <c r="I159" s="197"/>
      <c r="J159" s="197"/>
      <c r="K159" s="197"/>
      <c r="L159" s="197"/>
      <c r="M159" s="198"/>
    </row>
    <row r="160" spans="1:13" ht="15.75">
      <c r="A160" s="557"/>
      <c r="B160" s="98" t="s">
        <v>68</v>
      </c>
      <c r="C160" s="541">
        <v>2018</v>
      </c>
      <c r="D160" s="542"/>
      <c r="E160" s="542"/>
      <c r="F160" s="542"/>
      <c r="G160" s="542"/>
      <c r="H160" s="542"/>
      <c r="I160" s="542"/>
      <c r="J160" s="542"/>
      <c r="K160" s="542"/>
      <c r="L160" s="542"/>
      <c r="M160" s="543"/>
    </row>
    <row r="161" spans="1:13" ht="15.75" customHeight="1">
      <c r="A161" s="547" t="s">
        <v>97</v>
      </c>
      <c r="B161" s="341" t="s">
        <v>69</v>
      </c>
      <c r="C161" s="550" t="s">
        <v>273</v>
      </c>
      <c r="D161" s="550"/>
      <c r="E161" s="550"/>
      <c r="F161" s="550"/>
      <c r="G161" s="550"/>
      <c r="H161" s="550"/>
      <c r="I161" s="550"/>
      <c r="J161" s="550"/>
      <c r="K161" s="550"/>
      <c r="L161" s="550"/>
      <c r="M161" s="551"/>
    </row>
    <row r="162" spans="1:13" ht="15.75" customHeight="1">
      <c r="A162" s="548"/>
      <c r="B162" s="341" t="s">
        <v>70</v>
      </c>
      <c r="C162" s="550" t="s">
        <v>635</v>
      </c>
      <c r="D162" s="550"/>
      <c r="E162" s="550"/>
      <c r="F162" s="550"/>
      <c r="G162" s="550"/>
      <c r="H162" s="550"/>
      <c r="I162" s="550"/>
      <c r="J162" s="550"/>
      <c r="K162" s="550"/>
      <c r="L162" s="550"/>
      <c r="M162" s="551"/>
    </row>
    <row r="163" spans="1:13" ht="15.75" customHeight="1">
      <c r="A163" s="548"/>
      <c r="B163" s="341" t="s">
        <v>71</v>
      </c>
      <c r="C163" s="550" t="s">
        <v>136</v>
      </c>
      <c r="D163" s="550"/>
      <c r="E163" s="550"/>
      <c r="F163" s="550"/>
      <c r="G163" s="550"/>
      <c r="H163" s="550"/>
      <c r="I163" s="550"/>
      <c r="J163" s="550"/>
      <c r="K163" s="550"/>
      <c r="L163" s="550"/>
      <c r="M163" s="551"/>
    </row>
    <row r="164" spans="1:13" ht="15.75" customHeight="1">
      <c r="A164" s="548"/>
      <c r="B164" s="342" t="s">
        <v>72</v>
      </c>
      <c r="C164" s="550" t="s">
        <v>274</v>
      </c>
      <c r="D164" s="550"/>
      <c r="E164" s="550"/>
      <c r="F164" s="550"/>
      <c r="G164" s="550"/>
      <c r="H164" s="550"/>
      <c r="I164" s="550"/>
      <c r="J164" s="550"/>
      <c r="K164" s="550"/>
      <c r="L164" s="550"/>
      <c r="M164" s="551"/>
    </row>
    <row r="165" spans="1:13" ht="15.75" customHeight="1">
      <c r="A165" s="548"/>
      <c r="B165" s="341" t="s">
        <v>73</v>
      </c>
      <c r="C165" s="552" t="s">
        <v>207</v>
      </c>
      <c r="D165" s="550"/>
      <c r="E165" s="550"/>
      <c r="F165" s="550"/>
      <c r="G165" s="550"/>
      <c r="H165" s="550"/>
      <c r="I165" s="550"/>
      <c r="J165" s="550"/>
      <c r="K165" s="550"/>
      <c r="L165" s="550"/>
      <c r="M165" s="551"/>
    </row>
    <row r="166" spans="1:13" ht="16.5" customHeight="1" thickBot="1">
      <c r="A166" s="549"/>
      <c r="B166" s="341" t="s">
        <v>74</v>
      </c>
      <c r="C166" s="550">
        <v>3778881</v>
      </c>
      <c r="D166" s="550"/>
      <c r="E166" s="550"/>
      <c r="F166" s="550"/>
      <c r="G166" s="550"/>
      <c r="H166" s="550"/>
      <c r="I166" s="550"/>
      <c r="J166" s="550"/>
      <c r="K166" s="550"/>
      <c r="L166" s="550"/>
      <c r="M166" s="551"/>
    </row>
    <row r="167" spans="1:13" ht="15.75" customHeight="1">
      <c r="A167" s="547" t="s">
        <v>103</v>
      </c>
      <c r="B167" s="343" t="s">
        <v>91</v>
      </c>
      <c r="C167" s="550" t="s">
        <v>636</v>
      </c>
      <c r="D167" s="550"/>
      <c r="E167" s="550"/>
      <c r="F167" s="550"/>
      <c r="G167" s="550"/>
      <c r="H167" s="550"/>
      <c r="I167" s="550"/>
      <c r="J167" s="550"/>
      <c r="K167" s="550"/>
      <c r="L167" s="550"/>
      <c r="M167" s="551"/>
    </row>
    <row r="168" spans="1:13" ht="15.75" customHeight="1">
      <c r="A168" s="548"/>
      <c r="B168" s="343" t="s">
        <v>92</v>
      </c>
      <c r="C168" s="550" t="s">
        <v>637</v>
      </c>
      <c r="D168" s="550"/>
      <c r="E168" s="550"/>
      <c r="F168" s="550"/>
      <c r="G168" s="550"/>
      <c r="H168" s="550"/>
      <c r="I168" s="550"/>
      <c r="J168" s="550"/>
      <c r="K168" s="550"/>
      <c r="L168" s="550"/>
      <c r="M168" s="551"/>
    </row>
    <row r="169" spans="1:13" ht="16.5" customHeight="1" thickBot="1">
      <c r="A169" s="548"/>
      <c r="B169" s="344" t="s">
        <v>5</v>
      </c>
      <c r="C169" s="550" t="s">
        <v>136</v>
      </c>
      <c r="D169" s="550"/>
      <c r="E169" s="550"/>
      <c r="F169" s="550"/>
      <c r="G169" s="550"/>
      <c r="H169" s="550"/>
      <c r="I169" s="550"/>
      <c r="J169" s="550"/>
      <c r="K169" s="550"/>
      <c r="L169" s="550"/>
      <c r="M169" s="551"/>
    </row>
    <row r="170" spans="1:13" ht="32.25" thickBot="1">
      <c r="A170" s="65" t="s">
        <v>75</v>
      </c>
      <c r="B170" s="345"/>
      <c r="C170" s="538"/>
      <c r="D170" s="573"/>
      <c r="E170" s="573"/>
      <c r="F170" s="573"/>
      <c r="G170" s="573"/>
      <c r="H170" s="573"/>
      <c r="I170" s="573"/>
      <c r="J170" s="573"/>
      <c r="K170" s="573"/>
      <c r="L170" s="573"/>
      <c r="M170" s="574"/>
    </row>
    <row r="171" spans="1:13" ht="15.75" thickBot="1"/>
    <row r="172" spans="1:13" ht="16.5" thickBot="1">
      <c r="A172" s="241"/>
      <c r="B172" s="243" t="s">
        <v>275</v>
      </c>
      <c r="C172" s="244"/>
      <c r="D172" s="244"/>
      <c r="E172" s="244"/>
      <c r="F172" s="244"/>
      <c r="G172" s="244"/>
      <c r="H172" s="244"/>
      <c r="I172" s="244"/>
      <c r="J172" s="244"/>
      <c r="K172" s="244"/>
      <c r="L172" s="244"/>
      <c r="M172" s="245"/>
    </row>
    <row r="173" spans="1:13" ht="31.5">
      <c r="A173" s="575" t="s">
        <v>76</v>
      </c>
      <c r="B173" s="66" t="s">
        <v>48</v>
      </c>
      <c r="C173" s="578" t="s">
        <v>623</v>
      </c>
      <c r="D173" s="579"/>
      <c r="E173" s="579"/>
      <c r="F173" s="579"/>
      <c r="G173" s="579"/>
      <c r="H173" s="579"/>
      <c r="I173" s="579"/>
      <c r="J173" s="579"/>
      <c r="K173" s="579"/>
      <c r="L173" s="579"/>
      <c r="M173" s="580"/>
    </row>
    <row r="174" spans="1:13" ht="105" customHeight="1">
      <c r="A174" s="576"/>
      <c r="B174" s="67" t="s">
        <v>271</v>
      </c>
      <c r="C174" s="581" t="s">
        <v>795</v>
      </c>
      <c r="D174" s="582"/>
      <c r="E174" s="582"/>
      <c r="F174" s="583"/>
      <c r="G174" s="583"/>
      <c r="H174" s="583"/>
      <c r="I174" s="583"/>
      <c r="J174" s="583"/>
      <c r="K174" s="583"/>
      <c r="L174" s="583"/>
      <c r="M174" s="584"/>
    </row>
    <row r="175" spans="1:13" ht="15.75">
      <c r="A175" s="576"/>
      <c r="B175" s="171" t="s">
        <v>41</v>
      </c>
      <c r="C175" s="206"/>
      <c r="D175" s="55"/>
      <c r="E175" s="163"/>
      <c r="F175" s="585" t="s">
        <v>118</v>
      </c>
      <c r="G175" s="586"/>
      <c r="H175" s="57"/>
      <c r="I175" s="200"/>
      <c r="J175" s="200"/>
      <c r="K175" s="200"/>
      <c r="L175" s="200"/>
      <c r="M175" s="201"/>
    </row>
    <row r="176" spans="1:13" ht="31.5">
      <c r="A176" s="576"/>
      <c r="B176" s="171" t="s">
        <v>104</v>
      </c>
      <c r="C176" s="587"/>
      <c r="D176" s="588"/>
      <c r="E176" s="588"/>
      <c r="F176" s="588"/>
      <c r="G176" s="588"/>
      <c r="H176" s="588"/>
      <c r="I176" s="588"/>
      <c r="J176" s="588"/>
      <c r="K176" s="588"/>
      <c r="L176" s="588"/>
      <c r="M176" s="589"/>
    </row>
    <row r="177" spans="1:13" ht="15.75">
      <c r="A177" s="576"/>
      <c r="B177" s="171" t="s">
        <v>93</v>
      </c>
      <c r="C177" s="206"/>
      <c r="D177" s="200"/>
      <c r="E177" s="200"/>
      <c r="F177" s="200"/>
      <c r="G177" s="200"/>
      <c r="H177" s="200"/>
      <c r="I177" s="200"/>
      <c r="J177" s="200"/>
      <c r="K177" s="200"/>
      <c r="L177" s="200"/>
      <c r="M177" s="201"/>
    </row>
    <row r="178" spans="1:13" ht="15.75">
      <c r="A178" s="576"/>
      <c r="B178" s="67" t="s">
        <v>77</v>
      </c>
      <c r="C178" s="590" t="s">
        <v>28</v>
      </c>
      <c r="D178" s="591"/>
      <c r="E178" s="215"/>
      <c r="F178" s="215"/>
      <c r="G178" s="161"/>
      <c r="H178" s="31" t="s">
        <v>5</v>
      </c>
      <c r="I178" s="592" t="s">
        <v>136</v>
      </c>
      <c r="J178" s="591"/>
      <c r="K178" s="591"/>
      <c r="L178" s="591"/>
      <c r="M178" s="593"/>
    </row>
    <row r="179" spans="1:13" ht="15.75">
      <c r="A179" s="576"/>
      <c r="B179" s="558" t="s">
        <v>89</v>
      </c>
      <c r="C179" s="58"/>
      <c r="D179" s="160"/>
      <c r="E179" s="160"/>
      <c r="F179" s="160"/>
      <c r="G179" s="160"/>
      <c r="H179" s="160"/>
      <c r="I179" s="160"/>
      <c r="J179" s="160"/>
      <c r="K179" s="160"/>
      <c r="L179" s="59"/>
      <c r="M179" s="60"/>
    </row>
    <row r="180" spans="1:13" ht="15.75">
      <c r="A180" s="576"/>
      <c r="B180" s="559"/>
      <c r="C180" s="594" t="s">
        <v>217</v>
      </c>
      <c r="D180" s="595"/>
      <c r="E180" s="175"/>
      <c r="F180" s="595"/>
      <c r="G180" s="595"/>
      <c r="H180" s="175"/>
      <c r="I180" s="595"/>
      <c r="J180" s="595"/>
      <c r="K180" s="175"/>
      <c r="L180" s="12"/>
      <c r="M180" s="51"/>
    </row>
    <row r="181" spans="1:13" ht="15.75">
      <c r="A181" s="576"/>
      <c r="B181" s="560"/>
      <c r="C181" s="594" t="s">
        <v>90</v>
      </c>
      <c r="D181" s="595"/>
      <c r="E181" s="211"/>
      <c r="F181" s="595" t="s">
        <v>90</v>
      </c>
      <c r="G181" s="595"/>
      <c r="H181" s="211"/>
      <c r="I181" s="595" t="s">
        <v>90</v>
      </c>
      <c r="J181" s="595"/>
      <c r="K181" s="211"/>
      <c r="L181" s="61"/>
      <c r="M181" s="62"/>
    </row>
    <row r="182" spans="1:13" ht="75.75" customHeight="1">
      <c r="A182" s="577"/>
      <c r="B182" s="67" t="s">
        <v>109</v>
      </c>
      <c r="C182" s="541" t="s">
        <v>509</v>
      </c>
      <c r="D182" s="542"/>
      <c r="E182" s="542"/>
      <c r="F182" s="542"/>
      <c r="G182" s="542"/>
      <c r="H182" s="542"/>
      <c r="I182" s="542"/>
      <c r="J182" s="542"/>
      <c r="K182" s="542"/>
      <c r="L182" s="542"/>
      <c r="M182" s="543"/>
    </row>
    <row r="183" spans="1:13" ht="15.75">
      <c r="A183" s="555" t="s">
        <v>49</v>
      </c>
      <c r="B183" s="67" t="s">
        <v>115</v>
      </c>
      <c r="C183" s="541" t="s">
        <v>653</v>
      </c>
      <c r="D183" s="542"/>
      <c r="E183" s="542"/>
      <c r="F183" s="542"/>
      <c r="G183" s="542"/>
      <c r="H183" s="542"/>
      <c r="I183" s="542"/>
      <c r="J183" s="542"/>
      <c r="K183" s="542"/>
      <c r="L183" s="542"/>
      <c r="M183" s="543"/>
    </row>
    <row r="184" spans="1:13" ht="15.75">
      <c r="A184" s="556"/>
      <c r="B184" s="558" t="s">
        <v>51</v>
      </c>
      <c r="C184" s="63"/>
      <c r="D184" s="3"/>
      <c r="E184" s="3"/>
      <c r="F184" s="3"/>
      <c r="G184" s="3"/>
      <c r="H184" s="3"/>
      <c r="I184" s="3"/>
      <c r="J184" s="3"/>
      <c r="K184" s="3"/>
      <c r="L184" s="3"/>
      <c r="M184" s="4"/>
    </row>
    <row r="185" spans="1:13" ht="15.75">
      <c r="A185" s="556"/>
      <c r="B185" s="559"/>
      <c r="C185" s="34"/>
      <c r="D185" s="5"/>
      <c r="E185" s="1"/>
      <c r="F185" s="5"/>
      <c r="G185" s="1"/>
      <c r="H185" s="5"/>
      <c r="I185" s="1"/>
      <c r="J185" s="5"/>
      <c r="K185" s="1"/>
      <c r="L185" s="1"/>
      <c r="M185" s="6"/>
    </row>
    <row r="186" spans="1:13" ht="15.75">
      <c r="A186" s="556"/>
      <c r="B186" s="559"/>
      <c r="C186" s="35" t="s">
        <v>52</v>
      </c>
      <c r="D186" s="7"/>
      <c r="E186" s="8" t="s">
        <v>53</v>
      </c>
      <c r="F186" s="7"/>
      <c r="G186" s="8" t="s">
        <v>54</v>
      </c>
      <c r="H186" s="7"/>
      <c r="I186" s="8" t="s">
        <v>78</v>
      </c>
      <c r="J186" s="221" t="s">
        <v>211</v>
      </c>
      <c r="K186" s="8"/>
      <c r="L186" s="8"/>
      <c r="M186" s="29"/>
    </row>
    <row r="187" spans="1:13" ht="15.75">
      <c r="A187" s="556"/>
      <c r="B187" s="559"/>
      <c r="C187" s="35" t="s">
        <v>55</v>
      </c>
      <c r="D187" s="221"/>
      <c r="E187" s="8" t="s">
        <v>56</v>
      </c>
      <c r="F187" s="9"/>
      <c r="G187" s="8" t="s">
        <v>57</v>
      </c>
      <c r="H187" s="9"/>
      <c r="I187" s="8"/>
      <c r="J187" s="32"/>
      <c r="K187" s="8"/>
      <c r="L187" s="8"/>
      <c r="M187" s="29"/>
    </row>
    <row r="188" spans="1:13" ht="15.75">
      <c r="A188" s="556"/>
      <c r="B188" s="559"/>
      <c r="C188" s="35" t="s">
        <v>113</v>
      </c>
      <c r="D188" s="221"/>
      <c r="E188" s="8" t="s">
        <v>114</v>
      </c>
      <c r="F188" s="221"/>
      <c r="G188" s="8"/>
      <c r="H188" s="32"/>
      <c r="I188" s="8"/>
      <c r="J188" s="32"/>
      <c r="K188" s="8"/>
      <c r="L188" s="8"/>
      <c r="M188" s="29"/>
    </row>
    <row r="189" spans="1:13" ht="15.75">
      <c r="A189" s="556"/>
      <c r="B189" s="559"/>
      <c r="C189" s="35" t="s">
        <v>58</v>
      </c>
      <c r="D189" s="9"/>
      <c r="E189" s="8" t="s">
        <v>59</v>
      </c>
      <c r="F189" s="224"/>
      <c r="G189" s="224"/>
      <c r="H189" s="224"/>
      <c r="I189" s="224"/>
      <c r="J189" s="224"/>
      <c r="K189" s="224"/>
      <c r="L189" s="224"/>
      <c r="M189" s="225"/>
    </row>
    <row r="190" spans="1:13" ht="15.75">
      <c r="A190" s="556"/>
      <c r="B190" s="560"/>
      <c r="C190" s="226"/>
      <c r="D190" s="227"/>
      <c r="E190" s="227"/>
      <c r="F190" s="227"/>
      <c r="G190" s="227"/>
      <c r="H190" s="227"/>
      <c r="I190" s="227"/>
      <c r="J190" s="227"/>
      <c r="K190" s="227"/>
      <c r="L190" s="227"/>
      <c r="M190" s="228"/>
    </row>
    <row r="191" spans="1:13" ht="15.75">
      <c r="A191" s="556"/>
      <c r="B191" s="558" t="s">
        <v>79</v>
      </c>
      <c r="C191" s="36"/>
      <c r="D191" s="10"/>
      <c r="E191" s="10"/>
      <c r="F191" s="10"/>
      <c r="G191" s="10"/>
      <c r="H191" s="10"/>
      <c r="I191" s="10"/>
      <c r="J191" s="10"/>
      <c r="K191" s="10"/>
      <c r="L191" s="59"/>
      <c r="M191" s="60"/>
    </row>
    <row r="192" spans="1:13" ht="15.75">
      <c r="A192" s="556"/>
      <c r="B192" s="559"/>
      <c r="C192" s="35" t="s">
        <v>80</v>
      </c>
      <c r="D192" s="221"/>
      <c r="E192" s="237"/>
      <c r="F192" s="8" t="s">
        <v>81</v>
      </c>
      <c r="G192" s="221"/>
      <c r="H192" s="237"/>
      <c r="I192" s="8" t="s">
        <v>82</v>
      </c>
      <c r="J192" s="221"/>
      <c r="K192" s="237"/>
      <c r="L192" s="12"/>
      <c r="M192" s="51"/>
    </row>
    <row r="193" spans="1:13" ht="15.75">
      <c r="A193" s="556"/>
      <c r="B193" s="559"/>
      <c r="C193" s="35" t="s">
        <v>83</v>
      </c>
      <c r="D193" s="11"/>
      <c r="E193" s="12"/>
      <c r="F193" s="8" t="s">
        <v>84</v>
      </c>
      <c r="G193" s="221" t="s">
        <v>211</v>
      </c>
      <c r="H193" s="12"/>
      <c r="I193" s="13"/>
      <c r="J193" s="12"/>
      <c r="K193" s="175"/>
      <c r="L193" s="12"/>
      <c r="M193" s="51"/>
    </row>
    <row r="194" spans="1:13" ht="15.75">
      <c r="A194" s="556"/>
      <c r="B194" s="559"/>
      <c r="C194" s="37"/>
      <c r="D194" s="14"/>
      <c r="E194" s="14"/>
      <c r="F194" s="14"/>
      <c r="G194" s="14"/>
      <c r="H194" s="14"/>
      <c r="I194" s="14"/>
      <c r="J194" s="14"/>
      <c r="K194" s="14"/>
      <c r="L194" s="61"/>
      <c r="M194" s="62"/>
    </row>
    <row r="195" spans="1:13" ht="15.75">
      <c r="A195" s="556"/>
      <c r="B195" s="162" t="s">
        <v>60</v>
      </c>
      <c r="C195" s="229"/>
      <c r="D195" s="230"/>
      <c r="E195" s="230"/>
      <c r="F195" s="230"/>
      <c r="G195" s="230"/>
      <c r="H195" s="230"/>
      <c r="I195" s="230"/>
      <c r="J195" s="230"/>
      <c r="K195" s="230"/>
      <c r="L195" s="230"/>
      <c r="M195" s="231"/>
    </row>
    <row r="196" spans="1:13" ht="15.75">
      <c r="A196" s="556"/>
      <c r="B196" s="170"/>
      <c r="C196" s="38" t="s">
        <v>61</v>
      </c>
      <c r="D196" s="221">
        <v>37500</v>
      </c>
      <c r="E196" s="237"/>
      <c r="F196" s="15" t="s">
        <v>62</v>
      </c>
      <c r="G196" s="221">
        <v>2018</v>
      </c>
      <c r="H196" s="237"/>
      <c r="I196" s="15" t="s">
        <v>63</v>
      </c>
      <c r="J196" s="561" t="s">
        <v>272</v>
      </c>
      <c r="K196" s="562"/>
      <c r="L196" s="563"/>
      <c r="M196" s="238"/>
    </row>
    <row r="197" spans="1:13" ht="15.75">
      <c r="A197" s="556"/>
      <c r="B197" s="171"/>
      <c r="C197" s="226"/>
      <c r="D197" s="227"/>
      <c r="E197" s="227"/>
      <c r="F197" s="227"/>
      <c r="G197" s="227"/>
      <c r="H197" s="227"/>
      <c r="I197" s="227"/>
      <c r="J197" s="227"/>
      <c r="K197" s="227"/>
      <c r="L197" s="227"/>
      <c r="M197" s="228"/>
    </row>
    <row r="198" spans="1:13" ht="15.75">
      <c r="A198" s="556"/>
      <c r="B198" s="559" t="s">
        <v>85</v>
      </c>
      <c r="C198" s="39"/>
      <c r="D198" s="16"/>
      <c r="E198" s="16"/>
      <c r="F198" s="16"/>
      <c r="G198" s="16"/>
      <c r="H198" s="16"/>
      <c r="I198" s="16"/>
      <c r="J198" s="16"/>
      <c r="K198" s="16"/>
      <c r="L198" s="12"/>
      <c r="M198" s="51"/>
    </row>
    <row r="199" spans="1:13" ht="15.75">
      <c r="A199" s="556"/>
      <c r="B199" s="559"/>
      <c r="C199" s="174" t="s">
        <v>86</v>
      </c>
      <c r="D199" s="315">
        <v>2019</v>
      </c>
      <c r="E199" s="18"/>
      <c r="F199" s="237" t="s">
        <v>87</v>
      </c>
      <c r="G199" s="347">
        <v>2030</v>
      </c>
      <c r="H199" s="18"/>
      <c r="I199" s="15"/>
      <c r="J199" s="18"/>
      <c r="K199" s="18"/>
      <c r="L199" s="12"/>
      <c r="M199" s="51"/>
    </row>
    <row r="200" spans="1:13" ht="15.75">
      <c r="A200" s="556"/>
      <c r="B200" s="559"/>
      <c r="C200" s="174"/>
      <c r="D200" s="108"/>
      <c r="E200" s="18"/>
      <c r="F200" s="237"/>
      <c r="G200" s="18"/>
      <c r="H200" s="18"/>
      <c r="I200" s="15"/>
      <c r="J200" s="18"/>
      <c r="K200" s="18"/>
      <c r="L200" s="12"/>
      <c r="M200" s="51"/>
    </row>
    <row r="201" spans="1:13" ht="15.75">
      <c r="A201" s="556"/>
      <c r="B201" s="162" t="s">
        <v>64</v>
      </c>
      <c r="C201" s="40"/>
      <c r="D201" s="212"/>
      <c r="E201" s="212"/>
      <c r="F201" s="212"/>
      <c r="G201" s="212"/>
      <c r="H201" s="212"/>
      <c r="I201" s="212"/>
      <c r="J201" s="212"/>
      <c r="K201" s="212"/>
      <c r="L201" s="212"/>
      <c r="M201" s="41"/>
    </row>
    <row r="202" spans="1:13" ht="15.75">
      <c r="A202" s="556"/>
      <c r="B202" s="170"/>
      <c r="C202" s="42"/>
      <c r="D202" s="72" t="s">
        <v>144</v>
      </c>
      <c r="E202" s="72"/>
      <c r="F202" s="72" t="s">
        <v>145</v>
      </c>
      <c r="G202" s="72"/>
      <c r="H202" s="64" t="s">
        <v>146</v>
      </c>
      <c r="I202" s="64"/>
      <c r="J202" s="64" t="s">
        <v>147</v>
      </c>
      <c r="K202" s="72"/>
      <c r="L202" s="72" t="s">
        <v>148</v>
      </c>
      <c r="M202" s="23"/>
    </row>
    <row r="203" spans="1:13" ht="15.75">
      <c r="A203" s="556"/>
      <c r="B203" s="170"/>
      <c r="C203" s="42"/>
      <c r="D203" s="204">
        <v>30000</v>
      </c>
      <c r="E203" s="349"/>
      <c r="F203" s="204">
        <v>10000</v>
      </c>
      <c r="G203" s="349"/>
      <c r="H203" s="204">
        <v>35000</v>
      </c>
      <c r="I203" s="205"/>
      <c r="J203" s="204">
        <v>35000</v>
      </c>
      <c r="K203" s="205"/>
      <c r="L203" s="204">
        <v>35000</v>
      </c>
      <c r="M203" s="205"/>
    </row>
    <row r="204" spans="1:13" ht="15.75">
      <c r="A204" s="556"/>
      <c r="B204" s="170"/>
      <c r="C204" s="42"/>
      <c r="D204" s="72" t="s">
        <v>149</v>
      </c>
      <c r="E204" s="72"/>
      <c r="F204" s="72" t="s">
        <v>150</v>
      </c>
      <c r="G204" s="72"/>
      <c r="H204" s="64" t="s">
        <v>151</v>
      </c>
      <c r="I204" s="64"/>
      <c r="J204" s="64" t="s">
        <v>152</v>
      </c>
      <c r="K204" s="72"/>
      <c r="L204" s="72" t="s">
        <v>153</v>
      </c>
      <c r="M204" s="6"/>
    </row>
    <row r="205" spans="1:13" ht="15.75">
      <c r="A205" s="556"/>
      <c r="B205" s="170"/>
      <c r="C205" s="42"/>
      <c r="D205" s="204">
        <v>15000</v>
      </c>
      <c r="E205" s="205"/>
      <c r="F205" s="204">
        <v>35000</v>
      </c>
      <c r="G205" s="205"/>
      <c r="H205" s="204">
        <v>35000</v>
      </c>
      <c r="I205" s="205"/>
      <c r="J205" s="204">
        <v>35000</v>
      </c>
      <c r="K205" s="205"/>
      <c r="L205" s="204">
        <v>15000</v>
      </c>
      <c r="M205" s="205"/>
    </row>
    <row r="206" spans="1:13" ht="15.75">
      <c r="A206" s="556"/>
      <c r="B206" s="170"/>
      <c r="C206" s="42"/>
      <c r="D206" s="72" t="s">
        <v>154</v>
      </c>
      <c r="E206" s="95"/>
      <c r="F206" s="72" t="s">
        <v>155</v>
      </c>
      <c r="G206" s="95"/>
      <c r="H206" s="64" t="s">
        <v>238</v>
      </c>
      <c r="I206" s="64"/>
      <c r="J206" s="64"/>
      <c r="K206" s="72"/>
      <c r="L206" s="72"/>
      <c r="M206" s="6"/>
    </row>
    <row r="207" spans="1:13" ht="15.75">
      <c r="A207" s="556"/>
      <c r="B207" s="170"/>
      <c r="C207" s="42"/>
      <c r="D207" s="204">
        <v>35000</v>
      </c>
      <c r="E207" s="205"/>
      <c r="F207" s="204">
        <v>35000</v>
      </c>
      <c r="G207" s="205"/>
      <c r="H207" s="204">
        <f>D203+F203+H203+J203+L203+D205+F205+H205+J205+L205+D207+F207</f>
        <v>350000</v>
      </c>
      <c r="I207" s="350"/>
      <c r="J207" s="350"/>
      <c r="K207" s="350"/>
      <c r="L207" s="350"/>
      <c r="M207" s="205"/>
    </row>
    <row r="208" spans="1:13" ht="15.75">
      <c r="A208" s="556"/>
      <c r="B208" s="170"/>
      <c r="C208" s="43"/>
      <c r="D208" s="61"/>
      <c r="E208" s="61"/>
      <c r="F208" s="61"/>
      <c r="G208" s="61"/>
      <c r="H208" s="564"/>
      <c r="I208" s="564"/>
      <c r="J208" s="207"/>
      <c r="K208" s="173"/>
      <c r="L208" s="207"/>
      <c r="M208" s="33"/>
    </row>
    <row r="209" spans="1:13" ht="15.75">
      <c r="A209" s="556"/>
      <c r="B209" s="558" t="s">
        <v>88</v>
      </c>
      <c r="C209" s="32"/>
      <c r="D209" s="32"/>
      <c r="E209" s="32"/>
      <c r="F209" s="32"/>
      <c r="G209" s="32"/>
      <c r="H209" s="32"/>
      <c r="I209" s="32"/>
      <c r="J209" s="32"/>
      <c r="K209" s="32"/>
      <c r="L209" s="12"/>
      <c r="M209" s="51"/>
    </row>
    <row r="210" spans="1:13" ht="15.75">
      <c r="A210" s="556"/>
      <c r="B210" s="559"/>
      <c r="C210" s="12"/>
      <c r="D210" s="24" t="s">
        <v>42</v>
      </c>
      <c r="E210" s="25" t="s">
        <v>43</v>
      </c>
      <c r="F210" s="565" t="s">
        <v>95</v>
      </c>
      <c r="G210" s="566" t="s">
        <v>96</v>
      </c>
      <c r="H210" s="566"/>
      <c r="I210" s="566"/>
      <c r="J210" s="566"/>
      <c r="K210" s="53" t="s">
        <v>138</v>
      </c>
      <c r="L210" s="567"/>
      <c r="M210" s="568"/>
    </row>
    <row r="211" spans="1:13" ht="15.75">
      <c r="A211" s="556"/>
      <c r="B211" s="559"/>
      <c r="C211" s="12"/>
      <c r="D211" s="220" t="s">
        <v>211</v>
      </c>
      <c r="E211" s="221"/>
      <c r="F211" s="565"/>
      <c r="G211" s="566"/>
      <c r="H211" s="566"/>
      <c r="I211" s="566"/>
      <c r="J211" s="566"/>
      <c r="K211" s="12"/>
      <c r="L211" s="569"/>
      <c r="M211" s="570"/>
    </row>
    <row r="212" spans="1:13" ht="15.75">
      <c r="A212" s="556"/>
      <c r="B212" s="560"/>
      <c r="C212" s="61"/>
      <c r="D212" s="61"/>
      <c r="E212" s="61"/>
      <c r="F212" s="61"/>
      <c r="G212" s="61"/>
      <c r="H212" s="61"/>
      <c r="I212" s="61"/>
      <c r="J212" s="61"/>
      <c r="K212" s="61"/>
      <c r="L212" s="12"/>
      <c r="M212" s="51"/>
    </row>
    <row r="213" spans="1:13" ht="77.099999999999994" customHeight="1">
      <c r="A213" s="556"/>
      <c r="B213" s="67" t="s">
        <v>65</v>
      </c>
      <c r="C213" s="541" t="s">
        <v>333</v>
      </c>
      <c r="D213" s="542"/>
      <c r="E213" s="542"/>
      <c r="F213" s="542"/>
      <c r="G213" s="542"/>
      <c r="H213" s="542"/>
      <c r="I213" s="542"/>
      <c r="J213" s="542"/>
      <c r="K213" s="542"/>
      <c r="L213" s="542"/>
      <c r="M213" s="543"/>
    </row>
    <row r="214" spans="1:13" ht="31.5">
      <c r="A214" s="556"/>
      <c r="B214" s="67" t="s">
        <v>66</v>
      </c>
      <c r="C214" s="544" t="s">
        <v>541</v>
      </c>
      <c r="D214" s="545"/>
      <c r="E214" s="545"/>
      <c r="F214" s="545"/>
      <c r="G214" s="545"/>
      <c r="H214" s="545"/>
      <c r="I214" s="545"/>
      <c r="J214" s="545"/>
      <c r="K214" s="545"/>
      <c r="L214" s="545"/>
      <c r="M214" s="546"/>
    </row>
    <row r="215" spans="1:13" ht="15.75">
      <c r="A215" s="556"/>
      <c r="B215" s="67" t="s">
        <v>67</v>
      </c>
      <c r="C215" s="196">
        <v>10</v>
      </c>
      <c r="D215" s="197"/>
      <c r="E215" s="197"/>
      <c r="F215" s="197"/>
      <c r="G215" s="197"/>
      <c r="H215" s="197"/>
      <c r="I215" s="197"/>
      <c r="J215" s="197"/>
      <c r="K215" s="197"/>
      <c r="L215" s="197"/>
      <c r="M215" s="198"/>
    </row>
    <row r="216" spans="1:13" ht="15.75">
      <c r="A216" s="557"/>
      <c r="B216" s="67" t="s">
        <v>68</v>
      </c>
      <c r="C216" s="541" t="s">
        <v>306</v>
      </c>
      <c r="D216" s="542"/>
      <c r="E216" s="542"/>
      <c r="F216" s="542"/>
      <c r="G216" s="542"/>
      <c r="H216" s="197"/>
      <c r="I216" s="197"/>
      <c r="J216" s="197"/>
      <c r="K216" s="197"/>
      <c r="L216" s="197"/>
      <c r="M216" s="198"/>
    </row>
    <row r="217" spans="1:13" ht="17.100000000000001" customHeight="1">
      <c r="A217" s="547" t="s">
        <v>97</v>
      </c>
      <c r="B217" s="68" t="s">
        <v>69</v>
      </c>
      <c r="C217" s="550" t="s">
        <v>273</v>
      </c>
      <c r="D217" s="550"/>
      <c r="E217" s="550"/>
      <c r="F217" s="550"/>
      <c r="G217" s="550"/>
      <c r="H217" s="550"/>
      <c r="I217" s="550"/>
      <c r="J217" s="550"/>
      <c r="K217" s="550"/>
      <c r="L217" s="550"/>
      <c r="M217" s="551"/>
    </row>
    <row r="218" spans="1:13" ht="15.75">
      <c r="A218" s="548"/>
      <c r="B218" s="68" t="s">
        <v>70</v>
      </c>
      <c r="C218" s="550" t="s">
        <v>635</v>
      </c>
      <c r="D218" s="550"/>
      <c r="E218" s="550"/>
      <c r="F218" s="550"/>
      <c r="G218" s="550"/>
      <c r="H218" s="550"/>
      <c r="I218" s="550"/>
      <c r="J218" s="550"/>
      <c r="K218" s="550"/>
      <c r="L218" s="550"/>
      <c r="M218" s="551"/>
    </row>
    <row r="219" spans="1:13" ht="17.100000000000001" customHeight="1">
      <c r="A219" s="548"/>
      <c r="B219" s="68" t="s">
        <v>71</v>
      </c>
      <c r="C219" s="550" t="s">
        <v>136</v>
      </c>
      <c r="D219" s="550"/>
      <c r="E219" s="550"/>
      <c r="F219" s="550"/>
      <c r="G219" s="550"/>
      <c r="H219" s="550"/>
      <c r="I219" s="550"/>
      <c r="J219" s="550"/>
      <c r="K219" s="550"/>
      <c r="L219" s="550"/>
      <c r="M219" s="551"/>
    </row>
    <row r="220" spans="1:13" ht="17.100000000000001" customHeight="1">
      <c r="A220" s="548"/>
      <c r="B220" s="69" t="s">
        <v>72</v>
      </c>
      <c r="C220" s="550" t="s">
        <v>274</v>
      </c>
      <c r="D220" s="550"/>
      <c r="E220" s="550"/>
      <c r="F220" s="550"/>
      <c r="G220" s="550"/>
      <c r="H220" s="550"/>
      <c r="I220" s="550"/>
      <c r="J220" s="550"/>
      <c r="K220" s="550"/>
      <c r="L220" s="550"/>
      <c r="M220" s="551"/>
    </row>
    <row r="221" spans="1:13" ht="17.100000000000001" customHeight="1">
      <c r="A221" s="548"/>
      <c r="B221" s="68" t="s">
        <v>73</v>
      </c>
      <c r="C221" s="552" t="s">
        <v>207</v>
      </c>
      <c r="D221" s="550"/>
      <c r="E221" s="550"/>
      <c r="F221" s="550"/>
      <c r="G221" s="550"/>
      <c r="H221" s="550"/>
      <c r="I221" s="550"/>
      <c r="J221" s="550"/>
      <c r="K221" s="550"/>
      <c r="L221" s="550"/>
      <c r="M221" s="551"/>
    </row>
    <row r="222" spans="1:13" ht="16.5" thickBot="1">
      <c r="A222" s="549"/>
      <c r="B222" s="68" t="s">
        <v>74</v>
      </c>
      <c r="C222" s="553">
        <v>3778881</v>
      </c>
      <c r="D222" s="553"/>
      <c r="E222" s="553"/>
      <c r="F222" s="553"/>
      <c r="G222" s="553"/>
      <c r="H222" s="553"/>
      <c r="I222" s="553"/>
      <c r="J222" s="553"/>
      <c r="K222" s="553"/>
      <c r="L222" s="553"/>
      <c r="M222" s="554"/>
    </row>
    <row r="223" spans="1:13" ht="32.1" customHeight="1">
      <c r="A223" s="547" t="s">
        <v>103</v>
      </c>
      <c r="B223" s="70" t="s">
        <v>91</v>
      </c>
      <c r="C223" s="550" t="s">
        <v>636</v>
      </c>
      <c r="D223" s="550"/>
      <c r="E223" s="550"/>
      <c r="F223" s="550"/>
      <c r="G223" s="550"/>
      <c r="H223" s="550"/>
      <c r="I223" s="550"/>
      <c r="J223" s="550"/>
      <c r="K223" s="550"/>
      <c r="L223" s="550"/>
      <c r="M223" s="551"/>
    </row>
    <row r="224" spans="1:13" ht="32.1" customHeight="1">
      <c r="A224" s="548"/>
      <c r="B224" s="70" t="s">
        <v>92</v>
      </c>
      <c r="C224" s="550" t="s">
        <v>637</v>
      </c>
      <c r="D224" s="550"/>
      <c r="E224" s="550"/>
      <c r="F224" s="550"/>
      <c r="G224" s="550"/>
      <c r="H224" s="550"/>
      <c r="I224" s="550"/>
      <c r="J224" s="550"/>
      <c r="K224" s="550"/>
      <c r="L224" s="550"/>
      <c r="M224" s="551"/>
    </row>
    <row r="225" spans="1:13" ht="32.1" customHeight="1" thickBot="1">
      <c r="A225" s="548"/>
      <c r="B225" s="71" t="s">
        <v>5</v>
      </c>
      <c r="C225" s="550" t="s">
        <v>136</v>
      </c>
      <c r="D225" s="550"/>
      <c r="E225" s="550"/>
      <c r="F225" s="550"/>
      <c r="G225" s="550"/>
      <c r="H225" s="550"/>
      <c r="I225" s="550"/>
      <c r="J225" s="550"/>
      <c r="K225" s="550"/>
      <c r="L225" s="550"/>
      <c r="M225" s="551"/>
    </row>
    <row r="226" spans="1:13" ht="32.25" thickBot="1">
      <c r="A226" s="65" t="s">
        <v>75</v>
      </c>
      <c r="B226" s="242"/>
      <c r="C226" s="538"/>
      <c r="D226" s="539"/>
      <c r="E226" s="539"/>
      <c r="F226" s="539"/>
      <c r="G226" s="539"/>
      <c r="H226" s="539"/>
      <c r="I226" s="539"/>
      <c r="J226" s="539"/>
      <c r="K226" s="539"/>
      <c r="L226" s="539"/>
      <c r="M226" s="540"/>
    </row>
  </sheetData>
  <mergeCells count="164">
    <mergeCell ref="A10:A43"/>
    <mergeCell ref="C10:M10"/>
    <mergeCell ref="C40:M40"/>
    <mergeCell ref="C41:M41"/>
    <mergeCell ref="A2:A9"/>
    <mergeCell ref="C2:M2"/>
    <mergeCell ref="C3:M3"/>
    <mergeCell ref="F4:G4"/>
    <mergeCell ref="C5:M5"/>
    <mergeCell ref="C7:D7"/>
    <mergeCell ref="B36:B39"/>
    <mergeCell ref="F37:F38"/>
    <mergeCell ref="G37:J38"/>
    <mergeCell ref="L37:M38"/>
    <mergeCell ref="C4:E4"/>
    <mergeCell ref="H4:M4"/>
    <mergeCell ref="A103:A108"/>
    <mergeCell ref="C103:M103"/>
    <mergeCell ref="C104:M104"/>
    <mergeCell ref="C105:M105"/>
    <mergeCell ref="C106:M106"/>
    <mergeCell ref="C107:M107"/>
    <mergeCell ref="C108:M108"/>
    <mergeCell ref="C51:M51"/>
    <mergeCell ref="C52:M52"/>
    <mergeCell ref="A69:A102"/>
    <mergeCell ref="C69:M69"/>
    <mergeCell ref="B70:B76"/>
    <mergeCell ref="B77:B80"/>
    <mergeCell ref="J82:L82"/>
    <mergeCell ref="B84:B86"/>
    <mergeCell ref="H94:I94"/>
    <mergeCell ref="B95:B98"/>
    <mergeCell ref="F96:F97"/>
    <mergeCell ref="G96:J97"/>
    <mergeCell ref="L96:M97"/>
    <mergeCell ref="C99:M99"/>
    <mergeCell ref="C100:M100"/>
    <mergeCell ref="A109:A111"/>
    <mergeCell ref="C109:M109"/>
    <mergeCell ref="C110:M110"/>
    <mergeCell ref="C111:M111"/>
    <mergeCell ref="C53:M53"/>
    <mergeCell ref="I8:L8"/>
    <mergeCell ref="A56:A68"/>
    <mergeCell ref="C56:M56"/>
    <mergeCell ref="C57:M57"/>
    <mergeCell ref="F58:G58"/>
    <mergeCell ref="C59:M59"/>
    <mergeCell ref="C61:D61"/>
    <mergeCell ref="I61:M61"/>
    <mergeCell ref="B62:B67"/>
    <mergeCell ref="C68:M68"/>
    <mergeCell ref="A44:A49"/>
    <mergeCell ref="C44:M44"/>
    <mergeCell ref="C45:M45"/>
    <mergeCell ref="C46:M46"/>
    <mergeCell ref="C47:M47"/>
    <mergeCell ref="C48:M48"/>
    <mergeCell ref="C49:M49"/>
    <mergeCell ref="A50:A52"/>
    <mergeCell ref="C50:M50"/>
    <mergeCell ref="B1:M1"/>
    <mergeCell ref="C62:G67"/>
    <mergeCell ref="H62:M67"/>
    <mergeCell ref="I7:M7"/>
    <mergeCell ref="C8:E8"/>
    <mergeCell ref="F8:H8"/>
    <mergeCell ref="C9:M9"/>
    <mergeCell ref="B11:B17"/>
    <mergeCell ref="B18:B21"/>
    <mergeCell ref="J23:L23"/>
    <mergeCell ref="B25:B27"/>
    <mergeCell ref="H35:I35"/>
    <mergeCell ref="B22:B24"/>
    <mergeCell ref="B28:B35"/>
    <mergeCell ref="C42:M42"/>
    <mergeCell ref="C43:M43"/>
    <mergeCell ref="C6:M6"/>
    <mergeCell ref="B114:G114"/>
    <mergeCell ref="A115:A126"/>
    <mergeCell ref="C115:M115"/>
    <mergeCell ref="C116:M116"/>
    <mergeCell ref="F117:G117"/>
    <mergeCell ref="C118:M118"/>
    <mergeCell ref="C120:D120"/>
    <mergeCell ref="I120:M120"/>
    <mergeCell ref="B121:B125"/>
    <mergeCell ref="F122:G122"/>
    <mergeCell ref="I122:L122"/>
    <mergeCell ref="C123:D123"/>
    <mergeCell ref="F123:G123"/>
    <mergeCell ref="J123:K123"/>
    <mergeCell ref="C125:D125"/>
    <mergeCell ref="C126:M126"/>
    <mergeCell ref="A127:A160"/>
    <mergeCell ref="C127:M127"/>
    <mergeCell ref="B128:B134"/>
    <mergeCell ref="B135:B138"/>
    <mergeCell ref="D140:E140"/>
    <mergeCell ref="J140:L140"/>
    <mergeCell ref="B142:B144"/>
    <mergeCell ref="H152:I152"/>
    <mergeCell ref="B153:B156"/>
    <mergeCell ref="F154:F155"/>
    <mergeCell ref="G154:J155"/>
    <mergeCell ref="L154:M155"/>
    <mergeCell ref="C157:M157"/>
    <mergeCell ref="C158:M158"/>
    <mergeCell ref="C160:M160"/>
    <mergeCell ref="C112:M112"/>
    <mergeCell ref="C170:M170"/>
    <mergeCell ref="A173:A182"/>
    <mergeCell ref="C173:M173"/>
    <mergeCell ref="C174:M174"/>
    <mergeCell ref="F175:G175"/>
    <mergeCell ref="C176:M176"/>
    <mergeCell ref="C178:D178"/>
    <mergeCell ref="I178:M178"/>
    <mergeCell ref="B179:B181"/>
    <mergeCell ref="C180:D180"/>
    <mergeCell ref="F180:G180"/>
    <mergeCell ref="I180:J180"/>
    <mergeCell ref="C181:D181"/>
    <mergeCell ref="F181:G181"/>
    <mergeCell ref="I181:J181"/>
    <mergeCell ref="C182:M182"/>
    <mergeCell ref="A161:A166"/>
    <mergeCell ref="C161:M161"/>
    <mergeCell ref="C162:M162"/>
    <mergeCell ref="C163:M163"/>
    <mergeCell ref="C164:M164"/>
    <mergeCell ref="C165:M165"/>
    <mergeCell ref="C166:M166"/>
    <mergeCell ref="A167:A169"/>
    <mergeCell ref="C167:M167"/>
    <mergeCell ref="C168:M168"/>
    <mergeCell ref="C169:M169"/>
    <mergeCell ref="A223:A225"/>
    <mergeCell ref="C223:M223"/>
    <mergeCell ref="C224:M224"/>
    <mergeCell ref="C225:M225"/>
    <mergeCell ref="H208:I208"/>
    <mergeCell ref="B209:B212"/>
    <mergeCell ref="F210:F211"/>
    <mergeCell ref="G210:J211"/>
    <mergeCell ref="L210:M211"/>
    <mergeCell ref="C226:M226"/>
    <mergeCell ref="C213:M213"/>
    <mergeCell ref="C214:M214"/>
    <mergeCell ref="C216:G216"/>
    <mergeCell ref="A217:A222"/>
    <mergeCell ref="C217:M217"/>
    <mergeCell ref="C218:M218"/>
    <mergeCell ref="C219:M219"/>
    <mergeCell ref="C220:M220"/>
    <mergeCell ref="C221:M221"/>
    <mergeCell ref="C222:M222"/>
    <mergeCell ref="A183:A216"/>
    <mergeCell ref="C183:M183"/>
    <mergeCell ref="B184:B190"/>
    <mergeCell ref="B191:B194"/>
    <mergeCell ref="J196:L196"/>
    <mergeCell ref="B198:B200"/>
  </mergeCells>
  <dataValidations count="6">
    <dataValidation allowBlank="1" showInputMessage="1" showErrorMessage="1" prompt="Si corresponde a un indicador del PDD, identifique el código de la meta el cual se encuentra en el listado de indicadores del plan que se encuentra en la caja de herramientas._x000a__x000a_" sqref="F4 F58 F117 F175" xr:uid="{00000000-0002-0000-0100-000000000000}"/>
    <dataValidation type="list" allowBlank="1" showInputMessage="1" showErrorMessage="1" sqref="I7:M7 I178:M178 I120:M120 I61:M61" xr:uid="{00000000-0002-0000-0100-000001000000}">
      <formula1>INDIRECT($C$7)</formula1>
    </dataValidation>
    <dataValidation allowBlank="1" showInputMessage="1" showErrorMessage="1" prompt="Determine si el indicador responde a un enfoque (Derechos Humanos, Género, Diferencial, Poblacional, Ambiental y Territorial). Si responde a más de enfoque separelos por ;" sqref="B10 B69 B127 B183" xr:uid="{00000000-0002-0000-0100-000002000000}"/>
    <dataValidation allowBlank="1" showInputMessage="1" showErrorMessage="1" prompt="Seleccione de la lista desplegable" sqref="B4 B7 H7 B58 B61 H61 B117 B120 H120 B175 B178 H178" xr:uid="{00000000-0002-0000-0100-000003000000}"/>
    <dataValidation allowBlank="1" showInputMessage="1" showErrorMessage="1" prompt="Incluir una ficha por cada indicador, ya sea de producto o de resultado" sqref="B1 B55 B114 B172" xr:uid="{00000000-0002-0000-0100-000004000000}"/>
    <dataValidation type="list" allowBlank="1" showInputMessage="1" showErrorMessage="1" sqref="C7 G37:J38 C58 G96:J97 C61" xr:uid="{00000000-0002-0000-0100-000005000000}"/>
  </dataValidations>
  <hyperlinks>
    <hyperlink ref="C48" r:id="rId1" xr:uid="{00000000-0004-0000-0100-000000000000}"/>
    <hyperlink ref="C107" r:id="rId2" xr:uid="{D2E40D06-ACC6-9643-BCE3-425A0B3F10DC}"/>
    <hyperlink ref="C165" r:id="rId3" xr:uid="{E3C0B819-E3AF-F447-B68F-2268F9ED98A2}"/>
    <hyperlink ref="C221" r:id="rId4" xr:uid="{8EB9B26E-633B-E44A-ADD5-057AF03FDAEA}"/>
  </hyperlinks>
  <pageMargins left="0.7" right="0.7" top="0.75" bottom="0.75" header="0.3" footer="0.3"/>
  <pageSetup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81"/>
  <sheetViews>
    <sheetView topLeftCell="A71" zoomScaleNormal="100" workbookViewId="0">
      <selection activeCell="E140" sqref="E140"/>
    </sheetView>
  </sheetViews>
  <sheetFormatPr baseColWidth="10" defaultColWidth="11.42578125" defaultRowHeight="15"/>
  <cols>
    <col min="1" max="1" width="12.140625" style="239" customWidth="1"/>
    <col min="2" max="2" width="19.42578125" style="239" customWidth="1"/>
    <col min="3" max="3" width="11.42578125" style="239"/>
    <col min="4" max="4" width="17.42578125" style="239" customWidth="1"/>
    <col min="5" max="5" width="24.42578125" style="239" customWidth="1"/>
    <col min="6" max="7" width="11.42578125" style="239"/>
    <col min="8" max="8" width="17" style="239" customWidth="1"/>
    <col min="9" max="11" width="11.42578125" style="239"/>
    <col min="12" max="12" width="14.42578125" style="239" customWidth="1"/>
    <col min="13" max="13" width="19.42578125" style="239" customWidth="1"/>
    <col min="14" max="14" width="21.42578125" style="239" customWidth="1"/>
    <col min="15" max="16384" width="11.42578125" style="239"/>
  </cols>
  <sheetData>
    <row r="1" spans="1:13" ht="34.5" customHeight="1">
      <c r="A1" s="307"/>
      <c r="B1" s="699" t="s">
        <v>642</v>
      </c>
      <c r="C1" s="700"/>
      <c r="D1" s="700"/>
      <c r="E1" s="700"/>
      <c r="F1" s="700"/>
      <c r="G1" s="700"/>
      <c r="H1" s="700"/>
      <c r="I1" s="700"/>
      <c r="J1" s="700"/>
      <c r="K1" s="700"/>
      <c r="L1" s="700"/>
      <c r="M1" s="701"/>
    </row>
    <row r="2" spans="1:13" ht="17.100000000000001" customHeight="1">
      <c r="A2" s="693" t="s">
        <v>76</v>
      </c>
      <c r="B2" s="308" t="s">
        <v>48</v>
      </c>
      <c r="C2" s="635" t="s">
        <v>439</v>
      </c>
      <c r="D2" s="542"/>
      <c r="E2" s="542"/>
      <c r="F2" s="542"/>
      <c r="G2" s="542"/>
      <c r="H2" s="542"/>
      <c r="I2" s="542"/>
      <c r="J2" s="542"/>
      <c r="K2" s="542"/>
      <c r="L2" s="542"/>
      <c r="M2" s="600"/>
    </row>
    <row r="3" spans="1:13" ht="59.25" customHeight="1">
      <c r="A3" s="693"/>
      <c r="B3" s="308" t="s">
        <v>106</v>
      </c>
      <c r="C3" s="694" t="s">
        <v>505</v>
      </c>
      <c r="D3" s="694"/>
      <c r="E3" s="694"/>
      <c r="F3" s="694"/>
      <c r="G3" s="694"/>
      <c r="H3" s="694"/>
      <c r="I3" s="694"/>
      <c r="J3" s="694"/>
      <c r="K3" s="694"/>
      <c r="L3" s="694"/>
      <c r="M3" s="694"/>
    </row>
    <row r="4" spans="1:13" ht="15.75">
      <c r="A4" s="693"/>
      <c r="B4" s="308" t="s">
        <v>41</v>
      </c>
      <c r="C4" s="713" t="s">
        <v>43</v>
      </c>
      <c r="D4" s="571"/>
      <c r="E4" s="714"/>
      <c r="F4" s="649" t="s">
        <v>118</v>
      </c>
      <c r="G4" s="649"/>
      <c r="H4" s="715"/>
      <c r="I4" s="716"/>
      <c r="J4" s="716"/>
      <c r="K4" s="716"/>
      <c r="L4" s="716"/>
      <c r="M4" s="717"/>
    </row>
    <row r="5" spans="1:13" ht="39" customHeight="1">
      <c r="A5" s="693"/>
      <c r="B5" s="87" t="s">
        <v>104</v>
      </c>
      <c r="C5" s="566"/>
      <c r="D5" s="566"/>
      <c r="E5" s="566"/>
      <c r="F5" s="566"/>
      <c r="G5" s="566"/>
      <c r="H5" s="566"/>
      <c r="I5" s="566"/>
      <c r="J5" s="566"/>
      <c r="K5" s="566"/>
      <c r="L5" s="566"/>
      <c r="M5" s="566"/>
    </row>
    <row r="6" spans="1:13" ht="15.75">
      <c r="A6" s="693"/>
      <c r="B6" s="308" t="s">
        <v>93</v>
      </c>
      <c r="C6" s="566"/>
      <c r="D6" s="566"/>
      <c r="E6" s="566"/>
      <c r="F6" s="566"/>
      <c r="G6" s="566"/>
      <c r="H6" s="566"/>
      <c r="I6" s="566"/>
      <c r="J6" s="566"/>
      <c r="K6" s="566"/>
      <c r="L6" s="566"/>
      <c r="M6" s="566"/>
    </row>
    <row r="7" spans="1:13" ht="15.75">
      <c r="A7" s="693"/>
      <c r="B7" s="308" t="s">
        <v>77</v>
      </c>
      <c r="C7" s="624" t="s">
        <v>28</v>
      </c>
      <c r="D7" s="624"/>
      <c r="E7" s="702"/>
      <c r="F7" s="703"/>
      <c r="G7" s="704"/>
      <c r="H7" s="31" t="s">
        <v>5</v>
      </c>
      <c r="I7" s="624" t="s">
        <v>136</v>
      </c>
      <c r="J7" s="624"/>
      <c r="K7" s="624"/>
      <c r="L7" s="624"/>
      <c r="M7" s="624"/>
    </row>
    <row r="8" spans="1:13" ht="231.95" customHeight="1">
      <c r="A8" s="693"/>
      <c r="B8" s="338" t="s">
        <v>89</v>
      </c>
      <c r="C8" s="626" t="s">
        <v>630</v>
      </c>
      <c r="D8" s="627"/>
      <c r="E8" s="627"/>
      <c r="F8" s="628" t="s">
        <v>644</v>
      </c>
      <c r="G8" s="627"/>
      <c r="H8" s="627"/>
      <c r="I8" s="628" t="s">
        <v>643</v>
      </c>
      <c r="J8" s="628"/>
      <c r="K8" s="628"/>
      <c r="L8" s="628"/>
      <c r="M8" s="163"/>
    </row>
    <row r="9" spans="1:13" ht="192" customHeight="1">
      <c r="A9" s="693"/>
      <c r="B9" s="351" t="s">
        <v>109</v>
      </c>
      <c r="C9" s="695" t="s">
        <v>645</v>
      </c>
      <c r="D9" s="695"/>
      <c r="E9" s="695"/>
      <c r="F9" s="695"/>
      <c r="G9" s="695"/>
      <c r="H9" s="695"/>
      <c r="I9" s="695"/>
      <c r="J9" s="695"/>
      <c r="K9" s="695"/>
      <c r="L9" s="695"/>
      <c r="M9" s="695"/>
    </row>
    <row r="10" spans="1:13" ht="87.75" customHeight="1">
      <c r="A10" s="693"/>
      <c r="B10" s="308" t="s">
        <v>107</v>
      </c>
      <c r="C10" s="660" t="s">
        <v>168</v>
      </c>
      <c r="D10" s="660"/>
      <c r="E10" s="660"/>
      <c r="F10" s="660"/>
      <c r="G10" s="660"/>
      <c r="H10" s="660"/>
      <c r="I10" s="660"/>
      <c r="J10" s="660"/>
      <c r="K10" s="660"/>
      <c r="L10" s="660"/>
      <c r="M10" s="660"/>
    </row>
    <row r="11" spans="1:13" ht="72.75" customHeight="1">
      <c r="A11" s="693"/>
      <c r="B11" s="308" t="s">
        <v>108</v>
      </c>
      <c r="C11" s="660" t="s">
        <v>452</v>
      </c>
      <c r="D11" s="660"/>
      <c r="E11" s="660"/>
      <c r="F11" s="660"/>
      <c r="G11" s="660"/>
      <c r="H11" s="660"/>
      <c r="I11" s="660"/>
      <c r="J11" s="660"/>
      <c r="K11" s="660"/>
      <c r="L11" s="660"/>
      <c r="M11" s="660"/>
    </row>
    <row r="12" spans="1:13" ht="35.25" customHeight="1">
      <c r="A12" s="693"/>
      <c r="B12" s="314" t="s">
        <v>124</v>
      </c>
      <c r="C12" s="632" t="s">
        <v>132</v>
      </c>
      <c r="D12" s="632"/>
      <c r="E12" s="44" t="s">
        <v>125</v>
      </c>
      <c r="F12" s="660" t="s">
        <v>528</v>
      </c>
      <c r="G12" s="660"/>
      <c r="H12" s="660"/>
      <c r="I12" s="660"/>
      <c r="J12" s="660"/>
      <c r="K12" s="660"/>
      <c r="L12" s="660"/>
      <c r="M12" s="660"/>
    </row>
    <row r="13" spans="1:13" ht="15.75">
      <c r="A13" s="696" t="s">
        <v>49</v>
      </c>
      <c r="B13" s="308" t="s">
        <v>115</v>
      </c>
      <c r="C13" s="644" t="s">
        <v>653</v>
      </c>
      <c r="D13" s="644"/>
      <c r="E13" s="644"/>
      <c r="F13" s="644"/>
      <c r="G13" s="644"/>
      <c r="H13" s="644"/>
      <c r="I13" s="644"/>
      <c r="J13" s="644"/>
      <c r="K13" s="644"/>
      <c r="L13" s="644"/>
      <c r="M13" s="644"/>
    </row>
    <row r="14" spans="1:13" ht="15.75">
      <c r="A14" s="696"/>
      <c r="B14" s="308" t="s">
        <v>50</v>
      </c>
      <c r="C14" s="697" t="s">
        <v>453</v>
      </c>
      <c r="D14" s="697"/>
      <c r="E14" s="697"/>
      <c r="F14" s="697"/>
      <c r="G14" s="697"/>
      <c r="H14" s="697"/>
      <c r="I14" s="697"/>
      <c r="J14" s="697"/>
      <c r="K14" s="697"/>
      <c r="L14" s="697"/>
      <c r="M14" s="697"/>
    </row>
    <row r="15" spans="1:13" ht="14.25" customHeight="1">
      <c r="A15" s="696"/>
      <c r="B15" s="698" t="s">
        <v>51</v>
      </c>
      <c r="C15" s="352"/>
      <c r="D15" s="3"/>
      <c r="E15" s="3"/>
      <c r="F15" s="3"/>
      <c r="G15" s="3"/>
      <c r="H15" s="3"/>
      <c r="I15" s="3"/>
      <c r="J15" s="3"/>
      <c r="K15" s="3"/>
      <c r="L15" s="3"/>
      <c r="M15" s="353"/>
    </row>
    <row r="16" spans="1:13" ht="3.75" customHeight="1">
      <c r="A16" s="696"/>
      <c r="B16" s="698"/>
      <c r="C16" s="354"/>
      <c r="D16" s="1"/>
      <c r="E16" s="1"/>
      <c r="F16" s="1"/>
      <c r="G16" s="1"/>
      <c r="H16" s="1"/>
      <c r="I16" s="1"/>
      <c r="J16" s="1"/>
      <c r="K16" s="1"/>
      <c r="L16" s="1"/>
      <c r="M16" s="332"/>
    </row>
    <row r="17" spans="1:13" ht="15.75">
      <c r="A17" s="696"/>
      <c r="B17" s="698"/>
      <c r="C17" s="322" t="s">
        <v>52</v>
      </c>
      <c r="D17" s="214"/>
      <c r="E17" s="8" t="s">
        <v>53</v>
      </c>
      <c r="F17" s="214"/>
      <c r="G17" s="8" t="s">
        <v>54</v>
      </c>
      <c r="H17" s="214"/>
      <c r="I17" s="8" t="s">
        <v>78</v>
      </c>
      <c r="J17" s="214"/>
      <c r="K17" s="8"/>
      <c r="L17" s="8"/>
      <c r="M17" s="355"/>
    </row>
    <row r="18" spans="1:13" ht="15.75">
      <c r="A18" s="696"/>
      <c r="B18" s="698"/>
      <c r="C18" s="322" t="s">
        <v>55</v>
      </c>
      <c r="D18" s="221"/>
      <c r="E18" s="8" t="s">
        <v>56</v>
      </c>
      <c r="F18" s="9"/>
      <c r="G18" s="8" t="s">
        <v>57</v>
      </c>
      <c r="H18" s="9"/>
      <c r="I18" s="8"/>
      <c r="J18" s="32"/>
      <c r="K18" s="8"/>
      <c r="L18" s="8"/>
      <c r="M18" s="355"/>
    </row>
    <row r="19" spans="1:13" ht="15.75">
      <c r="A19" s="696"/>
      <c r="B19" s="698"/>
      <c r="C19" s="322" t="s">
        <v>113</v>
      </c>
      <c r="D19" s="221"/>
      <c r="E19" s="8" t="s">
        <v>114</v>
      </c>
      <c r="F19" s="221"/>
      <c r="G19" s="8"/>
      <c r="H19" s="32"/>
      <c r="I19" s="8"/>
      <c r="J19" s="32"/>
      <c r="K19" s="8"/>
      <c r="L19" s="8"/>
      <c r="M19" s="355"/>
    </row>
    <row r="20" spans="1:13" ht="15.75">
      <c r="A20" s="696"/>
      <c r="B20" s="698"/>
      <c r="C20" s="322" t="s">
        <v>58</v>
      </c>
      <c r="D20" s="221" t="s">
        <v>211</v>
      </c>
      <c r="E20" s="8" t="s">
        <v>59</v>
      </c>
      <c r="F20" s="224" t="s">
        <v>236</v>
      </c>
      <c r="G20" s="224"/>
      <c r="H20" s="224"/>
      <c r="I20" s="64"/>
      <c r="J20" s="64"/>
      <c r="K20" s="64"/>
      <c r="L20" s="64"/>
      <c r="M20" s="356"/>
    </row>
    <row r="21" spans="1:13" ht="5.25" customHeight="1">
      <c r="A21" s="696"/>
      <c r="B21" s="698"/>
      <c r="C21" s="326"/>
      <c r="D21" s="237"/>
      <c r="E21" s="237"/>
      <c r="F21" s="237"/>
      <c r="G21" s="237"/>
      <c r="H21" s="237"/>
      <c r="I21" s="237"/>
      <c r="J21" s="237"/>
      <c r="K21" s="237"/>
      <c r="L21" s="237"/>
      <c r="M21" s="324"/>
    </row>
    <row r="22" spans="1:13" ht="15.75">
      <c r="A22" s="696"/>
      <c r="B22" s="698" t="s">
        <v>79</v>
      </c>
      <c r="C22" s="320"/>
      <c r="D22" s="10"/>
      <c r="E22" s="10"/>
      <c r="F22" s="10"/>
      <c r="G22" s="10"/>
      <c r="H22" s="10"/>
      <c r="I22" s="10"/>
      <c r="J22" s="10"/>
      <c r="K22" s="10"/>
      <c r="L22" s="59"/>
      <c r="M22" s="321"/>
    </row>
    <row r="23" spans="1:13" ht="15.75">
      <c r="A23" s="696"/>
      <c r="B23" s="698"/>
      <c r="C23" s="322" t="s">
        <v>80</v>
      </c>
      <c r="D23" s="9"/>
      <c r="E23" s="237"/>
      <c r="F23" s="8" t="s">
        <v>81</v>
      </c>
      <c r="G23" s="221" t="s">
        <v>211</v>
      </c>
      <c r="H23" s="237"/>
      <c r="I23" s="8" t="s">
        <v>82</v>
      </c>
      <c r="J23" s="221"/>
      <c r="K23" s="237"/>
      <c r="L23" s="12"/>
      <c r="M23" s="110"/>
    </row>
    <row r="24" spans="1:13" ht="15.75">
      <c r="A24" s="696"/>
      <c r="B24" s="698"/>
      <c r="C24" s="322" t="s">
        <v>83</v>
      </c>
      <c r="D24" s="11"/>
      <c r="E24" s="12"/>
      <c r="F24" s="8" t="s">
        <v>84</v>
      </c>
      <c r="G24" s="9"/>
      <c r="H24" s="12"/>
      <c r="I24" s="13"/>
      <c r="J24" s="12"/>
      <c r="K24" s="175"/>
      <c r="L24" s="12"/>
      <c r="M24" s="110"/>
    </row>
    <row r="25" spans="1:13" ht="15.75">
      <c r="A25" s="696"/>
      <c r="B25" s="698"/>
      <c r="C25" s="323"/>
      <c r="D25" s="14"/>
      <c r="E25" s="14"/>
      <c r="F25" s="14"/>
      <c r="G25" s="14"/>
      <c r="H25" s="14"/>
      <c r="I25" s="14"/>
      <c r="J25" s="14"/>
      <c r="K25" s="14"/>
      <c r="L25" s="61"/>
      <c r="M25" s="263"/>
    </row>
    <row r="26" spans="1:13" ht="17.100000000000001" customHeight="1">
      <c r="A26" s="696"/>
      <c r="B26" s="705" t="s">
        <v>60</v>
      </c>
      <c r="C26" s="270"/>
      <c r="D26" s="230"/>
      <c r="E26" s="230"/>
      <c r="F26" s="230"/>
      <c r="G26" s="230"/>
      <c r="H26" s="230"/>
      <c r="I26" s="230"/>
      <c r="J26" s="230"/>
      <c r="K26" s="230"/>
      <c r="L26" s="230"/>
      <c r="M26" s="265"/>
    </row>
    <row r="27" spans="1:13" ht="15.75">
      <c r="A27" s="696"/>
      <c r="B27" s="706"/>
      <c r="C27" s="322" t="s">
        <v>61</v>
      </c>
      <c r="D27" s="221">
        <v>0</v>
      </c>
      <c r="E27" s="237"/>
      <c r="F27" s="15" t="s">
        <v>62</v>
      </c>
      <c r="G27" s="221">
        <v>2019</v>
      </c>
      <c r="H27" s="237"/>
      <c r="I27" s="15" t="s">
        <v>63</v>
      </c>
      <c r="J27" s="644" t="s">
        <v>647</v>
      </c>
      <c r="K27" s="644"/>
      <c r="L27" s="644"/>
      <c r="M27" s="324"/>
    </row>
    <row r="28" spans="1:13" ht="15.75">
      <c r="A28" s="696"/>
      <c r="B28" s="707"/>
      <c r="C28" s="271"/>
      <c r="D28" s="227"/>
      <c r="E28" s="227"/>
      <c r="F28" s="227"/>
      <c r="G28" s="227"/>
      <c r="H28" s="227"/>
      <c r="I28" s="227"/>
      <c r="J28" s="227"/>
      <c r="K28" s="227"/>
      <c r="L28" s="227"/>
      <c r="M28" s="266"/>
    </row>
    <row r="29" spans="1:13" ht="15.75">
      <c r="A29" s="696"/>
      <c r="B29" s="698" t="s">
        <v>85</v>
      </c>
      <c r="C29" s="325"/>
      <c r="D29" s="16"/>
      <c r="E29" s="16"/>
      <c r="F29" s="16"/>
      <c r="G29" s="16"/>
      <c r="H29" s="16"/>
      <c r="I29" s="16"/>
      <c r="J29" s="16"/>
      <c r="K29" s="16"/>
      <c r="L29" s="59"/>
      <c r="M29" s="321"/>
    </row>
    <row r="30" spans="1:13" ht="15.75">
      <c r="A30" s="696"/>
      <c r="B30" s="698"/>
      <c r="C30" s="326" t="s">
        <v>86</v>
      </c>
      <c r="D30" s="315">
        <v>2020</v>
      </c>
      <c r="E30" s="18"/>
      <c r="F30" s="237" t="s">
        <v>87</v>
      </c>
      <c r="G30" s="99" t="s">
        <v>212</v>
      </c>
      <c r="H30" s="18"/>
      <c r="I30" s="15"/>
      <c r="J30" s="18"/>
      <c r="K30" s="18"/>
      <c r="L30" s="12"/>
      <c r="M30" s="110"/>
    </row>
    <row r="31" spans="1:13" ht="5.25" customHeight="1">
      <c r="A31" s="696"/>
      <c r="B31" s="698"/>
      <c r="C31" s="271"/>
      <c r="D31" s="20"/>
      <c r="E31" s="21"/>
      <c r="F31" s="227"/>
      <c r="G31" s="21"/>
      <c r="H31" s="21"/>
      <c r="I31" s="22"/>
      <c r="J31" s="21"/>
      <c r="K31" s="21"/>
      <c r="L31" s="61"/>
      <c r="M31" s="263"/>
    </row>
    <row r="32" spans="1:13" ht="15.75">
      <c r="A32" s="696"/>
      <c r="B32" s="698" t="s">
        <v>64</v>
      </c>
      <c r="C32" s="327"/>
      <c r="D32" s="212"/>
      <c r="E32" s="212"/>
      <c r="F32" s="212"/>
      <c r="G32" s="212"/>
      <c r="H32" s="212"/>
      <c r="I32" s="212"/>
      <c r="J32" s="212"/>
      <c r="K32" s="212"/>
      <c r="L32" s="212"/>
      <c r="M32" s="328"/>
    </row>
    <row r="33" spans="1:13" ht="15.75">
      <c r="A33" s="696"/>
      <c r="B33" s="698"/>
      <c r="C33" s="329"/>
      <c r="D33" s="72" t="s">
        <v>145</v>
      </c>
      <c r="E33" s="72"/>
      <c r="F33" s="64" t="s">
        <v>146</v>
      </c>
      <c r="G33" s="64"/>
      <c r="H33" s="64" t="s">
        <v>147</v>
      </c>
      <c r="I33" s="72"/>
      <c r="J33" s="72" t="s">
        <v>148</v>
      </c>
      <c r="K33" s="72"/>
      <c r="L33" s="72" t="s">
        <v>149</v>
      </c>
      <c r="M33" s="330"/>
    </row>
    <row r="34" spans="1:13" ht="15.75">
      <c r="A34" s="696"/>
      <c r="B34" s="698"/>
      <c r="C34" s="329"/>
      <c r="D34" s="219">
        <v>1</v>
      </c>
      <c r="E34" s="83"/>
      <c r="F34" s="219">
        <v>1</v>
      </c>
      <c r="G34" s="83"/>
      <c r="H34" s="219">
        <v>1</v>
      </c>
      <c r="I34" s="83"/>
      <c r="J34" s="219">
        <v>1</v>
      </c>
      <c r="K34" s="83"/>
      <c r="L34" s="219">
        <v>1</v>
      </c>
      <c r="M34" s="83"/>
    </row>
    <row r="35" spans="1:13" ht="15.75">
      <c r="A35" s="696"/>
      <c r="B35" s="698"/>
      <c r="C35" s="329"/>
      <c r="D35" s="72" t="s">
        <v>150</v>
      </c>
      <c r="E35" s="72"/>
      <c r="F35" s="64" t="s">
        <v>151</v>
      </c>
      <c r="G35" s="64"/>
      <c r="H35" s="64" t="s">
        <v>152</v>
      </c>
      <c r="I35" s="72"/>
      <c r="J35" s="72" t="s">
        <v>153</v>
      </c>
      <c r="K35" s="72"/>
      <c r="L35" s="72" t="s">
        <v>154</v>
      </c>
      <c r="M35" s="332"/>
    </row>
    <row r="36" spans="1:13" ht="15.75">
      <c r="A36" s="696"/>
      <c r="B36" s="698"/>
      <c r="C36" s="329"/>
      <c r="D36" s="219">
        <v>1</v>
      </c>
      <c r="E36" s="83"/>
      <c r="F36" s="219">
        <v>1</v>
      </c>
      <c r="G36" s="83"/>
      <c r="H36" s="219">
        <v>1</v>
      </c>
      <c r="I36" s="83"/>
      <c r="J36" s="219">
        <v>1</v>
      </c>
      <c r="K36" s="83"/>
      <c r="L36" s="219">
        <v>1</v>
      </c>
      <c r="M36" s="83"/>
    </row>
    <row r="37" spans="1:13" ht="15.75">
      <c r="A37" s="696"/>
      <c r="B37" s="698"/>
      <c r="C37" s="329"/>
      <c r="D37" s="72" t="s">
        <v>155</v>
      </c>
      <c r="E37" s="95"/>
      <c r="F37" s="64" t="s">
        <v>238</v>
      </c>
      <c r="G37" s="95"/>
      <c r="H37" s="64"/>
      <c r="I37" s="64"/>
      <c r="J37" s="64"/>
      <c r="K37" s="72"/>
      <c r="L37" s="72"/>
      <c r="M37" s="332"/>
    </row>
    <row r="38" spans="1:13" ht="15.75">
      <c r="A38" s="696"/>
      <c r="B38" s="698"/>
      <c r="C38" s="329"/>
      <c r="D38" s="219">
        <v>1</v>
      </c>
      <c r="E38" s="83"/>
      <c r="F38" s="219">
        <v>1</v>
      </c>
      <c r="G38" s="83"/>
      <c r="H38" s="219"/>
      <c r="I38" s="83"/>
      <c r="J38" s="85"/>
      <c r="K38" s="72"/>
      <c r="L38" s="85"/>
      <c r="M38" s="331"/>
    </row>
    <row r="39" spans="1:13" ht="15.75">
      <c r="A39" s="696"/>
      <c r="B39" s="698"/>
      <c r="C39" s="333"/>
      <c r="D39" s="207"/>
      <c r="E39" s="173"/>
      <c r="F39" s="207"/>
      <c r="G39" s="173"/>
      <c r="H39" s="207"/>
      <c r="I39" s="173"/>
      <c r="J39" s="207"/>
      <c r="K39" s="173"/>
      <c r="L39" s="207"/>
      <c r="M39" s="334"/>
    </row>
    <row r="40" spans="1:13" ht="9.75" customHeight="1">
      <c r="A40" s="696"/>
      <c r="B40" s="698" t="s">
        <v>88</v>
      </c>
      <c r="C40" s="320"/>
      <c r="D40" s="10"/>
      <c r="E40" s="10"/>
      <c r="F40" s="10"/>
      <c r="G40" s="10"/>
      <c r="H40" s="10"/>
      <c r="I40" s="10"/>
      <c r="J40" s="10"/>
      <c r="K40" s="10"/>
      <c r="L40" s="59"/>
      <c r="M40" s="321"/>
    </row>
    <row r="41" spans="1:13" ht="15.75">
      <c r="A41" s="696"/>
      <c r="B41" s="698"/>
      <c r="C41" s="335"/>
      <c r="D41" s="24" t="s">
        <v>42</v>
      </c>
      <c r="E41" s="24" t="s">
        <v>43</v>
      </c>
      <c r="F41" s="652" t="s">
        <v>95</v>
      </c>
      <c r="G41" s="550" t="s">
        <v>449</v>
      </c>
      <c r="H41" s="550"/>
      <c r="I41" s="550"/>
      <c r="J41" s="550"/>
      <c r="K41" s="53" t="s">
        <v>59</v>
      </c>
      <c r="L41" s="653"/>
      <c r="M41" s="653"/>
    </row>
    <row r="42" spans="1:13" ht="15.75">
      <c r="A42" s="696"/>
      <c r="B42" s="698"/>
      <c r="C42" s="335"/>
      <c r="D42" s="220" t="s">
        <v>211</v>
      </c>
      <c r="E42" s="221"/>
      <c r="F42" s="652"/>
      <c r="G42" s="550"/>
      <c r="H42" s="550"/>
      <c r="I42" s="550"/>
      <c r="J42" s="550"/>
      <c r="K42" s="12"/>
      <c r="L42" s="653"/>
      <c r="M42" s="653"/>
    </row>
    <row r="43" spans="1:13" ht="4.5" customHeight="1">
      <c r="A43" s="696"/>
      <c r="B43" s="698"/>
      <c r="C43" s="336"/>
      <c r="D43" s="61"/>
      <c r="E43" s="61"/>
      <c r="F43" s="61"/>
      <c r="G43" s="61"/>
      <c r="H43" s="61"/>
      <c r="I43" s="61"/>
      <c r="J43" s="61"/>
      <c r="K43" s="61"/>
      <c r="L43" s="61"/>
      <c r="M43" s="263"/>
    </row>
    <row r="44" spans="1:13" ht="54.75" customHeight="1">
      <c r="A44" s="696"/>
      <c r="B44" s="308" t="s">
        <v>65</v>
      </c>
      <c r="C44" s="695" t="s">
        <v>455</v>
      </c>
      <c r="D44" s="695"/>
      <c r="E44" s="695"/>
      <c r="F44" s="695"/>
      <c r="G44" s="695"/>
      <c r="H44" s="695"/>
      <c r="I44" s="695"/>
      <c r="J44" s="695"/>
      <c r="K44" s="695"/>
      <c r="L44" s="695"/>
      <c r="M44" s="695"/>
    </row>
    <row r="45" spans="1:13" ht="31.5">
      <c r="A45" s="696"/>
      <c r="B45" s="308" t="s">
        <v>66</v>
      </c>
      <c r="C45" s="644" t="s">
        <v>454</v>
      </c>
      <c r="D45" s="644"/>
      <c r="E45" s="644"/>
      <c r="F45" s="644"/>
      <c r="G45" s="644"/>
      <c r="H45" s="644"/>
      <c r="I45" s="644"/>
      <c r="J45" s="644"/>
      <c r="K45" s="644"/>
      <c r="L45" s="644"/>
      <c r="M45" s="644"/>
    </row>
    <row r="46" spans="1:13" ht="15.75">
      <c r="A46" s="696"/>
      <c r="B46" s="308" t="s">
        <v>67</v>
      </c>
      <c r="C46" s="644">
        <v>10</v>
      </c>
      <c r="D46" s="644"/>
      <c r="E46" s="644"/>
      <c r="F46" s="644"/>
      <c r="G46" s="644"/>
      <c r="H46" s="644"/>
      <c r="I46" s="644"/>
      <c r="J46" s="644"/>
      <c r="K46" s="644"/>
      <c r="L46" s="644"/>
      <c r="M46" s="644"/>
    </row>
    <row r="47" spans="1:13" ht="15.75">
      <c r="A47" s="696"/>
      <c r="B47" s="308" t="s">
        <v>68</v>
      </c>
      <c r="C47" s="644" t="s">
        <v>269</v>
      </c>
      <c r="D47" s="644"/>
      <c r="E47" s="644"/>
      <c r="F47" s="644"/>
      <c r="G47" s="644"/>
      <c r="H47" s="644"/>
      <c r="I47" s="644"/>
      <c r="J47" s="644"/>
      <c r="K47" s="644"/>
      <c r="L47" s="644"/>
      <c r="M47" s="644"/>
    </row>
    <row r="48" spans="1:13" ht="15.75">
      <c r="A48" s="683" t="s">
        <v>97</v>
      </c>
      <c r="B48" s="154" t="s">
        <v>69</v>
      </c>
      <c r="C48" s="550" t="s">
        <v>273</v>
      </c>
      <c r="D48" s="550"/>
      <c r="E48" s="550"/>
      <c r="F48" s="550"/>
      <c r="G48" s="550"/>
      <c r="H48" s="550"/>
      <c r="I48" s="550"/>
      <c r="J48" s="550"/>
      <c r="K48" s="550"/>
      <c r="L48" s="550"/>
      <c r="M48" s="550"/>
    </row>
    <row r="49" spans="1:13" ht="15.75">
      <c r="A49" s="683"/>
      <c r="B49" s="154" t="s">
        <v>70</v>
      </c>
      <c r="C49" s="550" t="s">
        <v>646</v>
      </c>
      <c r="D49" s="550"/>
      <c r="E49" s="550"/>
      <c r="F49" s="550"/>
      <c r="G49" s="550"/>
      <c r="H49" s="550"/>
      <c r="I49" s="550"/>
      <c r="J49" s="550"/>
      <c r="K49" s="550"/>
      <c r="L49" s="550"/>
      <c r="M49" s="550"/>
    </row>
    <row r="50" spans="1:13" ht="15.75">
      <c r="A50" s="683"/>
      <c r="B50" s="154" t="s">
        <v>71</v>
      </c>
      <c r="C50" s="550" t="s">
        <v>136</v>
      </c>
      <c r="D50" s="550"/>
      <c r="E50" s="550"/>
      <c r="F50" s="550"/>
      <c r="G50" s="550"/>
      <c r="H50" s="550"/>
      <c r="I50" s="550"/>
      <c r="J50" s="550"/>
      <c r="K50" s="550"/>
      <c r="L50" s="550"/>
      <c r="M50" s="550"/>
    </row>
    <row r="51" spans="1:13" ht="15.75">
      <c r="A51" s="683"/>
      <c r="B51" s="309" t="s">
        <v>72</v>
      </c>
      <c r="C51" s="550" t="s">
        <v>274</v>
      </c>
      <c r="D51" s="550"/>
      <c r="E51" s="550"/>
      <c r="F51" s="550"/>
      <c r="G51" s="550"/>
      <c r="H51" s="550"/>
      <c r="I51" s="550"/>
      <c r="J51" s="550"/>
      <c r="K51" s="550"/>
      <c r="L51" s="550"/>
      <c r="M51" s="550"/>
    </row>
    <row r="52" spans="1:13" ht="15.75">
      <c r="A52" s="683"/>
      <c r="B52" s="154" t="s">
        <v>73</v>
      </c>
      <c r="C52" s="552" t="s">
        <v>207</v>
      </c>
      <c r="D52" s="550"/>
      <c r="E52" s="550"/>
      <c r="F52" s="550"/>
      <c r="G52" s="550"/>
      <c r="H52" s="550"/>
      <c r="I52" s="550"/>
      <c r="J52" s="550"/>
      <c r="K52" s="550"/>
      <c r="L52" s="550"/>
      <c r="M52" s="550"/>
    </row>
    <row r="53" spans="1:13" ht="15.75">
      <c r="A53" s="683"/>
      <c r="B53" s="154" t="s">
        <v>74</v>
      </c>
      <c r="C53" s="550">
        <v>3778881</v>
      </c>
      <c r="D53" s="550"/>
      <c r="E53" s="550"/>
      <c r="F53" s="550"/>
      <c r="G53" s="550"/>
      <c r="H53" s="550"/>
      <c r="I53" s="550"/>
      <c r="J53" s="550"/>
      <c r="K53" s="550"/>
      <c r="L53" s="550"/>
      <c r="M53" s="550"/>
    </row>
    <row r="54" spans="1:13" ht="15.75">
      <c r="A54" s="683" t="s">
        <v>103</v>
      </c>
      <c r="B54" s="310" t="s">
        <v>91</v>
      </c>
      <c r="C54" s="550" t="s">
        <v>636</v>
      </c>
      <c r="D54" s="550"/>
      <c r="E54" s="550"/>
      <c r="F54" s="550"/>
      <c r="G54" s="550"/>
      <c r="H54" s="550"/>
      <c r="I54" s="550"/>
      <c r="J54" s="550"/>
      <c r="K54" s="550"/>
      <c r="L54" s="550"/>
      <c r="M54" s="550"/>
    </row>
    <row r="55" spans="1:13" ht="15.75">
      <c r="A55" s="683"/>
      <c r="B55" s="310" t="s">
        <v>92</v>
      </c>
      <c r="C55" s="550" t="s">
        <v>637</v>
      </c>
      <c r="D55" s="550"/>
      <c r="E55" s="550"/>
      <c r="F55" s="550"/>
      <c r="G55" s="550"/>
      <c r="H55" s="550"/>
      <c r="I55" s="550"/>
      <c r="J55" s="550"/>
      <c r="K55" s="550"/>
      <c r="L55" s="550"/>
      <c r="M55" s="550"/>
    </row>
    <row r="56" spans="1:13" ht="15.75">
      <c r="A56" s="683"/>
      <c r="B56" s="311" t="s">
        <v>5</v>
      </c>
      <c r="C56" s="550" t="s">
        <v>136</v>
      </c>
      <c r="D56" s="550"/>
      <c r="E56" s="550"/>
      <c r="F56" s="550"/>
      <c r="G56" s="550"/>
      <c r="H56" s="550"/>
      <c r="I56" s="550"/>
      <c r="J56" s="550"/>
      <c r="K56" s="550"/>
      <c r="L56" s="550"/>
      <c r="M56" s="550"/>
    </row>
    <row r="57" spans="1:13" ht="31.5">
      <c r="A57" s="312" t="s">
        <v>75</v>
      </c>
      <c r="B57" s="313"/>
      <c r="C57" s="644"/>
      <c r="D57" s="684"/>
      <c r="E57" s="684"/>
      <c r="F57" s="684"/>
      <c r="G57" s="684"/>
      <c r="H57" s="684"/>
      <c r="I57" s="684"/>
      <c r="J57" s="684"/>
      <c r="K57" s="684"/>
      <c r="L57" s="684"/>
      <c r="M57" s="684"/>
    </row>
    <row r="58" spans="1:13" ht="15.75" thickBot="1"/>
    <row r="59" spans="1:13" ht="33" customHeight="1">
      <c r="A59" s="241"/>
      <c r="B59" s="680" t="s">
        <v>337</v>
      </c>
      <c r="C59" s="681"/>
      <c r="D59" s="681"/>
      <c r="E59" s="681"/>
      <c r="F59" s="681"/>
      <c r="G59" s="681"/>
      <c r="H59" s="681"/>
      <c r="I59" s="681"/>
      <c r="J59" s="681"/>
      <c r="K59" s="681"/>
      <c r="L59" s="681"/>
      <c r="M59" s="682"/>
    </row>
    <row r="60" spans="1:13" ht="31.5">
      <c r="A60" s="575" t="s">
        <v>76</v>
      </c>
      <c r="B60" s="308" t="s">
        <v>48</v>
      </c>
      <c r="C60" s="542" t="s">
        <v>276</v>
      </c>
      <c r="D60" s="542"/>
      <c r="E60" s="542"/>
      <c r="F60" s="542"/>
      <c r="G60" s="542"/>
      <c r="H60" s="542"/>
      <c r="I60" s="542"/>
      <c r="J60" s="542"/>
      <c r="K60" s="542"/>
      <c r="L60" s="197"/>
      <c r="M60" s="198"/>
    </row>
    <row r="61" spans="1:13" ht="79.5" customHeight="1">
      <c r="A61" s="576"/>
      <c r="B61" s="308" t="s">
        <v>106</v>
      </c>
      <c r="C61" s="677" t="s">
        <v>336</v>
      </c>
      <c r="D61" s="677"/>
      <c r="E61" s="677"/>
      <c r="F61" s="677"/>
      <c r="G61" s="677"/>
      <c r="H61" s="677"/>
      <c r="I61" s="677"/>
      <c r="J61" s="677"/>
      <c r="K61" s="677"/>
      <c r="L61" s="677"/>
      <c r="M61" s="678"/>
    </row>
    <row r="62" spans="1:13" ht="31.5" customHeight="1">
      <c r="A62" s="576"/>
      <c r="B62" s="308" t="s">
        <v>41</v>
      </c>
      <c r="C62" s="200" t="s">
        <v>43</v>
      </c>
      <c r="D62" s="55"/>
      <c r="E62" s="56"/>
      <c r="F62" s="585" t="s">
        <v>118</v>
      </c>
      <c r="G62" s="586"/>
      <c r="H62" s="57"/>
      <c r="I62" s="200"/>
      <c r="J62" s="200"/>
      <c r="K62" s="200"/>
      <c r="L62" s="200"/>
      <c r="M62" s="201"/>
    </row>
    <row r="63" spans="1:13" ht="39.75" customHeight="1">
      <c r="A63" s="576"/>
      <c r="B63" s="87" t="s">
        <v>104</v>
      </c>
      <c r="C63" s="200"/>
      <c r="D63" s="200"/>
      <c r="E63" s="200"/>
      <c r="F63" s="200"/>
      <c r="G63" s="200"/>
      <c r="H63" s="200"/>
      <c r="I63" s="200"/>
      <c r="J63" s="200"/>
      <c r="K63" s="200"/>
      <c r="L63" s="200"/>
      <c r="M63" s="201"/>
    </row>
    <row r="64" spans="1:13" ht="15.75">
      <c r="A64" s="576"/>
      <c r="B64" s="308" t="s">
        <v>93</v>
      </c>
      <c r="C64" s="212"/>
      <c r="D64" s="212"/>
      <c r="E64" s="212"/>
      <c r="F64" s="212"/>
      <c r="G64" s="212"/>
      <c r="H64" s="212"/>
      <c r="I64" s="212"/>
      <c r="J64" s="212"/>
      <c r="K64" s="212"/>
      <c r="L64" s="212"/>
      <c r="M64" s="41"/>
    </row>
    <row r="65" spans="1:13" ht="15.75">
      <c r="A65" s="576"/>
      <c r="B65" s="308" t="s">
        <v>77</v>
      </c>
      <c r="C65" s="685" t="s">
        <v>28</v>
      </c>
      <c r="D65" s="641"/>
      <c r="E65" s="710"/>
      <c r="F65" s="711"/>
      <c r="G65" s="712"/>
      <c r="H65" s="87" t="s">
        <v>5</v>
      </c>
      <c r="I65" s="641" t="s">
        <v>136</v>
      </c>
      <c r="J65" s="641"/>
      <c r="K65" s="641"/>
      <c r="L65" s="641"/>
      <c r="M65" s="641"/>
    </row>
    <row r="66" spans="1:13" ht="15.75">
      <c r="A66" s="576"/>
      <c r="B66" s="686" t="s">
        <v>89</v>
      </c>
      <c r="C66" s="216"/>
      <c r="D66" s="175"/>
      <c r="E66" s="175"/>
      <c r="F66" s="175"/>
      <c r="G66" s="175"/>
      <c r="H66" s="175"/>
      <c r="I66" s="175"/>
      <c r="J66" s="175"/>
      <c r="K66" s="175"/>
      <c r="L66" s="12"/>
      <c r="M66" s="110"/>
    </row>
    <row r="67" spans="1:13" ht="20.25" customHeight="1">
      <c r="A67" s="576"/>
      <c r="B67" s="687"/>
      <c r="C67" s="718" t="s">
        <v>648</v>
      </c>
      <c r="D67" s="689"/>
      <c r="E67" s="689"/>
      <c r="F67" s="689" t="s">
        <v>649</v>
      </c>
      <c r="G67" s="689"/>
      <c r="H67" s="689"/>
      <c r="I67" s="689" t="s">
        <v>650</v>
      </c>
      <c r="J67" s="689"/>
      <c r="K67" s="689"/>
      <c r="L67" s="708"/>
      <c r="M67" s="709"/>
    </row>
    <row r="68" spans="1:13" ht="16.5" customHeight="1">
      <c r="A68" s="576"/>
      <c r="B68" s="687"/>
      <c r="C68" s="718"/>
      <c r="D68" s="689"/>
      <c r="E68" s="689"/>
      <c r="F68" s="689"/>
      <c r="G68" s="689"/>
      <c r="H68" s="689"/>
      <c r="I68" s="689"/>
      <c r="J68" s="689"/>
      <c r="K68" s="689"/>
      <c r="L68" s="175"/>
      <c r="M68" s="357"/>
    </row>
    <row r="69" spans="1:13" ht="47.25" customHeight="1">
      <c r="A69" s="576"/>
      <c r="B69" s="687"/>
      <c r="C69" s="718"/>
      <c r="D69" s="689"/>
      <c r="E69" s="689"/>
      <c r="F69" s="689"/>
      <c r="G69" s="689"/>
      <c r="H69" s="689"/>
      <c r="I69" s="689"/>
      <c r="J69" s="689"/>
      <c r="K69" s="689"/>
      <c r="L69" s="670" t="s">
        <v>334</v>
      </c>
      <c r="M69" s="692"/>
    </row>
    <row r="70" spans="1:13" ht="66" customHeight="1">
      <c r="A70" s="576"/>
      <c r="B70" s="688"/>
      <c r="C70" s="719"/>
      <c r="D70" s="690"/>
      <c r="E70" s="690"/>
      <c r="F70" s="690"/>
      <c r="G70" s="690"/>
      <c r="H70" s="690"/>
      <c r="I70" s="690"/>
      <c r="J70" s="690"/>
      <c r="K70" s="690"/>
      <c r="L70" s="595"/>
      <c r="M70" s="691"/>
    </row>
    <row r="71" spans="1:13" ht="100.5" customHeight="1">
      <c r="A71" s="576"/>
      <c r="B71" s="88" t="s">
        <v>109</v>
      </c>
      <c r="C71" s="660" t="s">
        <v>542</v>
      </c>
      <c r="D71" s="660"/>
      <c r="E71" s="660"/>
      <c r="F71" s="660"/>
      <c r="G71" s="660"/>
      <c r="H71" s="660"/>
      <c r="I71" s="660"/>
      <c r="J71" s="660"/>
      <c r="K71" s="660"/>
      <c r="L71" s="660"/>
      <c r="M71" s="660"/>
    </row>
    <row r="72" spans="1:13" ht="63">
      <c r="A72" s="576"/>
      <c r="B72" s="88" t="s">
        <v>107</v>
      </c>
      <c r="C72" s="644" t="s">
        <v>168</v>
      </c>
      <c r="D72" s="644"/>
      <c r="E72" s="644"/>
      <c r="F72" s="644"/>
      <c r="G72" s="644"/>
      <c r="H72" s="644"/>
      <c r="I72" s="644"/>
      <c r="J72" s="644"/>
      <c r="K72" s="644"/>
      <c r="L72" s="644"/>
      <c r="M72" s="644"/>
    </row>
    <row r="73" spans="1:13" ht="105.75" customHeight="1">
      <c r="A73" s="576"/>
      <c r="B73" s="88" t="s">
        <v>108</v>
      </c>
      <c r="C73" s="660" t="s">
        <v>456</v>
      </c>
      <c r="D73" s="660"/>
      <c r="E73" s="660"/>
      <c r="F73" s="660"/>
      <c r="G73" s="660"/>
      <c r="H73" s="660"/>
      <c r="I73" s="660"/>
      <c r="J73" s="660"/>
      <c r="K73" s="660"/>
      <c r="L73" s="660"/>
      <c r="M73" s="660"/>
    </row>
    <row r="74" spans="1:13" ht="38.25" customHeight="1">
      <c r="A74" s="576"/>
      <c r="B74" s="558" t="s">
        <v>124</v>
      </c>
      <c r="C74" s="657" t="s">
        <v>132</v>
      </c>
      <c r="D74" s="562"/>
      <c r="E74" s="44" t="s">
        <v>125</v>
      </c>
      <c r="F74" s="661" t="s">
        <v>528</v>
      </c>
      <c r="G74" s="662"/>
      <c r="H74" s="662"/>
      <c r="I74" s="662"/>
      <c r="J74" s="662"/>
      <c r="K74" s="662"/>
      <c r="L74" s="662"/>
      <c r="M74" s="663"/>
    </row>
    <row r="75" spans="1:13" ht="15.75">
      <c r="A75" s="576"/>
      <c r="B75" s="559"/>
      <c r="C75" s="657"/>
      <c r="D75" s="562"/>
      <c r="E75" s="562"/>
      <c r="F75" s="562"/>
      <c r="G75" s="562"/>
      <c r="H75" s="562"/>
      <c r="I75" s="562"/>
      <c r="J75" s="562"/>
      <c r="K75" s="562"/>
      <c r="L75" s="562"/>
      <c r="M75" s="658"/>
    </row>
    <row r="76" spans="1:13" ht="15.75">
      <c r="A76" s="555" t="s">
        <v>49</v>
      </c>
      <c r="B76" s="67" t="s">
        <v>115</v>
      </c>
      <c r="C76" s="541" t="s">
        <v>651</v>
      </c>
      <c r="D76" s="542"/>
      <c r="E76" s="542"/>
      <c r="F76" s="542"/>
      <c r="G76" s="542"/>
      <c r="H76" s="542"/>
      <c r="I76" s="542"/>
      <c r="J76" s="542"/>
      <c r="K76" s="542"/>
      <c r="L76" s="542"/>
      <c r="M76" s="543"/>
    </row>
    <row r="77" spans="1:13" ht="15.75">
      <c r="A77" s="556"/>
      <c r="B77" s="67" t="s">
        <v>50</v>
      </c>
      <c r="C77" s="541" t="s">
        <v>176</v>
      </c>
      <c r="D77" s="542"/>
      <c r="E77" s="542"/>
      <c r="F77" s="542"/>
      <c r="G77" s="542"/>
      <c r="H77" s="542"/>
      <c r="I77" s="542"/>
      <c r="J77" s="542"/>
      <c r="K77" s="542"/>
      <c r="L77" s="542"/>
      <c r="M77" s="543"/>
    </row>
    <row r="78" spans="1:13" ht="15.75">
      <c r="A78" s="556"/>
      <c r="B78" s="558" t="s">
        <v>51</v>
      </c>
      <c r="C78" s="63"/>
      <c r="D78" s="3"/>
      <c r="E78" s="3"/>
      <c r="F78" s="3"/>
      <c r="G78" s="3"/>
      <c r="H78" s="3"/>
      <c r="I78" s="3"/>
      <c r="J78" s="3"/>
      <c r="K78" s="3"/>
      <c r="L78" s="3"/>
      <c r="M78" s="4"/>
    </row>
    <row r="79" spans="1:13" ht="15.75">
      <c r="A79" s="556"/>
      <c r="B79" s="559"/>
      <c r="C79" s="34"/>
      <c r="D79" s="5"/>
      <c r="E79" s="1"/>
      <c r="F79" s="5"/>
      <c r="G79" s="1"/>
      <c r="H79" s="5"/>
      <c r="I79" s="1"/>
      <c r="J79" s="5"/>
      <c r="K79" s="1"/>
      <c r="L79" s="1"/>
      <c r="M79" s="6"/>
    </row>
    <row r="80" spans="1:13" ht="15.75">
      <c r="A80" s="556"/>
      <c r="B80" s="559"/>
      <c r="C80" s="35" t="s">
        <v>52</v>
      </c>
      <c r="D80" s="7"/>
      <c r="E80" s="8" t="s">
        <v>53</v>
      </c>
      <c r="F80" s="7"/>
      <c r="G80" s="8" t="s">
        <v>54</v>
      </c>
      <c r="H80" s="7"/>
      <c r="I80" s="8" t="s">
        <v>78</v>
      </c>
      <c r="J80" s="214"/>
      <c r="K80" s="8"/>
      <c r="L80" s="8"/>
      <c r="M80" s="29"/>
    </row>
    <row r="81" spans="1:13" ht="15.75">
      <c r="A81" s="556"/>
      <c r="B81" s="559"/>
      <c r="C81" s="35" t="s">
        <v>55</v>
      </c>
      <c r="D81" s="221"/>
      <c r="E81" s="8" t="s">
        <v>56</v>
      </c>
      <c r="F81" s="9"/>
      <c r="G81" s="8" t="s">
        <v>57</v>
      </c>
      <c r="H81" s="9"/>
      <c r="I81" s="8"/>
      <c r="J81" s="32"/>
      <c r="K81" s="8"/>
      <c r="L81" s="8"/>
      <c r="M81" s="29"/>
    </row>
    <row r="82" spans="1:13" ht="15.75">
      <c r="A82" s="556"/>
      <c r="B82" s="559"/>
      <c r="C82" s="35" t="s">
        <v>113</v>
      </c>
      <c r="D82" s="221" t="s">
        <v>211</v>
      </c>
      <c r="E82" s="8" t="s">
        <v>114</v>
      </c>
      <c r="F82" s="221"/>
      <c r="G82" s="8"/>
      <c r="H82" s="32"/>
      <c r="I82" s="8"/>
      <c r="J82" s="32"/>
      <c r="K82" s="8"/>
      <c r="L82" s="8"/>
      <c r="M82" s="29"/>
    </row>
    <row r="83" spans="1:13" ht="15.75">
      <c r="A83" s="556"/>
      <c r="B83" s="559"/>
      <c r="C83" s="35" t="s">
        <v>58</v>
      </c>
      <c r="D83" s="9"/>
      <c r="E83" s="8" t="s">
        <v>59</v>
      </c>
      <c r="F83" s="224"/>
      <c r="G83" s="224"/>
      <c r="H83" s="224"/>
      <c r="I83" s="224"/>
      <c r="J83" s="224"/>
      <c r="K83" s="224"/>
      <c r="L83" s="224"/>
      <c r="M83" s="225"/>
    </row>
    <row r="84" spans="1:13" ht="15.75">
      <c r="A84" s="556"/>
      <c r="B84" s="560"/>
      <c r="C84" s="226"/>
      <c r="D84" s="227"/>
      <c r="E84" s="227"/>
      <c r="F84" s="227"/>
      <c r="G84" s="227"/>
      <c r="H84" s="227"/>
      <c r="I84" s="227"/>
      <c r="J84" s="227"/>
      <c r="K84" s="227"/>
      <c r="L84" s="227"/>
      <c r="M84" s="228"/>
    </row>
    <row r="85" spans="1:13" ht="15.75">
      <c r="A85" s="556"/>
      <c r="B85" s="558" t="s">
        <v>79</v>
      </c>
      <c r="C85" s="36"/>
      <c r="D85" s="10"/>
      <c r="E85" s="10"/>
      <c r="F85" s="10"/>
      <c r="G85" s="10"/>
      <c r="H85" s="10"/>
      <c r="I85" s="10"/>
      <c r="J85" s="10"/>
      <c r="K85" s="10"/>
      <c r="L85" s="59"/>
      <c r="M85" s="60"/>
    </row>
    <row r="86" spans="1:13" ht="15.75">
      <c r="A86" s="556"/>
      <c r="B86" s="559"/>
      <c r="C86" s="35" t="s">
        <v>80</v>
      </c>
      <c r="D86" s="9"/>
      <c r="E86" s="237"/>
      <c r="F86" s="8" t="s">
        <v>81</v>
      </c>
      <c r="G86" s="221"/>
      <c r="H86" s="237"/>
      <c r="I86" s="8" t="s">
        <v>82</v>
      </c>
      <c r="J86" s="221" t="s">
        <v>211</v>
      </c>
      <c r="K86" s="237"/>
      <c r="L86" s="12"/>
      <c r="M86" s="51"/>
    </row>
    <row r="87" spans="1:13" ht="15.75">
      <c r="A87" s="556"/>
      <c r="B87" s="559"/>
      <c r="C87" s="35" t="s">
        <v>83</v>
      </c>
      <c r="D87" s="11"/>
      <c r="E87" s="12"/>
      <c r="F87" s="8" t="s">
        <v>84</v>
      </c>
      <c r="G87" s="9"/>
      <c r="H87" s="12"/>
      <c r="I87" s="13"/>
      <c r="J87" s="12"/>
      <c r="K87" s="175"/>
      <c r="L87" s="12"/>
      <c r="M87" s="51"/>
    </row>
    <row r="88" spans="1:13" ht="15.75">
      <c r="A88" s="556"/>
      <c r="B88" s="560"/>
      <c r="C88" s="37"/>
      <c r="D88" s="14"/>
      <c r="E88" s="14"/>
      <c r="F88" s="14"/>
      <c r="G88" s="14"/>
      <c r="H88" s="14"/>
      <c r="I88" s="14"/>
      <c r="J88" s="14"/>
      <c r="K88" s="14"/>
      <c r="L88" s="61"/>
      <c r="M88" s="62"/>
    </row>
    <row r="89" spans="1:13" ht="15.75">
      <c r="A89" s="556"/>
      <c r="B89" s="170" t="s">
        <v>60</v>
      </c>
      <c r="C89" s="229"/>
      <c r="D89" s="230"/>
      <c r="E89" s="230"/>
      <c r="F89" s="230"/>
      <c r="G89" s="230"/>
      <c r="H89" s="230"/>
      <c r="I89" s="230"/>
      <c r="J89" s="230"/>
      <c r="K89" s="230"/>
      <c r="L89" s="230"/>
      <c r="M89" s="231"/>
    </row>
    <row r="90" spans="1:13" ht="15.75">
      <c r="A90" s="556"/>
      <c r="B90" s="170"/>
      <c r="C90" s="38" t="s">
        <v>61</v>
      </c>
      <c r="D90" s="221">
        <v>0</v>
      </c>
      <c r="E90" s="237"/>
      <c r="F90" s="15" t="s">
        <v>62</v>
      </c>
      <c r="G90" s="221">
        <v>2019</v>
      </c>
      <c r="H90" s="237"/>
      <c r="I90" s="15" t="s">
        <v>63</v>
      </c>
      <c r="J90" s="635" t="s">
        <v>647</v>
      </c>
      <c r="K90" s="542"/>
      <c r="L90" s="600"/>
      <c r="M90" s="238"/>
    </row>
    <row r="91" spans="1:13" ht="15.75">
      <c r="A91" s="556"/>
      <c r="B91" s="171"/>
      <c r="C91" s="226"/>
      <c r="D91" s="227"/>
      <c r="E91" s="227"/>
      <c r="F91" s="227"/>
      <c r="G91" s="227"/>
      <c r="H91" s="227"/>
      <c r="I91" s="227"/>
      <c r="J91" s="227"/>
      <c r="K91" s="227"/>
      <c r="L91" s="227"/>
      <c r="M91" s="228"/>
    </row>
    <row r="92" spans="1:13" ht="15.75">
      <c r="A92" s="556"/>
      <c r="B92" s="558" t="s">
        <v>85</v>
      </c>
      <c r="C92" s="39"/>
      <c r="D92" s="16"/>
      <c r="E92" s="16"/>
      <c r="F92" s="16"/>
      <c r="G92" s="16"/>
      <c r="H92" s="16"/>
      <c r="I92" s="16"/>
      <c r="J92" s="16"/>
      <c r="K92" s="16"/>
      <c r="L92" s="59"/>
      <c r="M92" s="60"/>
    </row>
    <row r="93" spans="1:13" ht="15.75">
      <c r="A93" s="556"/>
      <c r="B93" s="559"/>
      <c r="C93" s="174" t="s">
        <v>86</v>
      </c>
      <c r="D93" s="315">
        <v>2020</v>
      </c>
      <c r="E93" s="18"/>
      <c r="F93" s="237" t="s">
        <v>87</v>
      </c>
      <c r="G93" s="99" t="s">
        <v>212</v>
      </c>
      <c r="H93" s="18"/>
      <c r="I93" s="15"/>
      <c r="J93" s="18"/>
      <c r="K93" s="18"/>
      <c r="L93" s="12"/>
      <c r="M93" s="51"/>
    </row>
    <row r="94" spans="1:13" ht="16.5" thickBot="1">
      <c r="A94" s="556"/>
      <c r="B94" s="560"/>
      <c r="C94" s="174"/>
      <c r="D94" s="108"/>
      <c r="E94" s="18"/>
      <c r="F94" s="237"/>
      <c r="G94" s="18"/>
      <c r="H94" s="18"/>
      <c r="I94" s="15"/>
      <c r="J94" s="18"/>
      <c r="K94" s="18"/>
      <c r="L94" s="12"/>
      <c r="M94" s="51"/>
    </row>
    <row r="95" spans="1:13" ht="15.75">
      <c r="A95" s="556"/>
      <c r="B95" s="665" t="s">
        <v>64</v>
      </c>
      <c r="C95" s="111"/>
      <c r="D95" s="112"/>
      <c r="E95" s="112"/>
      <c r="F95" s="112"/>
      <c r="G95" s="112"/>
      <c r="H95" s="112"/>
      <c r="I95" s="112"/>
      <c r="J95" s="112"/>
      <c r="K95" s="112"/>
      <c r="L95" s="112"/>
      <c r="M95" s="113"/>
    </row>
    <row r="96" spans="1:13" ht="15.75">
      <c r="A96" s="556"/>
      <c r="B96" s="666"/>
      <c r="C96" s="42"/>
      <c r="D96" s="72" t="s">
        <v>145</v>
      </c>
      <c r="E96" s="72"/>
      <c r="F96" s="64" t="s">
        <v>146</v>
      </c>
      <c r="G96" s="64"/>
      <c r="H96" s="64" t="s">
        <v>147</v>
      </c>
      <c r="I96" s="72"/>
      <c r="J96" s="72" t="s">
        <v>148</v>
      </c>
      <c r="K96" s="72"/>
      <c r="L96" s="72" t="s">
        <v>149</v>
      </c>
      <c r="M96" s="208"/>
    </row>
    <row r="97" spans="1:13" ht="15.75">
      <c r="A97" s="556"/>
      <c r="B97" s="666"/>
      <c r="C97" s="42"/>
      <c r="D97" s="222">
        <v>1</v>
      </c>
      <c r="E97" s="83"/>
      <c r="F97" s="222">
        <v>1</v>
      </c>
      <c r="G97" s="83"/>
      <c r="H97" s="222">
        <v>1</v>
      </c>
      <c r="I97" s="83"/>
      <c r="J97" s="222">
        <v>1</v>
      </c>
      <c r="K97" s="83"/>
      <c r="L97" s="222">
        <v>1</v>
      </c>
      <c r="M97" s="218"/>
    </row>
    <row r="98" spans="1:13" ht="15.75">
      <c r="A98" s="556"/>
      <c r="B98" s="666"/>
      <c r="C98" s="42"/>
      <c r="D98" s="72" t="s">
        <v>150</v>
      </c>
      <c r="E98" s="72"/>
      <c r="F98" s="64" t="s">
        <v>151</v>
      </c>
      <c r="G98" s="64"/>
      <c r="H98" s="64" t="s">
        <v>152</v>
      </c>
      <c r="I98" s="72"/>
      <c r="J98" s="72" t="s">
        <v>153</v>
      </c>
      <c r="K98" s="72"/>
      <c r="L98" s="72" t="s">
        <v>154</v>
      </c>
      <c r="M98" s="208"/>
    </row>
    <row r="99" spans="1:13" ht="15.75">
      <c r="A99" s="556"/>
      <c r="B99" s="666"/>
      <c r="C99" s="42"/>
      <c r="D99" s="222">
        <v>1</v>
      </c>
      <c r="E99" s="83"/>
      <c r="F99" s="222">
        <v>1</v>
      </c>
      <c r="G99" s="83"/>
      <c r="H99" s="222">
        <v>1</v>
      </c>
      <c r="I99" s="83"/>
      <c r="J99" s="222">
        <v>1</v>
      </c>
      <c r="K99" s="83"/>
      <c r="L99" s="222"/>
      <c r="M99" s="218"/>
    </row>
    <row r="100" spans="1:13" ht="15.75">
      <c r="A100" s="556"/>
      <c r="B100" s="666"/>
      <c r="C100" s="42"/>
      <c r="D100" s="72" t="s">
        <v>155</v>
      </c>
      <c r="E100" s="95"/>
      <c r="F100" s="64" t="s">
        <v>238</v>
      </c>
      <c r="G100" s="95"/>
      <c r="H100" s="64"/>
      <c r="I100" s="64"/>
      <c r="J100" s="64"/>
      <c r="K100" s="72"/>
      <c r="L100" s="72"/>
      <c r="M100" s="208"/>
    </row>
    <row r="101" spans="1:13" ht="15.75">
      <c r="A101" s="556"/>
      <c r="B101" s="666"/>
      <c r="C101" s="42"/>
      <c r="D101" s="219"/>
      <c r="E101" s="83"/>
      <c r="F101" s="222">
        <v>9</v>
      </c>
      <c r="G101" s="83"/>
      <c r="H101" s="219"/>
      <c r="I101" s="83"/>
      <c r="J101" s="219"/>
      <c r="K101" s="83"/>
      <c r="L101" s="219"/>
      <c r="M101" s="218"/>
    </row>
    <row r="102" spans="1:13" ht="16.5" thickBot="1">
      <c r="A102" s="556"/>
      <c r="B102" s="666"/>
      <c r="C102" s="114"/>
      <c r="D102" s="115"/>
      <c r="E102" s="116"/>
      <c r="F102" s="115"/>
      <c r="G102" s="116"/>
      <c r="H102" s="115"/>
      <c r="I102" s="116"/>
      <c r="J102" s="115"/>
      <c r="K102" s="116"/>
      <c r="L102" s="115"/>
      <c r="M102" s="117"/>
    </row>
    <row r="103" spans="1:13" ht="9.75" customHeight="1">
      <c r="A103" s="556"/>
      <c r="B103" s="558" t="s">
        <v>88</v>
      </c>
      <c r="C103" s="109"/>
      <c r="D103" s="32"/>
      <c r="E103" s="32"/>
      <c r="F103" s="32"/>
      <c r="G103" s="32"/>
      <c r="H103" s="32"/>
      <c r="I103" s="32"/>
      <c r="J103" s="32"/>
      <c r="K103" s="32"/>
      <c r="L103" s="12"/>
      <c r="M103" s="51"/>
    </row>
    <row r="104" spans="1:13" ht="15.75">
      <c r="A104" s="556"/>
      <c r="B104" s="559"/>
      <c r="C104" s="52"/>
      <c r="D104" s="24" t="s">
        <v>42</v>
      </c>
      <c r="E104" s="25" t="s">
        <v>43</v>
      </c>
      <c r="F104" s="565" t="s">
        <v>95</v>
      </c>
      <c r="G104" s="566"/>
      <c r="H104" s="566"/>
      <c r="I104" s="566"/>
      <c r="J104" s="566"/>
      <c r="K104" s="53" t="s">
        <v>138</v>
      </c>
      <c r="L104" s="567"/>
      <c r="M104" s="568"/>
    </row>
    <row r="105" spans="1:13" ht="15.75">
      <c r="A105" s="556"/>
      <c r="B105" s="559"/>
      <c r="C105" s="52"/>
      <c r="D105" s="220"/>
      <c r="E105" s="221" t="s">
        <v>211</v>
      </c>
      <c r="F105" s="565"/>
      <c r="G105" s="566"/>
      <c r="H105" s="566"/>
      <c r="I105" s="566"/>
      <c r="J105" s="566"/>
      <c r="K105" s="12"/>
      <c r="L105" s="569"/>
      <c r="M105" s="570"/>
    </row>
    <row r="106" spans="1:13" ht="9.75" customHeight="1">
      <c r="A106" s="556"/>
      <c r="B106" s="560"/>
      <c r="C106" s="54"/>
      <c r="D106" s="61"/>
      <c r="E106" s="61"/>
      <c r="F106" s="61"/>
      <c r="G106" s="61"/>
      <c r="H106" s="61"/>
      <c r="I106" s="61"/>
      <c r="J106" s="61"/>
      <c r="K106" s="61"/>
      <c r="L106" s="12"/>
      <c r="M106" s="51"/>
    </row>
    <row r="107" spans="1:13" ht="54" customHeight="1">
      <c r="A107" s="556"/>
      <c r="B107" s="67" t="s">
        <v>65</v>
      </c>
      <c r="C107" s="541" t="s">
        <v>460</v>
      </c>
      <c r="D107" s="542"/>
      <c r="E107" s="542"/>
      <c r="F107" s="542"/>
      <c r="G107" s="542"/>
      <c r="H107" s="542"/>
      <c r="I107" s="542"/>
      <c r="J107" s="542"/>
      <c r="K107" s="542"/>
      <c r="L107" s="542"/>
      <c r="M107" s="543"/>
    </row>
    <row r="108" spans="1:13" ht="31.5">
      <c r="A108" s="556"/>
      <c r="B108" s="67" t="s">
        <v>66</v>
      </c>
      <c r="C108" s="541" t="s">
        <v>457</v>
      </c>
      <c r="D108" s="542"/>
      <c r="E108" s="542"/>
      <c r="F108" s="542"/>
      <c r="G108" s="542"/>
      <c r="H108" s="542"/>
      <c r="I108" s="542"/>
      <c r="J108" s="542"/>
      <c r="K108" s="542"/>
      <c r="L108" s="542"/>
      <c r="M108" s="543"/>
    </row>
    <row r="109" spans="1:13" ht="15.75">
      <c r="A109" s="556"/>
      <c r="B109" s="67" t="s">
        <v>67</v>
      </c>
      <c r="C109" s="196">
        <v>0</v>
      </c>
      <c r="D109" s="197"/>
      <c r="E109" s="197"/>
      <c r="F109" s="197"/>
      <c r="G109" s="197"/>
      <c r="H109" s="197"/>
      <c r="I109" s="197"/>
      <c r="J109" s="197"/>
      <c r="K109" s="197"/>
      <c r="L109" s="197"/>
      <c r="M109" s="198"/>
    </row>
    <row r="110" spans="1:13" ht="15.75">
      <c r="A110" s="556"/>
      <c r="B110" s="67" t="s">
        <v>68</v>
      </c>
      <c r="C110" s="196" t="s">
        <v>269</v>
      </c>
      <c r="D110" s="197"/>
      <c r="E110" s="197"/>
      <c r="F110" s="197"/>
      <c r="G110" s="197"/>
      <c r="H110" s="197"/>
      <c r="I110" s="197"/>
      <c r="J110" s="197"/>
      <c r="K110" s="197"/>
      <c r="L110" s="197"/>
      <c r="M110" s="198"/>
    </row>
    <row r="111" spans="1:13" ht="15.75">
      <c r="A111" s="547" t="s">
        <v>97</v>
      </c>
      <c r="B111" s="68" t="s">
        <v>69</v>
      </c>
      <c r="C111" s="571" t="s">
        <v>273</v>
      </c>
      <c r="D111" s="571"/>
      <c r="E111" s="571"/>
      <c r="F111" s="571"/>
      <c r="G111" s="571"/>
      <c r="H111" s="571"/>
      <c r="I111" s="571"/>
      <c r="J111" s="571"/>
      <c r="K111" s="571"/>
      <c r="L111" s="571"/>
      <c r="M111" s="572"/>
    </row>
    <row r="112" spans="1:13" ht="15.75">
      <c r="A112" s="548"/>
      <c r="B112" s="68" t="s">
        <v>70</v>
      </c>
      <c r="C112" s="571" t="s">
        <v>646</v>
      </c>
      <c r="D112" s="571"/>
      <c r="E112" s="571"/>
      <c r="F112" s="571"/>
      <c r="G112" s="571"/>
      <c r="H112" s="571"/>
      <c r="I112" s="571"/>
      <c r="J112" s="571"/>
      <c r="K112" s="571"/>
      <c r="L112" s="571"/>
      <c r="M112" s="572"/>
    </row>
    <row r="113" spans="1:13" ht="15.75">
      <c r="A113" s="548"/>
      <c r="B113" s="68" t="s">
        <v>71</v>
      </c>
      <c r="C113" s="571" t="s">
        <v>136</v>
      </c>
      <c r="D113" s="571"/>
      <c r="E113" s="571"/>
      <c r="F113" s="571"/>
      <c r="G113" s="571"/>
      <c r="H113" s="571"/>
      <c r="I113" s="571"/>
      <c r="J113" s="571"/>
      <c r="K113" s="571"/>
      <c r="L113" s="571"/>
      <c r="M113" s="572"/>
    </row>
    <row r="114" spans="1:13" ht="15.75">
      <c r="A114" s="548"/>
      <c r="B114" s="69" t="s">
        <v>72</v>
      </c>
      <c r="C114" s="571" t="s">
        <v>274</v>
      </c>
      <c r="D114" s="571"/>
      <c r="E114" s="571"/>
      <c r="F114" s="571"/>
      <c r="G114" s="571"/>
      <c r="H114" s="571"/>
      <c r="I114" s="571"/>
      <c r="J114" s="571"/>
      <c r="K114" s="571"/>
      <c r="L114" s="571"/>
      <c r="M114" s="572"/>
    </row>
    <row r="115" spans="1:13" ht="15.75">
      <c r="A115" s="548"/>
      <c r="B115" s="68" t="s">
        <v>73</v>
      </c>
      <c r="C115" s="656" t="s">
        <v>207</v>
      </c>
      <c r="D115" s="571"/>
      <c r="E115" s="571"/>
      <c r="F115" s="571"/>
      <c r="G115" s="571"/>
      <c r="H115" s="571"/>
      <c r="I115" s="571"/>
      <c r="J115" s="571"/>
      <c r="K115" s="571"/>
      <c r="L115" s="571"/>
      <c r="M115" s="572"/>
    </row>
    <row r="116" spans="1:13" ht="16.5" thickBot="1">
      <c r="A116" s="549"/>
      <c r="B116" s="68" t="s">
        <v>74</v>
      </c>
      <c r="C116" s="571">
        <v>3778881</v>
      </c>
      <c r="D116" s="571"/>
      <c r="E116" s="571"/>
      <c r="F116" s="571"/>
      <c r="G116" s="571"/>
      <c r="H116" s="571"/>
      <c r="I116" s="571"/>
      <c r="J116" s="571"/>
      <c r="K116" s="571"/>
      <c r="L116" s="571"/>
      <c r="M116" s="572"/>
    </row>
    <row r="117" spans="1:13" ht="15.75">
      <c r="A117" s="547" t="s">
        <v>103</v>
      </c>
      <c r="B117" s="70" t="s">
        <v>91</v>
      </c>
      <c r="C117" s="607" t="s">
        <v>636</v>
      </c>
      <c r="D117" s="571"/>
      <c r="E117" s="571"/>
      <c r="F117" s="571"/>
      <c r="G117" s="571"/>
      <c r="H117" s="571"/>
      <c r="I117" s="571"/>
      <c r="J117" s="571"/>
      <c r="K117" s="571"/>
      <c r="L117" s="571"/>
      <c r="M117" s="572"/>
    </row>
    <row r="118" spans="1:13" ht="15.75">
      <c r="A118" s="548"/>
      <c r="B118" s="70" t="s">
        <v>92</v>
      </c>
      <c r="C118" s="607" t="s">
        <v>637</v>
      </c>
      <c r="D118" s="571"/>
      <c r="E118" s="571"/>
      <c r="F118" s="571"/>
      <c r="G118" s="571"/>
      <c r="H118" s="571"/>
      <c r="I118" s="571"/>
      <c r="J118" s="571"/>
      <c r="K118" s="571"/>
      <c r="L118" s="571"/>
      <c r="M118" s="572"/>
    </row>
    <row r="119" spans="1:13" ht="16.5" thickBot="1">
      <c r="A119" s="548"/>
      <c r="B119" s="71" t="s">
        <v>5</v>
      </c>
      <c r="C119" s="571" t="s">
        <v>136</v>
      </c>
      <c r="D119" s="571"/>
      <c r="E119" s="571"/>
      <c r="F119" s="571"/>
      <c r="G119" s="571"/>
      <c r="H119" s="571"/>
      <c r="I119" s="571"/>
      <c r="J119" s="571"/>
      <c r="K119" s="571"/>
      <c r="L119" s="571"/>
      <c r="M119" s="572"/>
    </row>
    <row r="120" spans="1:13" ht="174.75" customHeight="1" thickBot="1">
      <c r="A120" s="65" t="s">
        <v>75</v>
      </c>
      <c r="B120" s="242"/>
      <c r="C120" s="538" t="s">
        <v>510</v>
      </c>
      <c r="D120" s="539"/>
      <c r="E120" s="539"/>
      <c r="F120" s="539"/>
      <c r="G120" s="539"/>
      <c r="H120" s="539"/>
      <c r="I120" s="539"/>
      <c r="J120" s="539"/>
      <c r="K120" s="539"/>
      <c r="L120" s="539"/>
      <c r="M120" s="540"/>
    </row>
    <row r="121" spans="1:13" ht="15.75" thickBot="1"/>
    <row r="122" spans="1:13" ht="16.5" thickBot="1">
      <c r="A122" s="241"/>
      <c r="B122" s="680" t="s">
        <v>338</v>
      </c>
      <c r="C122" s="681"/>
      <c r="D122" s="681"/>
      <c r="E122" s="681"/>
      <c r="F122" s="681"/>
      <c r="G122" s="681"/>
      <c r="H122" s="681"/>
      <c r="I122" s="681"/>
      <c r="J122" s="681"/>
      <c r="K122" s="681"/>
      <c r="L122" s="681"/>
      <c r="M122" s="682"/>
    </row>
    <row r="123" spans="1:13" ht="31.5">
      <c r="A123" s="575" t="s">
        <v>76</v>
      </c>
      <c r="B123" s="66" t="s">
        <v>48</v>
      </c>
      <c r="C123" s="541" t="s">
        <v>448</v>
      </c>
      <c r="D123" s="542"/>
      <c r="E123" s="542"/>
      <c r="F123" s="542"/>
      <c r="G123" s="542"/>
      <c r="H123" s="542"/>
      <c r="I123" s="542"/>
      <c r="J123" s="542"/>
      <c r="K123" s="542"/>
      <c r="L123" s="197"/>
      <c r="M123" s="198"/>
    </row>
    <row r="124" spans="1:13" ht="72" customHeight="1">
      <c r="A124" s="576"/>
      <c r="B124" s="67" t="s">
        <v>106</v>
      </c>
      <c r="C124" s="676" t="s">
        <v>335</v>
      </c>
      <c r="D124" s="677"/>
      <c r="E124" s="677"/>
      <c r="F124" s="677"/>
      <c r="G124" s="677"/>
      <c r="H124" s="677"/>
      <c r="I124" s="677"/>
      <c r="J124" s="677"/>
      <c r="K124" s="677"/>
      <c r="L124" s="677"/>
      <c r="M124" s="678"/>
    </row>
    <row r="125" spans="1:13" ht="15.75">
      <c r="A125" s="576"/>
      <c r="B125" s="233" t="s">
        <v>41</v>
      </c>
      <c r="C125" s="206" t="s">
        <v>43</v>
      </c>
      <c r="D125" s="55"/>
      <c r="E125" s="56"/>
      <c r="F125" s="585" t="s">
        <v>118</v>
      </c>
      <c r="G125" s="586"/>
      <c r="H125" s="57"/>
      <c r="I125" s="200"/>
      <c r="J125" s="200"/>
      <c r="K125" s="200"/>
      <c r="L125" s="200"/>
      <c r="M125" s="201"/>
    </row>
    <row r="126" spans="1:13" ht="31.5">
      <c r="A126" s="576"/>
      <c r="B126" s="171" t="s">
        <v>104</v>
      </c>
      <c r="C126" s="206"/>
      <c r="D126" s="200"/>
      <c r="E126" s="200"/>
      <c r="F126" s="200"/>
      <c r="G126" s="200"/>
      <c r="H126" s="200"/>
      <c r="I126" s="200"/>
      <c r="J126" s="200"/>
      <c r="K126" s="200"/>
      <c r="L126" s="200"/>
      <c r="M126" s="201"/>
    </row>
    <row r="127" spans="1:13" ht="15.75">
      <c r="A127" s="576"/>
      <c r="B127" s="233" t="s">
        <v>93</v>
      </c>
      <c r="C127" s="206"/>
      <c r="D127" s="200"/>
      <c r="E127" s="200"/>
      <c r="F127" s="200"/>
      <c r="G127" s="200"/>
      <c r="H127" s="200"/>
      <c r="I127" s="200"/>
      <c r="J127" s="200"/>
      <c r="K127" s="200"/>
      <c r="L127" s="200"/>
      <c r="M127" s="201"/>
    </row>
    <row r="128" spans="1:13" ht="15.75">
      <c r="A128" s="576"/>
      <c r="B128" s="67" t="s">
        <v>77</v>
      </c>
      <c r="C128" s="679" t="s">
        <v>28</v>
      </c>
      <c r="D128" s="651"/>
      <c r="E128" s="215"/>
      <c r="F128" s="215"/>
      <c r="G128" s="161"/>
      <c r="H128" s="31" t="s">
        <v>5</v>
      </c>
      <c r="I128" s="650" t="s">
        <v>136</v>
      </c>
      <c r="J128" s="651"/>
      <c r="K128" s="651"/>
      <c r="L128" s="651"/>
      <c r="M128" s="664"/>
    </row>
    <row r="129" spans="1:14" ht="45" customHeight="1">
      <c r="A129" s="576"/>
      <c r="B129" s="665" t="s">
        <v>89</v>
      </c>
      <c r="C129" s="668" t="s">
        <v>654</v>
      </c>
      <c r="D129" s="620"/>
      <c r="E129" s="620"/>
      <c r="F129" s="620" t="s">
        <v>655</v>
      </c>
      <c r="G129" s="620"/>
      <c r="H129" s="620"/>
      <c r="I129" s="620" t="s">
        <v>339</v>
      </c>
      <c r="J129" s="620"/>
      <c r="K129" s="620"/>
      <c r="L129" s="620"/>
      <c r="M129" s="321"/>
    </row>
    <row r="130" spans="1:14" ht="78" customHeight="1">
      <c r="A130" s="576"/>
      <c r="B130" s="666"/>
      <c r="C130" s="669"/>
      <c r="D130" s="670"/>
      <c r="E130" s="670"/>
      <c r="F130" s="670"/>
      <c r="G130" s="670"/>
      <c r="H130" s="670"/>
      <c r="I130" s="670"/>
      <c r="J130" s="670"/>
      <c r="K130" s="670"/>
      <c r="L130" s="670"/>
      <c r="M130" s="110"/>
    </row>
    <row r="131" spans="1:14" ht="26.25" customHeight="1">
      <c r="A131" s="576"/>
      <c r="B131" s="667"/>
      <c r="C131" s="671"/>
      <c r="D131" s="672"/>
      <c r="E131" s="672"/>
      <c r="F131" s="672"/>
      <c r="G131" s="672"/>
      <c r="H131" s="672"/>
      <c r="I131" s="672"/>
      <c r="J131" s="672"/>
      <c r="K131" s="672"/>
      <c r="L131" s="672"/>
      <c r="M131" s="263"/>
    </row>
    <row r="132" spans="1:14" ht="95.25" customHeight="1">
      <c r="A132" s="576"/>
      <c r="B132" s="67" t="s">
        <v>109</v>
      </c>
      <c r="C132" s="673" t="s">
        <v>543</v>
      </c>
      <c r="D132" s="674"/>
      <c r="E132" s="674"/>
      <c r="F132" s="674"/>
      <c r="G132" s="674"/>
      <c r="H132" s="674"/>
      <c r="I132" s="674"/>
      <c r="J132" s="674"/>
      <c r="K132" s="674"/>
      <c r="L132" s="674"/>
      <c r="M132" s="675"/>
      <c r="N132" s="258"/>
    </row>
    <row r="133" spans="1:14" ht="63">
      <c r="A133" s="576"/>
      <c r="B133" s="67" t="s">
        <v>107</v>
      </c>
      <c r="C133" s="541" t="s">
        <v>168</v>
      </c>
      <c r="D133" s="542"/>
      <c r="E133" s="542"/>
      <c r="F133" s="542"/>
      <c r="G133" s="542"/>
      <c r="H133" s="542"/>
      <c r="I133" s="542"/>
      <c r="J133" s="542"/>
      <c r="K133" s="542"/>
      <c r="L133" s="542"/>
      <c r="M133" s="600"/>
    </row>
    <row r="134" spans="1:14" ht="63">
      <c r="A134" s="576"/>
      <c r="B134" s="67" t="s">
        <v>108</v>
      </c>
      <c r="C134" s="660" t="s">
        <v>544</v>
      </c>
      <c r="D134" s="660"/>
      <c r="E134" s="660"/>
      <c r="F134" s="660"/>
      <c r="G134" s="660"/>
      <c r="H134" s="660"/>
      <c r="I134" s="660"/>
      <c r="J134" s="660"/>
      <c r="K134" s="660"/>
      <c r="L134" s="660"/>
      <c r="M134" s="660"/>
    </row>
    <row r="135" spans="1:14" ht="43.5" customHeight="1">
      <c r="A135" s="576"/>
      <c r="B135" s="558" t="s">
        <v>124</v>
      </c>
      <c r="C135" s="657" t="s">
        <v>132</v>
      </c>
      <c r="D135" s="562"/>
      <c r="E135" s="44" t="s">
        <v>125</v>
      </c>
      <c r="F135" s="661" t="s">
        <v>266</v>
      </c>
      <c r="G135" s="662"/>
      <c r="H135" s="662"/>
      <c r="I135" s="662"/>
      <c r="J135" s="662"/>
      <c r="K135" s="662"/>
      <c r="L135" s="662"/>
      <c r="M135" s="663"/>
    </row>
    <row r="136" spans="1:14" ht="15.75">
      <c r="A136" s="576"/>
      <c r="B136" s="559"/>
      <c r="C136" s="657"/>
      <c r="D136" s="562"/>
      <c r="E136" s="562"/>
      <c r="F136" s="562"/>
      <c r="G136" s="562"/>
      <c r="H136" s="562"/>
      <c r="I136" s="562"/>
      <c r="J136" s="562"/>
      <c r="K136" s="562"/>
      <c r="L136" s="562"/>
      <c r="M136" s="658"/>
    </row>
    <row r="137" spans="1:14" ht="15.75">
      <c r="A137" s="555" t="s">
        <v>49</v>
      </c>
      <c r="B137" s="67" t="s">
        <v>115</v>
      </c>
      <c r="C137" s="541" t="s">
        <v>821</v>
      </c>
      <c r="D137" s="542"/>
      <c r="E137" s="542"/>
      <c r="F137" s="542"/>
      <c r="G137" s="542"/>
      <c r="H137" s="542"/>
      <c r="I137" s="542"/>
      <c r="J137" s="542"/>
      <c r="K137" s="542"/>
      <c r="L137" s="542"/>
      <c r="M137" s="543"/>
    </row>
    <row r="138" spans="1:14" ht="15.75">
      <c r="A138" s="556"/>
      <c r="B138" s="67" t="s">
        <v>50</v>
      </c>
      <c r="C138" s="657" t="s">
        <v>178</v>
      </c>
      <c r="D138" s="562"/>
      <c r="E138" s="562"/>
      <c r="F138" s="562"/>
      <c r="G138" s="562"/>
      <c r="H138" s="562"/>
      <c r="I138" s="562"/>
      <c r="J138" s="562"/>
      <c r="K138" s="562"/>
      <c r="L138" s="562"/>
      <c r="M138" s="658"/>
    </row>
    <row r="139" spans="1:14" ht="15.75">
      <c r="A139" s="556"/>
      <c r="B139" s="558" t="s">
        <v>51</v>
      </c>
      <c r="C139" s="63"/>
      <c r="D139" s="3"/>
      <c r="E139" s="3"/>
      <c r="F139" s="3"/>
      <c r="G139" s="3"/>
      <c r="H139" s="3"/>
      <c r="I139" s="3"/>
      <c r="J139" s="3"/>
      <c r="K139" s="3"/>
      <c r="L139" s="3"/>
      <c r="M139" s="4"/>
    </row>
    <row r="140" spans="1:14" ht="15.75">
      <c r="A140" s="556"/>
      <c r="B140" s="559"/>
      <c r="C140" s="34"/>
      <c r="D140" s="5"/>
      <c r="E140" s="1"/>
      <c r="F140" s="5"/>
      <c r="G140" s="1"/>
      <c r="H140" s="5"/>
      <c r="I140" s="1"/>
      <c r="J140" s="5"/>
      <c r="K140" s="1"/>
      <c r="L140" s="1"/>
      <c r="M140" s="6"/>
    </row>
    <row r="141" spans="1:14" ht="15.75">
      <c r="A141" s="556"/>
      <c r="B141" s="559"/>
      <c r="C141" s="35" t="s">
        <v>52</v>
      </c>
      <c r="D141" s="7"/>
      <c r="E141" s="8" t="s">
        <v>53</v>
      </c>
      <c r="F141" s="7"/>
      <c r="G141" s="8" t="s">
        <v>54</v>
      </c>
      <c r="H141" s="7"/>
      <c r="I141" s="8" t="s">
        <v>78</v>
      </c>
      <c r="J141" s="214"/>
      <c r="K141" s="8"/>
      <c r="L141" s="8"/>
      <c r="M141" s="29"/>
    </row>
    <row r="142" spans="1:14" ht="15.75">
      <c r="A142" s="556"/>
      <c r="B142" s="559"/>
      <c r="C142" s="35" t="s">
        <v>55</v>
      </c>
      <c r="D142" s="221"/>
      <c r="E142" s="8" t="s">
        <v>56</v>
      </c>
      <c r="F142" s="9"/>
      <c r="G142" s="8" t="s">
        <v>57</v>
      </c>
      <c r="H142" s="9"/>
      <c r="I142" s="8"/>
      <c r="J142" s="32"/>
      <c r="K142" s="8"/>
      <c r="L142" s="8"/>
      <c r="M142" s="29"/>
    </row>
    <row r="143" spans="1:14" ht="15.75">
      <c r="A143" s="556"/>
      <c r="B143" s="559"/>
      <c r="C143" s="35" t="s">
        <v>113</v>
      </c>
      <c r="D143" s="221"/>
      <c r="E143" s="8" t="s">
        <v>114</v>
      </c>
      <c r="F143" s="221"/>
      <c r="G143" s="8"/>
      <c r="H143" s="32"/>
      <c r="I143" s="8"/>
      <c r="J143" s="32"/>
      <c r="K143" s="8"/>
      <c r="L143" s="8"/>
      <c r="M143" s="29"/>
    </row>
    <row r="144" spans="1:14" ht="15.75">
      <c r="A144" s="556"/>
      <c r="B144" s="559"/>
      <c r="C144" s="35" t="s">
        <v>58</v>
      </c>
      <c r="D144" s="221" t="s">
        <v>211</v>
      </c>
      <c r="E144" s="8" t="s">
        <v>59</v>
      </c>
      <c r="F144" s="659" t="s">
        <v>277</v>
      </c>
      <c r="G144" s="659"/>
      <c r="H144" s="659"/>
      <c r="I144" s="659"/>
      <c r="J144" s="224"/>
      <c r="K144" s="224"/>
      <c r="L144" s="224"/>
      <c r="M144" s="225"/>
    </row>
    <row r="145" spans="1:13" ht="15.75">
      <c r="A145" s="556"/>
      <c r="B145" s="560"/>
      <c r="C145" s="226"/>
      <c r="D145" s="227"/>
      <c r="E145" s="227"/>
      <c r="F145" s="227"/>
      <c r="G145" s="227"/>
      <c r="H145" s="227"/>
      <c r="I145" s="227"/>
      <c r="J145" s="227"/>
      <c r="K145" s="227"/>
      <c r="L145" s="227"/>
      <c r="M145" s="228"/>
    </row>
    <row r="146" spans="1:13" ht="15.75">
      <c r="A146" s="556"/>
      <c r="B146" s="558" t="s">
        <v>79</v>
      </c>
      <c r="C146" s="36"/>
      <c r="D146" s="10"/>
      <c r="E146" s="10"/>
      <c r="F146" s="10"/>
      <c r="G146" s="10"/>
      <c r="H146" s="10"/>
      <c r="I146" s="10"/>
      <c r="J146" s="10"/>
      <c r="K146" s="10"/>
      <c r="L146" s="59"/>
      <c r="M146" s="60"/>
    </row>
    <row r="147" spans="1:13" ht="15.75">
      <c r="A147" s="556"/>
      <c r="B147" s="559"/>
      <c r="C147" s="35" t="s">
        <v>80</v>
      </c>
      <c r="D147" s="9"/>
      <c r="E147" s="237"/>
      <c r="F147" s="8" t="s">
        <v>81</v>
      </c>
      <c r="G147" s="221"/>
      <c r="H147" s="237"/>
      <c r="I147" s="8" t="s">
        <v>82</v>
      </c>
      <c r="J147" s="221" t="s">
        <v>211</v>
      </c>
      <c r="K147" s="237"/>
      <c r="L147" s="12"/>
      <c r="M147" s="51"/>
    </row>
    <row r="148" spans="1:13" ht="15.75">
      <c r="A148" s="556"/>
      <c r="B148" s="559"/>
      <c r="C148" s="35" t="s">
        <v>83</v>
      </c>
      <c r="D148" s="11"/>
      <c r="E148" s="12"/>
      <c r="F148" s="8" t="s">
        <v>84</v>
      </c>
      <c r="G148" s="9"/>
      <c r="H148" s="12"/>
      <c r="I148" s="13"/>
      <c r="J148" s="12"/>
      <c r="K148" s="175"/>
      <c r="L148" s="12"/>
      <c r="M148" s="51"/>
    </row>
    <row r="149" spans="1:13" ht="15.75">
      <c r="A149" s="556"/>
      <c r="B149" s="560"/>
      <c r="C149" s="37"/>
      <c r="D149" s="14"/>
      <c r="E149" s="14"/>
      <c r="F149" s="14"/>
      <c r="G149" s="14"/>
      <c r="H149" s="14"/>
      <c r="I149" s="14"/>
      <c r="J149" s="14"/>
      <c r="K149" s="14"/>
      <c r="L149" s="61"/>
      <c r="M149" s="62"/>
    </row>
    <row r="150" spans="1:13" ht="15.75">
      <c r="A150" s="556"/>
      <c r="B150" s="170" t="s">
        <v>60</v>
      </c>
      <c r="C150" s="229"/>
      <c r="D150" s="230"/>
      <c r="E150" s="230"/>
      <c r="F150" s="230"/>
      <c r="G150" s="230"/>
      <c r="H150" s="230"/>
      <c r="I150" s="230"/>
      <c r="J150" s="230"/>
      <c r="K150" s="230"/>
      <c r="L150" s="230"/>
      <c r="M150" s="231"/>
    </row>
    <row r="151" spans="1:13" ht="15.75">
      <c r="A151" s="556"/>
      <c r="B151" s="170"/>
      <c r="C151" s="38" t="s">
        <v>61</v>
      </c>
      <c r="D151" s="221">
        <v>0</v>
      </c>
      <c r="E151" s="237"/>
      <c r="F151" s="15" t="s">
        <v>62</v>
      </c>
      <c r="G151" s="221">
        <v>2019</v>
      </c>
      <c r="H151" s="237"/>
      <c r="I151" s="15" t="s">
        <v>63</v>
      </c>
      <c r="J151" s="202"/>
      <c r="K151" s="199"/>
      <c r="L151" s="203"/>
      <c r="M151" s="238"/>
    </row>
    <row r="152" spans="1:13" ht="15.75">
      <c r="A152" s="556"/>
      <c r="B152" s="171"/>
      <c r="C152" s="226"/>
      <c r="D152" s="227"/>
      <c r="E152" s="227"/>
      <c r="F152" s="227"/>
      <c r="G152" s="227"/>
      <c r="H152" s="227"/>
      <c r="I152" s="227"/>
      <c r="J152" s="227"/>
      <c r="K152" s="227"/>
      <c r="L152" s="227"/>
      <c r="M152" s="228"/>
    </row>
    <row r="153" spans="1:13" ht="15.75">
      <c r="A153" s="556"/>
      <c r="B153" s="558" t="s">
        <v>85</v>
      </c>
      <c r="C153" s="39"/>
      <c r="D153" s="16"/>
      <c r="E153" s="16"/>
      <c r="F153" s="16"/>
      <c r="G153" s="16"/>
      <c r="H153" s="16"/>
      <c r="I153" s="16"/>
      <c r="J153" s="16"/>
      <c r="K153" s="16"/>
      <c r="L153" s="59"/>
      <c r="M153" s="60"/>
    </row>
    <row r="154" spans="1:13" ht="15.75">
      <c r="A154" s="556"/>
      <c r="B154" s="559"/>
      <c r="C154" s="174" t="s">
        <v>86</v>
      </c>
      <c r="D154" s="315">
        <v>2020</v>
      </c>
      <c r="E154" s="18"/>
      <c r="F154" s="237" t="s">
        <v>87</v>
      </c>
      <c r="G154" s="99" t="s">
        <v>212</v>
      </c>
      <c r="H154" s="18"/>
      <c r="I154" s="15"/>
      <c r="J154" s="18"/>
      <c r="K154" s="18"/>
      <c r="L154" s="12"/>
      <c r="M154" s="51"/>
    </row>
    <row r="155" spans="1:13" ht="15.75">
      <c r="A155" s="556"/>
      <c r="B155" s="560"/>
      <c r="C155" s="226"/>
      <c r="D155" s="20"/>
      <c r="E155" s="21"/>
      <c r="F155" s="227"/>
      <c r="G155" s="21"/>
      <c r="H155" s="21"/>
      <c r="I155" s="22"/>
      <c r="J155" s="21"/>
      <c r="K155" s="21"/>
      <c r="L155" s="61"/>
      <c r="M155" s="62"/>
    </row>
    <row r="156" spans="1:13" ht="15.75">
      <c r="A156" s="556"/>
      <c r="B156" s="558" t="s">
        <v>64</v>
      </c>
      <c r="C156" s="93"/>
      <c r="D156" s="93"/>
      <c r="E156" s="93"/>
      <c r="F156" s="93"/>
      <c r="G156" s="93"/>
      <c r="H156" s="93"/>
      <c r="I156" s="93"/>
      <c r="J156" s="93"/>
      <c r="K156" s="93"/>
      <c r="L156" s="93"/>
      <c r="M156" s="23"/>
    </row>
    <row r="157" spans="1:13" ht="15.75">
      <c r="A157" s="556"/>
      <c r="B157" s="559"/>
      <c r="C157" s="94"/>
      <c r="D157" s="72" t="s">
        <v>145</v>
      </c>
      <c r="E157" s="72"/>
      <c r="F157" s="64" t="s">
        <v>146</v>
      </c>
      <c r="G157" s="64"/>
      <c r="H157" s="64" t="s">
        <v>147</v>
      </c>
      <c r="I157" s="72"/>
      <c r="J157" s="72" t="s">
        <v>148</v>
      </c>
      <c r="K157" s="72"/>
      <c r="L157" s="72" t="s">
        <v>149</v>
      </c>
      <c r="M157" s="23"/>
    </row>
    <row r="158" spans="1:13" ht="15.75">
      <c r="A158" s="556"/>
      <c r="B158" s="559"/>
      <c r="C158" s="94"/>
      <c r="D158" s="222">
        <v>2</v>
      </c>
      <c r="E158" s="83"/>
      <c r="F158" s="222">
        <v>3</v>
      </c>
      <c r="G158" s="83"/>
      <c r="H158" s="222">
        <v>4</v>
      </c>
      <c r="I158" s="83"/>
      <c r="J158" s="222">
        <v>5</v>
      </c>
      <c r="K158" s="83"/>
      <c r="L158" s="222">
        <v>6</v>
      </c>
      <c r="M158" s="218"/>
    </row>
    <row r="159" spans="1:13" ht="15.75">
      <c r="A159" s="556"/>
      <c r="B159" s="559"/>
      <c r="C159" s="94"/>
      <c r="D159" s="72" t="s">
        <v>150</v>
      </c>
      <c r="E159" s="72"/>
      <c r="F159" s="64" t="s">
        <v>151</v>
      </c>
      <c r="G159" s="64"/>
      <c r="H159" s="64" t="s">
        <v>152</v>
      </c>
      <c r="I159" s="72"/>
      <c r="J159" s="72" t="s">
        <v>153</v>
      </c>
      <c r="K159" s="72"/>
      <c r="L159" s="72" t="s">
        <v>154</v>
      </c>
      <c r="M159" s="6"/>
    </row>
    <row r="160" spans="1:13" ht="15.75">
      <c r="A160" s="556"/>
      <c r="B160" s="559"/>
      <c r="C160" s="94"/>
      <c r="D160" s="222">
        <v>7</v>
      </c>
      <c r="E160" s="83"/>
      <c r="F160" s="222">
        <v>8</v>
      </c>
      <c r="G160" s="83"/>
      <c r="H160" s="222">
        <v>9</v>
      </c>
      <c r="I160" s="83"/>
      <c r="J160" s="222">
        <v>9</v>
      </c>
      <c r="K160" s="83"/>
      <c r="L160" s="222">
        <v>9</v>
      </c>
      <c r="M160" s="218"/>
    </row>
    <row r="161" spans="1:13" ht="15.75">
      <c r="A161" s="556"/>
      <c r="B161" s="559"/>
      <c r="C161" s="94"/>
      <c r="D161" s="72" t="s">
        <v>155</v>
      </c>
      <c r="E161" s="72"/>
      <c r="F161" s="64" t="s">
        <v>238</v>
      </c>
      <c r="G161" s="72"/>
      <c r="H161" s="64"/>
      <c r="I161" s="64"/>
      <c r="J161" s="64"/>
      <c r="K161" s="72"/>
      <c r="L161" s="72"/>
      <c r="M161" s="6"/>
    </row>
    <row r="162" spans="1:13" ht="15.75">
      <c r="A162" s="556"/>
      <c r="B162" s="559"/>
      <c r="C162" s="94"/>
      <c r="D162" s="222">
        <v>9</v>
      </c>
      <c r="E162" s="83"/>
      <c r="F162" s="222">
        <v>9</v>
      </c>
      <c r="G162" s="83"/>
      <c r="H162" s="222"/>
      <c r="I162" s="83"/>
      <c r="J162" s="222"/>
      <c r="K162" s="83"/>
      <c r="L162" s="222"/>
      <c r="M162" s="218"/>
    </row>
    <row r="163" spans="1:13" ht="15.75">
      <c r="A163" s="556"/>
      <c r="B163" s="559"/>
      <c r="C163" s="94"/>
      <c r="D163" s="217"/>
      <c r="E163" s="217"/>
      <c r="F163" s="217"/>
      <c r="G163" s="217"/>
      <c r="H163" s="217"/>
      <c r="I163" s="217"/>
      <c r="J163" s="217"/>
      <c r="K163" s="217"/>
      <c r="L163" s="217"/>
      <c r="M163" s="218"/>
    </row>
    <row r="164" spans="1:13" ht="15.75">
      <c r="A164" s="556"/>
      <c r="B164" s="558" t="s">
        <v>88</v>
      </c>
      <c r="C164" s="36"/>
      <c r="D164" s="10"/>
      <c r="E164" s="10"/>
      <c r="F164" s="10"/>
      <c r="G164" s="10"/>
      <c r="H164" s="10"/>
      <c r="I164" s="10"/>
      <c r="J164" s="10"/>
      <c r="K164" s="10"/>
      <c r="L164" s="12"/>
      <c r="M164" s="51"/>
    </row>
    <row r="165" spans="1:13" ht="15.75">
      <c r="A165" s="556"/>
      <c r="B165" s="559"/>
      <c r="C165" s="52"/>
      <c r="D165" s="24" t="s">
        <v>42</v>
      </c>
      <c r="E165" s="25" t="s">
        <v>43</v>
      </c>
      <c r="F165" s="565" t="s">
        <v>95</v>
      </c>
      <c r="G165" s="566"/>
      <c r="H165" s="566"/>
      <c r="I165" s="566"/>
      <c r="J165" s="566"/>
      <c r="K165" s="53" t="s">
        <v>138</v>
      </c>
      <c r="L165" s="567"/>
      <c r="M165" s="568"/>
    </row>
    <row r="166" spans="1:13" ht="15.75">
      <c r="A166" s="556"/>
      <c r="B166" s="559"/>
      <c r="C166" s="52"/>
      <c r="D166" s="220"/>
      <c r="E166" s="221" t="s">
        <v>225</v>
      </c>
      <c r="F166" s="565"/>
      <c r="G166" s="566"/>
      <c r="H166" s="566"/>
      <c r="I166" s="566"/>
      <c r="J166" s="566"/>
      <c r="K166" s="12"/>
      <c r="L166" s="569"/>
      <c r="M166" s="570"/>
    </row>
    <row r="167" spans="1:13" ht="15.75">
      <c r="A167" s="556"/>
      <c r="B167" s="560"/>
      <c r="C167" s="54"/>
      <c r="D167" s="61"/>
      <c r="E167" s="61"/>
      <c r="F167" s="61"/>
      <c r="G167" s="61"/>
      <c r="H167" s="61"/>
      <c r="I167" s="61"/>
      <c r="J167" s="61"/>
      <c r="K167" s="61"/>
      <c r="L167" s="12"/>
      <c r="M167" s="51"/>
    </row>
    <row r="168" spans="1:13" ht="55.5" customHeight="1">
      <c r="A168" s="556"/>
      <c r="B168" s="67" t="s">
        <v>65</v>
      </c>
      <c r="C168" s="541" t="s">
        <v>545</v>
      </c>
      <c r="D168" s="542"/>
      <c r="E168" s="542"/>
      <c r="F168" s="542"/>
      <c r="G168" s="542"/>
      <c r="H168" s="542"/>
      <c r="I168" s="542"/>
      <c r="J168" s="542"/>
      <c r="K168" s="542"/>
      <c r="L168" s="542"/>
      <c r="M168" s="543"/>
    </row>
    <row r="169" spans="1:13" ht="31.5">
      <c r="A169" s="556"/>
      <c r="B169" s="67" t="s">
        <v>66</v>
      </c>
      <c r="C169" s="541" t="s">
        <v>340</v>
      </c>
      <c r="D169" s="542"/>
      <c r="E169" s="542"/>
      <c r="F169" s="542"/>
      <c r="G169" s="542"/>
      <c r="H169" s="542"/>
      <c r="I169" s="542"/>
      <c r="J169" s="542"/>
      <c r="K169" s="542"/>
      <c r="L169" s="542"/>
      <c r="M169" s="543"/>
    </row>
    <row r="170" spans="1:13" ht="15.75">
      <c r="A170" s="556"/>
      <c r="B170" s="67" t="s">
        <v>67</v>
      </c>
      <c r="C170" s="196">
        <v>0</v>
      </c>
      <c r="D170" s="197"/>
      <c r="E170" s="197"/>
      <c r="F170" s="197"/>
      <c r="G170" s="197"/>
      <c r="H170" s="197"/>
      <c r="I170" s="197"/>
      <c r="J170" s="197"/>
      <c r="K170" s="197"/>
      <c r="L170" s="197"/>
      <c r="M170" s="198"/>
    </row>
    <row r="171" spans="1:13" ht="15.75">
      <c r="A171" s="556"/>
      <c r="B171" s="67" t="s">
        <v>68</v>
      </c>
      <c r="C171" s="196" t="s">
        <v>269</v>
      </c>
      <c r="D171" s="197"/>
      <c r="E171" s="197"/>
      <c r="F171" s="197"/>
      <c r="G171" s="197"/>
      <c r="H171" s="197"/>
      <c r="I171" s="197"/>
      <c r="J171" s="197"/>
      <c r="K171" s="197"/>
      <c r="L171" s="197"/>
      <c r="M171" s="198"/>
    </row>
    <row r="172" spans="1:13" ht="15.75">
      <c r="A172" s="547" t="s">
        <v>97</v>
      </c>
      <c r="B172" s="68" t="s">
        <v>69</v>
      </c>
      <c r="C172" s="571" t="s">
        <v>273</v>
      </c>
      <c r="D172" s="571"/>
      <c r="E172" s="571"/>
      <c r="F172" s="571"/>
      <c r="G172" s="571"/>
      <c r="H172" s="571"/>
      <c r="I172" s="571"/>
      <c r="J172" s="571"/>
      <c r="K172" s="571"/>
      <c r="L172" s="571"/>
      <c r="M172" s="572"/>
    </row>
    <row r="173" spans="1:13" ht="15.75">
      <c r="A173" s="548"/>
      <c r="B173" s="68" t="s">
        <v>70</v>
      </c>
      <c r="C173" s="571" t="s">
        <v>646</v>
      </c>
      <c r="D173" s="571"/>
      <c r="E173" s="571"/>
      <c r="F173" s="571"/>
      <c r="G173" s="571"/>
      <c r="H173" s="571"/>
      <c r="I173" s="571"/>
      <c r="J173" s="571"/>
      <c r="K173" s="571"/>
      <c r="L173" s="571"/>
      <c r="M173" s="572"/>
    </row>
    <row r="174" spans="1:13" ht="15.75">
      <c r="A174" s="548"/>
      <c r="B174" s="68" t="s">
        <v>71</v>
      </c>
      <c r="C174" s="571" t="s">
        <v>136</v>
      </c>
      <c r="D174" s="571"/>
      <c r="E174" s="571"/>
      <c r="F174" s="571"/>
      <c r="G174" s="571"/>
      <c r="H174" s="571"/>
      <c r="I174" s="571"/>
      <c r="J174" s="571"/>
      <c r="K174" s="571"/>
      <c r="L174" s="571"/>
      <c r="M174" s="572"/>
    </row>
    <row r="175" spans="1:13" ht="15.75">
      <c r="A175" s="548"/>
      <c r="B175" s="69" t="s">
        <v>72</v>
      </c>
      <c r="C175" s="571" t="s">
        <v>274</v>
      </c>
      <c r="D175" s="571"/>
      <c r="E175" s="571"/>
      <c r="F175" s="571"/>
      <c r="G175" s="571"/>
      <c r="H175" s="571"/>
      <c r="I175" s="571"/>
      <c r="J175" s="571"/>
      <c r="K175" s="571"/>
      <c r="L175" s="571"/>
      <c r="M175" s="572"/>
    </row>
    <row r="176" spans="1:13" ht="15.75">
      <c r="A176" s="548"/>
      <c r="B176" s="68" t="s">
        <v>73</v>
      </c>
      <c r="C176" s="656" t="s">
        <v>207</v>
      </c>
      <c r="D176" s="571"/>
      <c r="E176" s="571"/>
      <c r="F176" s="571"/>
      <c r="G176" s="571"/>
      <c r="H176" s="571"/>
      <c r="I176" s="571"/>
      <c r="J176" s="571"/>
      <c r="K176" s="571"/>
      <c r="L176" s="571"/>
      <c r="M176" s="572"/>
    </row>
    <row r="177" spans="1:13" ht="16.5" thickBot="1">
      <c r="A177" s="549"/>
      <c r="B177" s="68" t="s">
        <v>74</v>
      </c>
      <c r="C177" s="571">
        <v>3778881</v>
      </c>
      <c r="D177" s="571"/>
      <c r="E177" s="571"/>
      <c r="F177" s="571"/>
      <c r="G177" s="571"/>
      <c r="H177" s="571"/>
      <c r="I177" s="571"/>
      <c r="J177" s="571"/>
      <c r="K177" s="571"/>
      <c r="L177" s="571"/>
      <c r="M177" s="572"/>
    </row>
    <row r="178" spans="1:13" ht="15.75">
      <c r="A178" s="547" t="s">
        <v>103</v>
      </c>
      <c r="B178" s="70" t="s">
        <v>91</v>
      </c>
      <c r="C178" s="607" t="s">
        <v>636</v>
      </c>
      <c r="D178" s="571"/>
      <c r="E178" s="571"/>
      <c r="F178" s="571"/>
      <c r="G178" s="571"/>
      <c r="H178" s="571"/>
      <c r="I178" s="571"/>
      <c r="J178" s="571"/>
      <c r="K178" s="571"/>
      <c r="L178" s="571"/>
      <c r="M178" s="572"/>
    </row>
    <row r="179" spans="1:13" ht="15.75">
      <c r="A179" s="548"/>
      <c r="B179" s="70" t="s">
        <v>92</v>
      </c>
      <c r="C179" s="607" t="s">
        <v>637</v>
      </c>
      <c r="D179" s="571"/>
      <c r="E179" s="571"/>
      <c r="F179" s="571"/>
      <c r="G179" s="571"/>
      <c r="H179" s="571"/>
      <c r="I179" s="571"/>
      <c r="J179" s="571"/>
      <c r="K179" s="571"/>
      <c r="L179" s="571"/>
      <c r="M179" s="572"/>
    </row>
    <row r="180" spans="1:13" ht="16.5" thickBot="1">
      <c r="A180" s="548"/>
      <c r="B180" s="71" t="s">
        <v>5</v>
      </c>
      <c r="C180" s="571" t="s">
        <v>136</v>
      </c>
      <c r="D180" s="571"/>
      <c r="E180" s="571"/>
      <c r="F180" s="571"/>
      <c r="G180" s="571"/>
      <c r="H180" s="571"/>
      <c r="I180" s="571"/>
      <c r="J180" s="571"/>
      <c r="K180" s="571"/>
      <c r="L180" s="571"/>
      <c r="M180" s="572"/>
    </row>
    <row r="181" spans="1:13" ht="184.5" customHeight="1" thickBot="1">
      <c r="A181" s="65" t="s">
        <v>75</v>
      </c>
      <c r="B181" s="242"/>
      <c r="C181" s="538" t="s">
        <v>459</v>
      </c>
      <c r="D181" s="539"/>
      <c r="E181" s="539"/>
      <c r="F181" s="539"/>
      <c r="G181" s="539"/>
      <c r="H181" s="539"/>
      <c r="I181" s="539"/>
      <c r="J181" s="539"/>
      <c r="K181" s="539"/>
      <c r="L181" s="539"/>
      <c r="M181" s="540"/>
    </row>
  </sheetData>
  <mergeCells count="141">
    <mergeCell ref="B1:M1"/>
    <mergeCell ref="C6:M6"/>
    <mergeCell ref="E7:G7"/>
    <mergeCell ref="I8:L8"/>
    <mergeCell ref="B26:B28"/>
    <mergeCell ref="C46:M46"/>
    <mergeCell ref="C47:M47"/>
    <mergeCell ref="J27:L27"/>
    <mergeCell ref="L67:M67"/>
    <mergeCell ref="E65:G65"/>
    <mergeCell ref="B59:M59"/>
    <mergeCell ref="C9:M9"/>
    <mergeCell ref="C10:M10"/>
    <mergeCell ref="C11:M11"/>
    <mergeCell ref="C12:D12"/>
    <mergeCell ref="F12:M12"/>
    <mergeCell ref="C45:M45"/>
    <mergeCell ref="C8:E8"/>
    <mergeCell ref="F8:H8"/>
    <mergeCell ref="C5:M5"/>
    <mergeCell ref="C4:E4"/>
    <mergeCell ref="H4:M4"/>
    <mergeCell ref="C2:M2"/>
    <mergeCell ref="C67:E70"/>
    <mergeCell ref="A2:A12"/>
    <mergeCell ref="C3:M3"/>
    <mergeCell ref="F4:G4"/>
    <mergeCell ref="C7:D7"/>
    <mergeCell ref="I7:M7"/>
    <mergeCell ref="L41:M42"/>
    <mergeCell ref="C44:M44"/>
    <mergeCell ref="A48:A53"/>
    <mergeCell ref="C48:M48"/>
    <mergeCell ref="C49:M49"/>
    <mergeCell ref="C50:M50"/>
    <mergeCell ref="C51:M51"/>
    <mergeCell ref="C52:M52"/>
    <mergeCell ref="C53:M53"/>
    <mergeCell ref="A13:A47"/>
    <mergeCell ref="C13:M13"/>
    <mergeCell ref="C14:M14"/>
    <mergeCell ref="B15:B21"/>
    <mergeCell ref="B22:B25"/>
    <mergeCell ref="B29:B31"/>
    <mergeCell ref="B32:B39"/>
    <mergeCell ref="B40:B43"/>
    <mergeCell ref="F41:F42"/>
    <mergeCell ref="G41:J42"/>
    <mergeCell ref="A54:A56"/>
    <mergeCell ref="C54:M54"/>
    <mergeCell ref="C55:M55"/>
    <mergeCell ref="C56:M56"/>
    <mergeCell ref="C57:M57"/>
    <mergeCell ref="A60:A75"/>
    <mergeCell ref="C60:K60"/>
    <mergeCell ref="C61:M61"/>
    <mergeCell ref="F62:G62"/>
    <mergeCell ref="C65:D65"/>
    <mergeCell ref="C71:M71"/>
    <mergeCell ref="C72:M72"/>
    <mergeCell ref="I65:M65"/>
    <mergeCell ref="B66:B70"/>
    <mergeCell ref="C73:M73"/>
    <mergeCell ref="B74:B75"/>
    <mergeCell ref="C74:D74"/>
    <mergeCell ref="F74:M74"/>
    <mergeCell ref="C75:M75"/>
    <mergeCell ref="F67:H70"/>
    <mergeCell ref="I67:K70"/>
    <mergeCell ref="L70:M70"/>
    <mergeCell ref="L69:M69"/>
    <mergeCell ref="C76:M76"/>
    <mergeCell ref="C77:M77"/>
    <mergeCell ref="B78:B84"/>
    <mergeCell ref="B85:B88"/>
    <mergeCell ref="C107:M107"/>
    <mergeCell ref="C108:M108"/>
    <mergeCell ref="A111:A116"/>
    <mergeCell ref="C111:M111"/>
    <mergeCell ref="C112:M112"/>
    <mergeCell ref="C113:M113"/>
    <mergeCell ref="C114:M114"/>
    <mergeCell ref="C115:M115"/>
    <mergeCell ref="C116:M116"/>
    <mergeCell ref="A76:A110"/>
    <mergeCell ref="B92:B94"/>
    <mergeCell ref="B95:B102"/>
    <mergeCell ref="B103:B106"/>
    <mergeCell ref="F104:F105"/>
    <mergeCell ref="G104:J105"/>
    <mergeCell ref="L104:M105"/>
    <mergeCell ref="J90:L90"/>
    <mergeCell ref="A117:A119"/>
    <mergeCell ref="C117:M117"/>
    <mergeCell ref="C118:M118"/>
    <mergeCell ref="C119:M119"/>
    <mergeCell ref="C120:M120"/>
    <mergeCell ref="A123:A136"/>
    <mergeCell ref="C123:K123"/>
    <mergeCell ref="C124:M124"/>
    <mergeCell ref="F125:G125"/>
    <mergeCell ref="C128:D128"/>
    <mergeCell ref="B122:M122"/>
    <mergeCell ref="I129:L131"/>
    <mergeCell ref="B164:B167"/>
    <mergeCell ref="F165:F166"/>
    <mergeCell ref="C133:M133"/>
    <mergeCell ref="C134:M134"/>
    <mergeCell ref="B135:B136"/>
    <mergeCell ref="C135:D135"/>
    <mergeCell ref="F135:M135"/>
    <mergeCell ref="C136:M136"/>
    <mergeCell ref="I128:M128"/>
    <mergeCell ref="B129:B131"/>
    <mergeCell ref="C129:E131"/>
    <mergeCell ref="F129:H131"/>
    <mergeCell ref="C132:M132"/>
    <mergeCell ref="C177:M177"/>
    <mergeCell ref="A178:A180"/>
    <mergeCell ref="C178:M178"/>
    <mergeCell ref="C179:M179"/>
    <mergeCell ref="C180:M180"/>
    <mergeCell ref="C181:M181"/>
    <mergeCell ref="G165:J166"/>
    <mergeCell ref="L165:M166"/>
    <mergeCell ref="C168:M168"/>
    <mergeCell ref="C169:M169"/>
    <mergeCell ref="A172:A177"/>
    <mergeCell ref="C172:M172"/>
    <mergeCell ref="C173:M173"/>
    <mergeCell ref="C174:M174"/>
    <mergeCell ref="C175:M175"/>
    <mergeCell ref="C176:M176"/>
    <mergeCell ref="A137:A171"/>
    <mergeCell ref="C137:M137"/>
    <mergeCell ref="C138:M138"/>
    <mergeCell ref="B139:B145"/>
    <mergeCell ref="F144:I144"/>
    <mergeCell ref="B146:B149"/>
    <mergeCell ref="B153:B155"/>
    <mergeCell ref="B156:B163"/>
  </mergeCells>
  <dataValidations count="7">
    <dataValidation allowBlank="1" showInputMessage="1" showErrorMessage="1" prompt="Seleccione de la lista desplegable" sqref="B4 B7 H7 B62 B65 H65 B125 B128 H128" xr:uid="{00000000-0002-0000-0200-000000000000}"/>
    <dataValidation allowBlank="1" showInputMessage="1" showErrorMessage="1" prompt="Incluir una ficha por cada indicador, ya sea de producto o de resultado" sqref="B1 B59 B122" xr:uid="{00000000-0002-0000-0200-000001000000}"/>
    <dataValidation allowBlank="1" showInputMessage="1" showErrorMessage="1" prompt="Identifique el ODS a que le apunta el indicador de producto. Seleccione de la lista desplegable._x000a_" sqref="B12 B74:B75 B135:B136" xr:uid="{00000000-0002-0000-0200-000002000000}"/>
    <dataValidation allowBlank="1" showInputMessage="1" showErrorMessage="1" prompt="Identifique la meta ODS a que le apunta el indicador de producto. Seleccione de la lista desplegable." sqref="E12 E74 E135" xr:uid="{00000000-0002-0000-0200-000003000000}"/>
    <dataValidation allowBlank="1" showInputMessage="1" showErrorMessage="1" prompt="Determine si el indicador responde a un enfoque (Derechos Humanos, Género, Diferencial, Poblacional, Ambiental y Territorial). Si responde a más de enfoque separelos por ;" sqref="B13 B76 B137" xr:uid="{00000000-0002-0000-0200-000004000000}"/>
    <dataValidation allowBlank="1" showInputMessage="1" showErrorMessage="1" prompt="Si corresponde a un indicador del PDD, identifique el código de la meta el cual se encuentra en el listado de indicadores del plan que se encuentra en la caja de herramientas._x000a__x000a_" sqref="F4 F62 F125" xr:uid="{00000000-0002-0000-0200-000005000000}"/>
    <dataValidation type="list" allowBlank="1" showInputMessage="1" showErrorMessage="1" sqref="I7:M7 I65:M65 I128:M128" xr:uid="{00000000-0002-0000-0200-000006000000}">
      <formula1>INDIRECT($C$7)</formula1>
    </dataValidation>
  </dataValidations>
  <hyperlinks>
    <hyperlink ref="C52" r:id="rId1" xr:uid="{00000000-0004-0000-0200-000000000000}"/>
    <hyperlink ref="C115" r:id="rId2" xr:uid="{00000000-0004-0000-0200-000001000000}"/>
    <hyperlink ref="C176" r:id="rId3" xr:uid="{00000000-0004-0000-0200-000002000000}"/>
  </hyperlinks>
  <pageMargins left="0.7" right="0.7" top="0.75" bottom="0.75" header="0.3" footer="0.3"/>
  <pageSetup orientation="portrait" r:id="rId4"/>
  <ignoredErrors>
    <ignoredError sqref="G30 G93 G15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851"/>
  <sheetViews>
    <sheetView topLeftCell="A681" zoomScaleNormal="100" workbookViewId="0">
      <selection activeCell="C689" sqref="C689"/>
    </sheetView>
  </sheetViews>
  <sheetFormatPr baseColWidth="10" defaultColWidth="11.42578125" defaultRowHeight="15"/>
  <cols>
    <col min="2" max="2" width="25.42578125" customWidth="1"/>
    <col min="3" max="3" width="18.42578125" customWidth="1"/>
    <col min="4" max="4" width="29.42578125" customWidth="1"/>
    <col min="6" max="6" width="11.42578125" customWidth="1"/>
    <col min="8" max="8" width="13.42578125" customWidth="1"/>
    <col min="11" max="11" width="17.42578125" customWidth="1"/>
    <col min="12" max="12" width="19.42578125" customWidth="1"/>
    <col min="13" max="13" width="32.42578125" customWidth="1"/>
    <col min="14" max="14" width="37.42578125" style="257" customWidth="1"/>
  </cols>
  <sheetData>
    <row r="1" spans="1:14" ht="16.5" customHeight="1" thickBot="1">
      <c r="A1" s="241"/>
      <c r="B1" s="680" t="s">
        <v>341</v>
      </c>
      <c r="C1" s="681"/>
      <c r="D1" s="681"/>
      <c r="E1" s="681"/>
      <c r="F1" s="681"/>
      <c r="G1" s="681"/>
      <c r="H1" s="681"/>
      <c r="I1" s="681"/>
      <c r="J1" s="681"/>
      <c r="K1" s="681"/>
      <c r="L1" s="244"/>
      <c r="M1" s="245"/>
      <c r="N1" s="256"/>
    </row>
    <row r="2" spans="1:14" ht="15.75">
      <c r="A2" s="575" t="s">
        <v>76</v>
      </c>
      <c r="B2" s="66" t="s">
        <v>48</v>
      </c>
      <c r="C2" s="541" t="s">
        <v>822</v>
      </c>
      <c r="D2" s="542"/>
      <c r="E2" s="542"/>
      <c r="F2" s="542"/>
      <c r="G2" s="542"/>
      <c r="H2" s="542"/>
      <c r="I2" s="542"/>
      <c r="J2" s="542"/>
      <c r="K2" s="542"/>
      <c r="L2" s="197"/>
      <c r="M2" s="198"/>
      <c r="N2" s="256"/>
    </row>
    <row r="3" spans="1:14" ht="44.25" customHeight="1">
      <c r="A3" s="576"/>
      <c r="B3" s="67" t="s">
        <v>106</v>
      </c>
      <c r="C3" s="607" t="s">
        <v>342</v>
      </c>
      <c r="D3" s="571"/>
      <c r="E3" s="571"/>
      <c r="F3" s="571"/>
      <c r="G3" s="571"/>
      <c r="H3" s="571"/>
      <c r="I3" s="571"/>
      <c r="J3" s="571"/>
      <c r="K3" s="571"/>
      <c r="L3" s="571"/>
      <c r="M3" s="572"/>
      <c r="N3" s="256"/>
    </row>
    <row r="4" spans="1:14" ht="15.75">
      <c r="A4" s="576"/>
      <c r="B4" s="233" t="s">
        <v>232</v>
      </c>
      <c r="C4" s="200" t="s">
        <v>219</v>
      </c>
      <c r="D4" s="200"/>
      <c r="E4" s="200"/>
      <c r="F4" s="200"/>
      <c r="G4" s="200"/>
      <c r="H4" s="200"/>
      <c r="I4" s="200"/>
      <c r="J4" s="200"/>
      <c r="K4" s="200"/>
      <c r="L4" s="200"/>
      <c r="M4" s="201"/>
      <c r="N4" s="256"/>
    </row>
    <row r="5" spans="1:14" ht="31.5">
      <c r="A5" s="576"/>
      <c r="B5" s="171" t="s">
        <v>104</v>
      </c>
      <c r="C5" s="869"/>
      <c r="D5" s="870"/>
      <c r="E5" s="870"/>
      <c r="F5" s="870"/>
      <c r="G5" s="870"/>
      <c r="H5" s="870"/>
      <c r="I5" s="870"/>
      <c r="J5" s="870"/>
      <c r="K5" s="870"/>
      <c r="L5" s="870"/>
      <c r="M5" s="871"/>
      <c r="N5" s="256"/>
    </row>
    <row r="6" spans="1:14" ht="15.75">
      <c r="A6" s="576"/>
      <c r="B6" s="233" t="s">
        <v>93</v>
      </c>
      <c r="C6" s="830"/>
      <c r="D6" s="716"/>
      <c r="E6" s="716"/>
      <c r="F6" s="716"/>
      <c r="G6" s="716"/>
      <c r="H6" s="716"/>
      <c r="I6" s="716"/>
      <c r="J6" s="716"/>
      <c r="K6" s="716"/>
      <c r="L6" s="716"/>
      <c r="M6" s="831"/>
      <c r="N6" s="256"/>
    </row>
    <row r="7" spans="1:14" ht="15.75">
      <c r="A7" s="576"/>
      <c r="B7" s="67" t="s">
        <v>77</v>
      </c>
      <c r="C7" s="209" t="s">
        <v>28</v>
      </c>
      <c r="D7" s="209"/>
      <c r="E7" s="209"/>
      <c r="F7" s="209"/>
      <c r="G7" s="246"/>
      <c r="H7" s="87" t="s">
        <v>5</v>
      </c>
      <c r="I7" s="209" t="s">
        <v>136</v>
      </c>
      <c r="J7" s="209"/>
      <c r="K7" s="209"/>
      <c r="L7" s="209"/>
      <c r="M7" s="210"/>
      <c r="N7" s="256"/>
    </row>
    <row r="8" spans="1:14" ht="50.25" customHeight="1">
      <c r="A8" s="576"/>
      <c r="B8" s="872" t="s">
        <v>89</v>
      </c>
      <c r="C8" s="841" t="s">
        <v>549</v>
      </c>
      <c r="D8" s="842"/>
      <c r="E8" s="842"/>
      <c r="F8" s="842"/>
      <c r="G8" s="842"/>
      <c r="H8" s="841" t="s">
        <v>550</v>
      </c>
      <c r="I8" s="842"/>
      <c r="J8" s="842"/>
      <c r="K8" s="842"/>
      <c r="L8" s="842"/>
      <c r="M8" s="842"/>
      <c r="N8" s="256"/>
    </row>
    <row r="9" spans="1:14" ht="38.25" customHeight="1">
      <c r="A9" s="576"/>
      <c r="B9" s="873"/>
      <c r="C9" s="842"/>
      <c r="D9" s="842"/>
      <c r="E9" s="842"/>
      <c r="F9" s="842"/>
      <c r="G9" s="842"/>
      <c r="H9" s="842"/>
      <c r="I9" s="842"/>
      <c r="J9" s="842"/>
      <c r="K9" s="842"/>
      <c r="L9" s="842"/>
      <c r="M9" s="842"/>
      <c r="N9" s="256"/>
    </row>
    <row r="10" spans="1:14" ht="32.25" customHeight="1">
      <c r="A10" s="576"/>
      <c r="B10" s="874"/>
      <c r="C10" s="842"/>
      <c r="D10" s="842"/>
      <c r="E10" s="842"/>
      <c r="F10" s="842"/>
      <c r="G10" s="842"/>
      <c r="H10" s="842"/>
      <c r="I10" s="842"/>
      <c r="J10" s="842"/>
      <c r="K10" s="842"/>
      <c r="L10" s="842"/>
      <c r="M10" s="842"/>
      <c r="N10" s="256"/>
    </row>
    <row r="11" spans="1:14" ht="198.95" customHeight="1">
      <c r="A11" s="576"/>
      <c r="B11" s="88" t="s">
        <v>233</v>
      </c>
      <c r="C11" s="644" t="s">
        <v>551</v>
      </c>
      <c r="D11" s="644"/>
      <c r="E11" s="644"/>
      <c r="F11" s="644"/>
      <c r="G11" s="644"/>
      <c r="H11" s="644"/>
      <c r="I11" s="644"/>
      <c r="J11" s="644"/>
      <c r="K11" s="644"/>
      <c r="L11" s="644"/>
      <c r="M11" s="644"/>
      <c r="N11" s="256"/>
    </row>
    <row r="12" spans="1:14" ht="69.75" customHeight="1">
      <c r="A12" s="576"/>
      <c r="B12" s="67" t="s">
        <v>107</v>
      </c>
      <c r="C12" s="541" t="s">
        <v>279</v>
      </c>
      <c r="D12" s="542"/>
      <c r="E12" s="542"/>
      <c r="F12" s="542"/>
      <c r="G12" s="542"/>
      <c r="H12" s="542"/>
      <c r="I12" s="542"/>
      <c r="J12" s="542"/>
      <c r="K12" s="542"/>
      <c r="L12" s="542"/>
      <c r="M12" s="600"/>
      <c r="N12" s="256"/>
    </row>
    <row r="13" spans="1:14" ht="36" customHeight="1">
      <c r="A13" s="576"/>
      <c r="B13" s="866" t="s">
        <v>108</v>
      </c>
      <c r="C13" s="864" t="s">
        <v>552</v>
      </c>
      <c r="D13" s="864"/>
      <c r="E13" s="864"/>
      <c r="F13" s="864"/>
      <c r="G13" s="864"/>
      <c r="H13" s="864"/>
      <c r="I13" s="864"/>
      <c r="J13" s="864"/>
      <c r="K13" s="864"/>
      <c r="L13" s="864"/>
      <c r="M13" s="867"/>
      <c r="N13" s="256"/>
    </row>
    <row r="14" spans="1:14" ht="65.099999999999994" customHeight="1">
      <c r="A14" s="576"/>
      <c r="B14" s="866"/>
      <c r="C14" s="850"/>
      <c r="D14" s="850"/>
      <c r="E14" s="850"/>
      <c r="F14" s="850"/>
      <c r="G14" s="850"/>
      <c r="H14" s="850"/>
      <c r="I14" s="850"/>
      <c r="J14" s="850"/>
      <c r="K14" s="850"/>
      <c r="L14" s="850"/>
      <c r="M14" s="868"/>
      <c r="N14" s="252"/>
    </row>
    <row r="15" spans="1:14" ht="140.1" customHeight="1">
      <c r="A15" s="577"/>
      <c r="B15" s="88" t="s">
        <v>124</v>
      </c>
      <c r="C15" s="635" t="s">
        <v>467</v>
      </c>
      <c r="D15" s="542"/>
      <c r="E15" s="542"/>
      <c r="F15" s="600"/>
      <c r="G15" s="169" t="s">
        <v>125</v>
      </c>
      <c r="H15" s="635" t="s">
        <v>468</v>
      </c>
      <c r="I15" s="542"/>
      <c r="J15" s="542"/>
      <c r="K15" s="542"/>
      <c r="L15" s="542"/>
      <c r="M15" s="600"/>
      <c r="N15" s="256"/>
    </row>
    <row r="16" spans="1:14" ht="15.75" customHeight="1">
      <c r="A16" s="555" t="s">
        <v>49</v>
      </c>
      <c r="B16" s="67" t="s">
        <v>234</v>
      </c>
      <c r="C16" s="541" t="s">
        <v>754</v>
      </c>
      <c r="D16" s="542"/>
      <c r="E16" s="542"/>
      <c r="F16" s="542"/>
      <c r="G16" s="542"/>
      <c r="H16" s="237"/>
      <c r="I16" s="237"/>
      <c r="J16" s="237"/>
      <c r="K16" s="237"/>
      <c r="L16" s="91"/>
      <c r="M16" s="247"/>
      <c r="N16" s="256"/>
    </row>
    <row r="17" spans="1:14" ht="15.75">
      <c r="A17" s="556"/>
      <c r="B17" s="67" t="s">
        <v>50</v>
      </c>
      <c r="C17" s="541" t="s">
        <v>438</v>
      </c>
      <c r="D17" s="542"/>
      <c r="E17" s="542"/>
      <c r="F17" s="542"/>
      <c r="G17" s="542"/>
      <c r="H17" s="542"/>
      <c r="I17" s="542"/>
      <c r="J17" s="542"/>
      <c r="K17" s="542"/>
      <c r="L17" s="542"/>
      <c r="M17" s="543"/>
      <c r="N17" s="256"/>
    </row>
    <row r="18" spans="1:14" ht="6" customHeight="1">
      <c r="A18" s="556"/>
      <c r="B18" s="875" t="s">
        <v>51</v>
      </c>
      <c r="C18" s="248"/>
      <c r="D18" s="3"/>
      <c r="E18" s="3"/>
      <c r="F18" s="3"/>
      <c r="G18" s="3"/>
      <c r="H18" s="3"/>
      <c r="I18" s="3"/>
      <c r="J18" s="3"/>
      <c r="K18" s="3"/>
      <c r="L18" s="3"/>
      <c r="M18" s="4"/>
      <c r="N18" s="256"/>
    </row>
    <row r="19" spans="1:14" ht="11.25" customHeight="1">
      <c r="A19" s="556"/>
      <c r="B19" s="876"/>
      <c r="C19" s="97"/>
      <c r="D19" s="5"/>
      <c r="E19" s="1"/>
      <c r="F19" s="5"/>
      <c r="G19" s="1"/>
      <c r="H19" s="5"/>
      <c r="I19" s="1"/>
      <c r="J19" s="5"/>
      <c r="K19" s="1"/>
      <c r="L19" s="1"/>
      <c r="M19" s="6"/>
      <c r="N19" s="256"/>
    </row>
    <row r="20" spans="1:14" ht="15.75">
      <c r="A20" s="556"/>
      <c r="B20" s="876"/>
      <c r="C20" s="8" t="s">
        <v>52</v>
      </c>
      <c r="D20" s="7"/>
      <c r="E20" s="8" t="s">
        <v>53</v>
      </c>
      <c r="F20" s="7"/>
      <c r="G20" s="8" t="s">
        <v>54</v>
      </c>
      <c r="H20" s="7"/>
      <c r="I20" s="8" t="s">
        <v>78</v>
      </c>
      <c r="J20" s="7"/>
      <c r="K20" s="8" t="s">
        <v>235</v>
      </c>
      <c r="L20" s="89"/>
      <c r="M20" s="90"/>
      <c r="N20" s="256"/>
    </row>
    <row r="21" spans="1:14" ht="15.75">
      <c r="A21" s="556"/>
      <c r="B21" s="876"/>
      <c r="C21" s="8" t="s">
        <v>55</v>
      </c>
      <c r="D21" s="221"/>
      <c r="E21" s="8" t="s">
        <v>56</v>
      </c>
      <c r="F21" s="9"/>
      <c r="G21" s="8" t="s">
        <v>57</v>
      </c>
      <c r="H21" s="9"/>
      <c r="I21" s="8" t="s">
        <v>236</v>
      </c>
      <c r="J21" s="9"/>
      <c r="K21" s="8" t="s">
        <v>237</v>
      </c>
      <c r="L21" s="89"/>
      <c r="M21" s="90"/>
      <c r="N21" s="256"/>
    </row>
    <row r="22" spans="1:14" ht="15.75">
      <c r="A22" s="556"/>
      <c r="B22" s="876"/>
      <c r="C22" s="8" t="s">
        <v>58</v>
      </c>
      <c r="D22" s="221" t="s">
        <v>225</v>
      </c>
      <c r="E22" s="8" t="s">
        <v>59</v>
      </c>
      <c r="F22" s="801" t="s">
        <v>346</v>
      </c>
      <c r="G22" s="801"/>
      <c r="H22" s="801"/>
      <c r="I22" s="801"/>
      <c r="J22" s="801"/>
      <c r="K22" s="224"/>
      <c r="L22" s="224"/>
      <c r="M22" s="225"/>
      <c r="N22" s="256"/>
    </row>
    <row r="23" spans="1:14" ht="15.75">
      <c r="A23" s="556"/>
      <c r="B23" s="877"/>
      <c r="C23" s="227"/>
      <c r="D23" s="227"/>
      <c r="E23" s="227"/>
      <c r="F23" s="227"/>
      <c r="G23" s="227"/>
      <c r="H23" s="227"/>
      <c r="I23" s="227"/>
      <c r="J23" s="227"/>
      <c r="K23" s="227"/>
      <c r="L23" s="227"/>
      <c r="M23" s="228"/>
      <c r="N23" s="256"/>
    </row>
    <row r="24" spans="1:14" ht="15.75">
      <c r="A24" s="556"/>
      <c r="B24" s="878" t="s">
        <v>79</v>
      </c>
      <c r="C24" s="10"/>
      <c r="D24" s="10"/>
      <c r="E24" s="10"/>
      <c r="F24" s="10"/>
      <c r="G24" s="10"/>
      <c r="H24" s="10"/>
      <c r="I24" s="10"/>
      <c r="J24" s="10"/>
      <c r="K24" s="10"/>
      <c r="L24" s="12"/>
      <c r="M24" s="51"/>
      <c r="N24" s="256"/>
    </row>
    <row r="25" spans="1:14" ht="15.75" customHeight="1">
      <c r="A25" s="556"/>
      <c r="B25" s="879"/>
      <c r="C25" s="8" t="s">
        <v>80</v>
      </c>
      <c r="D25" s="9"/>
      <c r="E25" s="237"/>
      <c r="F25" s="8" t="s">
        <v>81</v>
      </c>
      <c r="G25" s="221"/>
      <c r="H25" s="237"/>
      <c r="I25" s="8" t="s">
        <v>82</v>
      </c>
      <c r="J25" s="221"/>
      <c r="K25" s="237"/>
      <c r="L25" s="12"/>
      <c r="M25" s="51"/>
      <c r="N25" s="256"/>
    </row>
    <row r="26" spans="1:14" ht="14.25" customHeight="1">
      <c r="A26" s="556"/>
      <c r="B26" s="879"/>
      <c r="C26" s="8" t="s">
        <v>83</v>
      </c>
      <c r="D26" s="11"/>
      <c r="E26" s="12"/>
      <c r="F26" s="8" t="s">
        <v>84</v>
      </c>
      <c r="G26" s="221" t="s">
        <v>211</v>
      </c>
      <c r="H26" s="12"/>
      <c r="I26" s="13"/>
      <c r="J26" s="12"/>
      <c r="K26" s="175"/>
      <c r="L26" s="12"/>
      <c r="M26" s="51"/>
      <c r="N26" s="256"/>
    </row>
    <row r="27" spans="1:14" ht="17.25" customHeight="1">
      <c r="A27" s="556"/>
      <c r="B27" s="880"/>
      <c r="C27" s="14"/>
      <c r="D27" s="14"/>
      <c r="E27" s="14"/>
      <c r="F27" s="14"/>
      <c r="G27" s="14"/>
      <c r="H27" s="14"/>
      <c r="I27" s="14"/>
      <c r="J27" s="14"/>
      <c r="K27" s="14"/>
      <c r="L27" s="12"/>
      <c r="M27" s="51"/>
      <c r="N27" s="256"/>
    </row>
    <row r="28" spans="1:14" ht="15.75">
      <c r="A28" s="556"/>
      <c r="B28" s="170" t="s">
        <v>60</v>
      </c>
      <c r="C28" s="237"/>
      <c r="D28" s="237"/>
      <c r="E28" s="237"/>
      <c r="F28" s="237"/>
      <c r="G28" s="237"/>
      <c r="H28" s="237"/>
      <c r="I28" s="237"/>
      <c r="J28" s="237"/>
      <c r="K28" s="237"/>
      <c r="L28" s="237"/>
      <c r="M28" s="238"/>
      <c r="N28" s="256"/>
    </row>
    <row r="29" spans="1:14" ht="21.75" customHeight="1">
      <c r="A29" s="556"/>
      <c r="B29" s="170"/>
      <c r="C29" s="92" t="s">
        <v>61</v>
      </c>
      <c r="D29" s="221" t="s">
        <v>269</v>
      </c>
      <c r="E29" s="237"/>
      <c r="F29" s="15" t="s">
        <v>62</v>
      </c>
      <c r="G29" s="84"/>
      <c r="H29" s="237"/>
      <c r="I29" s="15" t="s">
        <v>63</v>
      </c>
      <c r="J29" s="202"/>
      <c r="K29" s="199"/>
      <c r="L29" s="203"/>
      <c r="M29" s="238"/>
      <c r="N29" s="256"/>
    </row>
    <row r="30" spans="1:14" ht="15.75" customHeight="1">
      <c r="A30" s="556"/>
      <c r="B30" s="171"/>
      <c r="C30" s="227"/>
      <c r="D30" s="227"/>
      <c r="E30" s="227"/>
      <c r="F30" s="227"/>
      <c r="G30" s="227"/>
      <c r="H30" s="227"/>
      <c r="I30" s="227"/>
      <c r="J30" s="227"/>
      <c r="K30" s="227"/>
      <c r="L30" s="227"/>
      <c r="M30" s="228"/>
      <c r="N30" s="256"/>
    </row>
    <row r="31" spans="1:14" ht="15.75">
      <c r="A31" s="556"/>
      <c r="B31" s="881" t="s">
        <v>85</v>
      </c>
      <c r="C31" s="16"/>
      <c r="D31" s="16"/>
      <c r="E31" s="16"/>
      <c r="F31" s="16"/>
      <c r="G31" s="16"/>
      <c r="H31" s="16"/>
      <c r="I31" s="16"/>
      <c r="J31" s="16"/>
      <c r="K31" s="16"/>
      <c r="L31" s="12"/>
      <c r="M31" s="51"/>
      <c r="N31" s="256"/>
    </row>
    <row r="32" spans="1:14" ht="15.75" customHeight="1">
      <c r="A32" s="556"/>
      <c r="B32" s="882"/>
      <c r="C32" s="237"/>
      <c r="D32" s="315">
        <v>2019</v>
      </c>
      <c r="E32" s="18"/>
      <c r="F32" s="237"/>
      <c r="G32" s="99" t="s">
        <v>212</v>
      </c>
      <c r="H32" s="18"/>
      <c r="I32" s="15"/>
      <c r="J32" s="18"/>
      <c r="K32" s="18"/>
      <c r="L32" s="12"/>
      <c r="M32" s="51"/>
      <c r="N32" s="256"/>
    </row>
    <row r="33" spans="1:14" ht="16.5" thickBot="1">
      <c r="A33" s="556"/>
      <c r="B33" s="883"/>
      <c r="C33" s="237"/>
      <c r="D33" s="108"/>
      <c r="E33" s="18"/>
      <c r="F33" s="237"/>
      <c r="G33" s="18"/>
      <c r="H33" s="18"/>
      <c r="I33" s="15"/>
      <c r="J33" s="18"/>
      <c r="K33" s="18"/>
      <c r="L33" s="12"/>
      <c r="M33" s="51"/>
      <c r="N33" s="256"/>
    </row>
    <row r="34" spans="1:14" ht="15.75">
      <c r="A34" s="556"/>
      <c r="B34" s="875" t="s">
        <v>64</v>
      </c>
      <c r="C34" s="111"/>
      <c r="D34" s="112"/>
      <c r="E34" s="112"/>
      <c r="F34" s="112"/>
      <c r="G34" s="112"/>
      <c r="H34" s="112"/>
      <c r="I34" s="112"/>
      <c r="J34" s="112"/>
      <c r="K34" s="112"/>
      <c r="L34" s="112"/>
      <c r="M34" s="113"/>
      <c r="N34" s="256"/>
    </row>
    <row r="35" spans="1:14" ht="15.75">
      <c r="A35" s="556"/>
      <c r="B35" s="876"/>
      <c r="C35" s="42"/>
      <c r="D35" s="72" t="s">
        <v>144</v>
      </c>
      <c r="E35" s="72"/>
      <c r="F35" s="72" t="s">
        <v>145</v>
      </c>
      <c r="G35" s="72"/>
      <c r="H35" s="64" t="s">
        <v>146</v>
      </c>
      <c r="I35" s="64"/>
      <c r="J35" s="64" t="s">
        <v>147</v>
      </c>
      <c r="K35" s="72"/>
      <c r="L35" s="72" t="s">
        <v>148</v>
      </c>
      <c r="M35" s="23"/>
      <c r="N35" s="256"/>
    </row>
    <row r="36" spans="1:14" ht="15.75">
      <c r="A36" s="556"/>
      <c r="B36" s="876"/>
      <c r="C36" s="42"/>
      <c r="D36" s="204">
        <v>9</v>
      </c>
      <c r="E36" s="205"/>
      <c r="F36" s="204">
        <v>9</v>
      </c>
      <c r="G36" s="205"/>
      <c r="H36" s="204">
        <v>9</v>
      </c>
      <c r="I36" s="205"/>
      <c r="J36" s="204">
        <v>10</v>
      </c>
      <c r="K36" s="205"/>
      <c r="L36" s="204">
        <v>10</v>
      </c>
      <c r="M36" s="205"/>
      <c r="N36" s="256"/>
    </row>
    <row r="37" spans="1:14" ht="15.75">
      <c r="A37" s="556"/>
      <c r="B37" s="876"/>
      <c r="C37" s="42"/>
      <c r="D37" s="104" t="s">
        <v>149</v>
      </c>
      <c r="E37" s="104"/>
      <c r="F37" s="104" t="s">
        <v>150</v>
      </c>
      <c r="G37" s="104"/>
      <c r="H37" s="104" t="s">
        <v>151</v>
      </c>
      <c r="I37" s="104"/>
      <c r="J37" s="104" t="s">
        <v>152</v>
      </c>
      <c r="K37" s="104"/>
      <c r="L37" s="104" t="s">
        <v>153</v>
      </c>
      <c r="M37" s="166"/>
      <c r="N37" s="256"/>
    </row>
    <row r="38" spans="1:14" ht="15.75">
      <c r="A38" s="556"/>
      <c r="B38" s="876"/>
      <c r="C38" s="42"/>
      <c r="D38" s="204">
        <v>10</v>
      </c>
      <c r="E38" s="205"/>
      <c r="F38" s="204">
        <v>9</v>
      </c>
      <c r="G38" s="205"/>
      <c r="H38" s="204">
        <v>10</v>
      </c>
      <c r="I38" s="205"/>
      <c r="J38" s="204">
        <v>10</v>
      </c>
      <c r="K38" s="205"/>
      <c r="L38" s="204">
        <v>10</v>
      </c>
      <c r="M38" s="205"/>
      <c r="N38" s="256"/>
    </row>
    <row r="39" spans="1:14" ht="15.95" customHeight="1">
      <c r="A39" s="556"/>
      <c r="B39" s="876"/>
      <c r="C39" s="42"/>
      <c r="D39" s="104" t="s">
        <v>154</v>
      </c>
      <c r="E39" s="104"/>
      <c r="F39" s="104" t="s">
        <v>155</v>
      </c>
      <c r="G39" s="104"/>
      <c r="H39" s="104" t="s">
        <v>238</v>
      </c>
      <c r="I39" s="104"/>
      <c r="J39" s="104"/>
      <c r="K39" s="104"/>
      <c r="L39" s="104"/>
      <c r="M39" s="166"/>
      <c r="N39" s="256"/>
    </row>
    <row r="40" spans="1:14" ht="15.75">
      <c r="A40" s="556"/>
      <c r="B40" s="876"/>
      <c r="C40" s="42"/>
      <c r="D40" s="204">
        <v>9</v>
      </c>
      <c r="E40" s="205"/>
      <c r="F40" s="204">
        <v>10</v>
      </c>
      <c r="G40" s="205"/>
      <c r="H40" s="204">
        <v>115</v>
      </c>
      <c r="I40" s="205"/>
      <c r="J40" s="104"/>
      <c r="K40" s="104"/>
      <c r="L40" s="104"/>
      <c r="M40" s="166"/>
      <c r="N40" s="256"/>
    </row>
    <row r="41" spans="1:14" ht="16.5" thickBot="1">
      <c r="A41" s="556"/>
      <c r="B41" s="876"/>
      <c r="C41" s="114"/>
      <c r="D41" s="374"/>
      <c r="E41" s="374"/>
      <c r="F41" s="374"/>
      <c r="G41" s="374"/>
      <c r="H41" s="374"/>
      <c r="I41" s="374"/>
      <c r="J41" s="374"/>
      <c r="K41" s="374"/>
      <c r="L41" s="374"/>
      <c r="M41" s="167"/>
      <c r="N41" s="256"/>
    </row>
    <row r="42" spans="1:14" ht="15.75">
      <c r="A42" s="556"/>
      <c r="B42" s="875" t="s">
        <v>88</v>
      </c>
      <c r="C42" s="10"/>
      <c r="D42" s="10"/>
      <c r="E42" s="10"/>
      <c r="F42" s="10"/>
      <c r="G42" s="10"/>
      <c r="H42" s="10"/>
      <c r="I42" s="10"/>
      <c r="J42" s="10"/>
      <c r="K42" s="10"/>
      <c r="L42" s="12"/>
      <c r="M42" s="51"/>
      <c r="N42" s="256"/>
    </row>
    <row r="43" spans="1:14" ht="15.75" customHeight="1">
      <c r="A43" s="556"/>
      <c r="B43" s="876"/>
      <c r="C43" s="12"/>
      <c r="D43" s="24" t="s">
        <v>239</v>
      </c>
      <c r="E43" s="25" t="s">
        <v>43</v>
      </c>
      <c r="F43" s="565" t="s">
        <v>95</v>
      </c>
      <c r="G43" s="884" t="s">
        <v>347</v>
      </c>
      <c r="H43" s="72"/>
      <c r="I43" s="53" t="s">
        <v>59</v>
      </c>
      <c r="J43" s="53"/>
      <c r="K43" s="53"/>
      <c r="L43" s="12"/>
      <c r="M43" s="51"/>
      <c r="N43" s="256"/>
    </row>
    <row r="44" spans="1:14" ht="25.5" customHeight="1">
      <c r="A44" s="556"/>
      <c r="B44" s="876"/>
      <c r="C44" s="12"/>
      <c r="D44" s="220"/>
      <c r="E44" s="221" t="s">
        <v>225</v>
      </c>
      <c r="F44" s="565"/>
      <c r="G44" s="885"/>
      <c r="H44" s="237"/>
      <c r="I44" s="632"/>
      <c r="J44" s="632"/>
      <c r="K44" s="12"/>
      <c r="L44" s="12"/>
      <c r="M44" s="51"/>
      <c r="N44" s="256"/>
    </row>
    <row r="45" spans="1:14" ht="18" customHeight="1">
      <c r="A45" s="556"/>
      <c r="B45" s="877"/>
      <c r="C45" s="61"/>
      <c r="D45" s="61"/>
      <c r="E45" s="61"/>
      <c r="F45" s="61"/>
      <c r="G45" s="61"/>
      <c r="H45" s="61"/>
      <c r="I45" s="61"/>
      <c r="J45" s="61"/>
      <c r="K45" s="61"/>
      <c r="L45" s="12"/>
      <c r="M45" s="51"/>
      <c r="N45" s="256"/>
    </row>
    <row r="46" spans="1:14" ht="66" customHeight="1">
      <c r="A46" s="556"/>
      <c r="B46" s="67" t="s">
        <v>65</v>
      </c>
      <c r="C46" s="657" t="s">
        <v>553</v>
      </c>
      <c r="D46" s="562"/>
      <c r="E46" s="562"/>
      <c r="F46" s="562"/>
      <c r="G46" s="562"/>
      <c r="H46" s="562"/>
      <c r="I46" s="562"/>
      <c r="J46" s="562"/>
      <c r="K46" s="562"/>
      <c r="L46" s="562"/>
      <c r="M46" s="658"/>
      <c r="N46" s="256"/>
    </row>
    <row r="47" spans="1:14" ht="47.25" customHeight="1">
      <c r="A47" s="556"/>
      <c r="B47" s="67" t="s">
        <v>66</v>
      </c>
      <c r="C47" s="657" t="s">
        <v>554</v>
      </c>
      <c r="D47" s="562"/>
      <c r="E47" s="562"/>
      <c r="F47" s="562"/>
      <c r="G47" s="562"/>
      <c r="H47" s="562"/>
      <c r="I47" s="562"/>
      <c r="J47" s="562"/>
      <c r="K47" s="562"/>
      <c r="L47" s="562"/>
      <c r="M47" s="658"/>
      <c r="N47" s="256"/>
    </row>
    <row r="48" spans="1:14" ht="21" customHeight="1">
      <c r="A48" s="556"/>
      <c r="B48" s="67" t="s">
        <v>67</v>
      </c>
      <c r="C48" s="657">
        <v>30</v>
      </c>
      <c r="D48" s="562"/>
      <c r="E48" s="562"/>
      <c r="F48" s="562"/>
      <c r="G48" s="562"/>
      <c r="H48" s="562"/>
      <c r="I48" s="562"/>
      <c r="J48" s="562"/>
      <c r="K48" s="562"/>
      <c r="L48" s="562"/>
      <c r="M48" s="658"/>
      <c r="N48" s="256"/>
    </row>
    <row r="49" spans="1:14" ht="15.75">
      <c r="A49" s="556"/>
      <c r="B49" s="67" t="s">
        <v>68</v>
      </c>
      <c r="C49" s="197" t="s">
        <v>269</v>
      </c>
      <c r="D49" s="197"/>
      <c r="E49" s="197"/>
      <c r="F49" s="197"/>
      <c r="G49" s="197"/>
      <c r="H49" s="197"/>
      <c r="I49" s="197"/>
      <c r="J49" s="197"/>
      <c r="K49" s="197"/>
      <c r="L49" s="197"/>
      <c r="M49" s="198"/>
      <c r="N49" s="256"/>
    </row>
    <row r="50" spans="1:14" ht="20.25" customHeight="1">
      <c r="A50" s="805" t="s">
        <v>97</v>
      </c>
      <c r="B50" s="68" t="s">
        <v>69</v>
      </c>
      <c r="C50" s="571" t="s">
        <v>273</v>
      </c>
      <c r="D50" s="571"/>
      <c r="E50" s="571"/>
      <c r="F50" s="571"/>
      <c r="G50" s="571"/>
      <c r="H50" s="571"/>
      <c r="I50" s="571"/>
      <c r="J50" s="571"/>
      <c r="K50" s="571"/>
      <c r="L50" s="571"/>
      <c r="M50" s="572"/>
      <c r="N50" s="256"/>
    </row>
    <row r="51" spans="1:14" ht="14.25" customHeight="1">
      <c r="A51" s="794"/>
      <c r="B51" s="68" t="s">
        <v>70</v>
      </c>
      <c r="C51" s="571" t="s">
        <v>646</v>
      </c>
      <c r="D51" s="571"/>
      <c r="E51" s="571"/>
      <c r="F51" s="571"/>
      <c r="G51" s="571"/>
      <c r="H51" s="571"/>
      <c r="I51" s="571"/>
      <c r="J51" s="571"/>
      <c r="K51" s="571"/>
      <c r="L51" s="571"/>
      <c r="M51" s="572"/>
      <c r="N51" s="256"/>
    </row>
    <row r="52" spans="1:14" ht="13.5" customHeight="1">
      <c r="A52" s="794"/>
      <c r="B52" s="68" t="s">
        <v>71</v>
      </c>
      <c r="C52" s="571" t="s">
        <v>136</v>
      </c>
      <c r="D52" s="571"/>
      <c r="E52" s="571"/>
      <c r="F52" s="571"/>
      <c r="G52" s="571"/>
      <c r="H52" s="571"/>
      <c r="I52" s="571"/>
      <c r="J52" s="571"/>
      <c r="K52" s="571"/>
      <c r="L52" s="571"/>
      <c r="M52" s="572"/>
      <c r="N52" s="256"/>
    </row>
    <row r="53" spans="1:14" ht="16.5" customHeight="1">
      <c r="A53" s="794"/>
      <c r="B53" s="69" t="s">
        <v>72</v>
      </c>
      <c r="C53" s="571" t="s">
        <v>274</v>
      </c>
      <c r="D53" s="571"/>
      <c r="E53" s="571"/>
      <c r="F53" s="571"/>
      <c r="G53" s="571"/>
      <c r="H53" s="571"/>
      <c r="I53" s="571"/>
      <c r="J53" s="571"/>
      <c r="K53" s="571"/>
      <c r="L53" s="571"/>
      <c r="M53" s="572"/>
      <c r="N53" s="256"/>
    </row>
    <row r="54" spans="1:14" ht="14.25" customHeight="1">
      <c r="A54" s="794"/>
      <c r="B54" s="68" t="s">
        <v>73</v>
      </c>
      <c r="C54" s="656" t="s">
        <v>207</v>
      </c>
      <c r="D54" s="571"/>
      <c r="E54" s="571"/>
      <c r="F54" s="571"/>
      <c r="G54" s="571"/>
      <c r="H54" s="571"/>
      <c r="I54" s="571"/>
      <c r="J54" s="571"/>
      <c r="K54" s="571"/>
      <c r="L54" s="571"/>
      <c r="M54" s="572"/>
      <c r="N54" s="256"/>
    </row>
    <row r="55" spans="1:14" ht="17.25" customHeight="1" thickBot="1">
      <c r="A55" s="795"/>
      <c r="B55" s="68" t="s">
        <v>74</v>
      </c>
      <c r="C55" s="571">
        <v>3778881</v>
      </c>
      <c r="D55" s="571"/>
      <c r="E55" s="571"/>
      <c r="F55" s="571"/>
      <c r="G55" s="571"/>
      <c r="H55" s="571"/>
      <c r="I55" s="571"/>
      <c r="J55" s="571"/>
      <c r="K55" s="571"/>
      <c r="L55" s="571"/>
      <c r="M55" s="572"/>
      <c r="N55" s="256"/>
    </row>
    <row r="56" spans="1:14" ht="16.5" customHeight="1">
      <c r="A56" s="805" t="s">
        <v>103</v>
      </c>
      <c r="B56" s="70" t="s">
        <v>91</v>
      </c>
      <c r="C56" s="607" t="s">
        <v>636</v>
      </c>
      <c r="D56" s="571"/>
      <c r="E56" s="571"/>
      <c r="F56" s="571"/>
      <c r="G56" s="571"/>
      <c r="H56" s="571"/>
      <c r="I56" s="571"/>
      <c r="J56" s="571"/>
      <c r="K56" s="571"/>
      <c r="L56" s="571"/>
      <c r="M56" s="572"/>
      <c r="N56" s="256"/>
    </row>
    <row r="57" spans="1:14" ht="32.25" customHeight="1">
      <c r="A57" s="794"/>
      <c r="B57" s="70" t="s">
        <v>92</v>
      </c>
      <c r="C57" s="607" t="s">
        <v>637</v>
      </c>
      <c r="D57" s="571"/>
      <c r="E57" s="571"/>
      <c r="F57" s="571"/>
      <c r="G57" s="571"/>
      <c r="H57" s="571"/>
      <c r="I57" s="571"/>
      <c r="J57" s="571"/>
      <c r="K57" s="571"/>
      <c r="L57" s="571"/>
      <c r="M57" s="572"/>
      <c r="N57" s="256"/>
    </row>
    <row r="58" spans="1:14" ht="16.5" customHeight="1" thickBot="1">
      <c r="A58" s="794"/>
      <c r="B58" s="71" t="s">
        <v>5</v>
      </c>
      <c r="C58" s="571" t="s">
        <v>136</v>
      </c>
      <c r="D58" s="571"/>
      <c r="E58" s="571"/>
      <c r="F58" s="571"/>
      <c r="G58" s="571"/>
      <c r="H58" s="571"/>
      <c r="I58" s="571"/>
      <c r="J58" s="571"/>
      <c r="K58" s="571"/>
      <c r="L58" s="571"/>
      <c r="M58" s="572"/>
      <c r="N58" s="256"/>
    </row>
    <row r="59" spans="1:14" ht="65.099999999999994" customHeight="1" thickBot="1">
      <c r="A59" s="96" t="s">
        <v>75</v>
      </c>
      <c r="B59" s="242"/>
      <c r="C59" s="796" t="s">
        <v>348</v>
      </c>
      <c r="D59" s="539"/>
      <c r="E59" s="539"/>
      <c r="F59" s="539"/>
      <c r="G59" s="539"/>
      <c r="H59" s="539"/>
      <c r="I59" s="539"/>
      <c r="J59" s="539"/>
      <c r="K59" s="539"/>
      <c r="L59" s="539"/>
      <c r="M59" s="540"/>
      <c r="N59" s="256"/>
    </row>
    <row r="60" spans="1:14" ht="15.75" thickBot="1"/>
    <row r="61" spans="1:14" ht="16.5" customHeight="1" thickBot="1">
      <c r="A61" s="96"/>
      <c r="B61" s="605" t="s">
        <v>349</v>
      </c>
      <c r="C61" s="606"/>
      <c r="D61" s="606"/>
      <c r="E61" s="606"/>
      <c r="F61" s="606"/>
      <c r="G61" s="606"/>
      <c r="H61" s="606"/>
      <c r="I61" s="606"/>
      <c r="J61" s="606"/>
      <c r="K61" s="606"/>
      <c r="L61" s="606"/>
      <c r="M61" s="838"/>
      <c r="N61" s="256"/>
    </row>
    <row r="62" spans="1:14" ht="15.75" customHeight="1">
      <c r="A62" s="575" t="s">
        <v>76</v>
      </c>
      <c r="B62" s="66" t="s">
        <v>48</v>
      </c>
      <c r="C62" s="578" t="s">
        <v>181</v>
      </c>
      <c r="D62" s="579"/>
      <c r="E62" s="579"/>
      <c r="F62" s="579"/>
      <c r="G62" s="579"/>
      <c r="H62" s="579"/>
      <c r="I62" s="579"/>
      <c r="J62" s="579"/>
      <c r="K62" s="579"/>
      <c r="L62" s="579"/>
      <c r="M62" s="580"/>
      <c r="N62" s="256"/>
    </row>
    <row r="63" spans="1:14" ht="48" customHeight="1">
      <c r="A63" s="576"/>
      <c r="B63" s="67" t="s">
        <v>106</v>
      </c>
      <c r="C63" s="607" t="s">
        <v>342</v>
      </c>
      <c r="D63" s="571"/>
      <c r="E63" s="571"/>
      <c r="F63" s="571"/>
      <c r="G63" s="571"/>
      <c r="H63" s="571"/>
      <c r="I63" s="571"/>
      <c r="J63" s="571"/>
      <c r="K63" s="571"/>
      <c r="L63" s="571"/>
      <c r="M63" s="572"/>
      <c r="N63" s="256"/>
    </row>
    <row r="64" spans="1:14" ht="15.75" customHeight="1">
      <c r="A64" s="576"/>
      <c r="B64" s="233" t="s">
        <v>41</v>
      </c>
      <c r="C64" s="206" t="s">
        <v>43</v>
      </c>
      <c r="D64" s="55"/>
      <c r="E64" s="56"/>
      <c r="F64" s="585" t="s">
        <v>118</v>
      </c>
      <c r="G64" s="586"/>
      <c r="H64" s="57"/>
      <c r="I64" s="200"/>
      <c r="J64" s="200"/>
      <c r="K64" s="200"/>
      <c r="L64" s="200"/>
      <c r="M64" s="201"/>
      <c r="N64" s="256"/>
    </row>
    <row r="65" spans="1:14" ht="15.75" customHeight="1">
      <c r="A65" s="576"/>
      <c r="B65" s="171" t="s">
        <v>104</v>
      </c>
      <c r="C65" s="206"/>
      <c r="D65" s="200"/>
      <c r="E65" s="200"/>
      <c r="F65" s="200"/>
      <c r="G65" s="200"/>
      <c r="H65" s="200"/>
      <c r="I65" s="200"/>
      <c r="J65" s="200"/>
      <c r="K65" s="200"/>
      <c r="L65" s="200"/>
      <c r="M65" s="201"/>
      <c r="N65" s="256"/>
    </row>
    <row r="66" spans="1:14" ht="15.75" customHeight="1">
      <c r="A66" s="576"/>
      <c r="B66" s="233" t="s">
        <v>93</v>
      </c>
      <c r="C66" s="206"/>
      <c r="D66" s="200"/>
      <c r="E66" s="200"/>
      <c r="F66" s="200"/>
      <c r="G66" s="200"/>
      <c r="H66" s="200"/>
      <c r="I66" s="200"/>
      <c r="J66" s="200"/>
      <c r="K66" s="200"/>
      <c r="L66" s="200"/>
      <c r="M66" s="201"/>
      <c r="N66" s="256"/>
    </row>
    <row r="67" spans="1:14" ht="15.75" customHeight="1">
      <c r="A67" s="576"/>
      <c r="B67" s="67" t="s">
        <v>77</v>
      </c>
      <c r="C67" s="590" t="s">
        <v>28</v>
      </c>
      <c r="D67" s="591"/>
      <c r="E67" s="215"/>
      <c r="F67" s="215"/>
      <c r="G67" s="161"/>
      <c r="H67" s="31" t="s">
        <v>5</v>
      </c>
      <c r="I67" s="592" t="s">
        <v>136</v>
      </c>
      <c r="J67" s="591"/>
      <c r="K67" s="591"/>
      <c r="L67" s="591"/>
      <c r="M67" s="593"/>
      <c r="N67" s="256"/>
    </row>
    <row r="68" spans="1:14" ht="31.5" customHeight="1">
      <c r="A68" s="576"/>
      <c r="B68" s="665" t="s">
        <v>89</v>
      </c>
      <c r="C68" s="841" t="s">
        <v>555</v>
      </c>
      <c r="D68" s="842"/>
      <c r="E68" s="842"/>
      <c r="F68" s="842"/>
      <c r="G68" s="842"/>
      <c r="H68" s="841" t="s">
        <v>556</v>
      </c>
      <c r="I68" s="842"/>
      <c r="J68" s="842"/>
      <c r="K68" s="842"/>
      <c r="L68" s="842"/>
      <c r="M68" s="842"/>
      <c r="N68" s="256"/>
    </row>
    <row r="69" spans="1:14" ht="52.5" customHeight="1">
      <c r="A69" s="576"/>
      <c r="B69" s="666"/>
      <c r="C69" s="842"/>
      <c r="D69" s="842"/>
      <c r="E69" s="842"/>
      <c r="F69" s="842"/>
      <c r="G69" s="842"/>
      <c r="H69" s="842"/>
      <c r="I69" s="842"/>
      <c r="J69" s="842"/>
      <c r="K69" s="842"/>
      <c r="L69" s="842"/>
      <c r="M69" s="842"/>
      <c r="N69" s="256"/>
    </row>
    <row r="70" spans="1:14" ht="78.75" customHeight="1">
      <c r="A70" s="576"/>
      <c r="B70" s="667"/>
      <c r="C70" s="842"/>
      <c r="D70" s="842"/>
      <c r="E70" s="842"/>
      <c r="F70" s="842"/>
      <c r="G70" s="842"/>
      <c r="H70" s="842"/>
      <c r="I70" s="842"/>
      <c r="J70" s="842"/>
      <c r="K70" s="842"/>
      <c r="L70" s="842"/>
      <c r="M70" s="842"/>
      <c r="N70" s="256"/>
    </row>
    <row r="71" spans="1:14" ht="95.25" customHeight="1">
      <c r="A71" s="576"/>
      <c r="B71" s="67" t="s">
        <v>109</v>
      </c>
      <c r="C71" s="541" t="s">
        <v>557</v>
      </c>
      <c r="D71" s="542"/>
      <c r="E71" s="542"/>
      <c r="F71" s="542"/>
      <c r="G71" s="542"/>
      <c r="H71" s="542"/>
      <c r="I71" s="542"/>
      <c r="J71" s="542"/>
      <c r="K71" s="542"/>
      <c r="L71" s="542"/>
      <c r="M71" s="543"/>
      <c r="N71" s="256"/>
    </row>
    <row r="72" spans="1:14" ht="61.5" customHeight="1">
      <c r="A72" s="576"/>
      <c r="B72" s="67" t="s">
        <v>107</v>
      </c>
      <c r="C72" s="541" t="s">
        <v>279</v>
      </c>
      <c r="D72" s="542"/>
      <c r="E72" s="542"/>
      <c r="F72" s="542"/>
      <c r="G72" s="542"/>
      <c r="H72" s="542"/>
      <c r="I72" s="542"/>
      <c r="J72" s="542"/>
      <c r="K72" s="542"/>
      <c r="L72" s="542"/>
      <c r="M72" s="543"/>
      <c r="N72" s="256"/>
    </row>
    <row r="73" spans="1:14" ht="91.5" customHeight="1">
      <c r="A73" s="576"/>
      <c r="B73" s="67" t="s">
        <v>108</v>
      </c>
      <c r="C73" s="541" t="s">
        <v>558</v>
      </c>
      <c r="D73" s="542"/>
      <c r="E73" s="542"/>
      <c r="F73" s="542"/>
      <c r="G73" s="542"/>
      <c r="H73" s="542"/>
      <c r="I73" s="542"/>
      <c r="J73" s="542"/>
      <c r="K73" s="542"/>
      <c r="L73" s="542"/>
      <c r="M73" s="543"/>
      <c r="N73" s="256"/>
    </row>
    <row r="74" spans="1:14" ht="66.75" customHeight="1">
      <c r="A74" s="576"/>
      <c r="B74" s="558" t="s">
        <v>124</v>
      </c>
      <c r="C74" s="863" t="s">
        <v>474</v>
      </c>
      <c r="D74" s="864"/>
      <c r="E74" s="856" t="s">
        <v>125</v>
      </c>
      <c r="F74" s="864" t="s">
        <v>470</v>
      </c>
      <c r="G74" s="864"/>
      <c r="H74" s="864"/>
      <c r="I74" s="864"/>
      <c r="J74" s="864"/>
      <c r="K74" s="864"/>
      <c r="L74" s="864"/>
      <c r="M74" s="865"/>
      <c r="N74" s="256"/>
    </row>
    <row r="75" spans="1:14" ht="45.75" customHeight="1">
      <c r="A75" s="576"/>
      <c r="B75" s="559"/>
      <c r="C75" s="849"/>
      <c r="D75" s="850"/>
      <c r="E75" s="856"/>
      <c r="F75" s="850"/>
      <c r="G75" s="850"/>
      <c r="H75" s="850"/>
      <c r="I75" s="850"/>
      <c r="J75" s="850"/>
      <c r="K75" s="850"/>
      <c r="L75" s="850"/>
      <c r="M75" s="851"/>
      <c r="N75" s="256"/>
    </row>
    <row r="76" spans="1:14" ht="15.75" customHeight="1">
      <c r="A76" s="555" t="s">
        <v>49</v>
      </c>
      <c r="B76" s="67" t="s">
        <v>115</v>
      </c>
      <c r="C76" s="541" t="s">
        <v>756</v>
      </c>
      <c r="D76" s="542"/>
      <c r="E76" s="542"/>
      <c r="F76" s="542"/>
      <c r="G76" s="542"/>
      <c r="H76" s="542"/>
      <c r="I76" s="542"/>
      <c r="J76" s="542"/>
      <c r="K76" s="542"/>
      <c r="L76" s="542"/>
      <c r="M76" s="543"/>
      <c r="N76" s="256"/>
    </row>
    <row r="77" spans="1:14" ht="15.75" customHeight="1">
      <c r="A77" s="556"/>
      <c r="B77" s="67" t="s">
        <v>50</v>
      </c>
      <c r="C77" s="541" t="s">
        <v>182</v>
      </c>
      <c r="D77" s="542"/>
      <c r="E77" s="542"/>
      <c r="F77" s="542"/>
      <c r="G77" s="542"/>
      <c r="H77" s="542"/>
      <c r="I77" s="542"/>
      <c r="J77" s="542"/>
      <c r="K77" s="542"/>
      <c r="L77" s="542"/>
      <c r="M77" s="543"/>
      <c r="N77" s="256"/>
    </row>
    <row r="78" spans="1:14" ht="15.75" customHeight="1">
      <c r="A78" s="556"/>
      <c r="B78" s="558" t="s">
        <v>51</v>
      </c>
      <c r="C78" s="63"/>
      <c r="D78" s="3"/>
      <c r="E78" s="3"/>
      <c r="F78" s="3"/>
      <c r="G78" s="3"/>
      <c r="H78" s="3"/>
      <c r="I78" s="3"/>
      <c r="J78" s="3"/>
      <c r="K78" s="3"/>
      <c r="L78" s="3"/>
      <c r="M78" s="4"/>
      <c r="N78" s="256"/>
    </row>
    <row r="79" spans="1:14" ht="15.75" customHeight="1">
      <c r="A79" s="556"/>
      <c r="B79" s="559"/>
      <c r="C79" s="34"/>
      <c r="D79" s="5"/>
      <c r="E79" s="1"/>
      <c r="F79" s="5"/>
      <c r="G79" s="1"/>
      <c r="H79" s="5"/>
      <c r="I79" s="1"/>
      <c r="J79" s="5"/>
      <c r="K79" s="1"/>
      <c r="L79" s="1"/>
      <c r="M79" s="6"/>
      <c r="N79" s="256"/>
    </row>
    <row r="80" spans="1:14" ht="15.75" customHeight="1">
      <c r="A80" s="556"/>
      <c r="B80" s="559"/>
      <c r="C80" s="35" t="s">
        <v>52</v>
      </c>
      <c r="D80" s="7"/>
      <c r="E80" s="8" t="s">
        <v>53</v>
      </c>
      <c r="F80" s="7"/>
      <c r="G80" s="8" t="s">
        <v>54</v>
      </c>
      <c r="H80" s="7"/>
      <c r="I80" s="8" t="s">
        <v>78</v>
      </c>
      <c r="J80" s="214"/>
      <c r="K80" s="8"/>
      <c r="L80" s="8"/>
      <c r="M80" s="29"/>
      <c r="N80" s="256"/>
    </row>
    <row r="81" spans="1:14" ht="15.75" customHeight="1">
      <c r="A81" s="556"/>
      <c r="B81" s="559"/>
      <c r="C81" s="35" t="s">
        <v>55</v>
      </c>
      <c r="D81" s="221"/>
      <c r="E81" s="8" t="s">
        <v>56</v>
      </c>
      <c r="F81" s="9"/>
      <c r="G81" s="8" t="s">
        <v>57</v>
      </c>
      <c r="H81" s="9"/>
      <c r="I81" s="8"/>
      <c r="J81" s="32"/>
      <c r="K81" s="8"/>
      <c r="L81" s="8"/>
      <c r="M81" s="29"/>
      <c r="N81" s="256"/>
    </row>
    <row r="82" spans="1:14" ht="15.75" customHeight="1">
      <c r="A82" s="556"/>
      <c r="B82" s="559"/>
      <c r="C82" s="35" t="s">
        <v>113</v>
      </c>
      <c r="D82" s="221"/>
      <c r="E82" s="8" t="s">
        <v>114</v>
      </c>
      <c r="F82" s="221"/>
      <c r="G82" s="8"/>
      <c r="H82" s="32"/>
      <c r="I82" s="8"/>
      <c r="J82" s="32"/>
      <c r="K82" s="8"/>
      <c r="L82" s="8"/>
      <c r="M82" s="29"/>
      <c r="N82" s="256"/>
    </row>
    <row r="83" spans="1:14" ht="15.75" customHeight="1">
      <c r="A83" s="556"/>
      <c r="B83" s="559"/>
      <c r="C83" s="35" t="s">
        <v>58</v>
      </c>
      <c r="D83" s="221" t="s">
        <v>225</v>
      </c>
      <c r="E83" s="8" t="s">
        <v>59</v>
      </c>
      <c r="F83" s="659" t="s">
        <v>213</v>
      </c>
      <c r="G83" s="659"/>
      <c r="H83" s="659"/>
      <c r="I83" s="659"/>
      <c r="J83" s="659"/>
      <c r="K83" s="659"/>
      <c r="L83" s="659"/>
      <c r="M83" s="859"/>
      <c r="N83" s="256"/>
    </row>
    <row r="84" spans="1:14" ht="15.75" customHeight="1">
      <c r="A84" s="556"/>
      <c r="B84" s="560"/>
      <c r="C84" s="226"/>
      <c r="D84" s="227"/>
      <c r="E84" s="227"/>
      <c r="F84" s="227"/>
      <c r="G84" s="227"/>
      <c r="H84" s="227"/>
      <c r="I84" s="227"/>
      <c r="J84" s="227"/>
      <c r="K84" s="227"/>
      <c r="L84" s="227"/>
      <c r="M84" s="228"/>
      <c r="N84" s="256"/>
    </row>
    <row r="85" spans="1:14" ht="15.75" customHeight="1">
      <c r="A85" s="556"/>
      <c r="B85" s="558" t="s">
        <v>79</v>
      </c>
      <c r="C85" s="36"/>
      <c r="D85" s="10"/>
      <c r="E85" s="10"/>
      <c r="F85" s="10"/>
      <c r="G85" s="10"/>
      <c r="H85" s="10"/>
      <c r="I85" s="10"/>
      <c r="J85" s="10"/>
      <c r="K85" s="10"/>
      <c r="L85" s="59"/>
      <c r="M85" s="60"/>
      <c r="N85" s="256"/>
    </row>
    <row r="86" spans="1:14" ht="15.75" customHeight="1">
      <c r="A86" s="556"/>
      <c r="B86" s="559"/>
      <c r="C86" s="35" t="s">
        <v>80</v>
      </c>
      <c r="D86" s="9"/>
      <c r="E86" s="237"/>
      <c r="F86" s="8" t="s">
        <v>81</v>
      </c>
      <c r="G86" s="221"/>
      <c r="H86" s="237"/>
      <c r="I86" s="8" t="s">
        <v>82</v>
      </c>
      <c r="J86" s="221"/>
      <c r="K86" s="237"/>
      <c r="L86" s="12"/>
      <c r="M86" s="51"/>
      <c r="N86" s="256"/>
    </row>
    <row r="87" spans="1:14" ht="15.75" customHeight="1">
      <c r="A87" s="556"/>
      <c r="B87" s="559"/>
      <c r="C87" s="35" t="s">
        <v>83</v>
      </c>
      <c r="D87" s="11"/>
      <c r="E87" s="12"/>
      <c r="F87" s="8" t="s">
        <v>84</v>
      </c>
      <c r="G87" s="221" t="s">
        <v>211</v>
      </c>
      <c r="H87" s="12"/>
      <c r="I87" s="13"/>
      <c r="J87" s="12"/>
      <c r="K87" s="175"/>
      <c r="L87" s="12"/>
      <c r="M87" s="51"/>
      <c r="N87" s="256"/>
    </row>
    <row r="88" spans="1:14" ht="15.75" customHeight="1">
      <c r="A88" s="556"/>
      <c r="B88" s="560"/>
      <c r="C88" s="37"/>
      <c r="D88" s="14"/>
      <c r="E88" s="14"/>
      <c r="F88" s="14"/>
      <c r="G88" s="14"/>
      <c r="H88" s="14"/>
      <c r="I88" s="14"/>
      <c r="J88" s="14"/>
      <c r="K88" s="14"/>
      <c r="L88" s="61"/>
      <c r="M88" s="62"/>
      <c r="N88" s="256"/>
    </row>
    <row r="89" spans="1:14" ht="15.75" customHeight="1">
      <c r="A89" s="556"/>
      <c r="B89" s="170" t="s">
        <v>60</v>
      </c>
      <c r="C89" s="229"/>
      <c r="D89" s="230"/>
      <c r="E89" s="230"/>
      <c r="F89" s="230"/>
      <c r="G89" s="230"/>
      <c r="H89" s="230"/>
      <c r="I89" s="230"/>
      <c r="J89" s="230"/>
      <c r="K89" s="230"/>
      <c r="L89" s="230"/>
      <c r="M89" s="231"/>
      <c r="N89" s="256"/>
    </row>
    <row r="90" spans="1:14" ht="66.95" customHeight="1">
      <c r="A90" s="556"/>
      <c r="B90" s="170"/>
      <c r="C90" s="38" t="s">
        <v>61</v>
      </c>
      <c r="D90" s="221">
        <v>73</v>
      </c>
      <c r="E90" s="237"/>
      <c r="F90" s="15" t="s">
        <v>62</v>
      </c>
      <c r="G90" s="221">
        <v>2018</v>
      </c>
      <c r="H90" s="237"/>
      <c r="I90" s="15" t="s">
        <v>63</v>
      </c>
      <c r="J90" s="635" t="s">
        <v>464</v>
      </c>
      <c r="K90" s="542"/>
      <c r="L90" s="600"/>
      <c r="M90" s="238"/>
      <c r="N90" s="256"/>
    </row>
    <row r="91" spans="1:14" ht="15.75" customHeight="1">
      <c r="A91" s="556"/>
      <c r="B91" s="171"/>
      <c r="C91" s="226"/>
      <c r="D91" s="227"/>
      <c r="E91" s="227"/>
      <c r="F91" s="227"/>
      <c r="G91" s="227"/>
      <c r="H91" s="227"/>
      <c r="I91" s="227"/>
      <c r="J91" s="227"/>
      <c r="K91" s="227"/>
      <c r="L91" s="227"/>
      <c r="M91" s="228"/>
      <c r="N91" s="256"/>
    </row>
    <row r="92" spans="1:14" ht="15.75" customHeight="1">
      <c r="A92" s="556"/>
      <c r="B92" s="558" t="s">
        <v>85</v>
      </c>
      <c r="C92" s="39"/>
      <c r="D92" s="16"/>
      <c r="E92" s="16"/>
      <c r="F92" s="16"/>
      <c r="G92" s="16"/>
      <c r="H92" s="16"/>
      <c r="I92" s="16"/>
      <c r="J92" s="16"/>
      <c r="K92" s="16"/>
      <c r="L92" s="59"/>
      <c r="M92" s="60"/>
      <c r="N92" s="256"/>
    </row>
    <row r="93" spans="1:14" ht="15.75" customHeight="1">
      <c r="A93" s="556"/>
      <c r="B93" s="559"/>
      <c r="C93" s="174" t="s">
        <v>86</v>
      </c>
      <c r="D93" s="17">
        <v>2019</v>
      </c>
      <c r="E93" s="18"/>
      <c r="F93" s="237" t="s">
        <v>87</v>
      </c>
      <c r="G93" s="19" t="s">
        <v>212</v>
      </c>
      <c r="H93" s="18"/>
      <c r="I93" s="15"/>
      <c r="J93" s="18"/>
      <c r="K93" s="18"/>
      <c r="L93" s="12"/>
      <c r="M93" s="51"/>
      <c r="N93" s="256"/>
    </row>
    <row r="94" spans="1:14" ht="15.75" customHeight="1">
      <c r="A94" s="556"/>
      <c r="B94" s="560"/>
      <c r="C94" s="226"/>
      <c r="D94" s="20"/>
      <c r="E94" s="21"/>
      <c r="F94" s="227"/>
      <c r="G94" s="21"/>
      <c r="H94" s="21"/>
      <c r="I94" s="22"/>
      <c r="J94" s="21"/>
      <c r="K94" s="21"/>
      <c r="L94" s="61"/>
      <c r="M94" s="62"/>
      <c r="N94" s="256"/>
    </row>
    <row r="95" spans="1:14" ht="15.75" customHeight="1">
      <c r="A95" s="556"/>
      <c r="B95" s="558" t="s">
        <v>64</v>
      </c>
      <c r="C95" s="40"/>
      <c r="D95" s="212"/>
      <c r="E95" s="212"/>
      <c r="F95" s="212"/>
      <c r="G95" s="212"/>
      <c r="H95" s="212"/>
      <c r="I95" s="212"/>
      <c r="J95" s="212"/>
      <c r="K95" s="212"/>
      <c r="L95" s="212"/>
      <c r="M95" s="41"/>
      <c r="N95" s="256"/>
    </row>
    <row r="96" spans="1:14" ht="15.75" customHeight="1">
      <c r="A96" s="556"/>
      <c r="B96" s="559"/>
      <c r="C96" s="42"/>
      <c r="D96" s="72" t="s">
        <v>144</v>
      </c>
      <c r="E96" s="72"/>
      <c r="F96" s="72" t="s">
        <v>145</v>
      </c>
      <c r="G96" s="72"/>
      <c r="H96" s="64" t="s">
        <v>146</v>
      </c>
      <c r="I96" s="64"/>
      <c r="J96" s="64" t="s">
        <v>147</v>
      </c>
      <c r="K96" s="72"/>
      <c r="L96" s="72" t="s">
        <v>148</v>
      </c>
      <c r="M96" s="93"/>
      <c r="N96" s="256"/>
    </row>
    <row r="97" spans="1:14" ht="15.75" customHeight="1">
      <c r="A97" s="556"/>
      <c r="B97" s="559"/>
      <c r="C97" s="42"/>
      <c r="D97" s="222">
        <v>70</v>
      </c>
      <c r="E97" s="83"/>
      <c r="F97" s="448">
        <v>74</v>
      </c>
      <c r="G97" s="83"/>
      <c r="H97" s="222">
        <v>90</v>
      </c>
      <c r="I97" s="83"/>
      <c r="J97" s="222">
        <v>92</v>
      </c>
      <c r="K97" s="83"/>
      <c r="L97" s="222">
        <v>94</v>
      </c>
      <c r="M97" s="83"/>
      <c r="N97" s="256"/>
    </row>
    <row r="98" spans="1:14" ht="15.75" customHeight="1">
      <c r="A98" s="556"/>
      <c r="B98" s="559"/>
      <c r="C98" s="42"/>
      <c r="D98" s="72" t="s">
        <v>149</v>
      </c>
      <c r="E98" s="72"/>
      <c r="F98" s="72" t="s">
        <v>150</v>
      </c>
      <c r="G98" s="72"/>
      <c r="H98" s="64" t="s">
        <v>151</v>
      </c>
      <c r="I98" s="64"/>
      <c r="J98" s="64" t="s">
        <v>152</v>
      </c>
      <c r="K98" s="72"/>
      <c r="L98" s="72" t="s">
        <v>153</v>
      </c>
      <c r="M98" s="1"/>
      <c r="N98" s="256"/>
    </row>
    <row r="99" spans="1:14" ht="15.75" customHeight="1">
      <c r="A99" s="556"/>
      <c r="B99" s="559"/>
      <c r="C99" s="42"/>
      <c r="D99" s="222">
        <v>86</v>
      </c>
      <c r="E99" s="83"/>
      <c r="F99" s="222">
        <v>98</v>
      </c>
      <c r="G99" s="83"/>
      <c r="H99" s="222">
        <v>100</v>
      </c>
      <c r="I99" s="83"/>
      <c r="J99" s="222">
        <v>102</v>
      </c>
      <c r="K99" s="83"/>
      <c r="L99" s="222">
        <v>94</v>
      </c>
      <c r="M99" s="83"/>
      <c r="N99" s="256"/>
    </row>
    <row r="100" spans="1:14" ht="15.75" customHeight="1">
      <c r="A100" s="556"/>
      <c r="B100" s="559"/>
      <c r="C100" s="42"/>
      <c r="D100" s="72" t="s">
        <v>154</v>
      </c>
      <c r="E100" s="72"/>
      <c r="F100" s="72" t="s">
        <v>155</v>
      </c>
      <c r="G100" s="72"/>
      <c r="H100" s="64" t="s">
        <v>94</v>
      </c>
      <c r="I100" s="64"/>
      <c r="J100" s="64"/>
      <c r="K100" s="72"/>
      <c r="L100" s="72"/>
      <c r="M100" s="1"/>
      <c r="N100" s="256"/>
    </row>
    <row r="101" spans="1:14" ht="15.75" customHeight="1">
      <c r="A101" s="556"/>
      <c r="B101" s="559"/>
      <c r="C101" s="42"/>
      <c r="D101" s="222">
        <v>106</v>
      </c>
      <c r="E101" s="83"/>
      <c r="F101" s="222">
        <v>108</v>
      </c>
      <c r="G101" s="83"/>
      <c r="H101" s="448">
        <v>1114</v>
      </c>
      <c r="I101" s="83"/>
      <c r="J101" s="85"/>
      <c r="K101" s="72"/>
      <c r="L101" s="85"/>
      <c r="M101" s="72"/>
      <c r="N101" s="256"/>
    </row>
    <row r="102" spans="1:14" ht="15.75" customHeight="1">
      <c r="A102" s="556"/>
      <c r="B102" s="559"/>
      <c r="C102" s="43"/>
      <c r="D102" s="207"/>
      <c r="E102" s="173"/>
      <c r="F102" s="207"/>
      <c r="G102" s="173"/>
      <c r="H102" s="207"/>
      <c r="I102" s="173"/>
      <c r="J102" s="207"/>
      <c r="K102" s="173"/>
      <c r="L102" s="207"/>
      <c r="M102" s="33"/>
      <c r="N102" s="256"/>
    </row>
    <row r="103" spans="1:14" ht="15.75" customHeight="1">
      <c r="A103" s="556"/>
      <c r="B103" s="558" t="s">
        <v>88</v>
      </c>
      <c r="C103" s="36"/>
      <c r="D103" s="10"/>
      <c r="E103" s="10"/>
      <c r="F103" s="10"/>
      <c r="G103" s="10"/>
      <c r="H103" s="10"/>
      <c r="I103" s="10"/>
      <c r="J103" s="10"/>
      <c r="K103" s="10"/>
      <c r="L103" s="12"/>
      <c r="M103" s="51"/>
      <c r="N103" s="256"/>
    </row>
    <row r="104" spans="1:14" ht="15.75" customHeight="1">
      <c r="A104" s="556"/>
      <c r="B104" s="559"/>
      <c r="C104" s="52"/>
      <c r="D104" s="24" t="s">
        <v>42</v>
      </c>
      <c r="E104" s="25" t="s">
        <v>43</v>
      </c>
      <c r="F104" s="565" t="s">
        <v>95</v>
      </c>
      <c r="G104" s="566" t="s">
        <v>96</v>
      </c>
      <c r="H104" s="566"/>
      <c r="I104" s="566"/>
      <c r="J104" s="566"/>
      <c r="K104" s="53" t="s">
        <v>138</v>
      </c>
      <c r="L104" s="567"/>
      <c r="M104" s="568"/>
      <c r="N104" s="256"/>
    </row>
    <row r="105" spans="1:14" ht="15.75" customHeight="1">
      <c r="A105" s="556"/>
      <c r="B105" s="559"/>
      <c r="C105" s="52"/>
      <c r="D105" s="220" t="s">
        <v>225</v>
      </c>
      <c r="E105" s="221"/>
      <c r="F105" s="565"/>
      <c r="G105" s="566"/>
      <c r="H105" s="566"/>
      <c r="I105" s="566"/>
      <c r="J105" s="566"/>
      <c r="K105" s="12"/>
      <c r="L105" s="569"/>
      <c r="M105" s="570"/>
      <c r="N105" s="256"/>
    </row>
    <row r="106" spans="1:14" ht="15.75" customHeight="1">
      <c r="A106" s="556"/>
      <c r="B106" s="560"/>
      <c r="C106" s="54"/>
      <c r="D106" s="61"/>
      <c r="E106" s="61"/>
      <c r="F106" s="61"/>
      <c r="G106" s="61"/>
      <c r="H106" s="61"/>
      <c r="I106" s="61"/>
      <c r="J106" s="61"/>
      <c r="K106" s="61"/>
      <c r="L106" s="12"/>
      <c r="M106" s="51"/>
      <c r="N106" s="256"/>
    </row>
    <row r="107" spans="1:14" ht="54.75" customHeight="1">
      <c r="A107" s="556"/>
      <c r="B107" s="67" t="s">
        <v>65</v>
      </c>
      <c r="C107" s="541" t="s">
        <v>512</v>
      </c>
      <c r="D107" s="542"/>
      <c r="E107" s="542"/>
      <c r="F107" s="542"/>
      <c r="G107" s="542"/>
      <c r="H107" s="542"/>
      <c r="I107" s="542"/>
      <c r="J107" s="542"/>
      <c r="K107" s="542"/>
      <c r="L107" s="542"/>
      <c r="M107" s="543"/>
      <c r="N107" s="256"/>
    </row>
    <row r="108" spans="1:14" ht="54.75" customHeight="1">
      <c r="A108" s="556"/>
      <c r="B108" s="67" t="s">
        <v>66</v>
      </c>
      <c r="C108" s="541" t="s">
        <v>559</v>
      </c>
      <c r="D108" s="542"/>
      <c r="E108" s="542"/>
      <c r="F108" s="542"/>
      <c r="G108" s="542"/>
      <c r="H108" s="542"/>
      <c r="I108" s="542"/>
      <c r="J108" s="542"/>
      <c r="K108" s="542"/>
      <c r="L108" s="542"/>
      <c r="M108" s="543"/>
      <c r="N108" s="252"/>
    </row>
    <row r="109" spans="1:14" ht="15.75" customHeight="1">
      <c r="A109" s="556"/>
      <c r="B109" s="67" t="s">
        <v>67</v>
      </c>
      <c r="C109" s="541">
        <v>30</v>
      </c>
      <c r="D109" s="542"/>
      <c r="E109" s="542"/>
      <c r="F109" s="542"/>
      <c r="G109" s="542"/>
      <c r="H109" s="542"/>
      <c r="I109" s="542"/>
      <c r="J109" s="542"/>
      <c r="K109" s="542"/>
      <c r="L109" s="542"/>
      <c r="M109" s="543"/>
      <c r="N109" s="256"/>
    </row>
    <row r="110" spans="1:14" ht="15.75" customHeight="1">
      <c r="A110" s="556"/>
      <c r="B110" s="67" t="s">
        <v>68</v>
      </c>
      <c r="C110" s="541" t="s">
        <v>269</v>
      </c>
      <c r="D110" s="542"/>
      <c r="E110" s="542"/>
      <c r="F110" s="542"/>
      <c r="G110" s="542"/>
      <c r="H110" s="542"/>
      <c r="I110" s="542"/>
      <c r="J110" s="542"/>
      <c r="K110" s="542"/>
      <c r="L110" s="542"/>
      <c r="M110" s="543"/>
      <c r="N110" s="256"/>
    </row>
    <row r="111" spans="1:14" ht="15.75" customHeight="1">
      <c r="A111" s="547" t="s">
        <v>97</v>
      </c>
      <c r="B111" s="68" t="s">
        <v>69</v>
      </c>
      <c r="C111" s="571" t="s">
        <v>273</v>
      </c>
      <c r="D111" s="571"/>
      <c r="E111" s="571"/>
      <c r="F111" s="571"/>
      <c r="G111" s="571"/>
      <c r="H111" s="571"/>
      <c r="I111" s="571"/>
      <c r="J111" s="571"/>
      <c r="K111" s="571"/>
      <c r="L111" s="571"/>
      <c r="M111" s="572"/>
      <c r="N111" s="256"/>
    </row>
    <row r="112" spans="1:14" ht="15.75" customHeight="1">
      <c r="A112" s="548"/>
      <c r="B112" s="68" t="s">
        <v>70</v>
      </c>
      <c r="C112" s="571" t="s">
        <v>646</v>
      </c>
      <c r="D112" s="571"/>
      <c r="E112" s="571"/>
      <c r="F112" s="571"/>
      <c r="G112" s="571"/>
      <c r="H112" s="571"/>
      <c r="I112" s="571"/>
      <c r="J112" s="571"/>
      <c r="K112" s="571"/>
      <c r="L112" s="571"/>
      <c r="M112" s="572"/>
      <c r="N112" s="256"/>
    </row>
    <row r="113" spans="1:14" ht="15.75" customHeight="1">
      <c r="A113" s="548"/>
      <c r="B113" s="68" t="s">
        <v>71</v>
      </c>
      <c r="C113" s="571" t="s">
        <v>136</v>
      </c>
      <c r="D113" s="571"/>
      <c r="E113" s="571"/>
      <c r="F113" s="571"/>
      <c r="G113" s="571"/>
      <c r="H113" s="571"/>
      <c r="I113" s="571"/>
      <c r="J113" s="571"/>
      <c r="K113" s="571"/>
      <c r="L113" s="571"/>
      <c r="M113" s="572"/>
      <c r="N113" s="256"/>
    </row>
    <row r="114" spans="1:14" ht="15.75" customHeight="1">
      <c r="A114" s="548"/>
      <c r="B114" s="69" t="s">
        <v>72</v>
      </c>
      <c r="C114" s="571" t="s">
        <v>274</v>
      </c>
      <c r="D114" s="571"/>
      <c r="E114" s="571"/>
      <c r="F114" s="571"/>
      <c r="G114" s="571"/>
      <c r="H114" s="571"/>
      <c r="I114" s="571"/>
      <c r="J114" s="571"/>
      <c r="K114" s="571"/>
      <c r="L114" s="571"/>
      <c r="M114" s="572"/>
      <c r="N114" s="256"/>
    </row>
    <row r="115" spans="1:14" ht="15.75" customHeight="1">
      <c r="A115" s="548"/>
      <c r="B115" s="68" t="s">
        <v>73</v>
      </c>
      <c r="C115" s="656" t="s">
        <v>207</v>
      </c>
      <c r="D115" s="571"/>
      <c r="E115" s="571"/>
      <c r="F115" s="571"/>
      <c r="G115" s="571"/>
      <c r="H115" s="571"/>
      <c r="I115" s="571"/>
      <c r="J115" s="571"/>
      <c r="K115" s="571"/>
      <c r="L115" s="571"/>
      <c r="M115" s="572"/>
      <c r="N115" s="256"/>
    </row>
    <row r="116" spans="1:14" ht="15.75" customHeight="1" thickBot="1">
      <c r="A116" s="549"/>
      <c r="B116" s="68" t="s">
        <v>74</v>
      </c>
      <c r="C116" s="571">
        <v>3778881</v>
      </c>
      <c r="D116" s="571"/>
      <c r="E116" s="571"/>
      <c r="F116" s="571"/>
      <c r="G116" s="571"/>
      <c r="H116" s="571"/>
      <c r="I116" s="571"/>
      <c r="J116" s="571"/>
      <c r="K116" s="571"/>
      <c r="L116" s="571"/>
      <c r="M116" s="572"/>
      <c r="N116" s="256"/>
    </row>
    <row r="117" spans="1:14" ht="15.75" customHeight="1">
      <c r="A117" s="547" t="s">
        <v>103</v>
      </c>
      <c r="B117" s="70" t="s">
        <v>91</v>
      </c>
      <c r="C117" s="607" t="s">
        <v>636</v>
      </c>
      <c r="D117" s="571"/>
      <c r="E117" s="571"/>
      <c r="F117" s="571"/>
      <c r="G117" s="571"/>
      <c r="H117" s="571"/>
      <c r="I117" s="571"/>
      <c r="J117" s="571"/>
      <c r="K117" s="571"/>
      <c r="L117" s="571"/>
      <c r="M117" s="572"/>
      <c r="N117" s="256"/>
    </row>
    <row r="118" spans="1:14" ht="15.75" customHeight="1">
      <c r="A118" s="548"/>
      <c r="B118" s="70" t="s">
        <v>92</v>
      </c>
      <c r="C118" s="607" t="s">
        <v>637</v>
      </c>
      <c r="D118" s="571"/>
      <c r="E118" s="571"/>
      <c r="F118" s="571"/>
      <c r="G118" s="571"/>
      <c r="H118" s="571"/>
      <c r="I118" s="571"/>
      <c r="J118" s="571"/>
      <c r="K118" s="571"/>
      <c r="L118" s="571"/>
      <c r="M118" s="572"/>
      <c r="N118" s="256"/>
    </row>
    <row r="119" spans="1:14" ht="15.75" customHeight="1" thickBot="1">
      <c r="A119" s="548"/>
      <c r="B119" s="71" t="s">
        <v>5</v>
      </c>
      <c r="C119" s="571" t="s">
        <v>136</v>
      </c>
      <c r="D119" s="571"/>
      <c r="E119" s="571"/>
      <c r="F119" s="571"/>
      <c r="G119" s="571"/>
      <c r="H119" s="571"/>
      <c r="I119" s="571"/>
      <c r="J119" s="571"/>
      <c r="K119" s="571"/>
      <c r="L119" s="571"/>
      <c r="M119" s="572"/>
      <c r="N119" s="256"/>
    </row>
    <row r="120" spans="1:14" ht="51" customHeight="1" thickBot="1">
      <c r="A120" s="65" t="s">
        <v>75</v>
      </c>
      <c r="B120" s="242"/>
      <c r="C120" s="538" t="s">
        <v>214</v>
      </c>
      <c r="D120" s="539"/>
      <c r="E120" s="539"/>
      <c r="F120" s="539"/>
      <c r="G120" s="539"/>
      <c r="H120" s="539"/>
      <c r="I120" s="539"/>
      <c r="J120" s="539"/>
      <c r="K120" s="539"/>
      <c r="L120" s="539"/>
      <c r="M120" s="540"/>
      <c r="N120" s="256"/>
    </row>
    <row r="121" spans="1:14" ht="15.75" customHeight="1" thickBot="1"/>
    <row r="122" spans="1:14" ht="15.75" customHeight="1" thickBot="1">
      <c r="A122" s="96"/>
      <c r="B122" s="605" t="s">
        <v>350</v>
      </c>
      <c r="C122" s="606"/>
      <c r="D122" s="606"/>
      <c r="E122" s="606"/>
      <c r="F122" s="606"/>
      <c r="G122" s="606"/>
      <c r="H122" s="606"/>
      <c r="I122" s="606"/>
      <c r="J122" s="606"/>
      <c r="K122" s="606"/>
      <c r="L122" s="606"/>
      <c r="M122" s="838"/>
      <c r="N122" s="256"/>
    </row>
    <row r="123" spans="1:14" ht="70.5" customHeight="1">
      <c r="A123" s="575" t="s">
        <v>76</v>
      </c>
      <c r="B123" s="66" t="s">
        <v>48</v>
      </c>
      <c r="C123" s="578" t="s">
        <v>513</v>
      </c>
      <c r="D123" s="579"/>
      <c r="E123" s="579"/>
      <c r="F123" s="579"/>
      <c r="G123" s="579"/>
      <c r="H123" s="579"/>
      <c r="I123" s="579"/>
      <c r="J123" s="579"/>
      <c r="K123" s="579"/>
      <c r="L123" s="579"/>
      <c r="M123" s="580"/>
      <c r="N123" s="256"/>
    </row>
    <row r="124" spans="1:14" ht="48" customHeight="1">
      <c r="A124" s="576"/>
      <c r="B124" s="67" t="s">
        <v>106</v>
      </c>
      <c r="C124" s="607" t="s">
        <v>351</v>
      </c>
      <c r="D124" s="571"/>
      <c r="E124" s="571"/>
      <c r="F124" s="571"/>
      <c r="G124" s="571"/>
      <c r="H124" s="571"/>
      <c r="I124" s="571"/>
      <c r="J124" s="571"/>
      <c r="K124" s="571"/>
      <c r="L124" s="571"/>
      <c r="M124" s="572"/>
      <c r="N124" s="256"/>
    </row>
    <row r="125" spans="1:14" ht="15.75" customHeight="1">
      <c r="A125" s="576"/>
      <c r="B125" s="233" t="s">
        <v>41</v>
      </c>
      <c r="C125" s="206" t="s">
        <v>43</v>
      </c>
      <c r="D125" s="55"/>
      <c r="E125" s="56"/>
      <c r="F125" s="585" t="s">
        <v>118</v>
      </c>
      <c r="G125" s="586"/>
      <c r="H125" s="57"/>
      <c r="I125" s="200"/>
      <c r="J125" s="200"/>
      <c r="K125" s="200"/>
      <c r="L125" s="200"/>
      <c r="M125" s="201"/>
      <c r="N125" s="256"/>
    </row>
    <row r="126" spans="1:14" ht="30.75" customHeight="1">
      <c r="A126" s="576"/>
      <c r="B126" s="171" t="s">
        <v>104</v>
      </c>
      <c r="C126" s="206"/>
      <c r="D126" s="200"/>
      <c r="E126" s="200"/>
      <c r="F126" s="200"/>
      <c r="G126" s="200"/>
      <c r="H126" s="200"/>
      <c r="I126" s="200"/>
      <c r="J126" s="200"/>
      <c r="K126" s="200"/>
      <c r="L126" s="200"/>
      <c r="M126" s="201"/>
      <c r="N126" s="256"/>
    </row>
    <row r="127" spans="1:14" ht="20.25" customHeight="1">
      <c r="A127" s="576"/>
      <c r="B127" s="233" t="s">
        <v>93</v>
      </c>
      <c r="C127" s="206"/>
      <c r="D127" s="200"/>
      <c r="E127" s="200"/>
      <c r="F127" s="200"/>
      <c r="G127" s="200"/>
      <c r="H127" s="200"/>
      <c r="I127" s="200"/>
      <c r="J127" s="200"/>
      <c r="K127" s="200"/>
      <c r="L127" s="200"/>
      <c r="M127" s="201"/>
      <c r="N127" s="256"/>
    </row>
    <row r="128" spans="1:14" ht="30" customHeight="1">
      <c r="A128" s="576"/>
      <c r="B128" s="67" t="s">
        <v>77</v>
      </c>
      <c r="C128" s="590" t="s">
        <v>28</v>
      </c>
      <c r="D128" s="591"/>
      <c r="E128" s="215"/>
      <c r="F128" s="215"/>
      <c r="G128" s="161"/>
      <c r="H128" s="31" t="s">
        <v>5</v>
      </c>
      <c r="I128" s="592" t="s">
        <v>136</v>
      </c>
      <c r="J128" s="591"/>
      <c r="K128" s="591"/>
      <c r="L128" s="591"/>
      <c r="M128" s="593"/>
      <c r="N128" s="256"/>
    </row>
    <row r="129" spans="1:14" ht="15.75" customHeight="1">
      <c r="A129" s="576"/>
      <c r="B129" s="665" t="s">
        <v>89</v>
      </c>
      <c r="C129" s="841" t="s">
        <v>560</v>
      </c>
      <c r="D129" s="842"/>
      <c r="E129" s="842"/>
      <c r="F129" s="842"/>
      <c r="G129" s="842"/>
      <c r="H129" s="841"/>
      <c r="I129" s="842"/>
      <c r="J129" s="842"/>
      <c r="K129" s="842"/>
      <c r="L129" s="842"/>
      <c r="M129" s="842"/>
      <c r="N129" s="256"/>
    </row>
    <row r="130" spans="1:14" ht="4.5" customHeight="1">
      <c r="A130" s="576"/>
      <c r="B130" s="666"/>
      <c r="C130" s="842"/>
      <c r="D130" s="842"/>
      <c r="E130" s="842"/>
      <c r="F130" s="842"/>
      <c r="G130" s="842"/>
      <c r="H130" s="842"/>
      <c r="I130" s="842"/>
      <c r="J130" s="842"/>
      <c r="K130" s="842"/>
      <c r="L130" s="842"/>
      <c r="M130" s="842"/>
      <c r="N130" s="256"/>
    </row>
    <row r="131" spans="1:14">
      <c r="A131" s="576"/>
      <c r="B131" s="667"/>
      <c r="C131" s="842"/>
      <c r="D131" s="842"/>
      <c r="E131" s="842"/>
      <c r="F131" s="842"/>
      <c r="G131" s="842"/>
      <c r="H131" s="842"/>
      <c r="I131" s="842"/>
      <c r="J131" s="842"/>
      <c r="K131" s="842"/>
      <c r="L131" s="842"/>
      <c r="M131" s="842"/>
      <c r="N131" s="256"/>
    </row>
    <row r="132" spans="1:14" ht="95.25" customHeight="1">
      <c r="A132" s="576"/>
      <c r="B132" s="67" t="s">
        <v>109</v>
      </c>
      <c r="C132" s="541" t="s">
        <v>561</v>
      </c>
      <c r="D132" s="542"/>
      <c r="E132" s="542"/>
      <c r="F132" s="542"/>
      <c r="G132" s="542"/>
      <c r="H132" s="542"/>
      <c r="I132" s="542"/>
      <c r="J132" s="542"/>
      <c r="K132" s="542"/>
      <c r="L132" s="542"/>
      <c r="M132" s="543"/>
      <c r="N132" s="256"/>
    </row>
    <row r="133" spans="1:14" ht="74.25" customHeight="1">
      <c r="A133" s="576"/>
      <c r="B133" s="67" t="s">
        <v>107</v>
      </c>
      <c r="C133" s="541" t="s">
        <v>279</v>
      </c>
      <c r="D133" s="542"/>
      <c r="E133" s="542"/>
      <c r="F133" s="542"/>
      <c r="G133" s="542"/>
      <c r="H133" s="542"/>
      <c r="I133" s="542"/>
      <c r="J133" s="542"/>
      <c r="K133" s="542"/>
      <c r="L133" s="542"/>
      <c r="M133" s="543"/>
      <c r="N133" s="256"/>
    </row>
    <row r="134" spans="1:14" ht="96" customHeight="1">
      <c r="A134" s="576"/>
      <c r="B134" s="67" t="s">
        <v>108</v>
      </c>
      <c r="C134" s="541" t="s">
        <v>562</v>
      </c>
      <c r="D134" s="542"/>
      <c r="E134" s="542"/>
      <c r="F134" s="542"/>
      <c r="G134" s="542"/>
      <c r="H134" s="542"/>
      <c r="I134" s="542"/>
      <c r="J134" s="542"/>
      <c r="K134" s="542"/>
      <c r="L134" s="542"/>
      <c r="M134" s="543"/>
      <c r="N134" s="256"/>
    </row>
    <row r="135" spans="1:14" ht="15.75" customHeight="1">
      <c r="A135" s="576"/>
      <c r="B135" s="558" t="s">
        <v>124</v>
      </c>
      <c r="C135" s="852" t="s">
        <v>295</v>
      </c>
      <c r="D135" s="853"/>
      <c r="E135" s="856" t="s">
        <v>125</v>
      </c>
      <c r="F135" s="853" t="s">
        <v>296</v>
      </c>
      <c r="G135" s="853"/>
      <c r="H135" s="853"/>
      <c r="I135" s="853"/>
      <c r="J135" s="853"/>
      <c r="K135" s="853"/>
      <c r="L135" s="853"/>
      <c r="M135" s="857"/>
      <c r="N135" s="256"/>
    </row>
    <row r="136" spans="1:14">
      <c r="A136" s="576"/>
      <c r="B136" s="559"/>
      <c r="C136" s="854"/>
      <c r="D136" s="855"/>
      <c r="E136" s="856"/>
      <c r="F136" s="855"/>
      <c r="G136" s="855"/>
      <c r="H136" s="855"/>
      <c r="I136" s="855"/>
      <c r="J136" s="855"/>
      <c r="K136" s="855"/>
      <c r="L136" s="855"/>
      <c r="M136" s="858"/>
      <c r="N136" s="256"/>
    </row>
    <row r="137" spans="1:14" ht="15.75" customHeight="1">
      <c r="A137" s="555" t="s">
        <v>49</v>
      </c>
      <c r="B137" s="67" t="s">
        <v>115</v>
      </c>
      <c r="C137" s="541" t="s">
        <v>824</v>
      </c>
      <c r="D137" s="542"/>
      <c r="E137" s="542"/>
      <c r="F137" s="542"/>
      <c r="G137" s="542"/>
      <c r="H137" s="542"/>
      <c r="I137" s="542"/>
      <c r="J137" s="542"/>
      <c r="K137" s="542"/>
      <c r="L137" s="542"/>
      <c r="M137" s="543"/>
      <c r="N137" s="256"/>
    </row>
    <row r="138" spans="1:14" ht="15.75">
      <c r="A138" s="556"/>
      <c r="B138" s="67" t="s">
        <v>50</v>
      </c>
      <c r="C138" s="541" t="s">
        <v>185</v>
      </c>
      <c r="D138" s="542"/>
      <c r="E138" s="542"/>
      <c r="F138" s="542"/>
      <c r="G138" s="542"/>
      <c r="H138" s="542"/>
      <c r="I138" s="542"/>
      <c r="J138" s="542"/>
      <c r="K138" s="542"/>
      <c r="L138" s="542"/>
      <c r="M138" s="543"/>
      <c r="N138" s="256"/>
    </row>
    <row r="139" spans="1:14" ht="15.75" customHeight="1">
      <c r="A139" s="556"/>
      <c r="B139" s="558" t="s">
        <v>51</v>
      </c>
      <c r="C139" s="63"/>
      <c r="D139" s="3"/>
      <c r="E139" s="3"/>
      <c r="F139" s="3"/>
      <c r="G139" s="3"/>
      <c r="H139" s="3"/>
      <c r="I139" s="3"/>
      <c r="J139" s="3"/>
      <c r="K139" s="3"/>
      <c r="L139" s="3"/>
      <c r="M139" s="4"/>
      <c r="N139" s="256"/>
    </row>
    <row r="140" spans="1:14" ht="15.75">
      <c r="A140" s="556"/>
      <c r="B140" s="559"/>
      <c r="C140" s="34"/>
      <c r="D140" s="5"/>
      <c r="E140" s="1"/>
      <c r="F140" s="5"/>
      <c r="G140" s="1"/>
      <c r="H140" s="5"/>
      <c r="I140" s="1"/>
      <c r="J140" s="5"/>
      <c r="K140" s="1"/>
      <c r="L140" s="1"/>
      <c r="M140" s="6"/>
      <c r="N140" s="256"/>
    </row>
    <row r="141" spans="1:14" ht="15.75">
      <c r="A141" s="556"/>
      <c r="B141" s="559"/>
      <c r="C141" s="35" t="s">
        <v>52</v>
      </c>
      <c r="D141" s="7"/>
      <c r="E141" s="8" t="s">
        <v>53</v>
      </c>
      <c r="F141" s="7"/>
      <c r="G141" s="8" t="s">
        <v>54</v>
      </c>
      <c r="H141" s="7"/>
      <c r="I141" s="8" t="s">
        <v>78</v>
      </c>
      <c r="J141" s="221" t="s">
        <v>211</v>
      </c>
      <c r="K141" s="8"/>
      <c r="L141" s="8"/>
      <c r="M141" s="29"/>
      <c r="N141" s="256"/>
    </row>
    <row r="142" spans="1:14" ht="15.75">
      <c r="A142" s="556"/>
      <c r="B142" s="559"/>
      <c r="C142" s="35" t="s">
        <v>55</v>
      </c>
      <c r="D142" s="221"/>
      <c r="E142" s="8" t="s">
        <v>56</v>
      </c>
      <c r="F142" s="9"/>
      <c r="G142" s="8" t="s">
        <v>57</v>
      </c>
      <c r="H142" s="9"/>
      <c r="I142" s="8"/>
      <c r="J142" s="32"/>
      <c r="K142" s="8"/>
      <c r="L142" s="8"/>
      <c r="M142" s="29"/>
      <c r="N142" s="256"/>
    </row>
    <row r="143" spans="1:14" ht="15.75">
      <c r="A143" s="556"/>
      <c r="B143" s="559"/>
      <c r="C143" s="35" t="s">
        <v>113</v>
      </c>
      <c r="D143" s="221"/>
      <c r="E143" s="8" t="s">
        <v>114</v>
      </c>
      <c r="F143" s="221"/>
      <c r="G143" s="8"/>
      <c r="H143" s="32"/>
      <c r="I143" s="8"/>
      <c r="J143" s="32"/>
      <c r="K143" s="8"/>
      <c r="L143" s="8"/>
      <c r="M143" s="29"/>
      <c r="N143" s="256"/>
    </row>
    <row r="144" spans="1:14" ht="15.75">
      <c r="A144" s="556"/>
      <c r="B144" s="559"/>
      <c r="C144" s="35" t="s">
        <v>58</v>
      </c>
      <c r="D144" s="9"/>
      <c r="E144" s="8" t="s">
        <v>59</v>
      </c>
      <c r="F144" s="659"/>
      <c r="G144" s="659"/>
      <c r="H144" s="659"/>
      <c r="I144" s="659"/>
      <c r="J144" s="659"/>
      <c r="K144" s="659"/>
      <c r="L144" s="659"/>
      <c r="M144" s="859"/>
      <c r="N144" s="256"/>
    </row>
    <row r="145" spans="1:14" ht="15.75">
      <c r="A145" s="556"/>
      <c r="B145" s="560"/>
      <c r="C145" s="226"/>
      <c r="D145" s="227"/>
      <c r="E145" s="227"/>
      <c r="F145" s="227"/>
      <c r="G145" s="227"/>
      <c r="H145" s="227"/>
      <c r="I145" s="227"/>
      <c r="J145" s="227"/>
      <c r="K145" s="227"/>
      <c r="L145" s="227"/>
      <c r="M145" s="228"/>
      <c r="N145" s="256"/>
    </row>
    <row r="146" spans="1:14" ht="15.75" customHeight="1">
      <c r="A146" s="556"/>
      <c r="B146" s="558" t="s">
        <v>79</v>
      </c>
      <c r="C146" s="36"/>
      <c r="D146" s="10"/>
      <c r="E146" s="10"/>
      <c r="F146" s="10"/>
      <c r="G146" s="10"/>
      <c r="H146" s="10"/>
      <c r="I146" s="10"/>
      <c r="J146" s="10"/>
      <c r="K146" s="10"/>
      <c r="L146" s="59"/>
      <c r="M146" s="60"/>
      <c r="N146" s="256"/>
    </row>
    <row r="147" spans="1:14" ht="15.75">
      <c r="A147" s="556"/>
      <c r="B147" s="559"/>
      <c r="C147" s="35" t="s">
        <v>80</v>
      </c>
      <c r="D147" s="9"/>
      <c r="E147" s="237"/>
      <c r="F147" s="8" t="s">
        <v>81</v>
      </c>
      <c r="G147" s="221" t="s">
        <v>211</v>
      </c>
      <c r="H147" s="237"/>
      <c r="I147" s="8" t="s">
        <v>82</v>
      </c>
      <c r="J147" s="221"/>
      <c r="K147" s="237"/>
      <c r="L147" s="12"/>
      <c r="M147" s="51"/>
      <c r="N147" s="256"/>
    </row>
    <row r="148" spans="1:14" ht="15.75">
      <c r="A148" s="556"/>
      <c r="B148" s="559"/>
      <c r="C148" s="35" t="s">
        <v>83</v>
      </c>
      <c r="D148" s="11"/>
      <c r="E148" s="12"/>
      <c r="F148" s="8" t="s">
        <v>84</v>
      </c>
      <c r="G148" s="9"/>
      <c r="H148" s="12"/>
      <c r="I148" s="13"/>
      <c r="J148" s="12"/>
      <c r="K148" s="175"/>
      <c r="L148" s="12"/>
      <c r="M148" s="51"/>
      <c r="N148" s="256"/>
    </row>
    <row r="149" spans="1:14" ht="15.75">
      <c r="A149" s="556"/>
      <c r="B149" s="560"/>
      <c r="C149" s="37"/>
      <c r="D149" s="14"/>
      <c r="E149" s="14"/>
      <c r="F149" s="14"/>
      <c r="G149" s="14"/>
      <c r="H149" s="14"/>
      <c r="I149" s="14"/>
      <c r="J149" s="14"/>
      <c r="K149" s="14"/>
      <c r="L149" s="61"/>
      <c r="M149" s="62"/>
      <c r="N149" s="256"/>
    </row>
    <row r="150" spans="1:14" ht="15.75">
      <c r="A150" s="556"/>
      <c r="B150" s="170" t="s">
        <v>60</v>
      </c>
      <c r="C150" s="229"/>
      <c r="D150" s="230"/>
      <c r="E150" s="230"/>
      <c r="F150" s="230"/>
      <c r="G150" s="230"/>
      <c r="H150" s="230"/>
      <c r="I150" s="230"/>
      <c r="J150" s="230"/>
      <c r="K150" s="230"/>
      <c r="L150" s="230"/>
      <c r="M150" s="231"/>
      <c r="N150" s="256"/>
    </row>
    <row r="151" spans="1:14" ht="37.5" customHeight="1">
      <c r="A151" s="556"/>
      <c r="B151" s="170"/>
      <c r="C151" s="38" t="s">
        <v>61</v>
      </c>
      <c r="D151" s="221">
        <v>17192</v>
      </c>
      <c r="E151" s="237"/>
      <c r="F151" s="15" t="s">
        <v>62</v>
      </c>
      <c r="G151" s="221">
        <v>2018</v>
      </c>
      <c r="H151" s="237"/>
      <c r="I151" s="15" t="s">
        <v>63</v>
      </c>
      <c r="J151" s="635" t="s">
        <v>352</v>
      </c>
      <c r="K151" s="542"/>
      <c r="L151" s="600"/>
      <c r="M151" s="238"/>
      <c r="N151" s="256"/>
    </row>
    <row r="152" spans="1:14" ht="15.75">
      <c r="A152" s="556"/>
      <c r="B152" s="171"/>
      <c r="C152" s="226"/>
      <c r="D152" s="227"/>
      <c r="E152" s="227"/>
      <c r="F152" s="227"/>
      <c r="G152" s="227"/>
      <c r="H152" s="227"/>
      <c r="I152" s="227"/>
      <c r="J152" s="227"/>
      <c r="K152" s="227"/>
      <c r="L152" s="227"/>
      <c r="M152" s="228"/>
      <c r="N152" s="256"/>
    </row>
    <row r="153" spans="1:14" ht="15.75" customHeight="1">
      <c r="A153" s="556"/>
      <c r="B153" s="558" t="s">
        <v>85</v>
      </c>
      <c r="C153" s="39"/>
      <c r="D153" s="16"/>
      <c r="E153" s="16"/>
      <c r="F153" s="16"/>
      <c r="G153" s="16"/>
      <c r="H153" s="16"/>
      <c r="I153" s="16"/>
      <c r="J153" s="16"/>
      <c r="K153" s="16"/>
      <c r="L153" s="59"/>
      <c r="M153" s="60"/>
      <c r="N153" s="256"/>
    </row>
    <row r="154" spans="1:14" ht="15.75">
      <c r="A154" s="556"/>
      <c r="B154" s="559"/>
      <c r="C154" s="174" t="s">
        <v>86</v>
      </c>
      <c r="D154" s="315">
        <v>2019</v>
      </c>
      <c r="E154" s="18"/>
      <c r="F154" s="237" t="s">
        <v>87</v>
      </c>
      <c r="G154" s="449">
        <v>2030</v>
      </c>
      <c r="H154" s="18"/>
      <c r="I154" s="15"/>
      <c r="J154" s="18"/>
      <c r="K154" s="18"/>
      <c r="L154" s="12"/>
      <c r="M154" s="51"/>
      <c r="N154" s="256"/>
    </row>
    <row r="155" spans="1:14" ht="15.75">
      <c r="A155" s="556"/>
      <c r="B155" s="560"/>
      <c r="C155" s="226"/>
      <c r="D155" s="20"/>
      <c r="E155" s="21"/>
      <c r="F155" s="227"/>
      <c r="G155" s="21"/>
      <c r="H155" s="21"/>
      <c r="I155" s="22"/>
      <c r="J155" s="21"/>
      <c r="K155" s="21"/>
      <c r="L155" s="61"/>
      <c r="M155" s="62"/>
      <c r="N155" s="256"/>
    </row>
    <row r="156" spans="1:14" ht="15.75">
      <c r="A156" s="556"/>
      <c r="B156" s="558" t="s">
        <v>64</v>
      </c>
      <c r="C156" s="40"/>
      <c r="D156" s="212"/>
      <c r="E156" s="212"/>
      <c r="F156" s="212"/>
      <c r="G156" s="212"/>
      <c r="H156" s="212"/>
      <c r="I156" s="212"/>
      <c r="J156" s="212"/>
      <c r="K156" s="212"/>
      <c r="L156" s="212"/>
      <c r="M156" s="41"/>
      <c r="N156" s="256"/>
    </row>
    <row r="157" spans="1:14" ht="15.75">
      <c r="A157" s="556"/>
      <c r="B157" s="559"/>
      <c r="C157" s="42"/>
      <c r="D157" s="72" t="s">
        <v>144</v>
      </c>
      <c r="E157" s="72"/>
      <c r="F157" s="72" t="s">
        <v>145</v>
      </c>
      <c r="G157" s="72"/>
      <c r="H157" s="64" t="s">
        <v>146</v>
      </c>
      <c r="I157" s="64"/>
      <c r="J157" s="64" t="s">
        <v>147</v>
      </c>
      <c r="K157" s="72"/>
      <c r="L157" s="72" t="s">
        <v>148</v>
      </c>
      <c r="M157" s="23"/>
      <c r="N157" s="256"/>
    </row>
    <row r="158" spans="1:14" ht="15.75">
      <c r="A158" s="556"/>
      <c r="B158" s="559"/>
      <c r="C158" s="42"/>
      <c r="D158" s="447">
        <v>35645</v>
      </c>
      <c r="E158" s="458"/>
      <c r="F158" s="447">
        <v>7029</v>
      </c>
      <c r="G158" s="458"/>
      <c r="H158" s="447">
        <v>62776</v>
      </c>
      <c r="I158" s="458"/>
      <c r="J158" s="447">
        <v>62786</v>
      </c>
      <c r="K158" s="458"/>
      <c r="L158" s="447">
        <v>62796</v>
      </c>
      <c r="M158" s="218"/>
      <c r="N158" s="256"/>
    </row>
    <row r="159" spans="1:14" ht="15.75">
      <c r="A159" s="556"/>
      <c r="B159" s="559"/>
      <c r="C159" s="42"/>
      <c r="D159" s="459" t="s">
        <v>149</v>
      </c>
      <c r="E159" s="459"/>
      <c r="F159" s="459" t="s">
        <v>150</v>
      </c>
      <c r="G159" s="459"/>
      <c r="H159" s="460" t="s">
        <v>151</v>
      </c>
      <c r="I159" s="460"/>
      <c r="J159" s="460" t="s">
        <v>152</v>
      </c>
      <c r="K159" s="459"/>
      <c r="L159" s="459" t="s">
        <v>153</v>
      </c>
      <c r="M159" s="6"/>
      <c r="N159" s="256"/>
    </row>
    <row r="160" spans="1:14" ht="15.75">
      <c r="A160" s="556"/>
      <c r="B160" s="559"/>
      <c r="C160" s="42"/>
      <c r="D160" s="447">
        <v>8374</v>
      </c>
      <c r="E160" s="458"/>
      <c r="F160" s="447">
        <v>36025</v>
      </c>
      <c r="G160" s="458"/>
      <c r="H160" s="447">
        <v>36045</v>
      </c>
      <c r="I160" s="458"/>
      <c r="J160" s="447">
        <v>36065</v>
      </c>
      <c r="K160" s="458"/>
      <c r="L160" s="447">
        <v>20700</v>
      </c>
      <c r="M160" s="218"/>
      <c r="N160" s="256"/>
    </row>
    <row r="161" spans="1:14" ht="15.75">
      <c r="A161" s="556"/>
      <c r="B161" s="559"/>
      <c r="C161" s="42"/>
      <c r="D161" s="72" t="s">
        <v>154</v>
      </c>
      <c r="E161" s="72"/>
      <c r="F161" s="72" t="s">
        <v>155</v>
      </c>
      <c r="G161" s="72"/>
      <c r="H161" s="64" t="s">
        <v>94</v>
      </c>
      <c r="I161" s="64"/>
      <c r="J161" s="64"/>
      <c r="K161" s="72"/>
      <c r="L161" s="72"/>
      <c r="M161" s="6"/>
      <c r="N161" s="256"/>
    </row>
    <row r="162" spans="1:14" ht="15.75">
      <c r="A162" s="556"/>
      <c r="B162" s="559"/>
      <c r="C162" s="42"/>
      <c r="D162" s="222">
        <v>36105</v>
      </c>
      <c r="E162" s="83"/>
      <c r="F162" s="222">
        <v>36125</v>
      </c>
      <c r="G162" s="83"/>
      <c r="H162" s="222">
        <v>440471</v>
      </c>
      <c r="I162" s="83"/>
      <c r="J162" s="222"/>
      <c r="K162" s="83"/>
      <c r="L162" s="222"/>
      <c r="M162" s="218"/>
      <c r="N162" s="256"/>
    </row>
    <row r="163" spans="1:14" ht="15.75">
      <c r="A163" s="556"/>
      <c r="B163" s="559"/>
      <c r="C163" s="43"/>
      <c r="D163" s="217"/>
      <c r="E163" s="217"/>
      <c r="F163" s="217"/>
      <c r="G163" s="217"/>
      <c r="H163" s="173"/>
      <c r="I163" s="173"/>
      <c r="J163" s="173"/>
      <c r="K163" s="173"/>
      <c r="L163" s="173"/>
      <c r="M163" s="33"/>
      <c r="N163" s="256"/>
    </row>
    <row r="164" spans="1:14" ht="15.75" customHeight="1">
      <c r="A164" s="556"/>
      <c r="B164" s="558" t="s">
        <v>88</v>
      </c>
      <c r="C164" s="36"/>
      <c r="D164" s="10"/>
      <c r="E164" s="10"/>
      <c r="F164" s="10"/>
      <c r="G164" s="10"/>
      <c r="H164" s="10"/>
      <c r="I164" s="10"/>
      <c r="J164" s="10"/>
      <c r="K164" s="10"/>
      <c r="L164" s="12"/>
      <c r="M164" s="51"/>
      <c r="N164" s="256"/>
    </row>
    <row r="165" spans="1:14" ht="15.75">
      <c r="A165" s="556"/>
      <c r="B165" s="559"/>
      <c r="C165" s="52"/>
      <c r="D165" s="24" t="s">
        <v>42</v>
      </c>
      <c r="E165" s="25" t="s">
        <v>43</v>
      </c>
      <c r="F165" s="565" t="s">
        <v>95</v>
      </c>
      <c r="G165" s="566" t="s">
        <v>96</v>
      </c>
      <c r="H165" s="566"/>
      <c r="I165" s="566"/>
      <c r="J165" s="566"/>
      <c r="K165" s="53" t="s">
        <v>138</v>
      </c>
      <c r="L165" s="567"/>
      <c r="M165" s="568"/>
      <c r="N165" s="256"/>
    </row>
    <row r="166" spans="1:14" ht="15.75">
      <c r="A166" s="556"/>
      <c r="B166" s="559"/>
      <c r="C166" s="52"/>
      <c r="D166" s="220" t="s">
        <v>225</v>
      </c>
      <c r="E166" s="221"/>
      <c r="F166" s="565"/>
      <c r="G166" s="566"/>
      <c r="H166" s="566"/>
      <c r="I166" s="566"/>
      <c r="J166" s="566"/>
      <c r="K166" s="12"/>
      <c r="L166" s="569"/>
      <c r="M166" s="570"/>
      <c r="N166" s="256"/>
    </row>
    <row r="167" spans="1:14" ht="15.75">
      <c r="A167" s="556"/>
      <c r="B167" s="560"/>
      <c r="C167" s="54"/>
      <c r="D167" s="61"/>
      <c r="E167" s="61"/>
      <c r="F167" s="61"/>
      <c r="G167" s="61"/>
      <c r="H167" s="61"/>
      <c r="I167" s="61"/>
      <c r="J167" s="61"/>
      <c r="K167" s="61"/>
      <c r="L167" s="12"/>
      <c r="M167" s="51"/>
      <c r="N167" s="256"/>
    </row>
    <row r="168" spans="1:14" ht="66.75" customHeight="1">
      <c r="A168" s="556"/>
      <c r="B168" s="67" t="s">
        <v>65</v>
      </c>
      <c r="C168" s="541" t="s">
        <v>353</v>
      </c>
      <c r="D168" s="542"/>
      <c r="E168" s="542"/>
      <c r="F168" s="542"/>
      <c r="G168" s="542"/>
      <c r="H168" s="542"/>
      <c r="I168" s="542"/>
      <c r="J168" s="542"/>
      <c r="K168" s="542"/>
      <c r="L168" s="542"/>
      <c r="M168" s="543"/>
      <c r="N168" s="256"/>
    </row>
    <row r="169" spans="1:14" ht="47.25" customHeight="1">
      <c r="A169" s="556"/>
      <c r="B169" s="67" t="s">
        <v>66</v>
      </c>
      <c r="C169" s="541" t="s">
        <v>354</v>
      </c>
      <c r="D169" s="542"/>
      <c r="E169" s="542"/>
      <c r="F169" s="542"/>
      <c r="G169" s="542"/>
      <c r="H169" s="542"/>
      <c r="I169" s="542"/>
      <c r="J169" s="542"/>
      <c r="K169" s="542"/>
      <c r="L169" s="542"/>
      <c r="M169" s="543"/>
      <c r="N169" s="256"/>
    </row>
    <row r="170" spans="1:14" ht="15.75">
      <c r="A170" s="556"/>
      <c r="B170" s="67" t="s">
        <v>67</v>
      </c>
      <c r="C170" s="541">
        <v>30</v>
      </c>
      <c r="D170" s="542"/>
      <c r="E170" s="542"/>
      <c r="F170" s="542"/>
      <c r="G170" s="542"/>
      <c r="H170" s="542"/>
      <c r="I170" s="542"/>
      <c r="J170" s="542"/>
      <c r="K170" s="542"/>
      <c r="L170" s="542"/>
      <c r="M170" s="543"/>
      <c r="N170" s="256"/>
    </row>
    <row r="171" spans="1:14" ht="15.75">
      <c r="A171" s="556"/>
      <c r="B171" s="67" t="s">
        <v>68</v>
      </c>
      <c r="C171" s="541" t="s">
        <v>269</v>
      </c>
      <c r="D171" s="542"/>
      <c r="E171" s="542"/>
      <c r="F171" s="542"/>
      <c r="G171" s="542"/>
      <c r="H171" s="542"/>
      <c r="I171" s="542"/>
      <c r="J171" s="542"/>
      <c r="K171" s="542"/>
      <c r="L171" s="542"/>
      <c r="M171" s="543"/>
      <c r="N171" s="256"/>
    </row>
    <row r="172" spans="1:14" ht="15.75">
      <c r="A172" s="547" t="s">
        <v>97</v>
      </c>
      <c r="B172" s="68" t="s">
        <v>69</v>
      </c>
      <c r="C172" s="571" t="s">
        <v>273</v>
      </c>
      <c r="D172" s="571"/>
      <c r="E172" s="571"/>
      <c r="F172" s="571"/>
      <c r="G172" s="571"/>
      <c r="H172" s="571"/>
      <c r="I172" s="571"/>
      <c r="J172" s="571"/>
      <c r="K172" s="571"/>
      <c r="L172" s="571"/>
      <c r="M172" s="572"/>
      <c r="N172" s="256"/>
    </row>
    <row r="173" spans="1:14" ht="15.75">
      <c r="A173" s="548"/>
      <c r="B173" s="68" t="s">
        <v>70</v>
      </c>
      <c r="C173" s="571" t="s">
        <v>646</v>
      </c>
      <c r="D173" s="571"/>
      <c r="E173" s="571"/>
      <c r="F173" s="571"/>
      <c r="G173" s="571"/>
      <c r="H173" s="571"/>
      <c r="I173" s="571"/>
      <c r="J173" s="571"/>
      <c r="K173" s="571"/>
      <c r="L173" s="571"/>
      <c r="M173" s="572"/>
      <c r="N173" s="256"/>
    </row>
    <row r="174" spans="1:14" ht="15.75" customHeight="1">
      <c r="A174" s="548"/>
      <c r="B174" s="68" t="s">
        <v>71</v>
      </c>
      <c r="C174" s="571" t="s">
        <v>136</v>
      </c>
      <c r="D174" s="571"/>
      <c r="E174" s="571"/>
      <c r="F174" s="571"/>
      <c r="G174" s="571"/>
      <c r="H174" s="571"/>
      <c r="I174" s="571"/>
      <c r="J174" s="571"/>
      <c r="K174" s="571"/>
      <c r="L174" s="571"/>
      <c r="M174" s="572"/>
      <c r="N174" s="256"/>
    </row>
    <row r="175" spans="1:14" ht="15.75">
      <c r="A175" s="548"/>
      <c r="B175" s="69" t="s">
        <v>72</v>
      </c>
      <c r="C175" s="571" t="s">
        <v>274</v>
      </c>
      <c r="D175" s="571"/>
      <c r="E175" s="571"/>
      <c r="F175" s="571"/>
      <c r="G175" s="571"/>
      <c r="H175" s="571"/>
      <c r="I175" s="571"/>
      <c r="J175" s="571"/>
      <c r="K175" s="571"/>
      <c r="L175" s="571"/>
      <c r="M175" s="572"/>
      <c r="N175" s="256"/>
    </row>
    <row r="176" spans="1:14" ht="15.75">
      <c r="A176" s="548"/>
      <c r="B176" s="68" t="s">
        <v>73</v>
      </c>
      <c r="C176" s="656" t="s">
        <v>207</v>
      </c>
      <c r="D176" s="571"/>
      <c r="E176" s="571"/>
      <c r="F176" s="571"/>
      <c r="G176" s="571"/>
      <c r="H176" s="571"/>
      <c r="I176" s="571"/>
      <c r="J176" s="571"/>
      <c r="K176" s="571"/>
      <c r="L176" s="571"/>
      <c r="M176" s="572"/>
      <c r="N176" s="256"/>
    </row>
    <row r="177" spans="1:14" ht="16.5" thickBot="1">
      <c r="A177" s="549"/>
      <c r="B177" s="68" t="s">
        <v>74</v>
      </c>
      <c r="C177" s="571">
        <v>3778881</v>
      </c>
      <c r="D177" s="571"/>
      <c r="E177" s="571"/>
      <c r="F177" s="571"/>
      <c r="G177" s="571"/>
      <c r="H177" s="571"/>
      <c r="I177" s="571"/>
      <c r="J177" s="571"/>
      <c r="K177" s="571"/>
      <c r="L177" s="571"/>
      <c r="M177" s="572"/>
      <c r="N177" s="256"/>
    </row>
    <row r="178" spans="1:14" ht="15.75" customHeight="1">
      <c r="A178" s="547" t="s">
        <v>103</v>
      </c>
      <c r="B178" s="70" t="s">
        <v>91</v>
      </c>
      <c r="C178" s="607" t="s">
        <v>636</v>
      </c>
      <c r="D178" s="571"/>
      <c r="E178" s="571"/>
      <c r="F178" s="571"/>
      <c r="G178" s="571"/>
      <c r="H178" s="571"/>
      <c r="I178" s="571"/>
      <c r="J178" s="571"/>
      <c r="K178" s="571"/>
      <c r="L178" s="571"/>
      <c r="M178" s="572"/>
      <c r="N178" s="256"/>
    </row>
    <row r="179" spans="1:14" ht="16.5" customHeight="1">
      <c r="A179" s="548"/>
      <c r="B179" s="70" t="s">
        <v>92</v>
      </c>
      <c r="C179" s="607" t="s">
        <v>637</v>
      </c>
      <c r="D179" s="571"/>
      <c r="E179" s="571"/>
      <c r="F179" s="571"/>
      <c r="G179" s="571"/>
      <c r="H179" s="571"/>
      <c r="I179" s="571"/>
      <c r="J179" s="571"/>
      <c r="K179" s="571"/>
      <c r="L179" s="571"/>
      <c r="M179" s="572"/>
      <c r="N179" s="256"/>
    </row>
    <row r="180" spans="1:14" ht="16.5" thickBot="1">
      <c r="A180" s="548"/>
      <c r="B180" s="71" t="s">
        <v>5</v>
      </c>
      <c r="C180" s="571" t="s">
        <v>136</v>
      </c>
      <c r="D180" s="571"/>
      <c r="E180" s="571"/>
      <c r="F180" s="571"/>
      <c r="G180" s="571"/>
      <c r="H180" s="571"/>
      <c r="I180" s="571"/>
      <c r="J180" s="571"/>
      <c r="K180" s="571"/>
      <c r="L180" s="571"/>
      <c r="M180" s="572"/>
      <c r="N180" s="256"/>
    </row>
    <row r="181" spans="1:14" ht="46.5" customHeight="1" thickBot="1">
      <c r="A181" s="65" t="s">
        <v>75</v>
      </c>
      <c r="B181" s="242"/>
      <c r="C181" s="538"/>
      <c r="D181" s="539"/>
      <c r="E181" s="539"/>
      <c r="F181" s="539"/>
      <c r="G181" s="539"/>
      <c r="H181" s="539"/>
      <c r="I181" s="539"/>
      <c r="J181" s="539"/>
      <c r="K181" s="539"/>
      <c r="L181" s="539"/>
      <c r="M181" s="540"/>
      <c r="N181" s="256"/>
    </row>
    <row r="182" spans="1:14" ht="29.25" customHeight="1" thickBot="1"/>
    <row r="183" spans="1:14" ht="16.5" thickBot="1">
      <c r="A183" s="96"/>
      <c r="B183" s="605" t="s">
        <v>466</v>
      </c>
      <c r="C183" s="606"/>
      <c r="D183" s="606"/>
      <c r="E183" s="606"/>
      <c r="F183" s="606"/>
      <c r="G183" s="606"/>
      <c r="H183" s="606"/>
      <c r="I183" s="606"/>
      <c r="J183" s="606"/>
      <c r="K183" s="606"/>
      <c r="L183" s="606"/>
      <c r="M183" s="838"/>
    </row>
    <row r="184" spans="1:14" ht="15.75" customHeight="1">
      <c r="A184" s="575" t="s">
        <v>76</v>
      </c>
      <c r="B184" s="66" t="s">
        <v>48</v>
      </c>
      <c r="C184" s="578" t="s">
        <v>465</v>
      </c>
      <c r="D184" s="579"/>
      <c r="E184" s="579"/>
      <c r="F184" s="579"/>
      <c r="G184" s="579"/>
      <c r="H184" s="579"/>
      <c r="I184" s="579"/>
      <c r="J184" s="579"/>
      <c r="K184" s="579"/>
      <c r="L184" s="579"/>
      <c r="M184" s="580"/>
    </row>
    <row r="185" spans="1:14" ht="59.25" customHeight="1">
      <c r="A185" s="576"/>
      <c r="B185" s="67" t="s">
        <v>106</v>
      </c>
      <c r="C185" s="607" t="s">
        <v>351</v>
      </c>
      <c r="D185" s="571"/>
      <c r="E185" s="571"/>
      <c r="F185" s="571"/>
      <c r="G185" s="571"/>
      <c r="H185" s="571"/>
      <c r="I185" s="571"/>
      <c r="J185" s="571"/>
      <c r="K185" s="571"/>
      <c r="L185" s="571"/>
      <c r="M185" s="572"/>
    </row>
    <row r="186" spans="1:14" ht="15.75" customHeight="1">
      <c r="A186" s="576"/>
      <c r="B186" s="233" t="s">
        <v>41</v>
      </c>
      <c r="C186" s="206" t="s">
        <v>43</v>
      </c>
      <c r="D186" s="55"/>
      <c r="E186" s="56"/>
      <c r="F186" s="585" t="s">
        <v>118</v>
      </c>
      <c r="G186" s="586"/>
      <c r="H186" s="57"/>
      <c r="I186" s="200"/>
      <c r="J186" s="200"/>
      <c r="K186" s="200"/>
      <c r="L186" s="200"/>
      <c r="M186" s="201"/>
    </row>
    <row r="187" spans="1:14" ht="31.5">
      <c r="A187" s="576"/>
      <c r="B187" s="171" t="s">
        <v>104</v>
      </c>
      <c r="C187" s="206"/>
      <c r="D187" s="200"/>
      <c r="E187" s="200"/>
      <c r="F187" s="200"/>
      <c r="G187" s="200"/>
      <c r="H187" s="200"/>
      <c r="I187" s="200"/>
      <c r="J187" s="200"/>
      <c r="K187" s="200"/>
      <c r="L187" s="200"/>
      <c r="M187" s="201"/>
    </row>
    <row r="188" spans="1:14" ht="15.75" customHeight="1">
      <c r="A188" s="576"/>
      <c r="B188" s="233" t="s">
        <v>93</v>
      </c>
      <c r="C188" s="206"/>
      <c r="D188" s="200"/>
      <c r="E188" s="200"/>
      <c r="F188" s="200"/>
      <c r="G188" s="200"/>
      <c r="H188" s="200"/>
      <c r="I188" s="200"/>
      <c r="J188" s="200"/>
      <c r="K188" s="200"/>
      <c r="L188" s="200"/>
      <c r="M188" s="201"/>
    </row>
    <row r="189" spans="1:14" ht="16.5" thickBot="1">
      <c r="A189" s="576"/>
      <c r="B189" s="232" t="s">
        <v>77</v>
      </c>
      <c r="C189" s="679" t="s">
        <v>242</v>
      </c>
      <c r="D189" s="651"/>
      <c r="E189" s="215"/>
      <c r="F189" s="215"/>
      <c r="G189" s="161"/>
      <c r="H189" s="31" t="s">
        <v>5</v>
      </c>
      <c r="I189" s="650" t="s">
        <v>243</v>
      </c>
      <c r="J189" s="651"/>
      <c r="K189" s="651"/>
      <c r="L189" s="651"/>
      <c r="M189" s="664"/>
    </row>
    <row r="190" spans="1:14">
      <c r="A190" s="576"/>
      <c r="B190" s="839" t="s">
        <v>89</v>
      </c>
      <c r="C190" s="841" t="s">
        <v>560</v>
      </c>
      <c r="D190" s="842"/>
      <c r="E190" s="842"/>
      <c r="F190" s="842"/>
      <c r="G190" s="842"/>
      <c r="H190" s="843" t="s">
        <v>563</v>
      </c>
      <c r="I190" s="844"/>
      <c r="J190" s="844"/>
      <c r="K190" s="844"/>
      <c r="L190" s="844"/>
      <c r="M190" s="845"/>
    </row>
    <row r="191" spans="1:14" ht="15.75" customHeight="1">
      <c r="A191" s="576"/>
      <c r="B191" s="666"/>
      <c r="C191" s="842"/>
      <c r="D191" s="842"/>
      <c r="E191" s="842"/>
      <c r="F191" s="842"/>
      <c r="G191" s="842"/>
      <c r="H191" s="842"/>
      <c r="I191" s="842"/>
      <c r="J191" s="842"/>
      <c r="K191" s="842"/>
      <c r="L191" s="842"/>
      <c r="M191" s="846"/>
    </row>
    <row r="192" spans="1:14" ht="18.75" customHeight="1" thickBot="1">
      <c r="A192" s="576"/>
      <c r="B192" s="840"/>
      <c r="C192" s="842"/>
      <c r="D192" s="842"/>
      <c r="E192" s="842"/>
      <c r="F192" s="842"/>
      <c r="G192" s="842"/>
      <c r="H192" s="847"/>
      <c r="I192" s="847"/>
      <c r="J192" s="847"/>
      <c r="K192" s="847"/>
      <c r="L192" s="847"/>
      <c r="M192" s="848"/>
    </row>
    <row r="193" spans="1:13" ht="80.099999999999994" customHeight="1">
      <c r="A193" s="576"/>
      <c r="B193" s="233" t="s">
        <v>109</v>
      </c>
      <c r="C193" s="849" t="s">
        <v>564</v>
      </c>
      <c r="D193" s="850"/>
      <c r="E193" s="850"/>
      <c r="F193" s="850"/>
      <c r="G193" s="850"/>
      <c r="H193" s="850"/>
      <c r="I193" s="850"/>
      <c r="J193" s="850"/>
      <c r="K193" s="850"/>
      <c r="L193" s="850"/>
      <c r="M193" s="851"/>
    </row>
    <row r="194" spans="1:13" ht="63">
      <c r="A194" s="576"/>
      <c r="B194" s="67" t="s">
        <v>107</v>
      </c>
      <c r="C194" s="541" t="s">
        <v>279</v>
      </c>
      <c r="D194" s="542"/>
      <c r="E194" s="542"/>
      <c r="F194" s="542"/>
      <c r="G194" s="542"/>
      <c r="H194" s="542"/>
      <c r="I194" s="542"/>
      <c r="J194" s="542"/>
      <c r="K194" s="542"/>
      <c r="L194" s="542"/>
      <c r="M194" s="543"/>
    </row>
    <row r="195" spans="1:13" ht="47.25">
      <c r="A195" s="576"/>
      <c r="B195" s="67" t="s">
        <v>108</v>
      </c>
      <c r="C195" s="657"/>
      <c r="D195" s="562"/>
      <c r="E195" s="562"/>
      <c r="F195" s="562"/>
      <c r="G195" s="562"/>
      <c r="H195" s="562"/>
      <c r="I195" s="562"/>
      <c r="J195" s="562"/>
      <c r="K195" s="562"/>
      <c r="L195" s="562"/>
      <c r="M195" s="658"/>
    </row>
    <row r="196" spans="1:13">
      <c r="A196" s="576"/>
      <c r="B196" s="558" t="s">
        <v>124</v>
      </c>
      <c r="C196" s="852" t="s">
        <v>128</v>
      </c>
      <c r="D196" s="853"/>
      <c r="E196" s="856" t="s">
        <v>125</v>
      </c>
      <c r="F196" s="853" t="s">
        <v>139</v>
      </c>
      <c r="G196" s="853"/>
      <c r="H196" s="853"/>
      <c r="I196" s="853"/>
      <c r="J196" s="853"/>
      <c r="K196" s="853"/>
      <c r="L196" s="853"/>
      <c r="M196" s="857"/>
    </row>
    <row r="197" spans="1:13" ht="34.5" customHeight="1">
      <c r="A197" s="576"/>
      <c r="B197" s="559"/>
      <c r="C197" s="854"/>
      <c r="D197" s="855"/>
      <c r="E197" s="856"/>
      <c r="F197" s="855"/>
      <c r="G197" s="855"/>
      <c r="H197" s="855"/>
      <c r="I197" s="855"/>
      <c r="J197" s="855"/>
      <c r="K197" s="855"/>
      <c r="L197" s="855"/>
      <c r="M197" s="858"/>
    </row>
    <row r="198" spans="1:13" ht="15.75">
      <c r="A198" s="555" t="s">
        <v>49</v>
      </c>
      <c r="B198" s="67" t="s">
        <v>115</v>
      </c>
      <c r="C198" s="541" t="s">
        <v>757</v>
      </c>
      <c r="D198" s="542"/>
      <c r="E198" s="542"/>
      <c r="F198" s="542"/>
      <c r="G198" s="542"/>
      <c r="H198" s="542"/>
      <c r="I198" s="542"/>
      <c r="J198" s="542"/>
      <c r="K198" s="542"/>
      <c r="L198" s="542"/>
      <c r="M198" s="543"/>
    </row>
    <row r="199" spans="1:13" ht="33.75" customHeight="1">
      <c r="A199" s="556"/>
      <c r="B199" s="67" t="s">
        <v>50</v>
      </c>
      <c r="C199" s="541" t="s">
        <v>537</v>
      </c>
      <c r="D199" s="542"/>
      <c r="E199" s="542"/>
      <c r="F199" s="542"/>
      <c r="G199" s="542"/>
      <c r="H199" s="542"/>
      <c r="I199" s="542"/>
      <c r="J199" s="542"/>
      <c r="K199" s="542"/>
      <c r="L199" s="542"/>
      <c r="M199" s="543"/>
    </row>
    <row r="200" spans="1:13" ht="15.75">
      <c r="A200" s="556"/>
      <c r="B200" s="558" t="s">
        <v>51</v>
      </c>
      <c r="C200" s="63"/>
      <c r="D200" s="3"/>
      <c r="E200" s="3"/>
      <c r="F200" s="3"/>
      <c r="G200" s="3"/>
      <c r="H200" s="3"/>
      <c r="I200" s="3"/>
      <c r="J200" s="3"/>
      <c r="K200" s="3"/>
      <c r="L200" s="3"/>
      <c r="M200" s="4"/>
    </row>
    <row r="201" spans="1:13" ht="15.75">
      <c r="A201" s="556"/>
      <c r="B201" s="559"/>
      <c r="C201" s="34"/>
      <c r="D201" s="5"/>
      <c r="E201" s="1"/>
      <c r="F201" s="5"/>
      <c r="G201" s="1"/>
      <c r="H201" s="5"/>
      <c r="I201" s="1"/>
      <c r="J201" s="5"/>
      <c r="K201" s="1"/>
      <c r="L201" s="1"/>
      <c r="M201" s="6"/>
    </row>
    <row r="202" spans="1:13" ht="15.75">
      <c r="A202" s="556"/>
      <c r="B202" s="559"/>
      <c r="C202" s="35" t="s">
        <v>52</v>
      </c>
      <c r="D202" s="7"/>
      <c r="E202" s="8" t="s">
        <v>53</v>
      </c>
      <c r="F202" s="7"/>
      <c r="G202" s="8" t="s">
        <v>54</v>
      </c>
      <c r="H202" s="7"/>
      <c r="I202" s="8" t="s">
        <v>78</v>
      </c>
      <c r="J202" s="214"/>
      <c r="K202" s="8"/>
      <c r="L202" s="8"/>
      <c r="M202" s="29"/>
    </row>
    <row r="203" spans="1:13" ht="15.75">
      <c r="A203" s="556"/>
      <c r="B203" s="559"/>
      <c r="C203" s="35" t="s">
        <v>55</v>
      </c>
      <c r="D203" s="221"/>
      <c r="E203" s="8" t="s">
        <v>56</v>
      </c>
      <c r="F203" s="9"/>
      <c r="G203" s="8" t="s">
        <v>57</v>
      </c>
      <c r="H203" s="9"/>
      <c r="I203" s="8"/>
      <c r="J203" s="32"/>
      <c r="K203" s="8"/>
      <c r="L203" s="8"/>
      <c r="M203" s="29"/>
    </row>
    <row r="204" spans="1:13" ht="15.75">
      <c r="A204" s="556"/>
      <c r="B204" s="559"/>
      <c r="C204" s="35" t="s">
        <v>113</v>
      </c>
      <c r="D204" s="221"/>
      <c r="E204" s="8" t="s">
        <v>114</v>
      </c>
      <c r="F204" s="221"/>
      <c r="G204" s="8"/>
      <c r="H204" s="32"/>
      <c r="I204" s="8"/>
      <c r="J204" s="32"/>
      <c r="K204" s="8"/>
      <c r="L204" s="8"/>
      <c r="M204" s="29"/>
    </row>
    <row r="205" spans="1:13" ht="15.75">
      <c r="A205" s="556"/>
      <c r="B205" s="559"/>
      <c r="C205" s="35" t="s">
        <v>58</v>
      </c>
      <c r="D205" s="221" t="s">
        <v>225</v>
      </c>
      <c r="E205" s="8" t="s">
        <v>59</v>
      </c>
      <c r="F205" s="659" t="s">
        <v>236</v>
      </c>
      <c r="G205" s="659"/>
      <c r="H205" s="659"/>
      <c r="I205" s="659"/>
      <c r="J205" s="659"/>
      <c r="K205" s="659"/>
      <c r="L205" s="659"/>
      <c r="M205" s="859"/>
    </row>
    <row r="206" spans="1:13" ht="15.75">
      <c r="A206" s="556"/>
      <c r="B206" s="560"/>
      <c r="C206" s="226"/>
      <c r="D206" s="227"/>
      <c r="E206" s="227"/>
      <c r="F206" s="227"/>
      <c r="G206" s="227"/>
      <c r="H206" s="227"/>
      <c r="I206" s="227"/>
      <c r="J206" s="227"/>
      <c r="K206" s="227"/>
      <c r="L206" s="227"/>
      <c r="M206" s="228"/>
    </row>
    <row r="207" spans="1:13" ht="15.75">
      <c r="A207" s="556"/>
      <c r="B207" s="558" t="s">
        <v>79</v>
      </c>
      <c r="C207" s="36"/>
      <c r="D207" s="10"/>
      <c r="E207" s="10"/>
      <c r="F207" s="10"/>
      <c r="G207" s="10"/>
      <c r="H207" s="10"/>
      <c r="I207" s="10"/>
      <c r="J207" s="10"/>
      <c r="K207" s="10"/>
      <c r="L207" s="59"/>
      <c r="M207" s="60"/>
    </row>
    <row r="208" spans="1:13" ht="15.75">
      <c r="A208" s="556"/>
      <c r="B208" s="559"/>
      <c r="C208" s="35" t="s">
        <v>80</v>
      </c>
      <c r="D208" s="9"/>
      <c r="E208" s="237"/>
      <c r="F208" s="8" t="s">
        <v>81</v>
      </c>
      <c r="G208" s="221"/>
      <c r="H208" s="237"/>
      <c r="I208" s="8" t="s">
        <v>82</v>
      </c>
      <c r="J208" s="221" t="s">
        <v>225</v>
      </c>
      <c r="K208" s="237"/>
      <c r="L208" s="12"/>
      <c r="M208" s="51"/>
    </row>
    <row r="209" spans="1:13" ht="15.75">
      <c r="A209" s="556"/>
      <c r="B209" s="559"/>
      <c r="C209" s="35" t="s">
        <v>83</v>
      </c>
      <c r="D209" s="11"/>
      <c r="E209" s="12"/>
      <c r="F209" s="8" t="s">
        <v>84</v>
      </c>
      <c r="G209" s="9"/>
      <c r="H209" s="12"/>
      <c r="I209" s="13"/>
      <c r="J209" s="12"/>
      <c r="K209" s="175"/>
      <c r="L209" s="12"/>
      <c r="M209" s="51"/>
    </row>
    <row r="210" spans="1:13" ht="15.75" customHeight="1">
      <c r="A210" s="556"/>
      <c r="B210" s="560"/>
      <c r="C210" s="37"/>
      <c r="D210" s="14"/>
      <c r="E210" s="14"/>
      <c r="F210" s="14"/>
      <c r="G210" s="14"/>
      <c r="H210" s="14"/>
      <c r="I210" s="14"/>
      <c r="J210" s="14"/>
      <c r="K210" s="14"/>
      <c r="L210" s="61"/>
      <c r="M210" s="62"/>
    </row>
    <row r="211" spans="1:13" ht="15.75">
      <c r="A211" s="556"/>
      <c r="B211" s="170" t="s">
        <v>60</v>
      </c>
      <c r="C211" s="229"/>
      <c r="D211" s="230"/>
      <c r="E211" s="230"/>
      <c r="F211" s="230"/>
      <c r="G211" s="230"/>
      <c r="H211" s="230"/>
      <c r="I211" s="230"/>
      <c r="J211" s="230"/>
      <c r="K211" s="230"/>
      <c r="L211" s="230"/>
      <c r="M211" s="231"/>
    </row>
    <row r="212" spans="1:13" ht="15.75">
      <c r="A212" s="556"/>
      <c r="B212" s="170"/>
      <c r="C212" s="38" t="s">
        <v>61</v>
      </c>
      <c r="D212" s="346">
        <v>0.11</v>
      </c>
      <c r="E212" s="237"/>
      <c r="F212" s="15" t="s">
        <v>62</v>
      </c>
      <c r="G212" s="221">
        <v>2018</v>
      </c>
      <c r="H212" s="237"/>
      <c r="I212" s="15" t="s">
        <v>63</v>
      </c>
      <c r="J212" s="635" t="s">
        <v>565</v>
      </c>
      <c r="K212" s="542"/>
      <c r="L212" s="600"/>
      <c r="M212" s="238"/>
    </row>
    <row r="213" spans="1:13" ht="15.75">
      <c r="A213" s="556"/>
      <c r="B213" s="171"/>
      <c r="C213" s="226"/>
      <c r="D213" s="227"/>
      <c r="E213" s="227"/>
      <c r="F213" s="227"/>
      <c r="G213" s="227"/>
      <c r="H213" s="227"/>
      <c r="I213" s="227"/>
      <c r="J213" s="227"/>
      <c r="K213" s="227"/>
      <c r="L213" s="227"/>
      <c r="M213" s="228"/>
    </row>
    <row r="214" spans="1:13" ht="15.75">
      <c r="A214" s="556"/>
      <c r="B214" s="558" t="s">
        <v>85</v>
      </c>
      <c r="C214" s="39"/>
      <c r="D214" s="16"/>
      <c r="E214" s="16"/>
      <c r="F214" s="16"/>
      <c r="G214" s="16"/>
      <c r="H214" s="16"/>
      <c r="I214" s="16"/>
      <c r="J214" s="16"/>
      <c r="K214" s="16"/>
      <c r="L214" s="59"/>
      <c r="M214" s="60"/>
    </row>
    <row r="215" spans="1:13" ht="15.75">
      <c r="A215" s="556"/>
      <c r="B215" s="559"/>
      <c r="C215" s="174" t="s">
        <v>86</v>
      </c>
      <c r="D215" s="315">
        <v>2019</v>
      </c>
      <c r="E215" s="18"/>
      <c r="F215" s="237" t="s">
        <v>87</v>
      </c>
      <c r="G215" s="99" t="s">
        <v>212</v>
      </c>
      <c r="H215" s="18"/>
      <c r="I215" s="15"/>
      <c r="J215" s="18"/>
      <c r="K215" s="18"/>
      <c r="L215" s="12"/>
      <c r="M215" s="51"/>
    </row>
    <row r="216" spans="1:13" ht="15.75">
      <c r="A216" s="556"/>
      <c r="B216" s="560"/>
      <c r="C216" s="226"/>
      <c r="D216" s="20"/>
      <c r="E216" s="21"/>
      <c r="F216" s="227"/>
      <c r="G216" s="21"/>
      <c r="H216" s="21"/>
      <c r="I216" s="22"/>
      <c r="J216" s="21"/>
      <c r="K216" s="21"/>
      <c r="L216" s="61"/>
      <c r="M216" s="62"/>
    </row>
    <row r="217" spans="1:13" ht="15.75">
      <c r="A217" s="556"/>
      <c r="B217" s="558" t="s">
        <v>64</v>
      </c>
      <c r="C217" s="40"/>
      <c r="D217" s="212"/>
      <c r="E217" s="212"/>
      <c r="F217" s="212"/>
      <c r="G217" s="212"/>
      <c r="H217" s="212"/>
      <c r="I217" s="212"/>
      <c r="J217" s="212"/>
      <c r="K217" s="212"/>
      <c r="L217" s="212"/>
      <c r="M217" s="41"/>
    </row>
    <row r="218" spans="1:13" ht="15.75">
      <c r="A218" s="556"/>
      <c r="B218" s="559"/>
      <c r="C218" s="42"/>
      <c r="D218" s="72" t="s">
        <v>144</v>
      </c>
      <c r="E218" s="72"/>
      <c r="F218" s="72" t="s">
        <v>145</v>
      </c>
      <c r="G218" s="72"/>
      <c r="H218" s="64" t="s">
        <v>146</v>
      </c>
      <c r="I218" s="64"/>
      <c r="J218" s="64" t="s">
        <v>147</v>
      </c>
      <c r="K218" s="72"/>
      <c r="L218" s="72" t="s">
        <v>148</v>
      </c>
      <c r="M218" s="23"/>
    </row>
    <row r="219" spans="1:13" ht="15.75">
      <c r="A219" s="556"/>
      <c r="B219" s="559"/>
      <c r="C219" s="42"/>
      <c r="D219" s="219">
        <v>0.35</v>
      </c>
      <c r="E219" s="83"/>
      <c r="F219" s="219">
        <v>0.4</v>
      </c>
      <c r="G219" s="83"/>
      <c r="H219" s="219">
        <v>0.45</v>
      </c>
      <c r="I219" s="83"/>
      <c r="J219" s="219">
        <v>0.5</v>
      </c>
      <c r="K219" s="83"/>
      <c r="L219" s="219">
        <v>0.55000000000000004</v>
      </c>
      <c r="M219" s="218"/>
    </row>
    <row r="220" spans="1:13" ht="15.75">
      <c r="A220" s="556"/>
      <c r="B220" s="559"/>
      <c r="C220" s="42"/>
      <c r="D220" s="72" t="s">
        <v>149</v>
      </c>
      <c r="E220" s="72"/>
      <c r="F220" s="72" t="s">
        <v>150</v>
      </c>
      <c r="G220" s="72"/>
      <c r="H220" s="64" t="s">
        <v>151</v>
      </c>
      <c r="I220" s="64"/>
      <c r="J220" s="64" t="s">
        <v>152</v>
      </c>
      <c r="K220" s="72"/>
      <c r="L220" s="72" t="s">
        <v>153</v>
      </c>
      <c r="M220" s="6"/>
    </row>
    <row r="221" spans="1:13" ht="15.75">
      <c r="A221" s="556"/>
      <c r="B221" s="559"/>
      <c r="C221" s="42"/>
      <c r="D221" s="219">
        <v>0.6</v>
      </c>
      <c r="E221" s="83"/>
      <c r="F221" s="219">
        <v>0.7</v>
      </c>
      <c r="G221" s="83"/>
      <c r="H221" s="219">
        <v>0.8</v>
      </c>
      <c r="I221" s="83"/>
      <c r="J221" s="219">
        <v>0.85</v>
      </c>
      <c r="K221" s="83"/>
      <c r="L221" s="219">
        <v>0.9</v>
      </c>
      <c r="M221" s="218"/>
    </row>
    <row r="222" spans="1:13" ht="15.75">
      <c r="A222" s="556"/>
      <c r="B222" s="559"/>
      <c r="C222" s="42"/>
      <c r="D222" s="72" t="s">
        <v>154</v>
      </c>
      <c r="E222" s="72"/>
      <c r="F222" s="72" t="s">
        <v>155</v>
      </c>
      <c r="G222" s="72"/>
      <c r="H222" s="64" t="s">
        <v>94</v>
      </c>
      <c r="I222" s="64"/>
      <c r="J222" s="64"/>
      <c r="K222" s="72"/>
      <c r="L222" s="72"/>
      <c r="M222" s="6"/>
    </row>
    <row r="223" spans="1:13" ht="15.75">
      <c r="A223" s="556"/>
      <c r="B223" s="559"/>
      <c r="C223" s="42"/>
      <c r="D223" s="219">
        <v>0.95</v>
      </c>
      <c r="E223" s="83"/>
      <c r="F223" s="219">
        <v>1</v>
      </c>
      <c r="G223" s="83"/>
      <c r="H223" s="219">
        <v>1</v>
      </c>
      <c r="I223" s="83"/>
      <c r="J223" s="219"/>
      <c r="K223" s="83"/>
      <c r="L223" s="219"/>
      <c r="M223" s="218"/>
    </row>
    <row r="224" spans="1:13" ht="15.75">
      <c r="A224" s="556"/>
      <c r="B224" s="559"/>
      <c r="C224" s="43"/>
      <c r="D224" s="2"/>
      <c r="E224" s="217"/>
      <c r="F224" s="2"/>
      <c r="G224" s="217"/>
      <c r="H224" s="207"/>
      <c r="I224" s="173"/>
      <c r="J224" s="207"/>
      <c r="K224" s="173"/>
      <c r="L224" s="207"/>
      <c r="M224" s="33"/>
    </row>
    <row r="225" spans="1:13" ht="15.75">
      <c r="A225" s="556"/>
      <c r="B225" s="558" t="s">
        <v>88</v>
      </c>
      <c r="C225" s="36"/>
      <c r="D225" s="10"/>
      <c r="E225" s="10"/>
      <c r="F225" s="10"/>
      <c r="G225" s="10"/>
      <c r="H225" s="10"/>
      <c r="I225" s="10"/>
      <c r="J225" s="10"/>
      <c r="K225" s="10"/>
      <c r="L225" s="12"/>
      <c r="M225" s="51"/>
    </row>
    <row r="226" spans="1:13" ht="15.75">
      <c r="A226" s="556"/>
      <c r="B226" s="559"/>
      <c r="C226" s="52"/>
      <c r="D226" s="24" t="s">
        <v>42</v>
      </c>
      <c r="E226" s="25" t="s">
        <v>43</v>
      </c>
      <c r="F226" s="565" t="s">
        <v>95</v>
      </c>
      <c r="G226" s="566"/>
      <c r="H226" s="566"/>
      <c r="I226" s="566"/>
      <c r="J226" s="566"/>
      <c r="K226" s="53" t="s">
        <v>138</v>
      </c>
      <c r="L226" s="567"/>
      <c r="M226" s="568"/>
    </row>
    <row r="227" spans="1:13" ht="15.75" customHeight="1">
      <c r="A227" s="556"/>
      <c r="B227" s="559"/>
      <c r="C227" s="52"/>
      <c r="D227" s="220"/>
      <c r="E227" s="221" t="s">
        <v>225</v>
      </c>
      <c r="F227" s="565"/>
      <c r="G227" s="566"/>
      <c r="H227" s="566"/>
      <c r="I227" s="566"/>
      <c r="J227" s="566"/>
      <c r="K227" s="12"/>
      <c r="L227" s="569"/>
      <c r="M227" s="570"/>
    </row>
    <row r="228" spans="1:13" ht="15.75" customHeight="1">
      <c r="A228" s="556"/>
      <c r="B228" s="560"/>
      <c r="C228" s="54"/>
      <c r="D228" s="61"/>
      <c r="E228" s="61"/>
      <c r="F228" s="61"/>
      <c r="G228" s="61"/>
      <c r="H228" s="61"/>
      <c r="I228" s="61"/>
      <c r="J228" s="61"/>
      <c r="K228" s="61"/>
      <c r="L228" s="12"/>
      <c r="M228" s="51"/>
    </row>
    <row r="229" spans="1:13" ht="33.75" customHeight="1">
      <c r="A229" s="556"/>
      <c r="B229" s="67" t="s">
        <v>65</v>
      </c>
      <c r="C229" s="541" t="s">
        <v>566</v>
      </c>
      <c r="D229" s="542"/>
      <c r="E229" s="542"/>
      <c r="F229" s="542"/>
      <c r="G229" s="542"/>
      <c r="H229" s="542"/>
      <c r="I229" s="542"/>
      <c r="J229" s="542"/>
      <c r="K229" s="542"/>
      <c r="L229" s="542"/>
      <c r="M229" s="543"/>
    </row>
    <row r="230" spans="1:13" ht="15.75" customHeight="1">
      <c r="A230" s="556"/>
      <c r="B230" s="67" t="s">
        <v>66</v>
      </c>
      <c r="C230" s="541" t="s">
        <v>514</v>
      </c>
      <c r="D230" s="542"/>
      <c r="E230" s="542"/>
      <c r="F230" s="542"/>
      <c r="G230" s="542"/>
      <c r="H230" s="542"/>
      <c r="I230" s="542"/>
      <c r="J230" s="542"/>
      <c r="K230" s="542"/>
      <c r="L230" s="542"/>
      <c r="M230" s="543"/>
    </row>
    <row r="231" spans="1:13" ht="15.75" customHeight="1">
      <c r="A231" s="556"/>
      <c r="B231" s="67" t="s">
        <v>67</v>
      </c>
      <c r="C231" s="541">
        <v>30</v>
      </c>
      <c r="D231" s="542"/>
      <c r="E231" s="542"/>
      <c r="F231" s="542"/>
      <c r="G231" s="542"/>
      <c r="H231" s="542"/>
      <c r="I231" s="542"/>
      <c r="J231" s="542"/>
      <c r="K231" s="542"/>
      <c r="L231" s="542"/>
      <c r="M231" s="543"/>
    </row>
    <row r="232" spans="1:13" ht="15.75" customHeight="1">
      <c r="A232" s="556"/>
      <c r="B232" s="67" t="s">
        <v>68</v>
      </c>
      <c r="C232" s="541" t="s">
        <v>269</v>
      </c>
      <c r="D232" s="542"/>
      <c r="E232" s="542"/>
      <c r="F232" s="542"/>
      <c r="G232" s="542"/>
      <c r="H232" s="542"/>
      <c r="I232" s="542"/>
      <c r="J232" s="542"/>
      <c r="K232" s="542"/>
      <c r="L232" s="542"/>
      <c r="M232" s="543"/>
    </row>
    <row r="233" spans="1:13" ht="15.75" customHeight="1">
      <c r="A233" s="547" t="s">
        <v>97</v>
      </c>
      <c r="B233" s="68" t="s">
        <v>69</v>
      </c>
      <c r="C233" s="607" t="s">
        <v>758</v>
      </c>
      <c r="D233" s="571"/>
      <c r="E233" s="571"/>
      <c r="F233" s="571"/>
      <c r="G233" s="571"/>
      <c r="H233" s="571"/>
      <c r="I233" s="571"/>
      <c r="J233" s="571"/>
      <c r="K233" s="571"/>
      <c r="L233" s="571"/>
      <c r="M233" s="572"/>
    </row>
    <row r="234" spans="1:13" ht="15.75" customHeight="1">
      <c r="A234" s="548"/>
      <c r="B234" s="68" t="s">
        <v>70</v>
      </c>
      <c r="C234" s="607" t="s">
        <v>257</v>
      </c>
      <c r="D234" s="571"/>
      <c r="E234" s="571"/>
      <c r="F234" s="571"/>
      <c r="G234" s="571"/>
      <c r="H234" s="571"/>
      <c r="I234" s="571"/>
      <c r="J234" s="571"/>
      <c r="K234" s="571"/>
      <c r="L234" s="571"/>
      <c r="M234" s="572"/>
    </row>
    <row r="235" spans="1:13" ht="15.75" customHeight="1">
      <c r="A235" s="548"/>
      <c r="B235" s="68" t="s">
        <v>71</v>
      </c>
      <c r="C235" s="607" t="s">
        <v>256</v>
      </c>
      <c r="D235" s="571"/>
      <c r="E235" s="571"/>
      <c r="F235" s="571"/>
      <c r="G235" s="571"/>
      <c r="H235" s="571"/>
      <c r="I235" s="571"/>
      <c r="J235" s="571"/>
      <c r="K235" s="571"/>
      <c r="L235" s="571"/>
      <c r="M235" s="572"/>
    </row>
    <row r="236" spans="1:13" ht="16.5" customHeight="1">
      <c r="A236" s="548"/>
      <c r="B236" s="69" t="s">
        <v>72</v>
      </c>
      <c r="C236" s="607" t="s">
        <v>258</v>
      </c>
      <c r="D236" s="571"/>
      <c r="E236" s="571"/>
      <c r="F236" s="571"/>
      <c r="G236" s="571"/>
      <c r="H236" s="571"/>
      <c r="I236" s="571"/>
      <c r="J236" s="571"/>
      <c r="K236" s="571"/>
      <c r="L236" s="571"/>
      <c r="M236" s="572"/>
    </row>
    <row r="237" spans="1:13" ht="15.75" customHeight="1">
      <c r="A237" s="548"/>
      <c r="B237" s="68" t="s">
        <v>73</v>
      </c>
      <c r="C237" s="862" t="s">
        <v>759</v>
      </c>
      <c r="D237" s="656"/>
      <c r="E237" s="656"/>
      <c r="F237" s="656"/>
      <c r="G237" s="656"/>
      <c r="H237" s="656"/>
      <c r="I237" s="656"/>
      <c r="J237" s="656"/>
      <c r="K237" s="656"/>
      <c r="L237" s="656"/>
      <c r="M237" s="861"/>
    </row>
    <row r="238" spans="1:13" ht="15.75" customHeight="1" thickBot="1">
      <c r="A238" s="549"/>
      <c r="B238" s="68" t="s">
        <v>74</v>
      </c>
      <c r="C238" s="607" t="s">
        <v>259</v>
      </c>
      <c r="D238" s="571"/>
      <c r="E238" s="571"/>
      <c r="F238" s="571"/>
      <c r="G238" s="571"/>
      <c r="H238" s="571"/>
      <c r="I238" s="571"/>
      <c r="J238" s="571"/>
      <c r="K238" s="571"/>
      <c r="L238" s="571"/>
      <c r="M238" s="572"/>
    </row>
    <row r="239" spans="1:13" ht="16.5" customHeight="1">
      <c r="A239" s="547" t="s">
        <v>103</v>
      </c>
      <c r="B239" s="70" t="s">
        <v>91</v>
      </c>
      <c r="C239" s="607" t="s">
        <v>760</v>
      </c>
      <c r="D239" s="571"/>
      <c r="E239" s="571"/>
      <c r="F239" s="571"/>
      <c r="G239" s="571"/>
      <c r="H239" s="571"/>
      <c r="I239" s="571"/>
      <c r="J239" s="571"/>
      <c r="K239" s="571"/>
      <c r="L239" s="571"/>
      <c r="M239" s="572"/>
    </row>
    <row r="240" spans="1:13" ht="15.75">
      <c r="A240" s="548"/>
      <c r="B240" s="70" t="s">
        <v>92</v>
      </c>
      <c r="C240" s="607" t="s">
        <v>260</v>
      </c>
      <c r="D240" s="571"/>
      <c r="E240" s="571"/>
      <c r="F240" s="571"/>
      <c r="G240" s="571"/>
      <c r="H240" s="571"/>
      <c r="I240" s="571"/>
      <c r="J240" s="571"/>
      <c r="K240" s="571"/>
      <c r="L240" s="571"/>
      <c r="M240" s="572"/>
    </row>
    <row r="241" spans="1:14" ht="19.5" customHeight="1" thickBot="1">
      <c r="A241" s="548"/>
      <c r="B241" s="71" t="s">
        <v>5</v>
      </c>
      <c r="C241" s="607" t="s">
        <v>256</v>
      </c>
      <c r="D241" s="571"/>
      <c r="E241" s="571"/>
      <c r="F241" s="571"/>
      <c r="G241" s="571"/>
      <c r="H241" s="571"/>
      <c r="I241" s="571"/>
      <c r="J241" s="571"/>
      <c r="K241" s="571"/>
      <c r="L241" s="571"/>
      <c r="M241" s="572"/>
    </row>
    <row r="242" spans="1:14" ht="32.25" thickBot="1">
      <c r="A242" s="65" t="s">
        <v>75</v>
      </c>
      <c r="B242" s="242"/>
      <c r="C242" s="538"/>
      <c r="D242" s="796"/>
      <c r="E242" s="796"/>
      <c r="F242" s="796"/>
      <c r="G242" s="796"/>
      <c r="H242" s="796"/>
      <c r="I242" s="796"/>
      <c r="J242" s="796"/>
      <c r="K242" s="796"/>
      <c r="L242" s="796"/>
      <c r="M242" s="797"/>
    </row>
    <row r="243" spans="1:14" ht="15.75" thickBot="1"/>
    <row r="244" spans="1:14" s="383" customFormat="1" ht="16.5" thickBot="1">
      <c r="A244" s="381"/>
      <c r="B244" s="605" t="s">
        <v>355</v>
      </c>
      <c r="C244" s="606"/>
      <c r="D244" s="606"/>
      <c r="E244" s="606"/>
      <c r="F244" s="606"/>
      <c r="G244" s="606"/>
      <c r="H244" s="606"/>
      <c r="I244" s="606"/>
      <c r="J244" s="606"/>
      <c r="K244" s="606"/>
      <c r="L244" s="606"/>
      <c r="M244" s="838"/>
      <c r="N244" s="382"/>
    </row>
    <row r="245" spans="1:14" ht="15.75">
      <c r="A245" s="575" t="s">
        <v>76</v>
      </c>
      <c r="B245" s="66" t="s">
        <v>48</v>
      </c>
      <c r="C245" s="578" t="s">
        <v>567</v>
      </c>
      <c r="D245" s="579"/>
      <c r="E245" s="579"/>
      <c r="F245" s="579"/>
      <c r="G245" s="579"/>
      <c r="H245" s="579"/>
      <c r="I245" s="579"/>
      <c r="J245" s="579"/>
      <c r="K245" s="579"/>
      <c r="L245" s="579"/>
      <c r="M245" s="580"/>
    </row>
    <row r="246" spans="1:14" ht="48" customHeight="1">
      <c r="A246" s="576"/>
      <c r="B246" s="67" t="s">
        <v>106</v>
      </c>
      <c r="C246" s="607" t="s">
        <v>351</v>
      </c>
      <c r="D246" s="571"/>
      <c r="E246" s="571"/>
      <c r="F246" s="571"/>
      <c r="G246" s="571"/>
      <c r="H246" s="571"/>
      <c r="I246" s="571"/>
      <c r="J246" s="571"/>
      <c r="K246" s="571"/>
      <c r="L246" s="571"/>
      <c r="M246" s="572"/>
    </row>
    <row r="247" spans="1:14" ht="29.25" customHeight="1">
      <c r="A247" s="576"/>
      <c r="B247" s="233" t="s">
        <v>41</v>
      </c>
      <c r="C247" s="206" t="s">
        <v>43</v>
      </c>
      <c r="D247" s="55"/>
      <c r="E247" s="56"/>
      <c r="F247" s="585" t="s">
        <v>118</v>
      </c>
      <c r="G247" s="586"/>
      <c r="H247" s="57"/>
      <c r="I247" s="200"/>
      <c r="J247" s="200"/>
      <c r="K247" s="200"/>
      <c r="L247" s="200"/>
      <c r="M247" s="201"/>
    </row>
    <row r="248" spans="1:14" ht="31.5">
      <c r="A248" s="576"/>
      <c r="B248" s="171" t="s">
        <v>104</v>
      </c>
      <c r="C248" s="206"/>
      <c r="D248" s="200"/>
      <c r="E248" s="200"/>
      <c r="F248" s="200"/>
      <c r="G248" s="200"/>
      <c r="H248" s="200"/>
      <c r="I248" s="200"/>
      <c r="J248" s="200"/>
      <c r="K248" s="200"/>
      <c r="L248" s="200"/>
      <c r="M248" s="201"/>
    </row>
    <row r="249" spans="1:14" ht="18.75" customHeight="1">
      <c r="A249" s="576"/>
      <c r="B249" s="233" t="s">
        <v>93</v>
      </c>
      <c r="C249" s="206"/>
      <c r="D249" s="200"/>
      <c r="E249" s="200"/>
      <c r="F249" s="200"/>
      <c r="G249" s="200"/>
      <c r="H249" s="200"/>
      <c r="I249" s="200"/>
      <c r="J249" s="200"/>
      <c r="K249" s="200"/>
      <c r="L249" s="200"/>
      <c r="M249" s="201"/>
    </row>
    <row r="250" spans="1:14" ht="16.5" thickBot="1">
      <c r="A250" s="576"/>
      <c r="B250" s="232" t="s">
        <v>77</v>
      </c>
      <c r="C250" s="679" t="s">
        <v>242</v>
      </c>
      <c r="D250" s="651"/>
      <c r="E250" s="215"/>
      <c r="F250" s="215"/>
      <c r="G250" s="161"/>
      <c r="H250" s="31" t="s">
        <v>5</v>
      </c>
      <c r="I250" s="650" t="s">
        <v>26</v>
      </c>
      <c r="J250" s="651"/>
      <c r="K250" s="651"/>
      <c r="L250" s="651"/>
      <c r="M250" s="664"/>
    </row>
    <row r="251" spans="1:14">
      <c r="A251" s="576"/>
      <c r="B251" s="839" t="s">
        <v>89</v>
      </c>
      <c r="C251" s="841" t="s">
        <v>568</v>
      </c>
      <c r="D251" s="842"/>
      <c r="E251" s="842"/>
      <c r="F251" s="842"/>
      <c r="G251" s="842"/>
      <c r="H251" s="843" t="s">
        <v>569</v>
      </c>
      <c r="I251" s="844"/>
      <c r="J251" s="844"/>
      <c r="K251" s="844"/>
      <c r="L251" s="844"/>
      <c r="M251" s="845"/>
    </row>
    <row r="252" spans="1:14">
      <c r="A252" s="576"/>
      <c r="B252" s="666"/>
      <c r="C252" s="842"/>
      <c r="D252" s="842"/>
      <c r="E252" s="842"/>
      <c r="F252" s="842"/>
      <c r="G252" s="842"/>
      <c r="H252" s="842"/>
      <c r="I252" s="842"/>
      <c r="J252" s="842"/>
      <c r="K252" s="842"/>
      <c r="L252" s="842"/>
      <c r="M252" s="846"/>
    </row>
    <row r="253" spans="1:14" ht="39.75" customHeight="1" thickBot="1">
      <c r="A253" s="576"/>
      <c r="B253" s="840"/>
      <c r="C253" s="842"/>
      <c r="D253" s="842"/>
      <c r="E253" s="842"/>
      <c r="F253" s="842"/>
      <c r="G253" s="842"/>
      <c r="H253" s="847"/>
      <c r="I253" s="847"/>
      <c r="J253" s="847"/>
      <c r="K253" s="847"/>
      <c r="L253" s="847"/>
      <c r="M253" s="848"/>
    </row>
    <row r="254" spans="1:14" ht="15.75">
      <c r="A254" s="576"/>
      <c r="B254" s="233" t="s">
        <v>109</v>
      </c>
      <c r="C254" s="849" t="s">
        <v>229</v>
      </c>
      <c r="D254" s="850"/>
      <c r="E254" s="850"/>
      <c r="F254" s="850"/>
      <c r="G254" s="850"/>
      <c r="H254" s="850"/>
      <c r="I254" s="850"/>
      <c r="J254" s="850"/>
      <c r="K254" s="850"/>
      <c r="L254" s="850"/>
      <c r="M254" s="851"/>
    </row>
    <row r="255" spans="1:14" ht="69.75" customHeight="1">
      <c r="A255" s="576"/>
      <c r="B255" s="67" t="s">
        <v>107</v>
      </c>
      <c r="C255" s="541" t="s">
        <v>279</v>
      </c>
      <c r="D255" s="542"/>
      <c r="E255" s="542"/>
      <c r="F255" s="542"/>
      <c r="G255" s="542"/>
      <c r="H255" s="542"/>
      <c r="I255" s="542"/>
      <c r="J255" s="542"/>
      <c r="K255" s="542"/>
      <c r="L255" s="542"/>
      <c r="M255" s="543"/>
    </row>
    <row r="256" spans="1:14" ht="47.25">
      <c r="A256" s="576"/>
      <c r="B256" s="67" t="s">
        <v>108</v>
      </c>
      <c r="C256" s="541" t="s">
        <v>356</v>
      </c>
      <c r="D256" s="542"/>
      <c r="E256" s="542"/>
      <c r="F256" s="542"/>
      <c r="G256" s="542"/>
      <c r="H256" s="542"/>
      <c r="I256" s="542"/>
      <c r="J256" s="542"/>
      <c r="K256" s="542"/>
      <c r="L256" s="542"/>
      <c r="M256" s="543"/>
    </row>
    <row r="257" spans="1:13" ht="28.5" customHeight="1">
      <c r="A257" s="576"/>
      <c r="B257" s="558" t="s">
        <v>124</v>
      </c>
      <c r="C257" s="852" t="s">
        <v>471</v>
      </c>
      <c r="D257" s="853"/>
      <c r="E257" s="856" t="s">
        <v>125</v>
      </c>
      <c r="F257" s="853" t="s">
        <v>472</v>
      </c>
      <c r="G257" s="853"/>
      <c r="H257" s="853"/>
      <c r="I257" s="853"/>
      <c r="J257" s="853"/>
      <c r="K257" s="853"/>
      <c r="L257" s="853"/>
      <c r="M257" s="857"/>
    </row>
    <row r="258" spans="1:13" ht="25.5" customHeight="1">
      <c r="A258" s="576"/>
      <c r="B258" s="559"/>
      <c r="C258" s="854"/>
      <c r="D258" s="855"/>
      <c r="E258" s="856"/>
      <c r="F258" s="855"/>
      <c r="G258" s="855"/>
      <c r="H258" s="855"/>
      <c r="I258" s="855"/>
      <c r="J258" s="855"/>
      <c r="K258" s="855"/>
      <c r="L258" s="855"/>
      <c r="M258" s="858"/>
    </row>
    <row r="259" spans="1:13" ht="15.75">
      <c r="A259" s="555" t="s">
        <v>49</v>
      </c>
      <c r="B259" s="67" t="s">
        <v>115</v>
      </c>
      <c r="C259" s="541" t="s">
        <v>754</v>
      </c>
      <c r="D259" s="542"/>
      <c r="E259" s="542"/>
      <c r="F259" s="542"/>
      <c r="G259" s="542"/>
      <c r="H259" s="542"/>
      <c r="I259" s="542"/>
      <c r="J259" s="542"/>
      <c r="K259" s="542"/>
      <c r="L259" s="542"/>
      <c r="M259" s="543"/>
    </row>
    <row r="260" spans="1:13" ht="15.75">
      <c r="A260" s="556"/>
      <c r="B260" s="67" t="s">
        <v>50</v>
      </c>
      <c r="C260" s="541" t="s">
        <v>187</v>
      </c>
      <c r="D260" s="542"/>
      <c r="E260" s="542"/>
      <c r="F260" s="542"/>
      <c r="G260" s="542"/>
      <c r="H260" s="542"/>
      <c r="I260" s="542"/>
      <c r="J260" s="542"/>
      <c r="K260" s="542"/>
      <c r="L260" s="542"/>
      <c r="M260" s="543"/>
    </row>
    <row r="261" spans="1:13" ht="15.75">
      <c r="A261" s="556"/>
      <c r="B261" s="558" t="s">
        <v>51</v>
      </c>
      <c r="C261" s="63"/>
      <c r="D261" s="3"/>
      <c r="E261" s="3"/>
      <c r="F261" s="3"/>
      <c r="G261" s="3"/>
      <c r="H261" s="3"/>
      <c r="I261" s="3"/>
      <c r="J261" s="3"/>
      <c r="K261" s="3"/>
      <c r="L261" s="3"/>
      <c r="M261" s="4"/>
    </row>
    <row r="262" spans="1:13" ht="15.75">
      <c r="A262" s="556"/>
      <c r="B262" s="559"/>
      <c r="C262" s="34"/>
      <c r="D262" s="5"/>
      <c r="E262" s="1"/>
      <c r="F262" s="5"/>
      <c r="G262" s="1"/>
      <c r="H262" s="5"/>
      <c r="I262" s="1"/>
      <c r="J262" s="5"/>
      <c r="K262" s="1"/>
      <c r="L262" s="1"/>
      <c r="M262" s="6"/>
    </row>
    <row r="263" spans="1:13" ht="15.75">
      <c r="A263" s="556"/>
      <c r="B263" s="559"/>
      <c r="C263" s="35" t="s">
        <v>52</v>
      </c>
      <c r="D263" s="7"/>
      <c r="E263" s="8" t="s">
        <v>53</v>
      </c>
      <c r="F263" s="7"/>
      <c r="G263" s="8" t="s">
        <v>54</v>
      </c>
      <c r="H263" s="7"/>
      <c r="I263" s="8" t="s">
        <v>78</v>
      </c>
      <c r="J263" s="214"/>
      <c r="K263" s="8"/>
      <c r="L263" s="8"/>
      <c r="M263" s="29"/>
    </row>
    <row r="264" spans="1:13" ht="15.75">
      <c r="A264" s="556"/>
      <c r="B264" s="559"/>
      <c r="C264" s="35" t="s">
        <v>55</v>
      </c>
      <c r="D264" s="221"/>
      <c r="E264" s="8" t="s">
        <v>56</v>
      </c>
      <c r="F264" s="9"/>
      <c r="G264" s="8" t="s">
        <v>57</v>
      </c>
      <c r="H264" s="9"/>
      <c r="I264" s="8"/>
      <c r="J264" s="32"/>
      <c r="K264" s="8"/>
      <c r="L264" s="8"/>
      <c r="M264" s="29"/>
    </row>
    <row r="265" spans="1:13" ht="15.75">
      <c r="A265" s="556"/>
      <c r="B265" s="559"/>
      <c r="C265" s="35" t="s">
        <v>113</v>
      </c>
      <c r="D265" s="221"/>
      <c r="E265" s="8" t="s">
        <v>114</v>
      </c>
      <c r="F265" s="221"/>
      <c r="G265" s="8"/>
      <c r="H265" s="32"/>
      <c r="I265" s="8"/>
      <c r="J265" s="32"/>
      <c r="K265" s="8"/>
      <c r="L265" s="8"/>
      <c r="M265" s="29"/>
    </row>
    <row r="266" spans="1:13" ht="15.75">
      <c r="A266" s="556"/>
      <c r="B266" s="559"/>
      <c r="C266" s="35" t="s">
        <v>58</v>
      </c>
      <c r="D266" s="221" t="s">
        <v>211</v>
      </c>
      <c r="E266" s="8" t="s">
        <v>59</v>
      </c>
      <c r="F266" s="659" t="s">
        <v>230</v>
      </c>
      <c r="G266" s="659"/>
      <c r="H266" s="659"/>
      <c r="I266" s="659"/>
      <c r="J266" s="659"/>
      <c r="K266" s="659"/>
      <c r="L266" s="659"/>
      <c r="M266" s="859"/>
    </row>
    <row r="267" spans="1:13" ht="15.75">
      <c r="A267" s="556"/>
      <c r="B267" s="560"/>
      <c r="C267" s="226"/>
      <c r="D267" s="227"/>
      <c r="E267" s="227"/>
      <c r="F267" s="227"/>
      <c r="G267" s="227"/>
      <c r="H267" s="227"/>
      <c r="I267" s="227"/>
      <c r="J267" s="227"/>
      <c r="K267" s="227"/>
      <c r="L267" s="227"/>
      <c r="M267" s="228"/>
    </row>
    <row r="268" spans="1:13" ht="15.75">
      <c r="A268" s="556"/>
      <c r="B268" s="558" t="s">
        <v>79</v>
      </c>
      <c r="C268" s="36"/>
      <c r="D268" s="10"/>
      <c r="E268" s="10"/>
      <c r="F268" s="10"/>
      <c r="G268" s="10"/>
      <c r="H268" s="10"/>
      <c r="I268" s="10"/>
      <c r="J268" s="10"/>
      <c r="K268" s="10"/>
      <c r="L268" s="59"/>
      <c r="M268" s="60"/>
    </row>
    <row r="269" spans="1:13" ht="15.75">
      <c r="A269" s="556"/>
      <c r="B269" s="559"/>
      <c r="C269" s="35" t="s">
        <v>80</v>
      </c>
      <c r="D269" s="9"/>
      <c r="E269" s="237"/>
      <c r="F269" s="8" t="s">
        <v>81</v>
      </c>
      <c r="G269" s="221"/>
      <c r="H269" s="237"/>
      <c r="I269" s="8" t="s">
        <v>82</v>
      </c>
      <c r="J269" s="221" t="s">
        <v>225</v>
      </c>
      <c r="K269" s="237"/>
      <c r="L269" s="12"/>
      <c r="M269" s="51"/>
    </row>
    <row r="270" spans="1:13" ht="15.75">
      <c r="A270" s="556"/>
      <c r="B270" s="559"/>
      <c r="C270" s="35" t="s">
        <v>83</v>
      </c>
      <c r="D270" s="11"/>
      <c r="E270" s="12"/>
      <c r="F270" s="8" t="s">
        <v>84</v>
      </c>
      <c r="G270" s="9"/>
      <c r="H270" s="12"/>
      <c r="I270" s="13"/>
      <c r="J270" s="12"/>
      <c r="K270" s="175"/>
      <c r="L270" s="12"/>
      <c r="M270" s="51"/>
    </row>
    <row r="271" spans="1:13" ht="15.75">
      <c r="A271" s="556"/>
      <c r="B271" s="560"/>
      <c r="C271" s="37"/>
      <c r="D271" s="14"/>
      <c r="E271" s="14"/>
      <c r="F271" s="14"/>
      <c r="G271" s="14"/>
      <c r="H271" s="14"/>
      <c r="I271" s="14"/>
      <c r="J271" s="14"/>
      <c r="K271" s="14"/>
      <c r="L271" s="61"/>
      <c r="M271" s="62"/>
    </row>
    <row r="272" spans="1:13" ht="15.75">
      <c r="A272" s="556"/>
      <c r="B272" s="170" t="s">
        <v>60</v>
      </c>
      <c r="C272" s="229"/>
      <c r="D272" s="230"/>
      <c r="E272" s="230"/>
      <c r="F272" s="230"/>
      <c r="G272" s="230"/>
      <c r="H272" s="230"/>
      <c r="I272" s="230"/>
      <c r="J272" s="230"/>
      <c r="K272" s="230"/>
      <c r="L272" s="230"/>
      <c r="M272" s="231"/>
    </row>
    <row r="273" spans="1:13" ht="15.75">
      <c r="A273" s="556"/>
      <c r="B273" s="170"/>
      <c r="C273" s="38" t="s">
        <v>61</v>
      </c>
      <c r="D273" s="346" t="s">
        <v>269</v>
      </c>
      <c r="E273" s="237"/>
      <c r="F273" s="15" t="s">
        <v>62</v>
      </c>
      <c r="G273" s="9"/>
      <c r="H273" s="237"/>
      <c r="I273" s="15" t="s">
        <v>63</v>
      </c>
      <c r="J273" s="561"/>
      <c r="K273" s="562"/>
      <c r="L273" s="563"/>
      <c r="M273" s="238"/>
    </row>
    <row r="274" spans="1:13" ht="15.75">
      <c r="A274" s="556"/>
      <c r="B274" s="171"/>
      <c r="C274" s="226"/>
      <c r="D274" s="227"/>
      <c r="E274" s="227"/>
      <c r="F274" s="227"/>
      <c r="G274" s="227"/>
      <c r="H274" s="227"/>
      <c r="I274" s="227"/>
      <c r="J274" s="227"/>
      <c r="K274" s="227"/>
      <c r="L274" s="227"/>
      <c r="M274" s="228"/>
    </row>
    <row r="275" spans="1:13" ht="15.75">
      <c r="A275" s="556"/>
      <c r="B275" s="558" t="s">
        <v>85</v>
      </c>
      <c r="C275" s="39"/>
      <c r="D275" s="16"/>
      <c r="E275" s="16"/>
      <c r="F275" s="16"/>
      <c r="G275" s="16"/>
      <c r="H275" s="16"/>
      <c r="I275" s="16"/>
      <c r="J275" s="16"/>
      <c r="K275" s="16"/>
      <c r="L275" s="59"/>
      <c r="M275" s="60"/>
    </row>
    <row r="276" spans="1:13" ht="15.75">
      <c r="A276" s="556"/>
      <c r="B276" s="559"/>
      <c r="C276" s="174" t="s">
        <v>86</v>
      </c>
      <c r="D276" s="315">
        <v>2019</v>
      </c>
      <c r="E276" s="18"/>
      <c r="F276" s="237" t="s">
        <v>87</v>
      </c>
      <c r="G276" s="315" t="s">
        <v>212</v>
      </c>
      <c r="H276" s="18"/>
      <c r="I276" s="15"/>
      <c r="J276" s="18"/>
      <c r="K276" s="18"/>
      <c r="L276" s="12"/>
      <c r="M276" s="51"/>
    </row>
    <row r="277" spans="1:13" ht="15.75">
      <c r="A277" s="556"/>
      <c r="B277" s="560"/>
      <c r="C277" s="226"/>
      <c r="D277" s="20"/>
      <c r="E277" s="21"/>
      <c r="F277" s="227"/>
      <c r="G277" s="21"/>
      <c r="H277" s="21"/>
      <c r="I277" s="22"/>
      <c r="J277" s="21"/>
      <c r="K277" s="21"/>
      <c r="L277" s="61"/>
      <c r="M277" s="62"/>
    </row>
    <row r="278" spans="1:13" ht="15.75">
      <c r="A278" s="556"/>
      <c r="B278" s="558" t="s">
        <v>64</v>
      </c>
      <c r="C278" s="40"/>
      <c r="D278" s="212"/>
      <c r="E278" s="212"/>
      <c r="F278" s="212"/>
      <c r="G278" s="212"/>
      <c r="H278" s="212"/>
      <c r="I278" s="212"/>
      <c r="J278" s="212"/>
      <c r="K278" s="212"/>
      <c r="L278" s="212"/>
      <c r="M278" s="41"/>
    </row>
    <row r="279" spans="1:13" ht="15.75">
      <c r="A279" s="556"/>
      <c r="B279" s="559"/>
      <c r="C279" s="42"/>
      <c r="D279" s="72" t="s">
        <v>144</v>
      </c>
      <c r="E279" s="72"/>
      <c r="F279" s="72" t="s">
        <v>145</v>
      </c>
      <c r="G279" s="72"/>
      <c r="H279" s="64" t="s">
        <v>146</v>
      </c>
      <c r="I279" s="64"/>
      <c r="J279" s="64" t="s">
        <v>147</v>
      </c>
      <c r="K279" s="72"/>
      <c r="L279" s="72" t="s">
        <v>148</v>
      </c>
      <c r="M279" s="23"/>
    </row>
    <row r="280" spans="1:13" ht="15.75">
      <c r="A280" s="556"/>
      <c r="B280" s="559"/>
      <c r="C280" s="42"/>
      <c r="D280" s="222">
        <v>1</v>
      </c>
      <c r="E280" s="83"/>
      <c r="F280" s="222">
        <v>1</v>
      </c>
      <c r="G280" s="83"/>
      <c r="H280" s="222">
        <v>1</v>
      </c>
      <c r="I280" s="83"/>
      <c r="J280" s="222">
        <v>1</v>
      </c>
      <c r="K280" s="83"/>
      <c r="L280" s="222">
        <v>2</v>
      </c>
      <c r="M280" s="218"/>
    </row>
    <row r="281" spans="1:13" ht="15.75">
      <c r="A281" s="556"/>
      <c r="B281" s="559"/>
      <c r="C281" s="42"/>
      <c r="D281" s="72" t="s">
        <v>149</v>
      </c>
      <c r="E281" s="72"/>
      <c r="F281" s="72" t="s">
        <v>150</v>
      </c>
      <c r="G281" s="72"/>
      <c r="H281" s="64" t="s">
        <v>151</v>
      </c>
      <c r="I281" s="64"/>
      <c r="J281" s="64" t="s">
        <v>152</v>
      </c>
      <c r="K281" s="72"/>
      <c r="L281" s="72" t="s">
        <v>153</v>
      </c>
      <c r="M281" s="6"/>
    </row>
    <row r="282" spans="1:13" ht="15.75">
      <c r="A282" s="556"/>
      <c r="B282" s="559"/>
      <c r="C282" s="42"/>
      <c r="D282" s="222">
        <v>1</v>
      </c>
      <c r="E282" s="83"/>
      <c r="F282" s="222">
        <v>1</v>
      </c>
      <c r="G282" s="83"/>
      <c r="H282" s="222">
        <v>1</v>
      </c>
      <c r="I282" s="83"/>
      <c r="J282" s="222">
        <v>2</v>
      </c>
      <c r="K282" s="83"/>
      <c r="L282" s="222">
        <v>1</v>
      </c>
      <c r="M282" s="218"/>
    </row>
    <row r="283" spans="1:13" ht="15.75">
      <c r="A283" s="556"/>
      <c r="B283" s="559"/>
      <c r="C283" s="42"/>
      <c r="D283" s="72" t="s">
        <v>154</v>
      </c>
      <c r="E283" s="72"/>
      <c r="F283" s="72" t="s">
        <v>155</v>
      </c>
      <c r="G283" s="72"/>
      <c r="H283" s="64" t="s">
        <v>94</v>
      </c>
      <c r="I283" s="64"/>
      <c r="J283" s="64"/>
      <c r="K283" s="72"/>
      <c r="L283" s="72"/>
      <c r="M283" s="6"/>
    </row>
    <row r="284" spans="1:13" ht="15.75">
      <c r="A284" s="556"/>
      <c r="B284" s="559"/>
      <c r="C284" s="42"/>
      <c r="D284" s="222">
        <v>1</v>
      </c>
      <c r="E284" s="83"/>
      <c r="F284" s="222">
        <v>16</v>
      </c>
      <c r="G284" s="83"/>
      <c r="H284" s="222">
        <v>29</v>
      </c>
      <c r="I284" s="83"/>
      <c r="J284" s="222"/>
      <c r="K284" s="83"/>
      <c r="L284" s="222"/>
      <c r="M284" s="218"/>
    </row>
    <row r="285" spans="1:13" ht="15.75">
      <c r="A285" s="556"/>
      <c r="B285" s="559"/>
      <c r="C285" s="43"/>
      <c r="D285" s="2"/>
      <c r="E285" s="217"/>
      <c r="F285" s="2"/>
      <c r="G285" s="217"/>
      <c r="H285" s="207"/>
      <c r="I285" s="173"/>
      <c r="J285" s="207"/>
      <c r="K285" s="173"/>
      <c r="L285" s="207"/>
      <c r="M285" s="33"/>
    </row>
    <row r="286" spans="1:13" ht="18.75" customHeight="1">
      <c r="A286" s="556"/>
      <c r="B286" s="558" t="s">
        <v>88</v>
      </c>
      <c r="C286" s="36"/>
      <c r="D286" s="10"/>
      <c r="E286" s="10"/>
      <c r="F286" s="10"/>
      <c r="G286" s="10"/>
      <c r="H286" s="10"/>
      <c r="I286" s="10"/>
      <c r="J286" s="10"/>
      <c r="K286" s="10"/>
      <c r="L286" s="12"/>
      <c r="M286" s="51"/>
    </row>
    <row r="287" spans="1:13" ht="32.25" customHeight="1">
      <c r="A287" s="556"/>
      <c r="B287" s="559"/>
      <c r="C287" s="52"/>
      <c r="D287" s="24" t="s">
        <v>42</v>
      </c>
      <c r="E287" s="25" t="s">
        <v>43</v>
      </c>
      <c r="F287" s="565" t="s">
        <v>95</v>
      </c>
      <c r="G287" s="566"/>
      <c r="H287" s="566"/>
      <c r="I287" s="566"/>
      <c r="J287" s="566"/>
      <c r="K287" s="53" t="s">
        <v>138</v>
      </c>
      <c r="L287" s="567"/>
      <c r="M287" s="568"/>
    </row>
    <row r="288" spans="1:13" ht="15.75">
      <c r="A288" s="556"/>
      <c r="B288" s="559"/>
      <c r="C288" s="52"/>
      <c r="D288" s="220"/>
      <c r="E288" s="221" t="s">
        <v>225</v>
      </c>
      <c r="F288" s="565"/>
      <c r="G288" s="566"/>
      <c r="H288" s="566"/>
      <c r="I288" s="566"/>
      <c r="J288" s="566"/>
      <c r="K288" s="12"/>
      <c r="L288" s="569"/>
      <c r="M288" s="570"/>
    </row>
    <row r="289" spans="1:13" ht="17.25" customHeight="1">
      <c r="A289" s="556"/>
      <c r="B289" s="560"/>
      <c r="C289" s="54"/>
      <c r="D289" s="61"/>
      <c r="E289" s="61"/>
      <c r="F289" s="61"/>
      <c r="G289" s="61"/>
      <c r="H289" s="61"/>
      <c r="I289" s="61"/>
      <c r="J289" s="61"/>
      <c r="K289" s="61"/>
      <c r="L289" s="12"/>
      <c r="M289" s="51"/>
    </row>
    <row r="290" spans="1:13" ht="57" customHeight="1">
      <c r="A290" s="556"/>
      <c r="B290" s="67" t="s">
        <v>65</v>
      </c>
      <c r="C290" s="541" t="s">
        <v>515</v>
      </c>
      <c r="D290" s="542"/>
      <c r="E290" s="542"/>
      <c r="F290" s="542"/>
      <c r="G290" s="542"/>
      <c r="H290" s="542"/>
      <c r="I290" s="542"/>
      <c r="J290" s="542"/>
      <c r="K290" s="542"/>
      <c r="L290" s="542"/>
      <c r="M290" s="543"/>
    </row>
    <row r="291" spans="1:13" ht="15.75">
      <c r="A291" s="556"/>
      <c r="B291" s="67" t="s">
        <v>66</v>
      </c>
      <c r="C291" s="541" t="s">
        <v>516</v>
      </c>
      <c r="D291" s="542"/>
      <c r="E291" s="542"/>
      <c r="F291" s="542"/>
      <c r="G291" s="542"/>
      <c r="H291" s="542"/>
      <c r="I291" s="542"/>
      <c r="J291" s="542"/>
      <c r="K291" s="542"/>
      <c r="L291" s="542"/>
      <c r="M291" s="543"/>
    </row>
    <row r="292" spans="1:13" ht="15.75">
      <c r="A292" s="556"/>
      <c r="B292" s="67" t="s">
        <v>67</v>
      </c>
      <c r="C292" s="541">
        <v>20</v>
      </c>
      <c r="D292" s="542"/>
      <c r="E292" s="542"/>
      <c r="F292" s="542"/>
      <c r="G292" s="542"/>
      <c r="H292" s="542"/>
      <c r="I292" s="542"/>
      <c r="J292" s="542"/>
      <c r="K292" s="542"/>
      <c r="L292" s="542"/>
      <c r="M292" s="543"/>
    </row>
    <row r="293" spans="1:13" ht="15.75">
      <c r="A293" s="556"/>
      <c r="B293" s="67" t="s">
        <v>68</v>
      </c>
      <c r="C293" s="541" t="s">
        <v>269</v>
      </c>
      <c r="D293" s="542"/>
      <c r="E293" s="542"/>
      <c r="F293" s="542"/>
      <c r="G293" s="542"/>
      <c r="H293" s="542"/>
      <c r="I293" s="542"/>
      <c r="J293" s="542"/>
      <c r="K293" s="542"/>
      <c r="L293" s="542"/>
      <c r="M293" s="543"/>
    </row>
    <row r="294" spans="1:13" ht="15.75">
      <c r="A294" s="547" t="s">
        <v>97</v>
      </c>
      <c r="B294" s="68" t="s">
        <v>69</v>
      </c>
      <c r="C294" s="607" t="s">
        <v>492</v>
      </c>
      <c r="D294" s="571"/>
      <c r="E294" s="571"/>
      <c r="F294" s="571"/>
      <c r="G294" s="571"/>
      <c r="H294" s="571"/>
      <c r="I294" s="571"/>
      <c r="J294" s="571"/>
      <c r="K294" s="571"/>
      <c r="L294" s="571"/>
      <c r="M294" s="572"/>
    </row>
    <row r="295" spans="1:13" ht="15.75">
      <c r="A295" s="548"/>
      <c r="B295" s="68" t="s">
        <v>70</v>
      </c>
      <c r="C295" s="607" t="s">
        <v>517</v>
      </c>
      <c r="D295" s="571"/>
      <c r="E295" s="571"/>
      <c r="F295" s="571"/>
      <c r="G295" s="571"/>
      <c r="H295" s="571"/>
      <c r="I295" s="571"/>
      <c r="J295" s="571"/>
      <c r="K295" s="571"/>
      <c r="L295" s="571"/>
      <c r="M295" s="572"/>
    </row>
    <row r="296" spans="1:13" ht="15.75">
      <c r="A296" s="548"/>
      <c r="B296" s="68" t="s">
        <v>71</v>
      </c>
      <c r="C296" s="607" t="s">
        <v>493</v>
      </c>
      <c r="D296" s="571"/>
      <c r="E296" s="571"/>
      <c r="F296" s="571"/>
      <c r="G296" s="571"/>
      <c r="H296" s="571"/>
      <c r="I296" s="571"/>
      <c r="J296" s="571"/>
      <c r="K296" s="571"/>
      <c r="L296" s="571"/>
      <c r="M296" s="572"/>
    </row>
    <row r="297" spans="1:13" ht="15.75">
      <c r="A297" s="548"/>
      <c r="B297" s="69" t="s">
        <v>72</v>
      </c>
      <c r="C297" s="607" t="s">
        <v>473</v>
      </c>
      <c r="D297" s="571"/>
      <c r="E297" s="571"/>
      <c r="F297" s="571"/>
      <c r="G297" s="571"/>
      <c r="H297" s="571"/>
      <c r="I297" s="571"/>
      <c r="J297" s="571"/>
      <c r="K297" s="571"/>
      <c r="L297" s="571"/>
      <c r="M297" s="572"/>
    </row>
    <row r="298" spans="1:13" ht="15.75">
      <c r="A298" s="548"/>
      <c r="B298" s="68" t="s">
        <v>73</v>
      </c>
      <c r="C298" s="860" t="s">
        <v>447</v>
      </c>
      <c r="D298" s="656"/>
      <c r="E298" s="656"/>
      <c r="F298" s="656"/>
      <c r="G298" s="656"/>
      <c r="H298" s="656"/>
      <c r="I298" s="656"/>
      <c r="J298" s="656"/>
      <c r="K298" s="656"/>
      <c r="L298" s="656"/>
      <c r="M298" s="861"/>
    </row>
    <row r="299" spans="1:13" ht="16.5" thickBot="1">
      <c r="A299" s="549"/>
      <c r="B299" s="68" t="s">
        <v>74</v>
      </c>
      <c r="C299" s="607">
        <v>2840463</v>
      </c>
      <c r="D299" s="571"/>
      <c r="E299" s="571"/>
      <c r="F299" s="571"/>
      <c r="G299" s="571"/>
      <c r="H299" s="571"/>
      <c r="I299" s="571"/>
      <c r="J299" s="571"/>
      <c r="K299" s="571"/>
      <c r="L299" s="571"/>
      <c r="M299" s="572"/>
    </row>
    <row r="300" spans="1:13" ht="15.75">
      <c r="A300" s="547" t="s">
        <v>103</v>
      </c>
      <c r="B300" s="70" t="s">
        <v>91</v>
      </c>
      <c r="C300" s="607" t="s">
        <v>494</v>
      </c>
      <c r="D300" s="571"/>
      <c r="E300" s="571"/>
      <c r="F300" s="571"/>
      <c r="G300" s="571"/>
      <c r="H300" s="571"/>
      <c r="I300" s="571"/>
      <c r="J300" s="571"/>
      <c r="K300" s="571"/>
      <c r="L300" s="571"/>
      <c r="M300" s="572"/>
    </row>
    <row r="301" spans="1:13" ht="15.75">
      <c r="A301" s="548"/>
      <c r="B301" s="70" t="s">
        <v>92</v>
      </c>
      <c r="C301" s="607" t="s">
        <v>495</v>
      </c>
      <c r="D301" s="571"/>
      <c r="E301" s="571"/>
      <c r="F301" s="571"/>
      <c r="G301" s="571"/>
      <c r="H301" s="571"/>
      <c r="I301" s="571"/>
      <c r="J301" s="571"/>
      <c r="K301" s="571"/>
      <c r="L301" s="571"/>
      <c r="M301" s="572"/>
    </row>
    <row r="302" spans="1:13" ht="16.5" thickBot="1">
      <c r="A302" s="548"/>
      <c r="B302" s="71" t="s">
        <v>5</v>
      </c>
      <c r="C302" s="607" t="s">
        <v>493</v>
      </c>
      <c r="D302" s="571"/>
      <c r="E302" s="571"/>
      <c r="F302" s="571"/>
      <c r="G302" s="571"/>
      <c r="H302" s="571"/>
      <c r="I302" s="571"/>
      <c r="J302" s="571"/>
      <c r="K302" s="571"/>
      <c r="L302" s="571"/>
      <c r="M302" s="572"/>
    </row>
    <row r="303" spans="1:13" ht="32.25" thickBot="1">
      <c r="A303" s="65" t="s">
        <v>75</v>
      </c>
      <c r="B303" s="242"/>
      <c r="C303" s="538" t="s">
        <v>357</v>
      </c>
      <c r="D303" s="796"/>
      <c r="E303" s="796"/>
      <c r="F303" s="796"/>
      <c r="G303" s="796"/>
      <c r="H303" s="796"/>
      <c r="I303" s="796"/>
      <c r="J303" s="796"/>
      <c r="K303" s="796"/>
      <c r="L303" s="796"/>
      <c r="M303" s="797"/>
    </row>
    <row r="304" spans="1:13" ht="15.75" thickBot="1"/>
    <row r="305" spans="1:13" ht="16.5" thickBot="1">
      <c r="A305" s="96"/>
      <c r="B305" s="605" t="s">
        <v>373</v>
      </c>
      <c r="C305" s="606"/>
      <c r="D305" s="606"/>
      <c r="E305" s="606"/>
      <c r="F305" s="606"/>
      <c r="G305" s="606"/>
      <c r="H305" s="606"/>
      <c r="I305" s="606"/>
      <c r="J305" s="606"/>
      <c r="K305" s="606"/>
      <c r="L305" s="606"/>
      <c r="M305" s="838"/>
    </row>
    <row r="306" spans="1:13" ht="15.75">
      <c r="A306" s="575" t="s">
        <v>76</v>
      </c>
      <c r="B306" s="66" t="s">
        <v>48</v>
      </c>
      <c r="C306" s="578" t="s">
        <v>318</v>
      </c>
      <c r="D306" s="579"/>
      <c r="E306" s="579"/>
      <c r="F306" s="579"/>
      <c r="G306" s="579"/>
      <c r="H306" s="579"/>
      <c r="I306" s="579"/>
      <c r="J306" s="579"/>
      <c r="K306" s="579"/>
      <c r="L306" s="579"/>
      <c r="M306" s="580"/>
    </row>
    <row r="307" spans="1:13" ht="58.5" customHeight="1">
      <c r="A307" s="576"/>
      <c r="B307" s="67" t="s">
        <v>106</v>
      </c>
      <c r="C307" s="607" t="s">
        <v>351</v>
      </c>
      <c r="D307" s="571"/>
      <c r="E307" s="571"/>
      <c r="F307" s="571"/>
      <c r="G307" s="571"/>
      <c r="H307" s="571"/>
      <c r="I307" s="571"/>
      <c r="J307" s="571"/>
      <c r="K307" s="571"/>
      <c r="L307" s="571"/>
      <c r="M307" s="572"/>
    </row>
    <row r="308" spans="1:13" ht="31.5" customHeight="1">
      <c r="A308" s="576"/>
      <c r="B308" s="233" t="s">
        <v>41</v>
      </c>
      <c r="C308" s="206" t="s">
        <v>43</v>
      </c>
      <c r="D308" s="55"/>
      <c r="E308" s="56"/>
      <c r="F308" s="585" t="s">
        <v>118</v>
      </c>
      <c r="G308" s="586"/>
      <c r="H308" s="57"/>
      <c r="I308" s="200"/>
      <c r="J308" s="200"/>
      <c r="K308" s="200"/>
      <c r="L308" s="200"/>
      <c r="M308" s="201"/>
    </row>
    <row r="309" spans="1:13" ht="31.5">
      <c r="A309" s="576"/>
      <c r="B309" s="171" t="s">
        <v>104</v>
      </c>
      <c r="C309" s="206"/>
      <c r="D309" s="200"/>
      <c r="E309" s="200"/>
      <c r="F309" s="200"/>
      <c r="G309" s="200"/>
      <c r="H309" s="200"/>
      <c r="I309" s="200"/>
      <c r="J309" s="200"/>
      <c r="K309" s="200"/>
      <c r="L309" s="200"/>
      <c r="M309" s="201"/>
    </row>
    <row r="310" spans="1:13" ht="15.75">
      <c r="A310" s="576"/>
      <c r="B310" s="233" t="s">
        <v>93</v>
      </c>
      <c r="C310" s="206"/>
      <c r="D310" s="200"/>
      <c r="E310" s="200"/>
      <c r="F310" s="200"/>
      <c r="G310" s="200"/>
      <c r="H310" s="200"/>
      <c r="I310" s="200"/>
      <c r="J310" s="200"/>
      <c r="K310" s="200"/>
      <c r="L310" s="200"/>
      <c r="M310" s="201"/>
    </row>
    <row r="311" spans="1:13" ht="16.5" thickBot="1">
      <c r="A311" s="576"/>
      <c r="B311" s="232" t="s">
        <v>77</v>
      </c>
      <c r="C311" s="679" t="s">
        <v>28</v>
      </c>
      <c r="D311" s="651"/>
      <c r="E311" s="215"/>
      <c r="F311" s="215"/>
      <c r="G311" s="161"/>
      <c r="H311" s="31" t="s">
        <v>5</v>
      </c>
      <c r="I311" s="650" t="s">
        <v>136</v>
      </c>
      <c r="J311" s="651"/>
      <c r="K311" s="651"/>
      <c r="L311" s="651"/>
      <c r="M311" s="664"/>
    </row>
    <row r="312" spans="1:13" ht="15.75" customHeight="1">
      <c r="A312" s="576"/>
      <c r="B312" s="839" t="s">
        <v>89</v>
      </c>
      <c r="C312" s="841" t="s">
        <v>568</v>
      </c>
      <c r="D312" s="842"/>
      <c r="E312" s="842"/>
      <c r="F312" s="842"/>
      <c r="G312" s="842"/>
      <c r="H312" s="843" t="s">
        <v>570</v>
      </c>
      <c r="I312" s="844"/>
      <c r="J312" s="844"/>
      <c r="K312" s="844"/>
      <c r="L312" s="844"/>
      <c r="M312" s="845"/>
    </row>
    <row r="313" spans="1:13">
      <c r="A313" s="576"/>
      <c r="B313" s="666"/>
      <c r="C313" s="842"/>
      <c r="D313" s="842"/>
      <c r="E313" s="842"/>
      <c r="F313" s="842"/>
      <c r="G313" s="842"/>
      <c r="H313" s="842"/>
      <c r="I313" s="842"/>
      <c r="J313" s="842"/>
      <c r="K313" s="842"/>
      <c r="L313" s="842"/>
      <c r="M313" s="846"/>
    </row>
    <row r="314" spans="1:13" ht="15.75" thickBot="1">
      <c r="A314" s="576"/>
      <c r="B314" s="840"/>
      <c r="C314" s="842"/>
      <c r="D314" s="842"/>
      <c r="E314" s="842"/>
      <c r="F314" s="842"/>
      <c r="G314" s="842"/>
      <c r="H314" s="847"/>
      <c r="I314" s="847"/>
      <c r="J314" s="847"/>
      <c r="K314" s="847"/>
      <c r="L314" s="847"/>
      <c r="M314" s="848"/>
    </row>
    <row r="315" spans="1:13" ht="92.1" customHeight="1">
      <c r="A315" s="576"/>
      <c r="B315" s="233" t="s">
        <v>109</v>
      </c>
      <c r="C315" s="849" t="s">
        <v>374</v>
      </c>
      <c r="D315" s="850"/>
      <c r="E315" s="850"/>
      <c r="F315" s="850"/>
      <c r="G315" s="850"/>
      <c r="H315" s="850"/>
      <c r="I315" s="850"/>
      <c r="J315" s="850"/>
      <c r="K315" s="850"/>
      <c r="L315" s="850"/>
      <c r="M315" s="851"/>
    </row>
    <row r="316" spans="1:13" ht="59.25" customHeight="1">
      <c r="A316" s="576"/>
      <c r="B316" s="67" t="s">
        <v>107</v>
      </c>
      <c r="C316" s="541" t="s">
        <v>279</v>
      </c>
      <c r="D316" s="542"/>
      <c r="E316" s="542"/>
      <c r="F316" s="542"/>
      <c r="G316" s="542"/>
      <c r="H316" s="542"/>
      <c r="I316" s="542"/>
      <c r="J316" s="542"/>
      <c r="K316" s="542"/>
      <c r="L316" s="542"/>
      <c r="M316" s="543"/>
    </row>
    <row r="317" spans="1:13" ht="50.25" customHeight="1">
      <c r="A317" s="576"/>
      <c r="B317" s="67" t="s">
        <v>108</v>
      </c>
      <c r="C317" s="541" t="s">
        <v>571</v>
      </c>
      <c r="D317" s="542"/>
      <c r="E317" s="542"/>
      <c r="F317" s="542"/>
      <c r="G317" s="542"/>
      <c r="H317" s="542"/>
      <c r="I317" s="542"/>
      <c r="J317" s="542"/>
      <c r="K317" s="542"/>
      <c r="L317" s="542"/>
      <c r="M317" s="543"/>
    </row>
    <row r="318" spans="1:13" ht="95.25" customHeight="1">
      <c r="A318" s="576"/>
      <c r="B318" s="558" t="s">
        <v>124</v>
      </c>
      <c r="C318" s="852" t="s">
        <v>475</v>
      </c>
      <c r="D318" s="853"/>
      <c r="E318" s="856" t="s">
        <v>125</v>
      </c>
      <c r="F318" s="853" t="s">
        <v>476</v>
      </c>
      <c r="G318" s="853"/>
      <c r="H318" s="853"/>
      <c r="I318" s="853"/>
      <c r="J318" s="853"/>
      <c r="K318" s="853"/>
      <c r="L318" s="853"/>
      <c r="M318" s="857"/>
    </row>
    <row r="319" spans="1:13" ht="84" customHeight="1">
      <c r="A319" s="576"/>
      <c r="B319" s="559"/>
      <c r="C319" s="854"/>
      <c r="D319" s="855"/>
      <c r="E319" s="856"/>
      <c r="F319" s="855"/>
      <c r="G319" s="855"/>
      <c r="H319" s="855"/>
      <c r="I319" s="855"/>
      <c r="J319" s="855"/>
      <c r="K319" s="855"/>
      <c r="L319" s="855"/>
      <c r="M319" s="858"/>
    </row>
    <row r="320" spans="1:13" ht="15.75" customHeight="1">
      <c r="A320" s="555" t="s">
        <v>49</v>
      </c>
      <c r="B320" s="67" t="s">
        <v>115</v>
      </c>
      <c r="C320" s="541" t="s">
        <v>761</v>
      </c>
      <c r="D320" s="542"/>
      <c r="E320" s="542"/>
      <c r="F320" s="542"/>
      <c r="G320" s="542"/>
      <c r="H320" s="542"/>
      <c r="I320" s="542"/>
      <c r="J320" s="542"/>
      <c r="K320" s="542"/>
      <c r="L320" s="542"/>
      <c r="M320" s="543"/>
    </row>
    <row r="321" spans="1:13" ht="15.75">
      <c r="A321" s="556"/>
      <c r="B321" s="67" t="s">
        <v>50</v>
      </c>
      <c r="C321" s="541" t="s">
        <v>825</v>
      </c>
      <c r="D321" s="542"/>
      <c r="E321" s="542"/>
      <c r="F321" s="542"/>
      <c r="G321" s="542"/>
      <c r="H321" s="542"/>
      <c r="I321" s="542"/>
      <c r="J321" s="542"/>
      <c r="K321" s="542"/>
      <c r="L321" s="542"/>
      <c r="M321" s="543"/>
    </row>
    <row r="322" spans="1:13" ht="15.75" customHeight="1">
      <c r="A322" s="556"/>
      <c r="B322" s="558" t="s">
        <v>51</v>
      </c>
      <c r="C322" s="63"/>
      <c r="D322" s="3"/>
      <c r="E322" s="3"/>
      <c r="F322" s="3"/>
      <c r="G322" s="3"/>
      <c r="H322" s="3"/>
      <c r="I322" s="3"/>
      <c r="J322" s="3"/>
      <c r="K322" s="3"/>
      <c r="L322" s="3"/>
      <c r="M322" s="4"/>
    </row>
    <row r="323" spans="1:13" ht="15.75">
      <c r="A323" s="556"/>
      <c r="B323" s="559"/>
      <c r="C323" s="34"/>
      <c r="D323" s="5"/>
      <c r="E323" s="1"/>
      <c r="F323" s="5"/>
      <c r="G323" s="1"/>
      <c r="H323" s="5"/>
      <c r="I323" s="1"/>
      <c r="J323" s="5"/>
      <c r="K323" s="1"/>
      <c r="L323" s="1"/>
      <c r="M323" s="6"/>
    </row>
    <row r="324" spans="1:13" ht="15.75">
      <c r="A324" s="556"/>
      <c r="B324" s="559"/>
      <c r="C324" s="35" t="s">
        <v>52</v>
      </c>
      <c r="D324" s="7"/>
      <c r="E324" s="8" t="s">
        <v>53</v>
      </c>
      <c r="F324" s="7"/>
      <c r="G324" s="8" t="s">
        <v>54</v>
      </c>
      <c r="H324" s="7"/>
      <c r="I324" s="8" t="s">
        <v>78</v>
      </c>
      <c r="J324" s="214"/>
      <c r="K324" s="8"/>
      <c r="L324" s="8"/>
      <c r="M324" s="29"/>
    </row>
    <row r="325" spans="1:13" ht="15.75">
      <c r="A325" s="556"/>
      <c r="B325" s="559"/>
      <c r="C325" s="35" t="s">
        <v>55</v>
      </c>
      <c r="D325" s="221"/>
      <c r="E325" s="8" t="s">
        <v>56</v>
      </c>
      <c r="F325" s="9"/>
      <c r="G325" s="8" t="s">
        <v>57</v>
      </c>
      <c r="H325" s="9"/>
      <c r="I325" s="8"/>
      <c r="J325" s="32"/>
      <c r="K325" s="8"/>
      <c r="L325" s="8"/>
      <c r="M325" s="29"/>
    </row>
    <row r="326" spans="1:13" ht="15.75">
      <c r="A326" s="556"/>
      <c r="B326" s="559"/>
      <c r="C326" s="35" t="s">
        <v>113</v>
      </c>
      <c r="D326" s="221"/>
      <c r="E326" s="8" t="s">
        <v>114</v>
      </c>
      <c r="F326" s="221"/>
      <c r="G326" s="8"/>
      <c r="H326" s="32"/>
      <c r="I326" s="8"/>
      <c r="J326" s="32"/>
      <c r="K326" s="8"/>
      <c r="L326" s="8"/>
      <c r="M326" s="29"/>
    </row>
    <row r="327" spans="1:13" ht="15.75">
      <c r="A327" s="556"/>
      <c r="B327" s="559"/>
      <c r="C327" s="35" t="s">
        <v>58</v>
      </c>
      <c r="D327" s="221" t="s">
        <v>211</v>
      </c>
      <c r="E327" s="8" t="s">
        <v>59</v>
      </c>
      <c r="F327" s="659" t="s">
        <v>375</v>
      </c>
      <c r="G327" s="659"/>
      <c r="H327" s="659"/>
      <c r="I327" s="659"/>
      <c r="J327" s="659"/>
      <c r="K327" s="659"/>
      <c r="L327" s="659"/>
      <c r="M327" s="859"/>
    </row>
    <row r="328" spans="1:13" ht="15.75">
      <c r="A328" s="556"/>
      <c r="B328" s="560"/>
      <c r="C328" s="226"/>
      <c r="D328" s="227"/>
      <c r="E328" s="227"/>
      <c r="F328" s="227"/>
      <c r="G328" s="227"/>
      <c r="H328" s="227"/>
      <c r="I328" s="227"/>
      <c r="J328" s="227"/>
      <c r="K328" s="227"/>
      <c r="L328" s="227"/>
      <c r="M328" s="228"/>
    </row>
    <row r="329" spans="1:13" ht="15.75" customHeight="1">
      <c r="A329" s="556"/>
      <c r="B329" s="558" t="s">
        <v>79</v>
      </c>
      <c r="C329" s="36"/>
      <c r="D329" s="10"/>
      <c r="E329" s="10"/>
      <c r="F329" s="10"/>
      <c r="G329" s="10"/>
      <c r="H329" s="10"/>
      <c r="I329" s="10"/>
      <c r="J329" s="10"/>
      <c r="K329" s="10"/>
      <c r="L329" s="59"/>
      <c r="M329" s="60"/>
    </row>
    <row r="330" spans="1:13" ht="15.75">
      <c r="A330" s="556"/>
      <c r="B330" s="559"/>
      <c r="C330" s="35" t="s">
        <v>80</v>
      </c>
      <c r="D330" s="9"/>
      <c r="E330" s="237"/>
      <c r="F330" s="8" t="s">
        <v>81</v>
      </c>
      <c r="G330" s="221"/>
      <c r="H330" s="237"/>
      <c r="I330" s="8" t="s">
        <v>82</v>
      </c>
      <c r="J330" s="221" t="s">
        <v>211</v>
      </c>
      <c r="K330" s="237"/>
      <c r="L330" s="12"/>
      <c r="M330" s="51"/>
    </row>
    <row r="331" spans="1:13" ht="15.75">
      <c r="A331" s="556"/>
      <c r="B331" s="559"/>
      <c r="C331" s="35" t="s">
        <v>83</v>
      </c>
      <c r="D331" s="11"/>
      <c r="E331" s="12"/>
      <c r="F331" s="8" t="s">
        <v>84</v>
      </c>
      <c r="G331" s="9"/>
      <c r="H331" s="12"/>
      <c r="I331" s="13"/>
      <c r="J331" s="12"/>
      <c r="K331" s="175"/>
      <c r="L331" s="12"/>
      <c r="M331" s="51"/>
    </row>
    <row r="332" spans="1:13" ht="15.75">
      <c r="A332" s="556"/>
      <c r="B332" s="560"/>
      <c r="C332" s="37"/>
      <c r="D332" s="14"/>
      <c r="E332" s="14"/>
      <c r="F332" s="14"/>
      <c r="G332" s="14"/>
      <c r="H332" s="14"/>
      <c r="I332" s="14"/>
      <c r="J332" s="14"/>
      <c r="K332" s="14"/>
      <c r="L332" s="61"/>
      <c r="M332" s="62"/>
    </row>
    <row r="333" spans="1:13" ht="15.75">
      <c r="A333" s="556"/>
      <c r="B333" s="170" t="s">
        <v>60</v>
      </c>
      <c r="C333" s="229"/>
      <c r="D333" s="230"/>
      <c r="E333" s="230"/>
      <c r="F333" s="230"/>
      <c r="G333" s="230"/>
      <c r="H333" s="230"/>
      <c r="I333" s="230"/>
      <c r="J333" s="230"/>
      <c r="K333" s="230"/>
      <c r="L333" s="230"/>
      <c r="M333" s="231"/>
    </row>
    <row r="334" spans="1:13" ht="34.5" customHeight="1">
      <c r="A334" s="556"/>
      <c r="B334" s="170"/>
      <c r="C334" s="38" t="s">
        <v>61</v>
      </c>
      <c r="D334" s="384">
        <v>4</v>
      </c>
      <c r="E334" s="237"/>
      <c r="F334" s="15" t="s">
        <v>62</v>
      </c>
      <c r="G334" s="221">
        <v>2018</v>
      </c>
      <c r="H334" s="237"/>
      <c r="I334" s="15" t="s">
        <v>63</v>
      </c>
      <c r="J334" s="561" t="s">
        <v>477</v>
      </c>
      <c r="K334" s="562"/>
      <c r="L334" s="563"/>
      <c r="M334" s="238"/>
    </row>
    <row r="335" spans="1:13" ht="15.75">
      <c r="A335" s="556"/>
      <c r="B335" s="171"/>
      <c r="C335" s="226"/>
      <c r="D335" s="227"/>
      <c r="E335" s="227"/>
      <c r="F335" s="227"/>
      <c r="G335" s="227"/>
      <c r="H335" s="227"/>
      <c r="I335" s="227"/>
      <c r="J335" s="227"/>
      <c r="K335" s="227"/>
      <c r="L335" s="227"/>
      <c r="M335" s="228"/>
    </row>
    <row r="336" spans="1:13" ht="15.75" customHeight="1">
      <c r="A336" s="556"/>
      <c r="B336" s="558" t="s">
        <v>85</v>
      </c>
      <c r="C336" s="39"/>
      <c r="D336" s="16"/>
      <c r="E336" s="16"/>
      <c r="F336" s="16"/>
      <c r="G336" s="16"/>
      <c r="H336" s="16"/>
      <c r="I336" s="16"/>
      <c r="J336" s="16"/>
      <c r="K336" s="16"/>
      <c r="L336" s="59"/>
      <c r="M336" s="60"/>
    </row>
    <row r="337" spans="1:13" ht="15.75">
      <c r="A337" s="556"/>
      <c r="B337" s="559"/>
      <c r="C337" s="174" t="s">
        <v>86</v>
      </c>
      <c r="D337" s="315">
        <v>2019</v>
      </c>
      <c r="E337" s="18"/>
      <c r="F337" s="237" t="s">
        <v>87</v>
      </c>
      <c r="G337" s="315" t="s">
        <v>212</v>
      </c>
      <c r="H337" s="18"/>
      <c r="I337" s="15"/>
      <c r="J337" s="18"/>
      <c r="K337" s="18"/>
      <c r="L337" s="12"/>
      <c r="M337" s="51"/>
    </row>
    <row r="338" spans="1:13" ht="15.75">
      <c r="A338" s="556"/>
      <c r="B338" s="560"/>
      <c r="C338" s="226"/>
      <c r="D338" s="20"/>
      <c r="E338" s="21"/>
      <c r="F338" s="227"/>
      <c r="G338" s="21"/>
      <c r="H338" s="21"/>
      <c r="I338" s="22"/>
      <c r="J338" s="21"/>
      <c r="K338" s="21"/>
      <c r="L338" s="61"/>
      <c r="M338" s="62"/>
    </row>
    <row r="339" spans="1:13" ht="15.75">
      <c r="A339" s="556"/>
      <c r="B339" s="558" t="s">
        <v>64</v>
      </c>
      <c r="C339" s="40"/>
      <c r="D339" s="212"/>
      <c r="E339" s="212"/>
      <c r="F339" s="212"/>
      <c r="G339" s="212"/>
      <c r="H339" s="212"/>
      <c r="I339" s="212"/>
      <c r="J339" s="212"/>
      <c r="K339" s="212"/>
      <c r="L339" s="212"/>
      <c r="M339" s="41"/>
    </row>
    <row r="340" spans="1:13" ht="15.75">
      <c r="A340" s="556"/>
      <c r="B340" s="559"/>
      <c r="C340" s="42"/>
      <c r="D340" s="72" t="s">
        <v>144</v>
      </c>
      <c r="E340" s="72"/>
      <c r="F340" s="72" t="s">
        <v>145</v>
      </c>
      <c r="G340" s="72"/>
      <c r="H340" s="64" t="s">
        <v>146</v>
      </c>
      <c r="I340" s="64"/>
      <c r="J340" s="64" t="s">
        <v>147</v>
      </c>
      <c r="K340" s="72"/>
      <c r="L340" s="72" t="s">
        <v>148</v>
      </c>
      <c r="M340" s="23"/>
    </row>
    <row r="341" spans="1:13" ht="15.75">
      <c r="A341" s="556"/>
      <c r="B341" s="559"/>
      <c r="C341" s="42"/>
      <c r="D341" s="222">
        <v>2</v>
      </c>
      <c r="E341" s="83"/>
      <c r="F341" s="222">
        <v>4</v>
      </c>
      <c r="G341" s="83"/>
      <c r="H341" s="222">
        <v>5</v>
      </c>
      <c r="I341" s="83"/>
      <c r="J341" s="222">
        <v>3</v>
      </c>
      <c r="K341" s="83"/>
      <c r="L341" s="222">
        <v>1</v>
      </c>
      <c r="M341" s="218"/>
    </row>
    <row r="342" spans="1:13" ht="15.75">
      <c r="A342" s="556"/>
      <c r="B342" s="559"/>
      <c r="C342" s="42"/>
      <c r="D342" s="72" t="s">
        <v>149</v>
      </c>
      <c r="E342" s="72"/>
      <c r="F342" s="72" t="s">
        <v>150</v>
      </c>
      <c r="G342" s="72"/>
      <c r="H342" s="64" t="s">
        <v>151</v>
      </c>
      <c r="I342" s="64"/>
      <c r="J342" s="64" t="s">
        <v>152</v>
      </c>
      <c r="K342" s="72"/>
      <c r="L342" s="72" t="s">
        <v>153</v>
      </c>
      <c r="M342" s="6"/>
    </row>
    <row r="343" spans="1:13" ht="15.75">
      <c r="A343" s="556"/>
      <c r="B343" s="559"/>
      <c r="C343" s="42"/>
      <c r="D343" s="222">
        <v>3</v>
      </c>
      <c r="E343" s="83"/>
      <c r="F343" s="222">
        <v>4</v>
      </c>
      <c r="G343" s="83"/>
      <c r="H343" s="222">
        <v>3</v>
      </c>
      <c r="I343" s="83"/>
      <c r="J343" s="222">
        <v>1</v>
      </c>
      <c r="K343" s="83"/>
      <c r="L343" s="222">
        <v>3</v>
      </c>
      <c r="M343" s="218"/>
    </row>
    <row r="344" spans="1:13" ht="15.75">
      <c r="A344" s="556"/>
      <c r="B344" s="559"/>
      <c r="C344" s="42"/>
      <c r="D344" s="72" t="s">
        <v>154</v>
      </c>
      <c r="E344" s="72"/>
      <c r="F344" s="72" t="s">
        <v>155</v>
      </c>
      <c r="G344" s="72"/>
      <c r="H344" s="64" t="s">
        <v>94</v>
      </c>
      <c r="I344" s="64"/>
      <c r="J344" s="64"/>
      <c r="K344" s="72"/>
      <c r="L344" s="72"/>
      <c r="M344" s="6"/>
    </row>
    <row r="345" spans="1:13" ht="15.75">
      <c r="A345" s="556"/>
      <c r="B345" s="559"/>
      <c r="C345" s="42"/>
      <c r="D345" s="222">
        <v>3</v>
      </c>
      <c r="E345" s="83"/>
      <c r="F345" s="222">
        <v>3</v>
      </c>
      <c r="G345" s="83"/>
      <c r="H345" s="222">
        <v>35</v>
      </c>
      <c r="I345" s="83"/>
      <c r="J345" s="222"/>
      <c r="K345" s="83"/>
      <c r="L345" s="222"/>
      <c r="M345" s="218"/>
    </row>
    <row r="346" spans="1:13" ht="15.75">
      <c r="A346" s="556"/>
      <c r="B346" s="559"/>
      <c r="C346" s="43"/>
      <c r="D346" s="2"/>
      <c r="E346" s="217"/>
      <c r="F346" s="2"/>
      <c r="G346" s="217"/>
      <c r="H346" s="207"/>
      <c r="I346" s="173"/>
      <c r="J346" s="207"/>
      <c r="K346" s="173"/>
      <c r="L346" s="207"/>
      <c r="M346" s="33"/>
    </row>
    <row r="347" spans="1:13" ht="15.75" customHeight="1">
      <c r="A347" s="556"/>
      <c r="B347" s="558" t="s">
        <v>88</v>
      </c>
      <c r="C347" s="36"/>
      <c r="D347" s="10"/>
      <c r="E347" s="10"/>
      <c r="F347" s="10"/>
      <c r="G347" s="10"/>
      <c r="H347" s="10"/>
      <c r="I347" s="10"/>
      <c r="J347" s="10"/>
      <c r="K347" s="10"/>
      <c r="L347" s="12"/>
      <c r="M347" s="51"/>
    </row>
    <row r="348" spans="1:13" ht="28.5" customHeight="1">
      <c r="A348" s="556"/>
      <c r="B348" s="559"/>
      <c r="C348" s="52"/>
      <c r="D348" s="24" t="s">
        <v>42</v>
      </c>
      <c r="E348" s="25" t="s">
        <v>43</v>
      </c>
      <c r="F348" s="565" t="s">
        <v>95</v>
      </c>
      <c r="G348" s="566"/>
      <c r="H348" s="566"/>
      <c r="I348" s="566"/>
      <c r="J348" s="566"/>
      <c r="K348" s="53" t="s">
        <v>138</v>
      </c>
      <c r="L348" s="567"/>
      <c r="M348" s="568"/>
    </row>
    <row r="349" spans="1:13" ht="18" customHeight="1">
      <c r="A349" s="556"/>
      <c r="B349" s="559"/>
      <c r="C349" s="52"/>
      <c r="D349" s="220"/>
      <c r="E349" s="221" t="s">
        <v>225</v>
      </c>
      <c r="F349" s="565"/>
      <c r="G349" s="566"/>
      <c r="H349" s="566"/>
      <c r="I349" s="566"/>
      <c r="J349" s="566"/>
      <c r="K349" s="12"/>
      <c r="L349" s="569"/>
      <c r="M349" s="570"/>
    </row>
    <row r="350" spans="1:13" ht="14.25" customHeight="1">
      <c r="A350" s="556"/>
      <c r="B350" s="560"/>
      <c r="C350" s="54"/>
      <c r="D350" s="61"/>
      <c r="E350" s="61"/>
      <c r="F350" s="61"/>
      <c r="G350" s="61"/>
      <c r="H350" s="61"/>
      <c r="I350" s="61"/>
      <c r="J350" s="61"/>
      <c r="K350" s="61"/>
      <c r="L350" s="12"/>
      <c r="M350" s="51"/>
    </row>
    <row r="351" spans="1:13" ht="47.25" customHeight="1">
      <c r="A351" s="556"/>
      <c r="B351" s="67" t="s">
        <v>65</v>
      </c>
      <c r="C351" s="541" t="s">
        <v>572</v>
      </c>
      <c r="D351" s="542"/>
      <c r="E351" s="542"/>
      <c r="F351" s="542"/>
      <c r="G351" s="542"/>
      <c r="H351" s="542"/>
      <c r="I351" s="542"/>
      <c r="J351" s="542"/>
      <c r="K351" s="542"/>
      <c r="L351" s="542"/>
      <c r="M351" s="543"/>
    </row>
    <row r="352" spans="1:13" ht="47.25" customHeight="1">
      <c r="A352" s="556"/>
      <c r="B352" s="67" t="s">
        <v>66</v>
      </c>
      <c r="C352" s="541" t="s">
        <v>573</v>
      </c>
      <c r="D352" s="542"/>
      <c r="E352" s="542"/>
      <c r="F352" s="542"/>
      <c r="G352" s="542"/>
      <c r="H352" s="542"/>
      <c r="I352" s="542"/>
      <c r="J352" s="542"/>
      <c r="K352" s="542"/>
      <c r="L352" s="542"/>
      <c r="M352" s="543"/>
    </row>
    <row r="353" spans="1:13" ht="15.75">
      <c r="A353" s="556"/>
      <c r="B353" s="67" t="s">
        <v>67</v>
      </c>
      <c r="C353" s="541">
        <v>30</v>
      </c>
      <c r="D353" s="542"/>
      <c r="E353" s="542"/>
      <c r="F353" s="542"/>
      <c r="G353" s="542"/>
      <c r="H353" s="542"/>
      <c r="I353" s="542"/>
      <c r="J353" s="542"/>
      <c r="K353" s="542"/>
      <c r="L353" s="542"/>
      <c r="M353" s="543"/>
    </row>
    <row r="354" spans="1:13" ht="15.75">
      <c r="A354" s="556"/>
      <c r="B354" s="67" t="s">
        <v>68</v>
      </c>
      <c r="C354" s="541" t="s">
        <v>269</v>
      </c>
      <c r="D354" s="542"/>
      <c r="E354" s="542"/>
      <c r="F354" s="542"/>
      <c r="G354" s="542"/>
      <c r="H354" s="542"/>
      <c r="I354" s="542"/>
      <c r="J354" s="542"/>
      <c r="K354" s="542"/>
      <c r="L354" s="542"/>
      <c r="M354" s="543"/>
    </row>
    <row r="355" spans="1:13" ht="15.75">
      <c r="A355" s="547" t="s">
        <v>97</v>
      </c>
      <c r="B355" s="68" t="s">
        <v>69</v>
      </c>
      <c r="C355" s="571" t="s">
        <v>273</v>
      </c>
      <c r="D355" s="571"/>
      <c r="E355" s="571"/>
      <c r="F355" s="571"/>
      <c r="G355" s="571"/>
      <c r="H355" s="571"/>
      <c r="I355" s="571"/>
      <c r="J355" s="571"/>
      <c r="K355" s="571"/>
      <c r="L355" s="571"/>
      <c r="M355" s="572"/>
    </row>
    <row r="356" spans="1:13" ht="15.75">
      <c r="A356" s="548"/>
      <c r="B356" s="68" t="s">
        <v>70</v>
      </c>
      <c r="C356" s="571" t="s">
        <v>646</v>
      </c>
      <c r="D356" s="571"/>
      <c r="E356" s="571"/>
      <c r="F356" s="571"/>
      <c r="G356" s="571"/>
      <c r="H356" s="571"/>
      <c r="I356" s="571"/>
      <c r="J356" s="571"/>
      <c r="K356" s="571"/>
      <c r="L356" s="571"/>
      <c r="M356" s="572"/>
    </row>
    <row r="357" spans="1:13" ht="16.5" customHeight="1">
      <c r="A357" s="548"/>
      <c r="B357" s="68" t="s">
        <v>71</v>
      </c>
      <c r="C357" s="571" t="s">
        <v>136</v>
      </c>
      <c r="D357" s="571"/>
      <c r="E357" s="571"/>
      <c r="F357" s="571"/>
      <c r="G357" s="571"/>
      <c r="H357" s="571"/>
      <c r="I357" s="571"/>
      <c r="J357" s="571"/>
      <c r="K357" s="571"/>
      <c r="L357" s="571"/>
      <c r="M357" s="572"/>
    </row>
    <row r="358" spans="1:13" ht="15.75">
      <c r="A358" s="548"/>
      <c r="B358" s="69" t="s">
        <v>72</v>
      </c>
      <c r="C358" s="571" t="s">
        <v>274</v>
      </c>
      <c r="D358" s="571"/>
      <c r="E358" s="571"/>
      <c r="F358" s="571"/>
      <c r="G358" s="571"/>
      <c r="H358" s="571"/>
      <c r="I358" s="571"/>
      <c r="J358" s="571"/>
      <c r="K358" s="571"/>
      <c r="L358" s="571"/>
      <c r="M358" s="572"/>
    </row>
    <row r="359" spans="1:13" ht="15.75">
      <c r="A359" s="548"/>
      <c r="B359" s="68" t="s">
        <v>73</v>
      </c>
      <c r="C359" s="656" t="s">
        <v>207</v>
      </c>
      <c r="D359" s="571"/>
      <c r="E359" s="571"/>
      <c r="F359" s="571"/>
      <c r="G359" s="571"/>
      <c r="H359" s="571"/>
      <c r="I359" s="571"/>
      <c r="J359" s="571"/>
      <c r="K359" s="571"/>
      <c r="L359" s="571"/>
      <c r="M359" s="572"/>
    </row>
    <row r="360" spans="1:13" ht="16.5" thickBot="1">
      <c r="A360" s="549"/>
      <c r="B360" s="68" t="s">
        <v>74</v>
      </c>
      <c r="C360" s="571">
        <v>3778881</v>
      </c>
      <c r="D360" s="571"/>
      <c r="E360" s="571"/>
      <c r="F360" s="571"/>
      <c r="G360" s="571"/>
      <c r="H360" s="571"/>
      <c r="I360" s="571"/>
      <c r="J360" s="571"/>
      <c r="K360" s="571"/>
      <c r="L360" s="571"/>
      <c r="M360" s="572"/>
    </row>
    <row r="361" spans="1:13" ht="15.75">
      <c r="A361" s="547" t="s">
        <v>103</v>
      </c>
      <c r="B361" s="70" t="s">
        <v>91</v>
      </c>
      <c r="C361" s="607" t="s">
        <v>636</v>
      </c>
      <c r="D361" s="571"/>
      <c r="E361" s="571"/>
      <c r="F361" s="571"/>
      <c r="G361" s="571"/>
      <c r="H361" s="571"/>
      <c r="I361" s="571"/>
      <c r="J361" s="571"/>
      <c r="K361" s="571"/>
      <c r="L361" s="571"/>
      <c r="M361" s="572"/>
    </row>
    <row r="362" spans="1:13" ht="15.75" customHeight="1">
      <c r="A362" s="548"/>
      <c r="B362" s="70" t="s">
        <v>92</v>
      </c>
      <c r="C362" s="607" t="s">
        <v>637</v>
      </c>
      <c r="D362" s="571"/>
      <c r="E362" s="571"/>
      <c r="F362" s="571"/>
      <c r="G362" s="571"/>
      <c r="H362" s="571"/>
      <c r="I362" s="571"/>
      <c r="J362" s="571"/>
      <c r="K362" s="571"/>
      <c r="L362" s="571"/>
      <c r="M362" s="572"/>
    </row>
    <row r="363" spans="1:13" ht="16.5" customHeight="1" thickBot="1">
      <c r="A363" s="548"/>
      <c r="B363" s="71" t="s">
        <v>5</v>
      </c>
      <c r="C363" s="571" t="s">
        <v>136</v>
      </c>
      <c r="D363" s="571"/>
      <c r="E363" s="571"/>
      <c r="F363" s="571"/>
      <c r="G363" s="571"/>
      <c r="H363" s="571"/>
      <c r="I363" s="571"/>
      <c r="J363" s="571"/>
      <c r="K363" s="571"/>
      <c r="L363" s="571"/>
      <c r="M363" s="572"/>
    </row>
    <row r="364" spans="1:13" ht="16.5" customHeight="1" thickBot="1">
      <c r="A364" s="65" t="s">
        <v>75</v>
      </c>
      <c r="B364" s="242"/>
      <c r="C364" s="538"/>
      <c r="D364" s="796"/>
      <c r="E364" s="796"/>
      <c r="F364" s="796"/>
      <c r="G364" s="796"/>
      <c r="H364" s="796"/>
      <c r="I364" s="796"/>
      <c r="J364" s="796"/>
      <c r="K364" s="796"/>
      <c r="L364" s="796"/>
      <c r="M364" s="797"/>
    </row>
    <row r="365" spans="1:13" ht="47.25" customHeight="1" thickBot="1"/>
    <row r="366" spans="1:13" ht="22.5" customHeight="1" thickBot="1">
      <c r="A366" s="96"/>
      <c r="B366" s="605" t="s">
        <v>376</v>
      </c>
      <c r="C366" s="606"/>
      <c r="D366" s="606"/>
      <c r="E366" s="606"/>
      <c r="F366" s="606"/>
      <c r="G366" s="606"/>
      <c r="H366" s="606"/>
      <c r="I366" s="606"/>
      <c r="J366" s="606"/>
      <c r="K366" s="606"/>
      <c r="L366" s="606"/>
      <c r="M366" s="838"/>
    </row>
    <row r="367" spans="1:13" ht="15.75">
      <c r="A367" s="575" t="s">
        <v>76</v>
      </c>
      <c r="B367" s="66" t="s">
        <v>48</v>
      </c>
      <c r="C367" s="578" t="s">
        <v>189</v>
      </c>
      <c r="D367" s="579"/>
      <c r="E367" s="579"/>
      <c r="F367" s="579"/>
      <c r="G367" s="579"/>
      <c r="H367" s="579"/>
      <c r="I367" s="579"/>
      <c r="J367" s="579"/>
      <c r="K367" s="579"/>
      <c r="L367" s="579"/>
      <c r="M367" s="580"/>
    </row>
    <row r="368" spans="1:13" ht="44.25" customHeight="1">
      <c r="A368" s="576"/>
      <c r="B368" s="67" t="s">
        <v>106</v>
      </c>
      <c r="C368" s="607" t="s">
        <v>351</v>
      </c>
      <c r="D368" s="571"/>
      <c r="E368" s="571"/>
      <c r="F368" s="571"/>
      <c r="G368" s="571"/>
      <c r="H368" s="571"/>
      <c r="I368" s="571"/>
      <c r="J368" s="571"/>
      <c r="K368" s="571"/>
      <c r="L368" s="571"/>
      <c r="M368" s="572"/>
    </row>
    <row r="369" spans="1:13" ht="31.5" customHeight="1">
      <c r="A369" s="576"/>
      <c r="B369" s="233" t="s">
        <v>41</v>
      </c>
      <c r="C369" s="206" t="s">
        <v>43</v>
      </c>
      <c r="D369" s="55"/>
      <c r="E369" s="56"/>
      <c r="F369" s="585" t="s">
        <v>118</v>
      </c>
      <c r="G369" s="586"/>
      <c r="H369" s="57"/>
      <c r="I369" s="200"/>
      <c r="J369" s="200"/>
      <c r="K369" s="200"/>
      <c r="L369" s="200"/>
      <c r="M369" s="201"/>
    </row>
    <row r="370" spans="1:13" ht="28.5" customHeight="1">
      <c r="A370" s="576"/>
      <c r="B370" s="171" t="s">
        <v>104</v>
      </c>
      <c r="C370" s="206"/>
      <c r="D370" s="200"/>
      <c r="E370" s="200"/>
      <c r="F370" s="200"/>
      <c r="G370" s="200"/>
      <c r="H370" s="200"/>
      <c r="I370" s="200"/>
      <c r="J370" s="200"/>
      <c r="K370" s="200"/>
      <c r="L370" s="200"/>
      <c r="M370" s="201"/>
    </row>
    <row r="371" spans="1:13" ht="15.75" customHeight="1">
      <c r="A371" s="576"/>
      <c r="B371" s="233" t="s">
        <v>93</v>
      </c>
      <c r="C371" s="206"/>
      <c r="D371" s="200"/>
      <c r="E371" s="200"/>
      <c r="F371" s="200"/>
      <c r="G371" s="200"/>
      <c r="H371" s="200"/>
      <c r="I371" s="200"/>
      <c r="J371" s="200"/>
      <c r="K371" s="200"/>
      <c r="L371" s="200"/>
      <c r="M371" s="201"/>
    </row>
    <row r="372" spans="1:13" ht="15.75" customHeight="1" thickBot="1">
      <c r="A372" s="576"/>
      <c r="B372" s="232" t="s">
        <v>77</v>
      </c>
      <c r="C372" s="679" t="s">
        <v>28</v>
      </c>
      <c r="D372" s="651"/>
      <c r="E372" s="215"/>
      <c r="F372" s="215"/>
      <c r="G372" s="161"/>
      <c r="H372" s="31" t="s">
        <v>5</v>
      </c>
      <c r="I372" s="650" t="s">
        <v>136</v>
      </c>
      <c r="J372" s="651"/>
      <c r="K372" s="651"/>
      <c r="L372" s="651"/>
      <c r="M372" s="664"/>
    </row>
    <row r="373" spans="1:13" ht="15.75" customHeight="1">
      <c r="A373" s="576"/>
      <c r="B373" s="839" t="s">
        <v>89</v>
      </c>
      <c r="C373" s="841" t="s">
        <v>574</v>
      </c>
      <c r="D373" s="842"/>
      <c r="E373" s="842"/>
      <c r="F373" s="842"/>
      <c r="G373" s="842"/>
      <c r="H373" s="843" t="s">
        <v>575</v>
      </c>
      <c r="I373" s="844"/>
      <c r="J373" s="844"/>
      <c r="K373" s="844"/>
      <c r="L373" s="844"/>
      <c r="M373" s="845"/>
    </row>
    <row r="374" spans="1:13" ht="25.5" customHeight="1">
      <c r="A374" s="576"/>
      <c r="B374" s="666"/>
      <c r="C374" s="842"/>
      <c r="D374" s="842"/>
      <c r="E374" s="842"/>
      <c r="F374" s="842"/>
      <c r="G374" s="842"/>
      <c r="H374" s="842"/>
      <c r="I374" s="842"/>
      <c r="J374" s="842"/>
      <c r="K374" s="842"/>
      <c r="L374" s="842"/>
      <c r="M374" s="846"/>
    </row>
    <row r="375" spans="1:13" ht="24.75" customHeight="1" thickBot="1">
      <c r="A375" s="576"/>
      <c r="B375" s="840"/>
      <c r="C375" s="842"/>
      <c r="D375" s="842"/>
      <c r="E375" s="842"/>
      <c r="F375" s="842"/>
      <c r="G375" s="842"/>
      <c r="H375" s="847"/>
      <c r="I375" s="847"/>
      <c r="J375" s="847"/>
      <c r="K375" s="847"/>
      <c r="L375" s="847"/>
      <c r="M375" s="848"/>
    </row>
    <row r="376" spans="1:13" ht="77.25" customHeight="1">
      <c r="A376" s="576"/>
      <c r="B376" s="233" t="s">
        <v>109</v>
      </c>
      <c r="C376" s="849" t="s">
        <v>576</v>
      </c>
      <c r="D376" s="850"/>
      <c r="E376" s="850"/>
      <c r="F376" s="850"/>
      <c r="G376" s="850"/>
      <c r="H376" s="850"/>
      <c r="I376" s="850"/>
      <c r="J376" s="850"/>
      <c r="K376" s="850"/>
      <c r="L376" s="850"/>
      <c r="M376" s="851"/>
    </row>
    <row r="377" spans="1:13" ht="63">
      <c r="A377" s="576"/>
      <c r="B377" s="67" t="s">
        <v>107</v>
      </c>
      <c r="C377" s="541" t="s">
        <v>279</v>
      </c>
      <c r="D377" s="542"/>
      <c r="E377" s="542"/>
      <c r="F377" s="542"/>
      <c r="G377" s="542"/>
      <c r="H377" s="542"/>
      <c r="I377" s="542"/>
      <c r="J377" s="542"/>
      <c r="K377" s="542"/>
      <c r="L377" s="542"/>
      <c r="M377" s="543"/>
    </row>
    <row r="378" spans="1:13" ht="53.25" customHeight="1">
      <c r="A378" s="576"/>
      <c r="B378" s="67" t="s">
        <v>108</v>
      </c>
      <c r="C378" s="541" t="s">
        <v>377</v>
      </c>
      <c r="D378" s="542"/>
      <c r="E378" s="542"/>
      <c r="F378" s="542"/>
      <c r="G378" s="542"/>
      <c r="H378" s="542"/>
      <c r="I378" s="542"/>
      <c r="J378" s="542"/>
      <c r="K378" s="542"/>
      <c r="L378" s="542"/>
      <c r="M378" s="543"/>
    </row>
    <row r="379" spans="1:13">
      <c r="A379" s="576"/>
      <c r="B379" s="558" t="s">
        <v>124</v>
      </c>
      <c r="C379" s="852" t="s">
        <v>482</v>
      </c>
      <c r="D379" s="853"/>
      <c r="E379" s="856" t="s">
        <v>125</v>
      </c>
      <c r="F379" s="853" t="s">
        <v>483</v>
      </c>
      <c r="G379" s="853"/>
      <c r="H379" s="853"/>
      <c r="I379" s="853"/>
      <c r="J379" s="853"/>
      <c r="K379" s="853"/>
      <c r="L379" s="853"/>
      <c r="M379" s="857"/>
    </row>
    <row r="380" spans="1:13" ht="120" customHeight="1">
      <c r="A380" s="576"/>
      <c r="B380" s="559"/>
      <c r="C380" s="854"/>
      <c r="D380" s="855"/>
      <c r="E380" s="856"/>
      <c r="F380" s="855"/>
      <c r="G380" s="855"/>
      <c r="H380" s="855"/>
      <c r="I380" s="855"/>
      <c r="J380" s="855"/>
      <c r="K380" s="855"/>
      <c r="L380" s="855"/>
      <c r="M380" s="858"/>
    </row>
    <row r="381" spans="1:13" ht="15.75">
      <c r="A381" s="555" t="s">
        <v>49</v>
      </c>
      <c r="B381" s="67" t="s">
        <v>115</v>
      </c>
      <c r="C381" s="541" t="s">
        <v>824</v>
      </c>
      <c r="D381" s="542"/>
      <c r="E381" s="542"/>
      <c r="F381" s="542"/>
      <c r="G381" s="542"/>
      <c r="H381" s="542"/>
      <c r="I381" s="542"/>
      <c r="J381" s="542"/>
      <c r="K381" s="542"/>
      <c r="L381" s="542"/>
      <c r="M381" s="543"/>
    </row>
    <row r="382" spans="1:13" ht="15.75">
      <c r="A382" s="556"/>
      <c r="B382" s="67" t="s">
        <v>50</v>
      </c>
      <c r="C382" s="541" t="s">
        <v>190</v>
      </c>
      <c r="D382" s="542"/>
      <c r="E382" s="542"/>
      <c r="F382" s="542"/>
      <c r="G382" s="542"/>
      <c r="H382" s="542"/>
      <c r="I382" s="542"/>
      <c r="J382" s="542"/>
      <c r="K382" s="542"/>
      <c r="L382" s="542"/>
      <c r="M382" s="543"/>
    </row>
    <row r="383" spans="1:13" ht="15.75">
      <c r="A383" s="556"/>
      <c r="B383" s="558" t="s">
        <v>51</v>
      </c>
      <c r="C383" s="63"/>
      <c r="D383" s="3"/>
      <c r="E383" s="3"/>
      <c r="F383" s="3"/>
      <c r="G383" s="3"/>
      <c r="H383" s="3"/>
      <c r="I383" s="3"/>
      <c r="J383" s="3"/>
      <c r="K383" s="3"/>
      <c r="L383" s="3"/>
      <c r="M383" s="4"/>
    </row>
    <row r="384" spans="1:13" ht="15.75">
      <c r="A384" s="556"/>
      <c r="B384" s="559"/>
      <c r="C384" s="34"/>
      <c r="D384" s="5"/>
      <c r="E384" s="1"/>
      <c r="F384" s="5"/>
      <c r="G384" s="1"/>
      <c r="H384" s="5"/>
      <c r="I384" s="1"/>
      <c r="J384" s="5"/>
      <c r="K384" s="1"/>
      <c r="L384" s="1"/>
      <c r="M384" s="6"/>
    </row>
    <row r="385" spans="1:13" ht="15.75">
      <c r="A385" s="556"/>
      <c r="B385" s="559"/>
      <c r="C385" s="35" t="s">
        <v>52</v>
      </c>
      <c r="D385" s="7"/>
      <c r="E385" s="8" t="s">
        <v>53</v>
      </c>
      <c r="F385" s="7"/>
      <c r="G385" s="8" t="s">
        <v>54</v>
      </c>
      <c r="H385" s="7"/>
      <c r="I385" s="8" t="s">
        <v>78</v>
      </c>
      <c r="J385" s="214"/>
      <c r="K385" s="8"/>
      <c r="L385" s="8"/>
      <c r="M385" s="29"/>
    </row>
    <row r="386" spans="1:13" ht="15.75">
      <c r="A386" s="556"/>
      <c r="B386" s="559"/>
      <c r="C386" s="35" t="s">
        <v>55</v>
      </c>
      <c r="D386" s="221"/>
      <c r="E386" s="8" t="s">
        <v>56</v>
      </c>
      <c r="F386" s="9"/>
      <c r="G386" s="8" t="s">
        <v>57</v>
      </c>
      <c r="H386" s="9"/>
      <c r="I386" s="8"/>
      <c r="J386" s="32"/>
      <c r="K386" s="8"/>
      <c r="L386" s="8"/>
      <c r="M386" s="29"/>
    </row>
    <row r="387" spans="1:13" ht="15.75">
      <c r="A387" s="556"/>
      <c r="B387" s="559"/>
      <c r="C387" s="35" t="s">
        <v>113</v>
      </c>
      <c r="D387" s="221"/>
      <c r="E387" s="8" t="s">
        <v>114</v>
      </c>
      <c r="F387" s="221"/>
      <c r="G387" s="8"/>
      <c r="H387" s="32"/>
      <c r="I387" s="8"/>
      <c r="J387" s="32"/>
      <c r="K387" s="8"/>
      <c r="L387" s="8"/>
      <c r="M387" s="29"/>
    </row>
    <row r="388" spans="1:13" ht="15.75">
      <c r="A388" s="556"/>
      <c r="B388" s="559"/>
      <c r="C388" s="35" t="s">
        <v>58</v>
      </c>
      <c r="D388" s="221" t="s">
        <v>225</v>
      </c>
      <c r="E388" s="8" t="s">
        <v>59</v>
      </c>
      <c r="F388" s="801" t="s">
        <v>264</v>
      </c>
      <c r="G388" s="801"/>
      <c r="H388" s="801"/>
      <c r="I388" s="801"/>
      <c r="J388" s="801"/>
      <c r="K388" s="801"/>
      <c r="L388" s="801"/>
      <c r="M388" s="837"/>
    </row>
    <row r="389" spans="1:13" ht="15.75">
      <c r="A389" s="556"/>
      <c r="B389" s="560"/>
      <c r="C389" s="226"/>
      <c r="D389" s="227"/>
      <c r="E389" s="227"/>
      <c r="F389" s="227"/>
      <c r="G389" s="227"/>
      <c r="H389" s="227"/>
      <c r="I389" s="227"/>
      <c r="J389" s="227"/>
      <c r="K389" s="227"/>
      <c r="L389" s="227"/>
      <c r="M389" s="228"/>
    </row>
    <row r="390" spans="1:13" ht="15.75">
      <c r="A390" s="556"/>
      <c r="B390" s="558" t="s">
        <v>79</v>
      </c>
      <c r="C390" s="36"/>
      <c r="D390" s="10"/>
      <c r="E390" s="10"/>
      <c r="F390" s="10"/>
      <c r="G390" s="10"/>
      <c r="H390" s="10"/>
      <c r="I390" s="10"/>
      <c r="J390" s="10"/>
      <c r="K390" s="10"/>
      <c r="L390" s="59"/>
      <c r="M390" s="60"/>
    </row>
    <row r="391" spans="1:13" ht="15.75">
      <c r="A391" s="556"/>
      <c r="B391" s="559"/>
      <c r="C391" s="35" t="s">
        <v>80</v>
      </c>
      <c r="D391" s="9"/>
      <c r="E391" s="237"/>
      <c r="F391" s="8" t="s">
        <v>81</v>
      </c>
      <c r="G391" s="221"/>
      <c r="H391" s="237"/>
      <c r="I391" s="8" t="s">
        <v>82</v>
      </c>
      <c r="J391" s="221" t="s">
        <v>225</v>
      </c>
      <c r="K391" s="237"/>
      <c r="L391" s="12"/>
      <c r="M391" s="51"/>
    </row>
    <row r="392" spans="1:13" ht="15.75">
      <c r="A392" s="556"/>
      <c r="B392" s="559"/>
      <c r="C392" s="35" t="s">
        <v>83</v>
      </c>
      <c r="D392" s="11"/>
      <c r="E392" s="12"/>
      <c r="F392" s="8" t="s">
        <v>84</v>
      </c>
      <c r="G392" s="9"/>
      <c r="H392" s="12"/>
      <c r="I392" s="13"/>
      <c r="J392" s="12"/>
      <c r="K392" s="175"/>
      <c r="L392" s="12"/>
      <c r="M392" s="51"/>
    </row>
    <row r="393" spans="1:13" ht="15.75">
      <c r="A393" s="556"/>
      <c r="B393" s="560"/>
      <c r="C393" s="37"/>
      <c r="D393" s="14"/>
      <c r="E393" s="14"/>
      <c r="F393" s="14"/>
      <c r="G393" s="14"/>
      <c r="H393" s="14"/>
      <c r="I393" s="14"/>
      <c r="J393" s="14"/>
      <c r="K393" s="14"/>
      <c r="L393" s="61"/>
      <c r="M393" s="62"/>
    </row>
    <row r="394" spans="1:13" ht="15.75">
      <c r="A394" s="556"/>
      <c r="B394" s="170" t="s">
        <v>60</v>
      </c>
      <c r="C394" s="229"/>
      <c r="D394" s="230"/>
      <c r="E394" s="230"/>
      <c r="F394" s="230"/>
      <c r="G394" s="230"/>
      <c r="H394" s="230"/>
      <c r="I394" s="230"/>
      <c r="J394" s="230"/>
      <c r="K394" s="230"/>
      <c r="L394" s="230"/>
      <c r="M394" s="231"/>
    </row>
    <row r="395" spans="1:13" ht="15.75">
      <c r="A395" s="556"/>
      <c r="B395" s="170"/>
      <c r="C395" s="38" t="s">
        <v>61</v>
      </c>
      <c r="D395" s="384">
        <v>1</v>
      </c>
      <c r="E395" s="237"/>
      <c r="F395" s="15" t="s">
        <v>62</v>
      </c>
      <c r="G395" s="221">
        <v>2018</v>
      </c>
      <c r="H395" s="237"/>
      <c r="I395" s="15" t="s">
        <v>63</v>
      </c>
      <c r="J395" s="561" t="s">
        <v>243</v>
      </c>
      <c r="K395" s="562"/>
      <c r="L395" s="563"/>
      <c r="M395" s="238"/>
    </row>
    <row r="396" spans="1:13" ht="15.75">
      <c r="A396" s="556"/>
      <c r="B396" s="171"/>
      <c r="C396" s="226"/>
      <c r="D396" s="227"/>
      <c r="E396" s="227"/>
      <c r="F396" s="227"/>
      <c r="G396" s="227"/>
      <c r="H396" s="227"/>
      <c r="I396" s="227"/>
      <c r="J396" s="227"/>
      <c r="K396" s="227"/>
      <c r="L396" s="227"/>
      <c r="M396" s="228"/>
    </row>
    <row r="397" spans="1:13" ht="15.75">
      <c r="A397" s="556"/>
      <c r="B397" s="558" t="s">
        <v>85</v>
      </c>
      <c r="C397" s="39"/>
      <c r="D397" s="16"/>
      <c r="E397" s="16"/>
      <c r="F397" s="16"/>
      <c r="G397" s="16"/>
      <c r="H397" s="16"/>
      <c r="I397" s="16"/>
      <c r="J397" s="16"/>
      <c r="K397" s="16"/>
      <c r="L397" s="59"/>
      <c r="M397" s="60"/>
    </row>
    <row r="398" spans="1:13" ht="15.75">
      <c r="A398" s="556"/>
      <c r="B398" s="559"/>
      <c r="C398" s="174" t="s">
        <v>86</v>
      </c>
      <c r="D398" s="315">
        <v>2019</v>
      </c>
      <c r="E398" s="18"/>
      <c r="F398" s="237" t="s">
        <v>87</v>
      </c>
      <c r="G398" s="315" t="s">
        <v>212</v>
      </c>
      <c r="H398" s="18"/>
      <c r="I398" s="15"/>
      <c r="J398" s="18"/>
      <c r="K398" s="18"/>
      <c r="L398" s="12"/>
      <c r="M398" s="51"/>
    </row>
    <row r="399" spans="1:13" ht="15.75">
      <c r="A399" s="556"/>
      <c r="B399" s="560"/>
      <c r="C399" s="226"/>
      <c r="D399" s="20"/>
      <c r="E399" s="21"/>
      <c r="F399" s="227"/>
      <c r="G399" s="21"/>
      <c r="H399" s="21"/>
      <c r="I399" s="22"/>
      <c r="J399" s="21"/>
      <c r="K399" s="21"/>
      <c r="L399" s="61"/>
      <c r="M399" s="62"/>
    </row>
    <row r="400" spans="1:13" ht="15.75">
      <c r="A400" s="556"/>
      <c r="B400" s="558" t="s">
        <v>64</v>
      </c>
      <c r="C400" s="40"/>
      <c r="D400" s="212"/>
      <c r="E400" s="212"/>
      <c r="F400" s="212"/>
      <c r="G400" s="212"/>
      <c r="H400" s="212"/>
      <c r="I400" s="212"/>
      <c r="J400" s="212"/>
      <c r="K400" s="212"/>
      <c r="L400" s="212"/>
      <c r="M400" s="41"/>
    </row>
    <row r="401" spans="1:13" ht="15.75">
      <c r="A401" s="556"/>
      <c r="B401" s="559"/>
      <c r="C401" s="42"/>
      <c r="D401" s="72" t="s">
        <v>144</v>
      </c>
      <c r="E401" s="72"/>
      <c r="F401" s="72" t="s">
        <v>145</v>
      </c>
      <c r="G401" s="72"/>
      <c r="H401" s="64" t="s">
        <v>146</v>
      </c>
      <c r="I401" s="64"/>
      <c r="J401" s="64" t="s">
        <v>147</v>
      </c>
      <c r="K401" s="72"/>
      <c r="L401" s="72" t="s">
        <v>148</v>
      </c>
      <c r="M401" s="23"/>
    </row>
    <row r="402" spans="1:13" ht="15.75">
      <c r="A402" s="556"/>
      <c r="B402" s="559"/>
      <c r="C402" s="42"/>
      <c r="D402" s="222">
        <v>2</v>
      </c>
      <c r="E402" s="83"/>
      <c r="F402" s="222">
        <v>2</v>
      </c>
      <c r="G402" s="83"/>
      <c r="H402" s="222">
        <v>2</v>
      </c>
      <c r="I402" s="83"/>
      <c r="J402" s="222">
        <v>4</v>
      </c>
      <c r="K402" s="83"/>
      <c r="L402" s="222">
        <v>3</v>
      </c>
      <c r="M402" s="218"/>
    </row>
    <row r="403" spans="1:13" ht="15.75">
      <c r="A403" s="556"/>
      <c r="B403" s="559"/>
      <c r="C403" s="42"/>
      <c r="D403" s="72" t="s">
        <v>149</v>
      </c>
      <c r="E403" s="72"/>
      <c r="F403" s="72" t="s">
        <v>150</v>
      </c>
      <c r="G403" s="72"/>
      <c r="H403" s="64" t="s">
        <v>151</v>
      </c>
      <c r="I403" s="64"/>
      <c r="J403" s="64" t="s">
        <v>152</v>
      </c>
      <c r="K403" s="72"/>
      <c r="L403" s="72" t="s">
        <v>153</v>
      </c>
      <c r="M403" s="6"/>
    </row>
    <row r="404" spans="1:13" ht="15.75">
      <c r="A404" s="556"/>
      <c r="B404" s="559"/>
      <c r="C404" s="42"/>
      <c r="D404" s="222">
        <v>2</v>
      </c>
      <c r="E404" s="83"/>
      <c r="F404" s="222">
        <v>2</v>
      </c>
      <c r="G404" s="83"/>
      <c r="H404" s="222">
        <v>4</v>
      </c>
      <c r="I404" s="83"/>
      <c r="J404" s="222">
        <v>2</v>
      </c>
      <c r="K404" s="83"/>
      <c r="L404" s="222">
        <v>3</v>
      </c>
      <c r="M404" s="218"/>
    </row>
    <row r="405" spans="1:13" ht="15.75">
      <c r="A405" s="556"/>
      <c r="B405" s="559"/>
      <c r="C405" s="42"/>
      <c r="D405" s="72" t="s">
        <v>154</v>
      </c>
      <c r="E405" s="72"/>
      <c r="F405" s="72" t="s">
        <v>155</v>
      </c>
      <c r="G405" s="72"/>
      <c r="H405" s="64" t="s">
        <v>94</v>
      </c>
      <c r="I405" s="64"/>
      <c r="J405" s="64"/>
      <c r="K405" s="72"/>
      <c r="L405" s="72"/>
      <c r="M405" s="6"/>
    </row>
    <row r="406" spans="1:13" ht="15.75">
      <c r="A406" s="556"/>
      <c r="B406" s="559"/>
      <c r="C406" s="42"/>
      <c r="D406" s="222">
        <v>2</v>
      </c>
      <c r="E406" s="83"/>
      <c r="F406" s="222">
        <v>4</v>
      </c>
      <c r="G406" s="83"/>
      <c r="H406" s="222">
        <v>32</v>
      </c>
      <c r="I406" s="83"/>
      <c r="J406" s="222"/>
      <c r="K406" s="83"/>
      <c r="L406" s="222"/>
      <c r="M406" s="218"/>
    </row>
    <row r="407" spans="1:13" ht="15.75">
      <c r="A407" s="556"/>
      <c r="B407" s="559"/>
      <c r="C407" s="43"/>
      <c r="D407" s="2"/>
      <c r="E407" s="217"/>
      <c r="F407" s="2"/>
      <c r="G407" s="217"/>
      <c r="H407" s="207"/>
      <c r="I407" s="173"/>
      <c r="J407" s="207"/>
      <c r="K407" s="173"/>
      <c r="L407" s="207"/>
      <c r="M407" s="33"/>
    </row>
    <row r="408" spans="1:13" ht="15.75">
      <c r="A408" s="556"/>
      <c r="B408" s="558" t="s">
        <v>88</v>
      </c>
      <c r="C408" s="36"/>
      <c r="D408" s="10"/>
      <c r="E408" s="10"/>
      <c r="F408" s="10"/>
      <c r="G408" s="10"/>
      <c r="H408" s="10"/>
      <c r="I408" s="10"/>
      <c r="J408" s="10"/>
      <c r="K408" s="10"/>
      <c r="L408" s="12"/>
      <c r="M408" s="51"/>
    </row>
    <row r="409" spans="1:13" ht="15.75" customHeight="1">
      <c r="A409" s="556"/>
      <c r="B409" s="559"/>
      <c r="C409" s="52"/>
      <c r="D409" s="24" t="s">
        <v>42</v>
      </c>
      <c r="E409" s="25" t="s">
        <v>43</v>
      </c>
      <c r="F409" s="565" t="s">
        <v>95</v>
      </c>
      <c r="G409" s="566"/>
      <c r="H409" s="566"/>
      <c r="I409" s="566"/>
      <c r="J409" s="566"/>
      <c r="K409" s="53" t="s">
        <v>138</v>
      </c>
      <c r="L409" s="567"/>
      <c r="M409" s="568"/>
    </row>
    <row r="410" spans="1:13" ht="15.75">
      <c r="A410" s="556"/>
      <c r="B410" s="559"/>
      <c r="C410" s="52"/>
      <c r="D410" s="220"/>
      <c r="E410" s="221" t="s">
        <v>211</v>
      </c>
      <c r="F410" s="565"/>
      <c r="G410" s="566"/>
      <c r="H410" s="566"/>
      <c r="I410" s="566"/>
      <c r="J410" s="566"/>
      <c r="K410" s="12"/>
      <c r="L410" s="569"/>
      <c r="M410" s="570"/>
    </row>
    <row r="411" spans="1:13" ht="15.75">
      <c r="A411" s="556"/>
      <c r="B411" s="560"/>
      <c r="C411" s="54"/>
      <c r="D411" s="61"/>
      <c r="E411" s="61"/>
      <c r="F411" s="61"/>
      <c r="G411" s="61"/>
      <c r="H411" s="61"/>
      <c r="I411" s="61"/>
      <c r="J411" s="61"/>
      <c r="K411" s="61"/>
      <c r="L411" s="12"/>
      <c r="M411" s="51"/>
    </row>
    <row r="412" spans="1:13" ht="36" customHeight="1">
      <c r="A412" s="556"/>
      <c r="B412" s="67" t="s">
        <v>65</v>
      </c>
      <c r="C412" s="541" t="s">
        <v>577</v>
      </c>
      <c r="D412" s="542"/>
      <c r="E412" s="542"/>
      <c r="F412" s="542"/>
      <c r="G412" s="542"/>
      <c r="H412" s="542"/>
      <c r="I412" s="542"/>
      <c r="J412" s="542"/>
      <c r="K412" s="542"/>
      <c r="L412" s="542"/>
      <c r="M412" s="543"/>
    </row>
    <row r="413" spans="1:13" ht="35.1" customHeight="1">
      <c r="A413" s="556"/>
      <c r="B413" s="67" t="s">
        <v>66</v>
      </c>
      <c r="C413" s="541" t="s">
        <v>578</v>
      </c>
      <c r="D413" s="542"/>
      <c r="E413" s="542"/>
      <c r="F413" s="542"/>
      <c r="G413" s="542"/>
      <c r="H413" s="542"/>
      <c r="I413" s="542"/>
      <c r="J413" s="542"/>
      <c r="K413" s="542"/>
      <c r="L413" s="542"/>
      <c r="M413" s="543"/>
    </row>
    <row r="414" spans="1:13" ht="15.75">
      <c r="A414" s="556"/>
      <c r="B414" s="67" t="s">
        <v>67</v>
      </c>
      <c r="C414" s="541">
        <v>30</v>
      </c>
      <c r="D414" s="542"/>
      <c r="E414" s="542"/>
      <c r="F414" s="542"/>
      <c r="G414" s="542"/>
      <c r="H414" s="542"/>
      <c r="I414" s="542"/>
      <c r="J414" s="542"/>
      <c r="K414" s="542"/>
      <c r="L414" s="542"/>
      <c r="M414" s="543"/>
    </row>
    <row r="415" spans="1:13" ht="15.75">
      <c r="A415" s="556"/>
      <c r="B415" s="67" t="s">
        <v>68</v>
      </c>
      <c r="C415" s="541" t="s">
        <v>269</v>
      </c>
      <c r="D415" s="542"/>
      <c r="E415" s="542"/>
      <c r="F415" s="542"/>
      <c r="G415" s="542"/>
      <c r="H415" s="542"/>
      <c r="I415" s="542"/>
      <c r="J415" s="542"/>
      <c r="K415" s="542"/>
      <c r="L415" s="542"/>
      <c r="M415" s="543"/>
    </row>
    <row r="416" spans="1:13" ht="16.5" customHeight="1">
      <c r="A416" s="547" t="s">
        <v>97</v>
      </c>
      <c r="B416" s="68" t="s">
        <v>69</v>
      </c>
      <c r="C416" s="571" t="s">
        <v>273</v>
      </c>
      <c r="D416" s="571"/>
      <c r="E416" s="571"/>
      <c r="F416" s="571"/>
      <c r="G416" s="571"/>
      <c r="H416" s="571"/>
      <c r="I416" s="571"/>
      <c r="J416" s="571"/>
      <c r="K416" s="571"/>
      <c r="L416" s="571"/>
      <c r="M416" s="572"/>
    </row>
    <row r="417" spans="1:13" ht="15.75" customHeight="1">
      <c r="A417" s="548"/>
      <c r="B417" s="68" t="s">
        <v>70</v>
      </c>
      <c r="C417" s="571" t="s">
        <v>646</v>
      </c>
      <c r="D417" s="571"/>
      <c r="E417" s="571"/>
      <c r="F417" s="571"/>
      <c r="G417" s="571"/>
      <c r="H417" s="571"/>
      <c r="I417" s="571"/>
      <c r="J417" s="571"/>
      <c r="K417" s="571"/>
      <c r="L417" s="571"/>
      <c r="M417" s="572"/>
    </row>
    <row r="418" spans="1:13" ht="16.5" customHeight="1">
      <c r="A418" s="548"/>
      <c r="B418" s="68" t="s">
        <v>71</v>
      </c>
      <c r="C418" s="571" t="s">
        <v>136</v>
      </c>
      <c r="D418" s="571"/>
      <c r="E418" s="571"/>
      <c r="F418" s="571"/>
      <c r="G418" s="571"/>
      <c r="H418" s="571"/>
      <c r="I418" s="571"/>
      <c r="J418" s="571"/>
      <c r="K418" s="571"/>
      <c r="L418" s="571"/>
      <c r="M418" s="572"/>
    </row>
    <row r="419" spans="1:13" ht="16.5" customHeight="1">
      <c r="A419" s="548"/>
      <c r="B419" s="69" t="s">
        <v>72</v>
      </c>
      <c r="C419" s="571" t="s">
        <v>274</v>
      </c>
      <c r="D419" s="571"/>
      <c r="E419" s="571"/>
      <c r="F419" s="571"/>
      <c r="G419" s="571"/>
      <c r="H419" s="571"/>
      <c r="I419" s="571"/>
      <c r="J419" s="571"/>
      <c r="K419" s="571"/>
      <c r="L419" s="571"/>
      <c r="M419" s="572"/>
    </row>
    <row r="420" spans="1:13" ht="15.75">
      <c r="A420" s="548"/>
      <c r="B420" s="68" t="s">
        <v>73</v>
      </c>
      <c r="C420" s="656" t="s">
        <v>207</v>
      </c>
      <c r="D420" s="571"/>
      <c r="E420" s="571"/>
      <c r="F420" s="571"/>
      <c r="G420" s="571"/>
      <c r="H420" s="571"/>
      <c r="I420" s="571"/>
      <c r="J420" s="571"/>
      <c r="K420" s="571"/>
      <c r="L420" s="571"/>
      <c r="M420" s="572"/>
    </row>
    <row r="421" spans="1:13" ht="16.5" customHeight="1" thickBot="1">
      <c r="A421" s="549"/>
      <c r="B421" s="68" t="s">
        <v>74</v>
      </c>
      <c r="C421" s="571">
        <v>3778881</v>
      </c>
      <c r="D421" s="571"/>
      <c r="E421" s="571"/>
      <c r="F421" s="571"/>
      <c r="G421" s="571"/>
      <c r="H421" s="571"/>
      <c r="I421" s="571"/>
      <c r="J421" s="571"/>
      <c r="K421" s="571"/>
      <c r="L421" s="571"/>
      <c r="M421" s="572"/>
    </row>
    <row r="422" spans="1:13" ht="15.75">
      <c r="A422" s="547" t="s">
        <v>103</v>
      </c>
      <c r="B422" s="70" t="s">
        <v>91</v>
      </c>
      <c r="C422" s="607" t="s">
        <v>636</v>
      </c>
      <c r="D422" s="571"/>
      <c r="E422" s="571"/>
      <c r="F422" s="571"/>
      <c r="G422" s="571"/>
      <c r="H422" s="571"/>
      <c r="I422" s="571"/>
      <c r="J422" s="571"/>
      <c r="K422" s="571"/>
      <c r="L422" s="571"/>
      <c r="M422" s="572"/>
    </row>
    <row r="423" spans="1:13" ht="15.75">
      <c r="A423" s="548"/>
      <c r="B423" s="70" t="s">
        <v>92</v>
      </c>
      <c r="C423" s="607" t="s">
        <v>637</v>
      </c>
      <c r="D423" s="571"/>
      <c r="E423" s="571"/>
      <c r="F423" s="571"/>
      <c r="G423" s="571"/>
      <c r="H423" s="571"/>
      <c r="I423" s="571"/>
      <c r="J423" s="571"/>
      <c r="K423" s="571"/>
      <c r="L423" s="571"/>
      <c r="M423" s="572"/>
    </row>
    <row r="424" spans="1:13" ht="16.5" thickBot="1">
      <c r="A424" s="548"/>
      <c r="B424" s="71" t="s">
        <v>5</v>
      </c>
      <c r="C424" s="571" t="s">
        <v>136</v>
      </c>
      <c r="D424" s="571"/>
      <c r="E424" s="571"/>
      <c r="F424" s="571"/>
      <c r="G424" s="571"/>
      <c r="H424" s="571"/>
      <c r="I424" s="571"/>
      <c r="J424" s="571"/>
      <c r="K424" s="571"/>
      <c r="L424" s="571"/>
      <c r="M424" s="572"/>
    </row>
    <row r="425" spans="1:13" ht="36" customHeight="1" thickBot="1">
      <c r="A425" s="65" t="s">
        <v>75</v>
      </c>
      <c r="B425" s="242"/>
      <c r="C425" s="538"/>
      <c r="D425" s="796"/>
      <c r="E425" s="796"/>
      <c r="F425" s="796"/>
      <c r="G425" s="796"/>
      <c r="H425" s="796"/>
      <c r="I425" s="796"/>
      <c r="J425" s="796"/>
      <c r="K425" s="796"/>
      <c r="L425" s="796"/>
      <c r="M425" s="797"/>
    </row>
    <row r="426" spans="1:13" ht="15.75" thickBot="1"/>
    <row r="427" spans="1:13" ht="16.5" thickBot="1">
      <c r="A427" s="241"/>
      <c r="B427" s="605" t="s">
        <v>386</v>
      </c>
      <c r="C427" s="606"/>
      <c r="D427" s="606"/>
      <c r="E427" s="606"/>
      <c r="F427" s="606"/>
      <c r="G427" s="606"/>
      <c r="H427" s="606"/>
      <c r="I427" s="606"/>
      <c r="J427" s="606"/>
      <c r="K427" s="244"/>
      <c r="L427" s="244"/>
      <c r="M427" s="245"/>
    </row>
    <row r="428" spans="1:13" ht="15.75">
      <c r="A428" s="575" t="s">
        <v>76</v>
      </c>
      <c r="B428" s="66" t="s">
        <v>48</v>
      </c>
      <c r="C428" s="578" t="s">
        <v>289</v>
      </c>
      <c r="D428" s="579"/>
      <c r="E428" s="579"/>
      <c r="F428" s="579"/>
      <c r="G428" s="579"/>
      <c r="H428" s="579"/>
      <c r="I428" s="579"/>
      <c r="J428" s="579"/>
      <c r="K428" s="579"/>
      <c r="L428" s="579"/>
      <c r="M428" s="580"/>
    </row>
    <row r="429" spans="1:13" ht="66.95" customHeight="1">
      <c r="A429" s="576"/>
      <c r="B429" s="67" t="s">
        <v>106</v>
      </c>
      <c r="C429" s="607" t="s">
        <v>378</v>
      </c>
      <c r="D429" s="571"/>
      <c r="E429" s="571"/>
      <c r="F429" s="571"/>
      <c r="G429" s="571"/>
      <c r="H429" s="571"/>
      <c r="I429" s="571"/>
      <c r="J429" s="571"/>
      <c r="K429" s="571"/>
      <c r="L429" s="571"/>
      <c r="M429" s="572"/>
    </row>
    <row r="430" spans="1:13" ht="15.75">
      <c r="A430" s="576"/>
      <c r="B430" s="233" t="s">
        <v>41</v>
      </c>
      <c r="C430" s="206" t="s">
        <v>43</v>
      </c>
      <c r="D430" s="55"/>
      <c r="E430" s="56"/>
      <c r="F430" s="585" t="s">
        <v>118</v>
      </c>
      <c r="G430" s="586"/>
      <c r="H430" s="154"/>
      <c r="I430" s="200"/>
      <c r="J430" s="200"/>
      <c r="K430" s="200"/>
      <c r="L430" s="200"/>
      <c r="M430" s="201"/>
    </row>
    <row r="431" spans="1:13" ht="31.5">
      <c r="A431" s="576"/>
      <c r="B431" s="171" t="s">
        <v>104</v>
      </c>
      <c r="C431" s="830"/>
      <c r="D431" s="716"/>
      <c r="E431" s="716"/>
      <c r="F431" s="716"/>
      <c r="G431" s="716"/>
      <c r="H431" s="716"/>
      <c r="I431" s="716"/>
      <c r="J431" s="716"/>
      <c r="K431" s="716"/>
      <c r="L431" s="716"/>
      <c r="M431" s="831"/>
    </row>
    <row r="432" spans="1:13" ht="15.75">
      <c r="A432" s="576"/>
      <c r="B432" s="233" t="s">
        <v>93</v>
      </c>
      <c r="C432" s="830"/>
      <c r="D432" s="716"/>
      <c r="E432" s="716"/>
      <c r="F432" s="716"/>
      <c r="G432" s="716"/>
      <c r="H432" s="716"/>
      <c r="I432" s="716"/>
      <c r="J432" s="716"/>
      <c r="K432" s="716"/>
      <c r="L432" s="716"/>
      <c r="M432" s="831"/>
    </row>
    <row r="433" spans="1:13" ht="15.75">
      <c r="A433" s="576"/>
      <c r="B433" s="67" t="s">
        <v>77</v>
      </c>
      <c r="C433" s="590" t="s">
        <v>30</v>
      </c>
      <c r="D433" s="591"/>
      <c r="E433" s="215"/>
      <c r="F433" s="215"/>
      <c r="G433" s="161"/>
      <c r="H433" s="31" t="s">
        <v>5</v>
      </c>
      <c r="I433" s="592" t="s">
        <v>31</v>
      </c>
      <c r="J433" s="591"/>
      <c r="K433" s="591"/>
      <c r="L433" s="591"/>
      <c r="M433" s="593"/>
    </row>
    <row r="434" spans="1:13" ht="15.75">
      <c r="A434" s="576"/>
      <c r="B434" s="558" t="s">
        <v>89</v>
      </c>
      <c r="C434" s="58"/>
      <c r="D434" s="160"/>
      <c r="E434" s="160"/>
      <c r="F434" s="160"/>
      <c r="G434" s="160"/>
      <c r="H434" s="160"/>
      <c r="I434" s="160"/>
      <c r="J434" s="160"/>
      <c r="K434" s="160"/>
      <c r="L434" s="59"/>
      <c r="M434" s="60"/>
    </row>
    <row r="435" spans="1:13" ht="15.75">
      <c r="A435" s="576"/>
      <c r="B435" s="559"/>
      <c r="C435" s="594"/>
      <c r="D435" s="595"/>
      <c r="E435" s="175"/>
      <c r="F435" s="595"/>
      <c r="G435" s="595"/>
      <c r="H435" s="175"/>
      <c r="I435" s="595"/>
      <c r="J435" s="595"/>
      <c r="K435" s="175"/>
      <c r="L435" s="12"/>
      <c r="M435" s="51"/>
    </row>
    <row r="436" spans="1:13" ht="15.75">
      <c r="A436" s="576"/>
      <c r="B436" s="560"/>
      <c r="C436" s="594" t="s">
        <v>90</v>
      </c>
      <c r="D436" s="595"/>
      <c r="E436" s="211"/>
      <c r="F436" s="595" t="s">
        <v>90</v>
      </c>
      <c r="G436" s="595"/>
      <c r="H436" s="211"/>
      <c r="I436" s="595" t="s">
        <v>90</v>
      </c>
      <c r="J436" s="595"/>
      <c r="K436" s="211"/>
      <c r="L436" s="61"/>
      <c r="M436" s="62"/>
    </row>
    <row r="437" spans="1:13" ht="84.95" customHeight="1">
      <c r="A437" s="576"/>
      <c r="B437" s="67" t="s">
        <v>109</v>
      </c>
      <c r="C437" s="541" t="s">
        <v>579</v>
      </c>
      <c r="D437" s="542"/>
      <c r="E437" s="542"/>
      <c r="F437" s="542"/>
      <c r="G437" s="542"/>
      <c r="H437" s="542"/>
      <c r="I437" s="542"/>
      <c r="J437" s="542"/>
      <c r="K437" s="542"/>
      <c r="L437" s="542"/>
      <c r="M437" s="543"/>
    </row>
    <row r="438" spans="1:13" ht="63">
      <c r="A438" s="576"/>
      <c r="B438" s="67" t="s">
        <v>107</v>
      </c>
      <c r="C438" s="541" t="s">
        <v>279</v>
      </c>
      <c r="D438" s="542"/>
      <c r="E438" s="542"/>
      <c r="F438" s="542"/>
      <c r="G438" s="542"/>
      <c r="H438" s="542"/>
      <c r="I438" s="542"/>
      <c r="J438" s="542"/>
      <c r="K438" s="542"/>
      <c r="L438" s="542"/>
      <c r="M438" s="543"/>
    </row>
    <row r="439" spans="1:13" ht="75.75" customHeight="1">
      <c r="A439" s="576"/>
      <c r="B439" s="67" t="s">
        <v>108</v>
      </c>
      <c r="C439" s="541" t="s">
        <v>311</v>
      </c>
      <c r="D439" s="542"/>
      <c r="E439" s="542"/>
      <c r="F439" s="542"/>
      <c r="G439" s="542"/>
      <c r="H439" s="542"/>
      <c r="I439" s="542"/>
      <c r="J439" s="542"/>
      <c r="K439" s="542"/>
      <c r="L439" s="542"/>
      <c r="M439" s="543"/>
    </row>
    <row r="440" spans="1:13" ht="60.75" customHeight="1">
      <c r="A440" s="576"/>
      <c r="B440" s="558" t="s">
        <v>124</v>
      </c>
      <c r="C440" s="657" t="s">
        <v>129</v>
      </c>
      <c r="D440" s="562"/>
      <c r="E440" s="44" t="s">
        <v>379</v>
      </c>
      <c r="F440" s="561" t="s">
        <v>140</v>
      </c>
      <c r="G440" s="562"/>
      <c r="H440" s="562"/>
      <c r="I440" s="562"/>
      <c r="J440" s="562"/>
      <c r="K440" s="562"/>
      <c r="L440" s="562"/>
      <c r="M440" s="658"/>
    </row>
    <row r="441" spans="1:13" ht="18.75" customHeight="1">
      <c r="A441" s="576"/>
      <c r="B441" s="559"/>
      <c r="C441" s="657"/>
      <c r="D441" s="562"/>
      <c r="E441" s="562"/>
      <c r="F441" s="562"/>
      <c r="G441" s="562"/>
      <c r="H441" s="562"/>
      <c r="I441" s="562"/>
      <c r="J441" s="562"/>
      <c r="K441" s="562"/>
      <c r="L441" s="562"/>
      <c r="M441" s="658"/>
    </row>
    <row r="442" spans="1:13" ht="15.75">
      <c r="A442" s="555" t="s">
        <v>49</v>
      </c>
      <c r="B442" s="67" t="s">
        <v>115</v>
      </c>
      <c r="C442" s="541" t="s">
        <v>380</v>
      </c>
      <c r="D442" s="542"/>
      <c r="E442" s="542"/>
      <c r="F442" s="542"/>
      <c r="G442" s="542"/>
      <c r="H442" s="542"/>
      <c r="I442" s="542"/>
      <c r="J442" s="542"/>
      <c r="K442" s="542"/>
      <c r="L442" s="542"/>
      <c r="M442" s="543"/>
    </row>
    <row r="443" spans="1:13" ht="38.25" customHeight="1">
      <c r="A443" s="556"/>
      <c r="B443" s="67" t="s">
        <v>50</v>
      </c>
      <c r="C443" s="541" t="s">
        <v>290</v>
      </c>
      <c r="D443" s="542"/>
      <c r="E443" s="542"/>
      <c r="F443" s="542"/>
      <c r="G443" s="542"/>
      <c r="H443" s="542"/>
      <c r="I443" s="542"/>
      <c r="J443" s="542"/>
      <c r="K443" s="542"/>
      <c r="L443" s="542"/>
      <c r="M443" s="543"/>
    </row>
    <row r="444" spans="1:13" ht="15.75">
      <c r="A444" s="556"/>
      <c r="B444" s="558" t="s">
        <v>51</v>
      </c>
      <c r="C444" s="63"/>
      <c r="D444" s="3"/>
      <c r="E444" s="3"/>
      <c r="F444" s="3"/>
      <c r="G444" s="3"/>
      <c r="H444" s="3"/>
      <c r="I444" s="3"/>
      <c r="J444" s="3"/>
      <c r="K444" s="3"/>
      <c r="L444" s="3"/>
      <c r="M444" s="4"/>
    </row>
    <row r="445" spans="1:13" ht="15.75">
      <c r="A445" s="556"/>
      <c r="B445" s="559"/>
      <c r="C445" s="34"/>
      <c r="D445" s="5"/>
      <c r="E445" s="1"/>
      <c r="F445" s="5"/>
      <c r="G445" s="1"/>
      <c r="H445" s="5"/>
      <c r="I445" s="1"/>
      <c r="J445" s="5"/>
      <c r="K445" s="1"/>
      <c r="L445" s="1"/>
      <c r="M445" s="6"/>
    </row>
    <row r="446" spans="1:13" ht="15.75">
      <c r="A446" s="556"/>
      <c r="B446" s="559"/>
      <c r="C446" s="35" t="s">
        <v>52</v>
      </c>
      <c r="D446" s="7"/>
      <c r="E446" s="8" t="s">
        <v>53</v>
      </c>
      <c r="F446" s="7"/>
      <c r="G446" s="8" t="s">
        <v>54</v>
      </c>
      <c r="H446" s="7"/>
      <c r="I446" s="8" t="s">
        <v>78</v>
      </c>
      <c r="J446" s="214"/>
      <c r="K446" s="8"/>
      <c r="L446" s="8"/>
      <c r="M446" s="29"/>
    </row>
    <row r="447" spans="1:13" ht="15.75">
      <c r="A447" s="556"/>
      <c r="B447" s="559"/>
      <c r="C447" s="35" t="s">
        <v>55</v>
      </c>
      <c r="D447" s="221"/>
      <c r="E447" s="8" t="s">
        <v>56</v>
      </c>
      <c r="F447" s="9"/>
      <c r="G447" s="8" t="s">
        <v>57</v>
      </c>
      <c r="H447" s="9"/>
      <c r="I447" s="8"/>
      <c r="J447" s="32"/>
      <c r="K447" s="8"/>
      <c r="L447" s="8"/>
      <c r="M447" s="29"/>
    </row>
    <row r="448" spans="1:13" ht="15.75">
      <c r="A448" s="556"/>
      <c r="B448" s="559"/>
      <c r="C448" s="35" t="s">
        <v>113</v>
      </c>
      <c r="D448" s="221"/>
      <c r="E448" s="8" t="s">
        <v>114</v>
      </c>
      <c r="F448" s="221"/>
      <c r="G448" s="8"/>
      <c r="H448" s="32"/>
      <c r="I448" s="8"/>
      <c r="J448" s="32"/>
      <c r="K448" s="8"/>
      <c r="L448" s="8"/>
      <c r="M448" s="29"/>
    </row>
    <row r="449" spans="1:13" ht="15.75">
      <c r="A449" s="556"/>
      <c r="B449" s="559"/>
      <c r="C449" s="35" t="s">
        <v>58</v>
      </c>
      <c r="D449" s="221" t="s">
        <v>211</v>
      </c>
      <c r="E449" s="8" t="s">
        <v>59</v>
      </c>
      <c r="F449" s="213" t="s">
        <v>236</v>
      </c>
      <c r="G449" s="224"/>
      <c r="H449" s="224"/>
      <c r="I449" s="224"/>
      <c r="J449" s="224"/>
      <c r="K449" s="224"/>
      <c r="L449" s="224"/>
      <c r="M449" s="225"/>
    </row>
    <row r="450" spans="1:13" ht="15.75">
      <c r="A450" s="556"/>
      <c r="B450" s="560"/>
      <c r="C450" s="226"/>
      <c r="D450" s="227"/>
      <c r="E450" s="227"/>
      <c r="F450" s="227"/>
      <c r="G450" s="227"/>
      <c r="H450" s="227"/>
      <c r="I450" s="227"/>
      <c r="J450" s="227"/>
      <c r="K450" s="227"/>
      <c r="L450" s="227"/>
      <c r="M450" s="228"/>
    </row>
    <row r="451" spans="1:13" ht="15.75">
      <c r="A451" s="556"/>
      <c r="B451" s="558" t="s">
        <v>79</v>
      </c>
      <c r="C451" s="36"/>
      <c r="D451" s="10"/>
      <c r="E451" s="10"/>
      <c r="F451" s="10"/>
      <c r="G451" s="10"/>
      <c r="H451" s="10"/>
      <c r="I451" s="10"/>
      <c r="J451" s="10"/>
      <c r="K451" s="10"/>
      <c r="L451" s="59"/>
      <c r="M451" s="60"/>
    </row>
    <row r="452" spans="1:13" ht="15.75">
      <c r="A452" s="556"/>
      <c r="B452" s="559"/>
      <c r="C452" s="35" t="s">
        <v>80</v>
      </c>
      <c r="D452" s="9"/>
      <c r="E452" s="237"/>
      <c r="F452" s="8" t="s">
        <v>81</v>
      </c>
      <c r="G452" s="221"/>
      <c r="H452" s="237"/>
      <c r="I452" s="8" t="s">
        <v>82</v>
      </c>
      <c r="J452" s="221" t="s">
        <v>225</v>
      </c>
      <c r="K452" s="237"/>
      <c r="L452" s="12"/>
      <c r="M452" s="51"/>
    </row>
    <row r="453" spans="1:13" ht="15.75">
      <c r="A453" s="556"/>
      <c r="B453" s="559"/>
      <c r="C453" s="35" t="s">
        <v>83</v>
      </c>
      <c r="D453" s="11"/>
      <c r="E453" s="12"/>
      <c r="F453" s="8" t="s">
        <v>84</v>
      </c>
      <c r="G453" s="9"/>
      <c r="H453" s="12"/>
      <c r="I453" s="13"/>
      <c r="J453" s="12"/>
      <c r="K453" s="175"/>
      <c r="L453" s="12"/>
      <c r="M453" s="51"/>
    </row>
    <row r="454" spans="1:13" ht="15.75">
      <c r="A454" s="556"/>
      <c r="B454" s="560"/>
      <c r="C454" s="37"/>
      <c r="D454" s="14"/>
      <c r="E454" s="14"/>
      <c r="F454" s="14"/>
      <c r="G454" s="14"/>
      <c r="H454" s="14"/>
      <c r="I454" s="14"/>
      <c r="J454" s="14"/>
      <c r="K454" s="14"/>
      <c r="L454" s="61"/>
      <c r="M454" s="62"/>
    </row>
    <row r="455" spans="1:13" ht="15.75">
      <c r="A455" s="556"/>
      <c r="B455" s="170" t="s">
        <v>60</v>
      </c>
      <c r="C455" s="229"/>
      <c r="D455" s="230"/>
      <c r="E455" s="230"/>
      <c r="F455" s="230"/>
      <c r="G455" s="230"/>
      <c r="H455" s="230"/>
      <c r="I455" s="230"/>
      <c r="J455" s="230"/>
      <c r="K455" s="230"/>
      <c r="L455" s="230"/>
      <c r="M455" s="231"/>
    </row>
    <row r="456" spans="1:13" ht="15.75">
      <c r="A456" s="556"/>
      <c r="B456" s="170"/>
      <c r="C456" s="38" t="s">
        <v>61</v>
      </c>
      <c r="D456" s="221" t="s">
        <v>269</v>
      </c>
      <c r="E456" s="237"/>
      <c r="F456" s="15" t="s">
        <v>62</v>
      </c>
      <c r="G456" s="9"/>
      <c r="H456" s="237"/>
      <c r="I456" s="15" t="s">
        <v>63</v>
      </c>
      <c r="J456" s="561"/>
      <c r="K456" s="562"/>
      <c r="L456" s="563"/>
      <c r="M456" s="238"/>
    </row>
    <row r="457" spans="1:13" ht="15.75">
      <c r="A457" s="556"/>
      <c r="B457" s="171"/>
      <c r="C457" s="226"/>
      <c r="D457" s="227"/>
      <c r="E457" s="227"/>
      <c r="F457" s="227"/>
      <c r="G457" s="227"/>
      <c r="H457" s="227"/>
      <c r="I457" s="227"/>
      <c r="J457" s="227"/>
      <c r="K457" s="227"/>
      <c r="L457" s="227"/>
      <c r="M457" s="228"/>
    </row>
    <row r="458" spans="1:13" ht="15.75">
      <c r="A458" s="556"/>
      <c r="B458" s="558" t="s">
        <v>85</v>
      </c>
      <c r="C458" s="39"/>
      <c r="D458" s="16"/>
      <c r="E458" s="16"/>
      <c r="F458" s="16"/>
      <c r="G458" s="16"/>
      <c r="H458" s="16"/>
      <c r="I458" s="16"/>
      <c r="J458" s="16"/>
      <c r="K458" s="16"/>
      <c r="L458" s="59"/>
      <c r="M458" s="60"/>
    </row>
    <row r="459" spans="1:13" ht="15.75">
      <c r="A459" s="556"/>
      <c r="B459" s="559"/>
      <c r="C459" s="174" t="s">
        <v>86</v>
      </c>
      <c r="D459" s="315">
        <v>2019</v>
      </c>
      <c r="E459" s="18"/>
      <c r="F459" s="237" t="s">
        <v>87</v>
      </c>
      <c r="G459" s="315" t="s">
        <v>212</v>
      </c>
      <c r="H459" s="18"/>
      <c r="I459" s="15"/>
      <c r="J459" s="18"/>
      <c r="K459" s="18"/>
      <c r="L459" s="12"/>
      <c r="M459" s="51"/>
    </row>
    <row r="460" spans="1:13" ht="15.75">
      <c r="A460" s="556"/>
      <c r="B460" s="560"/>
      <c r="C460" s="226"/>
      <c r="D460" s="20"/>
      <c r="E460" s="21"/>
      <c r="F460" s="227"/>
      <c r="G460" s="21"/>
      <c r="H460" s="21"/>
      <c r="I460" s="22"/>
      <c r="J460" s="21"/>
      <c r="K460" s="21"/>
      <c r="L460" s="61"/>
      <c r="M460" s="62"/>
    </row>
    <row r="461" spans="1:13" ht="15.75">
      <c r="A461" s="556"/>
      <c r="B461" s="558" t="s">
        <v>64</v>
      </c>
      <c r="C461" s="40"/>
      <c r="D461" s="212"/>
      <c r="E461" s="212"/>
      <c r="F461" s="212"/>
      <c r="G461" s="212"/>
      <c r="H461" s="212"/>
      <c r="I461" s="212"/>
      <c r="J461" s="212"/>
      <c r="K461" s="212"/>
      <c r="L461" s="212"/>
      <c r="M461" s="41"/>
    </row>
    <row r="462" spans="1:13" ht="15.75">
      <c r="A462" s="556"/>
      <c r="B462" s="559"/>
      <c r="C462" s="42"/>
      <c r="D462" s="72" t="s">
        <v>144</v>
      </c>
      <c r="E462" s="72"/>
      <c r="F462" s="72" t="s">
        <v>145</v>
      </c>
      <c r="G462" s="72"/>
      <c r="H462" s="64" t="s">
        <v>146</v>
      </c>
      <c r="I462" s="64"/>
      <c r="J462" s="64" t="s">
        <v>147</v>
      </c>
      <c r="K462" s="72"/>
      <c r="L462" s="72" t="s">
        <v>148</v>
      </c>
      <c r="M462" s="208"/>
    </row>
    <row r="463" spans="1:13" ht="15.75">
      <c r="A463" s="556"/>
      <c r="B463" s="559"/>
      <c r="C463" s="42"/>
      <c r="D463" s="219">
        <v>1</v>
      </c>
      <c r="E463" s="83"/>
      <c r="F463" s="219">
        <v>1</v>
      </c>
      <c r="G463" s="83"/>
      <c r="H463" s="219">
        <v>1</v>
      </c>
      <c r="I463" s="83"/>
      <c r="J463" s="219">
        <v>1</v>
      </c>
      <c r="K463" s="83"/>
      <c r="L463" s="219">
        <v>1</v>
      </c>
      <c r="M463" s="83"/>
    </row>
    <row r="464" spans="1:13" ht="15.75">
      <c r="A464" s="556"/>
      <c r="B464" s="559"/>
      <c r="C464" s="42"/>
      <c r="D464" s="72" t="s">
        <v>149</v>
      </c>
      <c r="E464" s="72"/>
      <c r="F464" s="72" t="s">
        <v>150</v>
      </c>
      <c r="G464" s="72"/>
      <c r="H464" s="64" t="s">
        <v>151</v>
      </c>
      <c r="I464" s="64"/>
      <c r="J464" s="64" t="s">
        <v>152</v>
      </c>
      <c r="K464" s="72"/>
      <c r="L464" s="72" t="s">
        <v>153</v>
      </c>
      <c r="M464" s="208"/>
    </row>
    <row r="465" spans="1:13" ht="15.75">
      <c r="A465" s="556"/>
      <c r="B465" s="559"/>
      <c r="C465" s="42"/>
      <c r="D465" s="219">
        <v>1</v>
      </c>
      <c r="E465" s="83"/>
      <c r="F465" s="219">
        <v>1</v>
      </c>
      <c r="G465" s="83"/>
      <c r="H465" s="219">
        <v>1</v>
      </c>
      <c r="I465" s="83"/>
      <c r="J465" s="219">
        <v>1</v>
      </c>
      <c r="K465" s="83"/>
      <c r="L465" s="219">
        <v>1</v>
      </c>
      <c r="M465" s="83"/>
    </row>
    <row r="466" spans="1:13" ht="15.75">
      <c r="A466" s="556"/>
      <c r="B466" s="559"/>
      <c r="C466" s="42"/>
      <c r="D466" s="72" t="s">
        <v>154</v>
      </c>
      <c r="E466" s="72"/>
      <c r="F466" s="72" t="s">
        <v>155</v>
      </c>
      <c r="G466" s="72"/>
      <c r="H466" s="64" t="s">
        <v>94</v>
      </c>
      <c r="I466" s="64"/>
      <c r="J466" s="64"/>
      <c r="K466" s="72"/>
      <c r="L466" s="72"/>
      <c r="M466" s="208"/>
    </row>
    <row r="467" spans="1:13" ht="15.75">
      <c r="A467" s="556"/>
      <c r="B467" s="559"/>
      <c r="C467" s="42"/>
      <c r="D467" s="219">
        <v>1</v>
      </c>
      <c r="E467" s="83"/>
      <c r="F467" s="219">
        <v>1</v>
      </c>
      <c r="G467" s="83"/>
      <c r="H467" s="219">
        <v>1</v>
      </c>
      <c r="I467" s="83"/>
      <c r="J467" s="207"/>
      <c r="K467" s="173"/>
      <c r="L467" s="207"/>
      <c r="M467" s="33"/>
    </row>
    <row r="468" spans="1:13" ht="15.75">
      <c r="A468" s="556"/>
      <c r="B468" s="559"/>
      <c r="C468" s="43"/>
      <c r="D468" s="2"/>
      <c r="E468" s="217"/>
      <c r="F468" s="2"/>
      <c r="G468" s="217"/>
      <c r="H468" s="207"/>
      <c r="I468" s="173"/>
      <c r="J468" s="207"/>
      <c r="K468" s="173"/>
      <c r="L468" s="207"/>
      <c r="M468" s="33"/>
    </row>
    <row r="469" spans="1:13" ht="15.75">
      <c r="A469" s="556"/>
      <c r="B469" s="558" t="s">
        <v>88</v>
      </c>
      <c r="C469" s="36"/>
      <c r="D469" s="10"/>
      <c r="E469" s="10"/>
      <c r="F469" s="10"/>
      <c r="G469" s="10"/>
      <c r="H469" s="10"/>
      <c r="I469" s="10"/>
      <c r="J469" s="10"/>
      <c r="K469" s="10"/>
      <c r="L469" s="12"/>
      <c r="M469" s="51"/>
    </row>
    <row r="470" spans="1:13" ht="15.75">
      <c r="A470" s="556"/>
      <c r="B470" s="559"/>
      <c r="C470" s="52"/>
      <c r="D470" s="24" t="s">
        <v>42</v>
      </c>
      <c r="E470" s="25" t="s">
        <v>43</v>
      </c>
      <c r="F470" s="565" t="s">
        <v>95</v>
      </c>
      <c r="G470" s="566"/>
      <c r="H470" s="566"/>
      <c r="I470" s="566"/>
      <c r="J470" s="566"/>
      <c r="K470" s="53" t="s">
        <v>138</v>
      </c>
      <c r="L470" s="567"/>
      <c r="M470" s="568"/>
    </row>
    <row r="471" spans="1:13" ht="15.75">
      <c r="A471" s="556"/>
      <c r="B471" s="559"/>
      <c r="C471" s="52"/>
      <c r="D471" s="220"/>
      <c r="E471" s="221" t="s">
        <v>225</v>
      </c>
      <c r="F471" s="565"/>
      <c r="G471" s="566"/>
      <c r="H471" s="566"/>
      <c r="I471" s="566"/>
      <c r="J471" s="566"/>
      <c r="K471" s="12"/>
      <c r="L471" s="569"/>
      <c r="M471" s="570"/>
    </row>
    <row r="472" spans="1:13" ht="15.75">
      <c r="A472" s="556"/>
      <c r="B472" s="560"/>
      <c r="C472" s="54"/>
      <c r="D472" s="61"/>
      <c r="E472" s="61"/>
      <c r="F472" s="61"/>
      <c r="G472" s="61"/>
      <c r="H472" s="61"/>
      <c r="I472" s="61"/>
      <c r="J472" s="61"/>
      <c r="K472" s="61"/>
      <c r="L472" s="12"/>
      <c r="M472" s="51"/>
    </row>
    <row r="473" spans="1:13" ht="61.5" customHeight="1">
      <c r="A473" s="556"/>
      <c r="B473" s="67" t="s">
        <v>65</v>
      </c>
      <c r="C473" s="798" t="s">
        <v>580</v>
      </c>
      <c r="D473" s="799"/>
      <c r="E473" s="799"/>
      <c r="F473" s="799"/>
      <c r="G473" s="799"/>
      <c r="H473" s="799"/>
      <c r="I473" s="799"/>
      <c r="J473" s="799"/>
      <c r="K473" s="799"/>
      <c r="L473" s="799"/>
      <c r="M473" s="800"/>
    </row>
    <row r="474" spans="1:13" ht="15.75">
      <c r="A474" s="556"/>
      <c r="B474" s="67" t="s">
        <v>66</v>
      </c>
      <c r="C474" s="798" t="s">
        <v>312</v>
      </c>
      <c r="D474" s="799"/>
      <c r="E474" s="799"/>
      <c r="F474" s="799"/>
      <c r="G474" s="799"/>
      <c r="H474" s="799"/>
      <c r="I474" s="799"/>
      <c r="J474" s="799"/>
      <c r="K474" s="799"/>
      <c r="L474" s="799"/>
      <c r="M474" s="800"/>
    </row>
    <row r="475" spans="1:13" ht="15.75">
      <c r="A475" s="556"/>
      <c r="B475" s="67" t="s">
        <v>67</v>
      </c>
      <c r="C475" s="223">
        <v>40</v>
      </c>
      <c r="D475" s="197"/>
      <c r="E475" s="197"/>
      <c r="F475" s="197"/>
      <c r="G475" s="197"/>
      <c r="H475" s="197"/>
      <c r="I475" s="197"/>
      <c r="J475" s="197"/>
      <c r="K475" s="197"/>
      <c r="L475" s="197"/>
      <c r="M475" s="198"/>
    </row>
    <row r="476" spans="1:13" ht="15.75">
      <c r="A476" s="556"/>
      <c r="B476" s="67" t="s">
        <v>68</v>
      </c>
      <c r="C476" s="798" t="s">
        <v>313</v>
      </c>
      <c r="D476" s="799"/>
      <c r="E476" s="799"/>
      <c r="F476" s="799"/>
      <c r="G476" s="799"/>
      <c r="H476" s="799"/>
      <c r="I476" s="799"/>
      <c r="J476" s="799"/>
      <c r="K476" s="799"/>
      <c r="L476" s="799"/>
      <c r="M476" s="800"/>
    </row>
    <row r="477" spans="1:13" ht="15.75">
      <c r="A477" s="547" t="s">
        <v>97</v>
      </c>
      <c r="B477" s="68" t="s">
        <v>69</v>
      </c>
      <c r="C477" s="581" t="s">
        <v>660</v>
      </c>
      <c r="D477" s="583"/>
      <c r="E477" s="583"/>
      <c r="F477" s="583"/>
      <c r="G477" s="583"/>
      <c r="H477" s="583"/>
      <c r="I477" s="583"/>
      <c r="J477" s="583"/>
      <c r="K477" s="583"/>
      <c r="L477" s="583"/>
      <c r="M477" s="584"/>
    </row>
    <row r="478" spans="1:13" ht="15.75">
      <c r="A478" s="548"/>
      <c r="B478" s="68" t="s">
        <v>70</v>
      </c>
      <c r="C478" s="581" t="s">
        <v>764</v>
      </c>
      <c r="D478" s="583"/>
      <c r="E478" s="583"/>
      <c r="F478" s="583"/>
      <c r="G478" s="583"/>
      <c r="H478" s="583"/>
      <c r="I478" s="583"/>
      <c r="J478" s="583"/>
      <c r="K478" s="583"/>
      <c r="L478" s="583"/>
      <c r="M478" s="584"/>
    </row>
    <row r="479" spans="1:13" ht="15.75">
      <c r="A479" s="548"/>
      <c r="B479" s="68" t="s">
        <v>71</v>
      </c>
      <c r="C479" s="607" t="s">
        <v>310</v>
      </c>
      <c r="D479" s="571"/>
      <c r="E479" s="571"/>
      <c r="F479" s="571"/>
      <c r="G479" s="571"/>
      <c r="H479" s="571"/>
      <c r="I479" s="571"/>
      <c r="J479" s="571"/>
      <c r="K479" s="571"/>
      <c r="L479" s="571"/>
      <c r="M479" s="572"/>
    </row>
    <row r="480" spans="1:13" ht="15.75">
      <c r="A480" s="548"/>
      <c r="B480" s="69" t="s">
        <v>72</v>
      </c>
      <c r="C480" s="607" t="s">
        <v>314</v>
      </c>
      <c r="D480" s="571"/>
      <c r="E480" s="571"/>
      <c r="F480" s="571"/>
      <c r="G480" s="571"/>
      <c r="H480" s="571"/>
      <c r="I480" s="571"/>
      <c r="J480" s="571"/>
      <c r="K480" s="571"/>
      <c r="L480" s="571"/>
      <c r="M480" s="572"/>
    </row>
    <row r="481" spans="1:13" ht="15.75">
      <c r="A481" s="548"/>
      <c r="B481" s="68" t="s">
        <v>73</v>
      </c>
      <c r="C481" s="806" t="s">
        <v>292</v>
      </c>
      <c r="D481" s="583"/>
      <c r="E481" s="583"/>
      <c r="F481" s="583"/>
      <c r="G481" s="583"/>
      <c r="H481" s="583"/>
      <c r="I481" s="583"/>
      <c r="J481" s="583"/>
      <c r="K481" s="583"/>
      <c r="L481" s="583"/>
      <c r="M481" s="584"/>
    </row>
    <row r="482" spans="1:13" ht="16.5" thickBot="1">
      <c r="A482" s="549"/>
      <c r="B482" s="68" t="s">
        <v>74</v>
      </c>
      <c r="C482" s="607">
        <v>3447023</v>
      </c>
      <c r="D482" s="571"/>
      <c r="E482" s="571"/>
      <c r="F482" s="571"/>
      <c r="G482" s="571"/>
      <c r="H482" s="571"/>
      <c r="I482" s="571"/>
      <c r="J482" s="571"/>
      <c r="K482" s="571"/>
      <c r="L482" s="571"/>
      <c r="M482" s="572"/>
    </row>
    <row r="483" spans="1:13" ht="15.75">
      <c r="A483" s="547" t="s">
        <v>103</v>
      </c>
      <c r="B483" s="70" t="s">
        <v>91</v>
      </c>
      <c r="C483" s="581" t="s">
        <v>308</v>
      </c>
      <c r="D483" s="583"/>
      <c r="E483" s="583"/>
      <c r="F483" s="583"/>
      <c r="G483" s="583"/>
      <c r="H483" s="583"/>
      <c r="I483" s="583"/>
      <c r="J483" s="583"/>
      <c r="K483" s="583"/>
      <c r="L483" s="583"/>
      <c r="M483" s="584"/>
    </row>
    <row r="484" spans="1:13" ht="15.75">
      <c r="A484" s="548"/>
      <c r="B484" s="70" t="s">
        <v>92</v>
      </c>
      <c r="C484" s="607" t="s">
        <v>309</v>
      </c>
      <c r="D484" s="571"/>
      <c r="E484" s="571"/>
      <c r="F484" s="571"/>
      <c r="G484" s="571"/>
      <c r="H484" s="571"/>
      <c r="I484" s="571"/>
      <c r="J484" s="571"/>
      <c r="K484" s="571"/>
      <c r="L484" s="571"/>
      <c r="M484" s="572"/>
    </row>
    <row r="485" spans="1:13" ht="16.5" thickBot="1">
      <c r="A485" s="548"/>
      <c r="B485" s="71" t="s">
        <v>5</v>
      </c>
      <c r="C485" s="607" t="s">
        <v>310</v>
      </c>
      <c r="D485" s="571"/>
      <c r="E485" s="571"/>
      <c r="F485" s="571"/>
      <c r="G485" s="571"/>
      <c r="H485" s="571"/>
      <c r="I485" s="571"/>
      <c r="J485" s="571"/>
      <c r="K485" s="571"/>
      <c r="L485" s="571"/>
      <c r="M485" s="572"/>
    </row>
    <row r="486" spans="1:13" ht="66.75" customHeight="1" thickBot="1">
      <c r="A486" s="65" t="s">
        <v>75</v>
      </c>
      <c r="B486" s="249" t="s">
        <v>75</v>
      </c>
      <c r="C486" s="538" t="s">
        <v>315</v>
      </c>
      <c r="D486" s="539"/>
      <c r="E486" s="539"/>
      <c r="F486" s="539"/>
      <c r="G486" s="539"/>
      <c r="H486" s="539"/>
      <c r="I486" s="539"/>
      <c r="J486" s="539"/>
      <c r="K486" s="539"/>
      <c r="L486" s="539"/>
      <c r="M486" s="540"/>
    </row>
    <row r="487" spans="1:13" ht="15.75" thickBot="1"/>
    <row r="488" spans="1:13" ht="16.5" thickBot="1">
      <c r="A488" s="241"/>
      <c r="B488" s="243" t="s">
        <v>387</v>
      </c>
      <c r="C488" s="244"/>
      <c r="D488" s="244"/>
      <c r="E488" s="244"/>
      <c r="F488" s="244"/>
      <c r="G488" s="244"/>
      <c r="H488" s="244"/>
      <c r="I488" s="244"/>
      <c r="J488" s="244"/>
      <c r="K488" s="244"/>
      <c r="L488" s="244"/>
      <c r="M488" s="245"/>
    </row>
    <row r="489" spans="1:13" ht="15.75">
      <c r="A489" s="575" t="s">
        <v>76</v>
      </c>
      <c r="B489" s="66" t="s">
        <v>48</v>
      </c>
      <c r="C489" s="578" t="s">
        <v>244</v>
      </c>
      <c r="D489" s="579"/>
      <c r="E489" s="579"/>
      <c r="F489" s="579"/>
      <c r="G489" s="579"/>
      <c r="H489" s="579"/>
      <c r="I489" s="579"/>
      <c r="J489" s="579"/>
      <c r="K489" s="579"/>
      <c r="L489" s="579"/>
      <c r="M489" s="580"/>
    </row>
    <row r="490" spans="1:13" ht="47.25">
      <c r="A490" s="576"/>
      <c r="B490" s="67" t="s">
        <v>106</v>
      </c>
      <c r="C490" s="607" t="s">
        <v>351</v>
      </c>
      <c r="D490" s="571"/>
      <c r="E490" s="571"/>
      <c r="F490" s="571"/>
      <c r="G490" s="571"/>
      <c r="H490" s="571"/>
      <c r="I490" s="571"/>
      <c r="J490" s="571"/>
      <c r="K490" s="571"/>
      <c r="L490" s="571"/>
      <c r="M490" s="572"/>
    </row>
    <row r="491" spans="1:13" ht="15.75">
      <c r="A491" s="576"/>
      <c r="B491" s="233" t="s">
        <v>41</v>
      </c>
      <c r="C491" s="206" t="s">
        <v>43</v>
      </c>
      <c r="D491" s="55"/>
      <c r="E491" s="56"/>
      <c r="F491" s="585" t="s">
        <v>118</v>
      </c>
      <c r="G491" s="586"/>
      <c r="H491" s="154"/>
      <c r="I491" s="200"/>
      <c r="J491" s="200"/>
      <c r="K491" s="200"/>
      <c r="L491" s="200"/>
      <c r="M491" s="201"/>
    </row>
    <row r="492" spans="1:13" ht="31.5">
      <c r="A492" s="576"/>
      <c r="B492" s="171" t="s">
        <v>104</v>
      </c>
      <c r="C492" s="830"/>
      <c r="D492" s="716"/>
      <c r="E492" s="716"/>
      <c r="F492" s="716"/>
      <c r="G492" s="716"/>
      <c r="H492" s="716"/>
      <c r="I492" s="716"/>
      <c r="J492" s="716"/>
      <c r="K492" s="716"/>
      <c r="L492" s="716"/>
      <c r="M492" s="831"/>
    </row>
    <row r="493" spans="1:13" ht="16.5" customHeight="1">
      <c r="A493" s="576"/>
      <c r="B493" s="233" t="s">
        <v>93</v>
      </c>
      <c r="C493" s="830"/>
      <c r="D493" s="716"/>
      <c r="E493" s="716"/>
      <c r="F493" s="716"/>
      <c r="G493" s="716"/>
      <c r="H493" s="716"/>
      <c r="I493" s="716"/>
      <c r="J493" s="716"/>
      <c r="K493" s="716"/>
      <c r="L493" s="716"/>
      <c r="M493" s="831"/>
    </row>
    <row r="494" spans="1:13" ht="18" customHeight="1">
      <c r="A494" s="576"/>
      <c r="B494" s="67" t="s">
        <v>77</v>
      </c>
      <c r="C494" s="590" t="s">
        <v>30</v>
      </c>
      <c r="D494" s="591"/>
      <c r="E494" s="215"/>
      <c r="F494" s="215"/>
      <c r="G494" s="161"/>
      <c r="H494" s="31" t="s">
        <v>5</v>
      </c>
      <c r="I494" s="592" t="s">
        <v>137</v>
      </c>
      <c r="J494" s="591"/>
      <c r="K494" s="591"/>
      <c r="L494" s="591"/>
      <c r="M494" s="593"/>
    </row>
    <row r="495" spans="1:13" ht="31.5" customHeight="1">
      <c r="A495" s="576"/>
      <c r="B495" s="558" t="s">
        <v>89</v>
      </c>
      <c r="C495" s="58"/>
      <c r="D495" s="160"/>
      <c r="E495" s="160"/>
      <c r="F495" s="160"/>
      <c r="G495" s="160"/>
      <c r="H495" s="160"/>
      <c r="I495" s="160"/>
      <c r="J495" s="160"/>
      <c r="K495" s="160"/>
      <c r="L495" s="59"/>
      <c r="M495" s="60"/>
    </row>
    <row r="496" spans="1:13" ht="15.75">
      <c r="A496" s="576"/>
      <c r="B496" s="559"/>
      <c r="C496" s="594" t="s">
        <v>133</v>
      </c>
      <c r="D496" s="595"/>
      <c r="E496" s="175"/>
      <c r="F496" s="595"/>
      <c r="G496" s="595"/>
      <c r="H496" s="175"/>
      <c r="I496" s="595"/>
      <c r="J496" s="595"/>
      <c r="K496" s="175"/>
      <c r="L496" s="12"/>
      <c r="M496" s="51"/>
    </row>
    <row r="497" spans="1:13" ht="15.75" customHeight="1">
      <c r="A497" s="576"/>
      <c r="B497" s="560"/>
      <c r="C497" s="594" t="s">
        <v>90</v>
      </c>
      <c r="D497" s="595"/>
      <c r="E497" s="211"/>
      <c r="F497" s="595" t="s">
        <v>90</v>
      </c>
      <c r="G497" s="595"/>
      <c r="H497" s="211"/>
      <c r="I497" s="595" t="s">
        <v>90</v>
      </c>
      <c r="J497" s="595"/>
      <c r="K497" s="211"/>
      <c r="L497" s="61"/>
      <c r="M497" s="62"/>
    </row>
    <row r="498" spans="1:13" ht="87.95" customHeight="1">
      <c r="A498" s="576"/>
      <c r="B498" s="67" t="s">
        <v>109</v>
      </c>
      <c r="C498" s="541" t="s">
        <v>581</v>
      </c>
      <c r="D498" s="542"/>
      <c r="E498" s="542"/>
      <c r="F498" s="542"/>
      <c r="G498" s="542"/>
      <c r="H498" s="542"/>
      <c r="I498" s="542"/>
      <c r="J498" s="542"/>
      <c r="K498" s="542"/>
      <c r="L498" s="542"/>
      <c r="M498" s="543"/>
    </row>
    <row r="499" spans="1:13" ht="63">
      <c r="A499" s="576"/>
      <c r="B499" s="67" t="s">
        <v>107</v>
      </c>
      <c r="C499" s="541" t="s">
        <v>279</v>
      </c>
      <c r="D499" s="542"/>
      <c r="E499" s="542"/>
      <c r="F499" s="542"/>
      <c r="G499" s="542"/>
      <c r="H499" s="542"/>
      <c r="I499" s="542"/>
      <c r="J499" s="542"/>
      <c r="K499" s="542"/>
      <c r="L499" s="542"/>
      <c r="M499" s="543"/>
    </row>
    <row r="500" spans="1:13" ht="47.25">
      <c r="A500" s="576"/>
      <c r="B500" s="67" t="s">
        <v>108</v>
      </c>
      <c r="C500" s="541" t="s">
        <v>381</v>
      </c>
      <c r="D500" s="542"/>
      <c r="E500" s="542"/>
      <c r="F500" s="542"/>
      <c r="G500" s="542"/>
      <c r="H500" s="542"/>
      <c r="I500" s="542"/>
      <c r="J500" s="542"/>
      <c r="K500" s="542"/>
      <c r="L500" s="542"/>
      <c r="M500" s="543"/>
    </row>
    <row r="501" spans="1:13" ht="15.75">
      <c r="A501" s="576"/>
      <c r="B501" s="558" t="s">
        <v>124</v>
      </c>
      <c r="C501" s="657" t="s">
        <v>129</v>
      </c>
      <c r="D501" s="562"/>
      <c r="E501" s="44" t="s">
        <v>379</v>
      </c>
      <c r="F501" s="561" t="s">
        <v>140</v>
      </c>
      <c r="G501" s="562"/>
      <c r="H501" s="562"/>
      <c r="I501" s="562"/>
      <c r="J501" s="562"/>
      <c r="K501" s="562"/>
      <c r="L501" s="562"/>
      <c r="M501" s="658"/>
    </row>
    <row r="502" spans="1:13" ht="15.75">
      <c r="A502" s="576"/>
      <c r="B502" s="559"/>
      <c r="C502" s="657"/>
      <c r="D502" s="562"/>
      <c r="E502" s="562"/>
      <c r="F502" s="562"/>
      <c r="G502" s="562"/>
      <c r="H502" s="562"/>
      <c r="I502" s="562"/>
      <c r="J502" s="562"/>
      <c r="K502" s="562"/>
      <c r="L502" s="562"/>
      <c r="M502" s="658"/>
    </row>
    <row r="503" spans="1:13" ht="15.75" customHeight="1">
      <c r="A503" s="555" t="s">
        <v>49</v>
      </c>
      <c r="B503" s="67" t="s">
        <v>115</v>
      </c>
      <c r="C503" s="541" t="s">
        <v>826</v>
      </c>
      <c r="D503" s="542"/>
      <c r="E503" s="542"/>
      <c r="F503" s="542"/>
      <c r="G503" s="542"/>
      <c r="H503" s="542"/>
      <c r="I503" s="542"/>
      <c r="J503" s="542"/>
      <c r="K503" s="542"/>
      <c r="L503" s="542"/>
      <c r="M503" s="543"/>
    </row>
    <row r="504" spans="1:13" ht="15.75">
      <c r="A504" s="556"/>
      <c r="B504" s="67" t="s">
        <v>50</v>
      </c>
      <c r="C504" s="541" t="s">
        <v>194</v>
      </c>
      <c r="D504" s="542"/>
      <c r="E504" s="542"/>
      <c r="F504" s="542"/>
      <c r="G504" s="542"/>
      <c r="H504" s="542"/>
      <c r="I504" s="542"/>
      <c r="J504" s="542"/>
      <c r="K504" s="542"/>
      <c r="L504" s="542"/>
      <c r="M504" s="543"/>
    </row>
    <row r="505" spans="1:13" ht="31.5" customHeight="1">
      <c r="A505" s="556"/>
      <c r="B505" s="558" t="s">
        <v>51</v>
      </c>
      <c r="C505" s="63"/>
      <c r="D505" s="3"/>
      <c r="E505" s="3"/>
      <c r="F505" s="3"/>
      <c r="G505" s="3"/>
      <c r="H505" s="3"/>
      <c r="I505" s="3"/>
      <c r="J505" s="3"/>
      <c r="K505" s="3"/>
      <c r="L505" s="3"/>
      <c r="M505" s="4"/>
    </row>
    <row r="506" spans="1:13" ht="15.75">
      <c r="A506" s="556"/>
      <c r="B506" s="559"/>
      <c r="C506" s="34"/>
      <c r="D506" s="5"/>
      <c r="E506" s="1"/>
      <c r="F506" s="5"/>
      <c r="G506" s="1"/>
      <c r="H506" s="5"/>
      <c r="I506" s="1"/>
      <c r="J506" s="5"/>
      <c r="K506" s="1"/>
      <c r="L506" s="1"/>
      <c r="M506" s="6"/>
    </row>
    <row r="507" spans="1:13" ht="15.75" customHeight="1">
      <c r="A507" s="556"/>
      <c r="B507" s="559"/>
      <c r="C507" s="35" t="s">
        <v>52</v>
      </c>
      <c r="D507" s="7"/>
      <c r="E507" s="8" t="s">
        <v>53</v>
      </c>
      <c r="F507" s="7"/>
      <c r="G507" s="8" t="s">
        <v>54</v>
      </c>
      <c r="H507" s="7"/>
      <c r="I507" s="8" t="s">
        <v>78</v>
      </c>
      <c r="J507" s="221" t="s">
        <v>211</v>
      </c>
      <c r="K507" s="8"/>
      <c r="L507" s="8"/>
      <c r="M507" s="29"/>
    </row>
    <row r="508" spans="1:13" ht="15.75">
      <c r="A508" s="556"/>
      <c r="B508" s="559"/>
      <c r="C508" s="35" t="s">
        <v>55</v>
      </c>
      <c r="D508" s="221"/>
      <c r="E508" s="8" t="s">
        <v>56</v>
      </c>
      <c r="F508" s="9"/>
      <c r="G508" s="8" t="s">
        <v>57</v>
      </c>
      <c r="H508" s="9"/>
      <c r="I508" s="8"/>
      <c r="J508" s="32"/>
      <c r="K508" s="8"/>
      <c r="L508" s="8"/>
      <c r="M508" s="29"/>
    </row>
    <row r="509" spans="1:13" ht="15.75">
      <c r="A509" s="556"/>
      <c r="B509" s="559"/>
      <c r="C509" s="35" t="s">
        <v>113</v>
      </c>
      <c r="D509" s="221"/>
      <c r="E509" s="8" t="s">
        <v>114</v>
      </c>
      <c r="F509" s="221"/>
      <c r="G509" s="8"/>
      <c r="H509" s="32"/>
      <c r="I509" s="8"/>
      <c r="J509" s="32"/>
      <c r="K509" s="8"/>
      <c r="L509" s="8"/>
      <c r="M509" s="29"/>
    </row>
    <row r="510" spans="1:13" ht="15.75">
      <c r="A510" s="556"/>
      <c r="B510" s="559"/>
      <c r="C510" s="35" t="s">
        <v>58</v>
      </c>
      <c r="D510" s="221"/>
      <c r="E510" s="8" t="s">
        <v>59</v>
      </c>
      <c r="F510" s="213"/>
      <c r="G510" s="224"/>
      <c r="H510" s="224"/>
      <c r="I510" s="224"/>
      <c r="J510" s="224"/>
      <c r="K510" s="224"/>
      <c r="L510" s="224"/>
      <c r="M510" s="225"/>
    </row>
    <row r="511" spans="1:13" ht="15.75">
      <c r="A511" s="556"/>
      <c r="B511" s="560"/>
      <c r="C511" s="226"/>
      <c r="D511" s="227"/>
      <c r="E511" s="227"/>
      <c r="F511" s="227"/>
      <c r="G511" s="227"/>
      <c r="H511" s="227"/>
      <c r="I511" s="227"/>
      <c r="J511" s="227"/>
      <c r="K511" s="227"/>
      <c r="L511" s="227"/>
      <c r="M511" s="228"/>
    </row>
    <row r="512" spans="1:13" ht="15.75">
      <c r="A512" s="556"/>
      <c r="B512" s="558" t="s">
        <v>79</v>
      </c>
      <c r="C512" s="36"/>
      <c r="D512" s="10"/>
      <c r="E512" s="10"/>
      <c r="F512" s="10"/>
      <c r="G512" s="10"/>
      <c r="H512" s="10"/>
      <c r="I512" s="10"/>
      <c r="J512" s="10"/>
      <c r="K512" s="10"/>
      <c r="L512" s="59"/>
      <c r="M512" s="60"/>
    </row>
    <row r="513" spans="1:13" ht="15.75">
      <c r="A513" s="556"/>
      <c r="B513" s="559"/>
      <c r="C513" s="35" t="s">
        <v>80</v>
      </c>
      <c r="D513" s="9"/>
      <c r="E513" s="237"/>
      <c r="F513" s="8" t="s">
        <v>81</v>
      </c>
      <c r="G513" s="221"/>
      <c r="H513" s="237"/>
      <c r="I513" s="8" t="s">
        <v>82</v>
      </c>
      <c r="J513" s="221" t="s">
        <v>211</v>
      </c>
      <c r="K513" s="237"/>
      <c r="L513" s="12"/>
      <c r="M513" s="51"/>
    </row>
    <row r="514" spans="1:13" ht="15.75">
      <c r="A514" s="556"/>
      <c r="B514" s="559"/>
      <c r="C514" s="35" t="s">
        <v>83</v>
      </c>
      <c r="D514" s="11"/>
      <c r="E514" s="12"/>
      <c r="F514" s="8" t="s">
        <v>84</v>
      </c>
      <c r="G514" s="9"/>
      <c r="H514" s="12"/>
      <c r="I514" s="13"/>
      <c r="J514" s="12"/>
      <c r="K514" s="175"/>
      <c r="L514" s="12"/>
      <c r="M514" s="51"/>
    </row>
    <row r="515" spans="1:13" ht="15.75">
      <c r="A515" s="556"/>
      <c r="B515" s="560"/>
      <c r="C515" s="37"/>
      <c r="D515" s="14"/>
      <c r="E515" s="14"/>
      <c r="F515" s="14"/>
      <c r="G515" s="14"/>
      <c r="H515" s="14"/>
      <c r="I515" s="14"/>
      <c r="J515" s="14"/>
      <c r="K515" s="14"/>
      <c r="L515" s="61"/>
      <c r="M515" s="62"/>
    </row>
    <row r="516" spans="1:13" ht="15.75">
      <c r="A516" s="556"/>
      <c r="B516" s="170" t="s">
        <v>60</v>
      </c>
      <c r="C516" s="229"/>
      <c r="D516" s="230"/>
      <c r="E516" s="230"/>
      <c r="F516" s="230"/>
      <c r="G516" s="230"/>
      <c r="H516" s="230"/>
      <c r="I516" s="230"/>
      <c r="J516" s="230"/>
      <c r="K516" s="230"/>
      <c r="L516" s="230"/>
      <c r="M516" s="231"/>
    </row>
    <row r="517" spans="1:13" ht="45" customHeight="1">
      <c r="A517" s="556"/>
      <c r="B517" s="170"/>
      <c r="C517" s="92" t="s">
        <v>61</v>
      </c>
      <c r="D517" s="221">
        <v>5000</v>
      </c>
      <c r="E517" s="237"/>
      <c r="F517" s="15" t="s">
        <v>62</v>
      </c>
      <c r="G517" s="385">
        <v>43465</v>
      </c>
      <c r="H517" s="237"/>
      <c r="I517" s="15" t="s">
        <v>63</v>
      </c>
      <c r="J517" s="635" t="s">
        <v>382</v>
      </c>
      <c r="K517" s="542"/>
      <c r="L517" s="600"/>
      <c r="M517" s="238"/>
    </row>
    <row r="518" spans="1:13" ht="15.75">
      <c r="A518" s="556"/>
      <c r="B518" s="171"/>
      <c r="C518" s="226"/>
      <c r="D518" s="227"/>
      <c r="E518" s="227"/>
      <c r="F518" s="227"/>
      <c r="G518" s="227"/>
      <c r="H518" s="227"/>
      <c r="I518" s="227"/>
      <c r="J518" s="227"/>
      <c r="K518" s="227"/>
      <c r="L518" s="227"/>
      <c r="M518" s="228"/>
    </row>
    <row r="519" spans="1:13" ht="15.75" customHeight="1">
      <c r="A519" s="556"/>
      <c r="B519" s="558" t="s">
        <v>85</v>
      </c>
      <c r="C519" s="39"/>
      <c r="D519" s="16"/>
      <c r="E519" s="16"/>
      <c r="F519" s="16"/>
      <c r="G519" s="16"/>
      <c r="H519" s="16"/>
      <c r="I519" s="16"/>
      <c r="J519" s="16"/>
      <c r="K519" s="16"/>
      <c r="L519" s="59"/>
      <c r="M519" s="60"/>
    </row>
    <row r="520" spans="1:13" ht="15.75">
      <c r="A520" s="556"/>
      <c r="B520" s="559"/>
      <c r="C520" s="174" t="s">
        <v>86</v>
      </c>
      <c r="D520" s="315">
        <v>2019</v>
      </c>
      <c r="E520" s="18"/>
      <c r="F520" s="237" t="s">
        <v>87</v>
      </c>
      <c r="G520" s="315" t="s">
        <v>212</v>
      </c>
      <c r="H520" s="18"/>
      <c r="I520" s="15"/>
      <c r="J520" s="18"/>
      <c r="K520" s="18"/>
      <c r="L520" s="12"/>
      <c r="M520" s="51"/>
    </row>
    <row r="521" spans="1:13" ht="15.75">
      <c r="A521" s="556"/>
      <c r="B521" s="560"/>
      <c r="C521" s="226"/>
      <c r="D521" s="20"/>
      <c r="E521" s="21"/>
      <c r="F521" s="227"/>
      <c r="G521" s="21"/>
      <c r="H521" s="21"/>
      <c r="I521" s="22"/>
      <c r="J521" s="21"/>
      <c r="K521" s="21"/>
      <c r="L521" s="61"/>
      <c r="M521" s="62"/>
    </row>
    <row r="522" spans="1:13" ht="15.75">
      <c r="A522" s="556"/>
      <c r="B522" s="558" t="s">
        <v>64</v>
      </c>
      <c r="C522" s="40"/>
      <c r="D522" s="212"/>
      <c r="E522" s="212"/>
      <c r="F522" s="212"/>
      <c r="G522" s="212"/>
      <c r="H522" s="212"/>
      <c r="I522" s="212"/>
      <c r="J522" s="212"/>
      <c r="K522" s="212"/>
      <c r="L522" s="212"/>
      <c r="M522" s="41"/>
    </row>
    <row r="523" spans="1:13" ht="15.75">
      <c r="A523" s="556"/>
      <c r="B523" s="559"/>
      <c r="C523" s="42"/>
      <c r="D523" s="72" t="s">
        <v>144</v>
      </c>
      <c r="E523" s="72"/>
      <c r="F523" s="72" t="s">
        <v>145</v>
      </c>
      <c r="G523" s="72"/>
      <c r="H523" s="64" t="s">
        <v>146</v>
      </c>
      <c r="I523" s="64"/>
      <c r="J523" s="64" t="s">
        <v>147</v>
      </c>
      <c r="K523" s="72"/>
      <c r="L523" s="72" t="s">
        <v>148</v>
      </c>
      <c r="M523" s="208"/>
    </row>
    <row r="524" spans="1:13" ht="15.75">
      <c r="A524" s="556"/>
      <c r="B524" s="559"/>
      <c r="C524" s="42"/>
      <c r="D524" s="268">
        <v>6000</v>
      </c>
      <c r="E524" s="269"/>
      <c r="F524" s="222">
        <v>5000</v>
      </c>
      <c r="G524" s="83"/>
      <c r="H524" s="222">
        <v>5000</v>
      </c>
      <c r="I524" s="83"/>
      <c r="J524" s="222">
        <v>5000</v>
      </c>
      <c r="K524" s="83"/>
      <c r="L524" s="222">
        <v>5000</v>
      </c>
      <c r="M524" s="83"/>
    </row>
    <row r="525" spans="1:13" ht="15.75">
      <c r="A525" s="556"/>
      <c r="B525" s="559"/>
      <c r="C525" s="42"/>
      <c r="D525" s="72" t="s">
        <v>149</v>
      </c>
      <c r="E525" s="72"/>
      <c r="F525" s="72" t="s">
        <v>150</v>
      </c>
      <c r="G525" s="72"/>
      <c r="H525" s="64" t="s">
        <v>151</v>
      </c>
      <c r="I525" s="64"/>
      <c r="J525" s="64" t="s">
        <v>152</v>
      </c>
      <c r="K525" s="72"/>
      <c r="L525" s="72" t="s">
        <v>153</v>
      </c>
      <c r="M525" s="208"/>
    </row>
    <row r="526" spans="1:13" ht="15.75">
      <c r="A526" s="556"/>
      <c r="B526" s="559"/>
      <c r="C526" s="42"/>
      <c r="D526" s="222">
        <v>5000</v>
      </c>
      <c r="E526" s="83"/>
      <c r="F526" s="222">
        <v>5000</v>
      </c>
      <c r="G526" s="83"/>
      <c r="H526" s="222">
        <v>5000</v>
      </c>
      <c r="I526" s="83"/>
      <c r="J526" s="222">
        <v>5000</v>
      </c>
      <c r="K526" s="83"/>
      <c r="L526" s="222">
        <v>5000</v>
      </c>
      <c r="M526" s="83"/>
    </row>
    <row r="527" spans="1:13" ht="15.75">
      <c r="A527" s="556"/>
      <c r="B527" s="559"/>
      <c r="C527" s="42"/>
      <c r="D527" s="72" t="s">
        <v>154</v>
      </c>
      <c r="E527" s="72"/>
      <c r="F527" s="72" t="s">
        <v>155</v>
      </c>
      <c r="G527" s="72"/>
      <c r="H527" s="64" t="s">
        <v>94</v>
      </c>
      <c r="I527" s="64"/>
      <c r="J527" s="64"/>
      <c r="K527" s="72"/>
      <c r="L527" s="72"/>
      <c r="M527" s="208"/>
    </row>
    <row r="528" spans="1:13" ht="15.75">
      <c r="A528" s="556"/>
      <c r="B528" s="559"/>
      <c r="C528" s="42"/>
      <c r="D528" s="222">
        <v>5000</v>
      </c>
      <c r="E528" s="83"/>
      <c r="F528" s="222">
        <v>5000</v>
      </c>
      <c r="G528" s="83"/>
      <c r="H528" s="222">
        <v>61000</v>
      </c>
      <c r="I528" s="83"/>
      <c r="J528" s="173"/>
      <c r="K528" s="173"/>
      <c r="L528" s="173"/>
      <c r="M528" s="33"/>
    </row>
    <row r="529" spans="1:13" ht="15.75">
      <c r="A529" s="556"/>
      <c r="B529" s="559"/>
      <c r="C529" s="43"/>
      <c r="D529" s="2"/>
      <c r="E529" s="217"/>
      <c r="F529" s="2"/>
      <c r="G529" s="217"/>
      <c r="H529" s="207"/>
      <c r="I529" s="173"/>
      <c r="J529" s="207"/>
      <c r="K529" s="173"/>
      <c r="L529" s="207"/>
      <c r="M529" s="33"/>
    </row>
    <row r="530" spans="1:13" ht="15.75">
      <c r="A530" s="556"/>
      <c r="B530" s="558" t="s">
        <v>88</v>
      </c>
      <c r="C530" s="36"/>
      <c r="D530" s="10"/>
      <c r="E530" s="10"/>
      <c r="F530" s="10"/>
      <c r="G530" s="10"/>
      <c r="H530" s="10"/>
      <c r="I530" s="10"/>
      <c r="J530" s="10"/>
      <c r="K530" s="10"/>
      <c r="L530" s="12"/>
      <c r="M530" s="51"/>
    </row>
    <row r="531" spans="1:13" ht="15.75">
      <c r="A531" s="556"/>
      <c r="B531" s="559"/>
      <c r="C531" s="52"/>
      <c r="D531" s="24" t="s">
        <v>42</v>
      </c>
      <c r="E531" s="25" t="s">
        <v>43</v>
      </c>
      <c r="F531" s="565" t="s">
        <v>95</v>
      </c>
      <c r="G531" s="566" t="s">
        <v>96</v>
      </c>
      <c r="H531" s="566"/>
      <c r="I531" s="566"/>
      <c r="J531" s="566"/>
      <c r="K531" s="53" t="s">
        <v>138</v>
      </c>
      <c r="L531" s="567"/>
      <c r="M531" s="568"/>
    </row>
    <row r="532" spans="1:13" ht="15.75">
      <c r="A532" s="556"/>
      <c r="B532" s="559"/>
      <c r="C532" s="52"/>
      <c r="D532" s="220" t="s">
        <v>225</v>
      </c>
      <c r="E532" s="221"/>
      <c r="F532" s="565"/>
      <c r="G532" s="566"/>
      <c r="H532" s="566"/>
      <c r="I532" s="566"/>
      <c r="J532" s="566"/>
      <c r="K532" s="12"/>
      <c r="L532" s="569"/>
      <c r="M532" s="570"/>
    </row>
    <row r="533" spans="1:13" ht="15.75">
      <c r="A533" s="556"/>
      <c r="B533" s="560"/>
      <c r="C533" s="54"/>
      <c r="D533" s="61"/>
      <c r="E533" s="61"/>
      <c r="F533" s="61"/>
      <c r="G533" s="61"/>
      <c r="H533" s="61"/>
      <c r="I533" s="61"/>
      <c r="J533" s="61"/>
      <c r="K533" s="61"/>
      <c r="L533" s="12"/>
      <c r="M533" s="51"/>
    </row>
    <row r="534" spans="1:13" ht="15.75">
      <c r="A534" s="556"/>
      <c r="B534" s="67" t="s">
        <v>65</v>
      </c>
      <c r="C534" s="541" t="s">
        <v>383</v>
      </c>
      <c r="D534" s="542"/>
      <c r="E534" s="542"/>
      <c r="F534" s="542"/>
      <c r="G534" s="542"/>
      <c r="H534" s="542"/>
      <c r="I534" s="542"/>
      <c r="J534" s="542"/>
      <c r="K534" s="542"/>
      <c r="L534" s="542"/>
      <c r="M534" s="543"/>
    </row>
    <row r="535" spans="1:13" ht="15.75">
      <c r="A535" s="556"/>
      <c r="B535" s="67" t="s">
        <v>66</v>
      </c>
      <c r="C535" s="541" t="s">
        <v>384</v>
      </c>
      <c r="D535" s="542"/>
      <c r="E535" s="542"/>
      <c r="F535" s="542"/>
      <c r="G535" s="542"/>
      <c r="H535" s="542"/>
      <c r="I535" s="542"/>
      <c r="J535" s="542"/>
      <c r="K535" s="542"/>
      <c r="L535" s="197"/>
      <c r="M535" s="198"/>
    </row>
    <row r="536" spans="1:13" ht="15.75" customHeight="1">
      <c r="A536" s="556"/>
      <c r="B536" s="67" t="s">
        <v>67</v>
      </c>
      <c r="C536" s="197">
        <v>30</v>
      </c>
      <c r="D536" s="197"/>
      <c r="E536" s="197"/>
      <c r="F536" s="197"/>
      <c r="G536" s="197"/>
      <c r="H536" s="197"/>
      <c r="I536" s="197"/>
      <c r="J536" s="197"/>
      <c r="K536" s="197"/>
      <c r="L536" s="197"/>
      <c r="M536" s="198"/>
    </row>
    <row r="537" spans="1:13" ht="15.75" customHeight="1">
      <c r="A537" s="556"/>
      <c r="B537" s="67" t="s">
        <v>68</v>
      </c>
      <c r="C537" s="822" t="s">
        <v>245</v>
      </c>
      <c r="D537" s="823"/>
      <c r="E537" s="197"/>
      <c r="F537" s="197"/>
      <c r="G537" s="197"/>
      <c r="H537" s="197"/>
      <c r="I537" s="197"/>
      <c r="J537" s="197"/>
      <c r="K537" s="197"/>
      <c r="L537" s="197"/>
      <c r="M537" s="198"/>
    </row>
    <row r="538" spans="1:13" ht="15.75">
      <c r="A538" s="547" t="s">
        <v>97</v>
      </c>
      <c r="B538" s="68" t="s">
        <v>69</v>
      </c>
      <c r="C538" s="581" t="s">
        <v>662</v>
      </c>
      <c r="D538" s="583"/>
      <c r="E538" s="583"/>
      <c r="F538" s="583"/>
      <c r="G538" s="583"/>
      <c r="H538" s="583"/>
      <c r="I538" s="583"/>
      <c r="J538" s="583"/>
      <c r="K538" s="583"/>
      <c r="L538" s="583"/>
      <c r="M538" s="584"/>
    </row>
    <row r="539" spans="1:13" ht="15.75">
      <c r="A539" s="548"/>
      <c r="B539" s="68" t="s">
        <v>70</v>
      </c>
      <c r="C539" s="607" t="s">
        <v>246</v>
      </c>
      <c r="D539" s="571"/>
      <c r="E539" s="571"/>
      <c r="F539" s="571"/>
      <c r="G539" s="571"/>
      <c r="H539" s="571"/>
      <c r="I539" s="571"/>
      <c r="J539" s="571"/>
      <c r="K539" s="571"/>
      <c r="L539" s="571"/>
      <c r="M539" s="572"/>
    </row>
    <row r="540" spans="1:13" ht="15.75" customHeight="1">
      <c r="A540" s="548"/>
      <c r="B540" s="68" t="s">
        <v>71</v>
      </c>
      <c r="C540" s="607" t="s">
        <v>240</v>
      </c>
      <c r="D540" s="571"/>
      <c r="E540" s="571"/>
      <c r="F540" s="571"/>
      <c r="G540" s="571"/>
      <c r="H540" s="571"/>
      <c r="I540" s="571"/>
      <c r="J540" s="571"/>
      <c r="K540" s="571"/>
      <c r="L540" s="571"/>
      <c r="M540" s="572"/>
    </row>
    <row r="541" spans="1:13" ht="15.75" customHeight="1">
      <c r="A541" s="548"/>
      <c r="B541" s="69" t="s">
        <v>72</v>
      </c>
      <c r="C541" s="607" t="s">
        <v>241</v>
      </c>
      <c r="D541" s="571"/>
      <c r="E541" s="571"/>
      <c r="F541" s="571"/>
      <c r="G541" s="571"/>
      <c r="H541" s="571"/>
      <c r="I541" s="571"/>
      <c r="J541" s="571"/>
      <c r="K541" s="571"/>
      <c r="L541" s="571"/>
      <c r="M541" s="572"/>
    </row>
    <row r="542" spans="1:13" ht="15.75" customHeight="1">
      <c r="A542" s="548"/>
      <c r="B542" s="68" t="s">
        <v>73</v>
      </c>
      <c r="C542" s="806" t="s">
        <v>664</v>
      </c>
      <c r="D542" s="807"/>
      <c r="E542" s="807"/>
      <c r="F542" s="807"/>
      <c r="G542" s="807"/>
      <c r="H542" s="807"/>
      <c r="I542" s="807"/>
      <c r="J542" s="807"/>
      <c r="K542" s="807"/>
      <c r="L542" s="807"/>
      <c r="M542" s="808"/>
    </row>
    <row r="543" spans="1:13" ht="16.5" customHeight="1" thickBot="1">
      <c r="A543" s="549"/>
      <c r="B543" s="68" t="s">
        <v>74</v>
      </c>
      <c r="C543" s="607">
        <v>3581600</v>
      </c>
      <c r="D543" s="571"/>
      <c r="E543" s="571"/>
      <c r="F543" s="571"/>
      <c r="G543" s="571"/>
      <c r="H543" s="571"/>
      <c r="I543" s="571"/>
      <c r="J543" s="571"/>
      <c r="K543" s="571"/>
      <c r="L543" s="571"/>
      <c r="M543" s="572"/>
    </row>
    <row r="544" spans="1:13" ht="15.75" customHeight="1">
      <c r="A544" s="547" t="s">
        <v>103</v>
      </c>
      <c r="B544" s="70" t="s">
        <v>91</v>
      </c>
      <c r="C544" s="583" t="s">
        <v>762</v>
      </c>
      <c r="D544" s="583"/>
      <c r="E544" s="583"/>
      <c r="F544" s="583"/>
      <c r="G544" s="583"/>
      <c r="H544" s="583"/>
      <c r="I544" s="583"/>
      <c r="J544" s="583"/>
      <c r="K544" s="583"/>
      <c r="L544" s="583"/>
      <c r="M544" s="584"/>
    </row>
    <row r="545" spans="1:13" ht="16.5" customHeight="1">
      <c r="A545" s="548"/>
      <c r="B545" s="70" t="s">
        <v>92</v>
      </c>
      <c r="C545" s="571" t="s">
        <v>763</v>
      </c>
      <c r="D545" s="571"/>
      <c r="E545" s="571"/>
      <c r="F545" s="571"/>
      <c r="G545" s="571"/>
      <c r="H545" s="571"/>
      <c r="I545" s="571"/>
      <c r="J545" s="571"/>
      <c r="K545" s="571"/>
      <c r="L545" s="571"/>
      <c r="M545" s="572"/>
    </row>
    <row r="546" spans="1:13" ht="16.5" thickBot="1">
      <c r="A546" s="548"/>
      <c r="B546" s="71" t="s">
        <v>5</v>
      </c>
      <c r="C546" s="571" t="s">
        <v>240</v>
      </c>
      <c r="D546" s="571"/>
      <c r="E546" s="571"/>
      <c r="F546" s="571"/>
      <c r="G546" s="571"/>
      <c r="H546" s="571"/>
      <c r="I546" s="571"/>
      <c r="J546" s="571"/>
      <c r="K546" s="571"/>
      <c r="L546" s="571"/>
      <c r="M546" s="572"/>
    </row>
    <row r="547" spans="1:13" ht="58.5" customHeight="1" thickBot="1">
      <c r="A547" s="65" t="s">
        <v>75</v>
      </c>
      <c r="B547" s="249" t="s">
        <v>75</v>
      </c>
      <c r="C547" s="538" t="s">
        <v>582</v>
      </c>
      <c r="D547" s="539"/>
      <c r="E547" s="539"/>
      <c r="F547" s="539"/>
      <c r="G547" s="539"/>
      <c r="H547" s="539"/>
      <c r="I547" s="539"/>
      <c r="J547" s="539"/>
      <c r="K547" s="539"/>
      <c r="L547" s="539"/>
      <c r="M547" s="540"/>
    </row>
    <row r="548" spans="1:13" ht="15.75" thickBot="1"/>
    <row r="549" spans="1:13" ht="16.5" thickBot="1">
      <c r="A549" s="101"/>
      <c r="B549" s="243" t="s">
        <v>388</v>
      </c>
      <c r="C549" s="250"/>
      <c r="D549" s="250"/>
      <c r="E549" s="250"/>
      <c r="F549" s="250"/>
      <c r="G549" s="250"/>
      <c r="H549" s="250"/>
      <c r="I549" s="250"/>
      <c r="J549" s="250"/>
      <c r="K549" s="250"/>
      <c r="L549" s="250"/>
      <c r="M549" s="251"/>
    </row>
    <row r="550" spans="1:13" ht="15.75">
      <c r="A550" s="824" t="s">
        <v>76</v>
      </c>
      <c r="B550" s="66" t="s">
        <v>48</v>
      </c>
      <c r="C550" s="827" t="s">
        <v>247</v>
      </c>
      <c r="D550" s="828"/>
      <c r="E550" s="828"/>
      <c r="F550" s="828"/>
      <c r="G550" s="828"/>
      <c r="H550" s="828"/>
      <c r="I550" s="828"/>
      <c r="J550" s="828"/>
      <c r="K550" s="828"/>
      <c r="L550" s="828"/>
      <c r="M550" s="829"/>
    </row>
    <row r="551" spans="1:13" ht="45.75" customHeight="1">
      <c r="A551" s="825"/>
      <c r="B551" s="67" t="s">
        <v>106</v>
      </c>
      <c r="C551" s="607" t="s">
        <v>351</v>
      </c>
      <c r="D551" s="571"/>
      <c r="E551" s="571"/>
      <c r="F551" s="571"/>
      <c r="G551" s="571"/>
      <c r="H551" s="571"/>
      <c r="I551" s="571"/>
      <c r="J551" s="571"/>
      <c r="K551" s="571"/>
      <c r="L551" s="571"/>
      <c r="M551" s="572"/>
    </row>
    <row r="552" spans="1:13" ht="15.75" customHeight="1">
      <c r="A552" s="825"/>
      <c r="B552" s="233" t="s">
        <v>41</v>
      </c>
      <c r="C552" s="830" t="s">
        <v>43</v>
      </c>
      <c r="D552" s="716"/>
      <c r="E552" s="717"/>
      <c r="F552" s="585" t="s">
        <v>118</v>
      </c>
      <c r="G552" s="586"/>
      <c r="H552" s="715"/>
      <c r="I552" s="716"/>
      <c r="J552" s="716"/>
      <c r="K552" s="716"/>
      <c r="L552" s="716"/>
      <c r="M552" s="831"/>
    </row>
    <row r="553" spans="1:13" ht="31.5" customHeight="1">
      <c r="A553" s="825"/>
      <c r="B553" s="171" t="s">
        <v>104</v>
      </c>
      <c r="C553" s="206"/>
      <c r="D553" s="200"/>
      <c r="E553" s="200"/>
      <c r="F553" s="200"/>
      <c r="G553" s="200"/>
      <c r="H553" s="200"/>
      <c r="I553" s="200"/>
      <c r="J553" s="200"/>
      <c r="K553" s="200"/>
      <c r="L553" s="200"/>
      <c r="M553" s="201"/>
    </row>
    <row r="554" spans="1:13" ht="15.75" customHeight="1">
      <c r="A554" s="825"/>
      <c r="B554" s="233" t="s">
        <v>93</v>
      </c>
      <c r="C554" s="206"/>
      <c r="D554" s="200"/>
      <c r="E554" s="200"/>
      <c r="F554" s="200"/>
      <c r="G554" s="200"/>
      <c r="H554" s="200"/>
      <c r="I554" s="200"/>
      <c r="J554" s="200"/>
      <c r="K554" s="200"/>
      <c r="L554" s="200"/>
      <c r="M554" s="201"/>
    </row>
    <row r="555" spans="1:13" ht="15.75">
      <c r="A555" s="825"/>
      <c r="B555" s="67" t="s">
        <v>77</v>
      </c>
      <c r="C555" s="832" t="s">
        <v>249</v>
      </c>
      <c r="D555" s="711"/>
      <c r="E555" s="711"/>
      <c r="F555" s="711"/>
      <c r="G555" s="712"/>
      <c r="H555" s="31" t="s">
        <v>5</v>
      </c>
      <c r="I555" s="592" t="s">
        <v>134</v>
      </c>
      <c r="J555" s="591"/>
      <c r="K555" s="591"/>
      <c r="L555" s="591"/>
      <c r="M555" s="593"/>
    </row>
    <row r="556" spans="1:13" ht="15.75">
      <c r="A556" s="825"/>
      <c r="B556" s="558" t="s">
        <v>89</v>
      </c>
      <c r="C556" s="614"/>
      <c r="D556" s="620"/>
      <c r="E556" s="160"/>
      <c r="F556" s="620"/>
      <c r="G556" s="620"/>
      <c r="H556" s="160"/>
      <c r="I556" s="620"/>
      <c r="J556" s="620"/>
      <c r="K556" s="160"/>
      <c r="L556" s="620"/>
      <c r="M556" s="834"/>
    </row>
    <row r="557" spans="1:13" ht="15.75">
      <c r="A557" s="825"/>
      <c r="B557" s="559"/>
      <c r="C557" s="833"/>
      <c r="D557" s="672"/>
      <c r="E557" s="358"/>
      <c r="F557" s="672"/>
      <c r="G557" s="672"/>
      <c r="H557" s="358"/>
      <c r="I557" s="672"/>
      <c r="J557" s="672"/>
      <c r="K557" s="358"/>
      <c r="L557" s="672"/>
      <c r="M557" s="835"/>
    </row>
    <row r="558" spans="1:13" ht="15.75" customHeight="1">
      <c r="A558" s="825"/>
      <c r="B558" s="560"/>
      <c r="C558" s="610" t="s">
        <v>90</v>
      </c>
      <c r="D558" s="611"/>
      <c r="E558" s="211"/>
      <c r="F558" s="611" t="s">
        <v>90</v>
      </c>
      <c r="G558" s="611"/>
      <c r="H558" s="211"/>
      <c r="I558" s="611" t="s">
        <v>90</v>
      </c>
      <c r="J558" s="611"/>
      <c r="K558" s="211"/>
      <c r="L558" s="611" t="s">
        <v>90</v>
      </c>
      <c r="M558" s="836"/>
    </row>
    <row r="559" spans="1:13" ht="78.75" customHeight="1">
      <c r="A559" s="825"/>
      <c r="B559" s="67" t="s">
        <v>109</v>
      </c>
      <c r="C559" s="798" t="s">
        <v>583</v>
      </c>
      <c r="D559" s="799"/>
      <c r="E559" s="799"/>
      <c r="F559" s="799"/>
      <c r="G559" s="799"/>
      <c r="H559" s="799"/>
      <c r="I559" s="799"/>
      <c r="J559" s="799"/>
      <c r="K559" s="799"/>
      <c r="L559" s="799"/>
      <c r="M559" s="800"/>
    </row>
    <row r="560" spans="1:13" ht="63">
      <c r="A560" s="825"/>
      <c r="B560" s="67" t="s">
        <v>107</v>
      </c>
      <c r="C560" s="798" t="s">
        <v>279</v>
      </c>
      <c r="D560" s="799"/>
      <c r="E560" s="799"/>
      <c r="F560" s="799"/>
      <c r="G560" s="799"/>
      <c r="H560" s="799"/>
      <c r="I560" s="799"/>
      <c r="J560" s="799"/>
      <c r="K560" s="799"/>
      <c r="L560" s="799"/>
      <c r="M560" s="800"/>
    </row>
    <row r="561" spans="1:13" ht="42.75" customHeight="1">
      <c r="A561" s="825"/>
      <c r="B561" s="67" t="s">
        <v>108</v>
      </c>
      <c r="C561" s="798" t="s">
        <v>584</v>
      </c>
      <c r="D561" s="799"/>
      <c r="E561" s="799"/>
      <c r="F561" s="799"/>
      <c r="G561" s="799"/>
      <c r="H561" s="799"/>
      <c r="I561" s="799"/>
      <c r="J561" s="799"/>
      <c r="K561" s="799"/>
      <c r="L561" s="799"/>
      <c r="M561" s="800"/>
    </row>
    <row r="562" spans="1:13" ht="66" customHeight="1">
      <c r="A562" s="825"/>
      <c r="B562" s="558" t="s">
        <v>124</v>
      </c>
      <c r="C562" s="657" t="s">
        <v>248</v>
      </c>
      <c r="D562" s="563"/>
      <c r="E562" s="44" t="s">
        <v>125</v>
      </c>
      <c r="F562" s="561" t="s">
        <v>248</v>
      </c>
      <c r="G562" s="562"/>
      <c r="H562" s="562"/>
      <c r="I562" s="562"/>
      <c r="J562" s="562"/>
      <c r="K562" s="562"/>
      <c r="L562" s="562"/>
      <c r="M562" s="658"/>
    </row>
    <row r="563" spans="1:13" ht="31.5" customHeight="1">
      <c r="A563" s="826"/>
      <c r="B563" s="560"/>
      <c r="C563" s="657"/>
      <c r="D563" s="562"/>
      <c r="E563" s="562"/>
      <c r="F563" s="562"/>
      <c r="G563" s="562"/>
      <c r="H563" s="562"/>
      <c r="I563" s="562"/>
      <c r="J563" s="562"/>
      <c r="K563" s="562"/>
      <c r="L563" s="562"/>
      <c r="M563" s="658"/>
    </row>
    <row r="564" spans="1:13" ht="15.75">
      <c r="A564" s="810" t="s">
        <v>49</v>
      </c>
      <c r="B564" s="67" t="s">
        <v>115</v>
      </c>
      <c r="C564" s="541" t="s">
        <v>765</v>
      </c>
      <c r="D564" s="542"/>
      <c r="E564" s="542"/>
      <c r="F564" s="542"/>
      <c r="G564" s="542"/>
      <c r="H564" s="542"/>
      <c r="I564" s="542"/>
      <c r="J564" s="542"/>
      <c r="K564" s="542"/>
      <c r="L564" s="542"/>
      <c r="M564" s="543"/>
    </row>
    <row r="565" spans="1:13" ht="15.75">
      <c r="A565" s="811"/>
      <c r="B565" s="67" t="s">
        <v>50</v>
      </c>
      <c r="C565" s="541" t="s">
        <v>827</v>
      </c>
      <c r="D565" s="542"/>
      <c r="E565" s="542"/>
      <c r="F565" s="542"/>
      <c r="G565" s="542"/>
      <c r="H565" s="542"/>
      <c r="I565" s="542"/>
      <c r="J565" s="542"/>
      <c r="K565" s="542"/>
      <c r="L565" s="542"/>
      <c r="M565" s="543"/>
    </row>
    <row r="566" spans="1:13" ht="15.75" customHeight="1">
      <c r="A566" s="811"/>
      <c r="B566" s="558" t="s">
        <v>51</v>
      </c>
      <c r="C566" s="63"/>
      <c r="D566" s="3"/>
      <c r="E566" s="3"/>
      <c r="F566" s="3"/>
      <c r="G566" s="3"/>
      <c r="H566" s="3"/>
      <c r="I566" s="3"/>
      <c r="J566" s="3"/>
      <c r="K566" s="3"/>
      <c r="L566" s="3"/>
      <c r="M566" s="4"/>
    </row>
    <row r="567" spans="1:13" ht="15.75" customHeight="1">
      <c r="A567" s="811"/>
      <c r="B567" s="559"/>
      <c r="C567" s="34"/>
      <c r="D567" s="5"/>
      <c r="E567" s="1"/>
      <c r="F567" s="5"/>
      <c r="G567" s="1"/>
      <c r="H567" s="5"/>
      <c r="I567" s="1"/>
      <c r="J567" s="5"/>
      <c r="K567" s="1"/>
      <c r="L567" s="1"/>
      <c r="M567" s="6"/>
    </row>
    <row r="568" spans="1:13" ht="15.75">
      <c r="A568" s="811"/>
      <c r="B568" s="559"/>
      <c r="C568" s="35" t="s">
        <v>52</v>
      </c>
      <c r="D568" s="7"/>
      <c r="E568" s="8" t="s">
        <v>53</v>
      </c>
      <c r="F568" s="7"/>
      <c r="G568" s="8" t="s">
        <v>54</v>
      </c>
      <c r="H568" s="7"/>
      <c r="I568" s="8" t="s">
        <v>78</v>
      </c>
      <c r="J568" s="214"/>
      <c r="K568" s="8"/>
      <c r="L568" s="8"/>
      <c r="M568" s="29"/>
    </row>
    <row r="569" spans="1:13" ht="15.75">
      <c r="A569" s="811"/>
      <c r="B569" s="559"/>
      <c r="C569" s="35" t="s">
        <v>55</v>
      </c>
      <c r="D569" s="221"/>
      <c r="E569" s="8" t="s">
        <v>56</v>
      </c>
      <c r="F569" s="9"/>
      <c r="G569" s="8" t="s">
        <v>57</v>
      </c>
      <c r="H569" s="9"/>
      <c r="I569" s="8"/>
      <c r="J569" s="32"/>
      <c r="K569" s="8"/>
      <c r="L569" s="8"/>
      <c r="M569" s="29"/>
    </row>
    <row r="570" spans="1:13" ht="15.75">
      <c r="A570" s="811"/>
      <c r="B570" s="559"/>
      <c r="C570" s="35" t="s">
        <v>113</v>
      </c>
      <c r="D570" s="221"/>
      <c r="E570" s="8" t="s">
        <v>114</v>
      </c>
      <c r="F570" s="221"/>
      <c r="G570" s="8"/>
      <c r="H570" s="32"/>
      <c r="I570" s="8"/>
      <c r="J570" s="32"/>
      <c r="K570" s="8"/>
      <c r="L570" s="8"/>
      <c r="M570" s="29"/>
    </row>
    <row r="571" spans="1:13" ht="15.75">
      <c r="A571" s="811"/>
      <c r="B571" s="559"/>
      <c r="C571" s="35" t="s">
        <v>58</v>
      </c>
      <c r="D571" s="221" t="s">
        <v>225</v>
      </c>
      <c r="E571" s="8" t="s">
        <v>59</v>
      </c>
      <c r="F571" s="801" t="s">
        <v>385</v>
      </c>
      <c r="G571" s="801"/>
      <c r="H571" s="801"/>
      <c r="I571" s="224"/>
      <c r="J571" s="224"/>
      <c r="K571" s="224"/>
      <c r="L571" s="224"/>
      <c r="M571" s="225"/>
    </row>
    <row r="572" spans="1:13" ht="15.75">
      <c r="A572" s="811"/>
      <c r="B572" s="560"/>
      <c r="C572" s="226"/>
      <c r="D572" s="227"/>
      <c r="E572" s="227"/>
      <c r="F572" s="227"/>
      <c r="G572" s="227"/>
      <c r="H572" s="227"/>
      <c r="I572" s="227"/>
      <c r="J572" s="227"/>
      <c r="K572" s="227"/>
      <c r="L572" s="227"/>
      <c r="M572" s="228"/>
    </row>
    <row r="573" spans="1:13" ht="15.75">
      <c r="A573" s="811"/>
      <c r="B573" s="558" t="s">
        <v>79</v>
      </c>
      <c r="C573" s="36"/>
      <c r="D573" s="10"/>
      <c r="E573" s="10"/>
      <c r="F573" s="10"/>
      <c r="G573" s="10"/>
      <c r="H573" s="10"/>
      <c r="I573" s="10"/>
      <c r="J573" s="10"/>
      <c r="K573" s="10"/>
      <c r="L573" s="59"/>
      <c r="M573" s="60"/>
    </row>
    <row r="574" spans="1:13" ht="15.75">
      <c r="A574" s="811"/>
      <c r="B574" s="559"/>
      <c r="C574" s="35" t="s">
        <v>80</v>
      </c>
      <c r="D574" s="9"/>
      <c r="E574" s="237"/>
      <c r="F574" s="8" t="s">
        <v>81</v>
      </c>
      <c r="G574" s="221"/>
      <c r="H574" s="237"/>
      <c r="I574" s="8" t="s">
        <v>82</v>
      </c>
      <c r="J574" s="221" t="s">
        <v>225</v>
      </c>
      <c r="K574" s="237"/>
      <c r="L574" s="12"/>
      <c r="M574" s="51"/>
    </row>
    <row r="575" spans="1:13" ht="15.75">
      <c r="A575" s="811"/>
      <c r="B575" s="559"/>
      <c r="C575" s="35" t="s">
        <v>83</v>
      </c>
      <c r="D575" s="11"/>
      <c r="E575" s="13"/>
      <c r="F575" s="13"/>
      <c r="G575" s="9"/>
      <c r="H575" s="12"/>
      <c r="I575" s="13"/>
      <c r="J575" s="12"/>
      <c r="K575" s="175"/>
      <c r="L575" s="12"/>
      <c r="M575" s="51"/>
    </row>
    <row r="576" spans="1:13" ht="15.75">
      <c r="A576" s="811"/>
      <c r="B576" s="560"/>
      <c r="C576" s="37"/>
      <c r="D576" s="14"/>
      <c r="E576" s="14"/>
      <c r="F576" s="14"/>
      <c r="G576" s="14"/>
      <c r="H576" s="14"/>
      <c r="I576" s="14"/>
      <c r="J576" s="14"/>
      <c r="K576" s="14"/>
      <c r="L576" s="61"/>
      <c r="M576" s="62"/>
    </row>
    <row r="577" spans="1:13" ht="15.75">
      <c r="A577" s="811"/>
      <c r="B577" s="170" t="s">
        <v>60</v>
      </c>
      <c r="C577" s="229"/>
      <c r="D577" s="230"/>
      <c r="E577" s="230"/>
      <c r="F577" s="230"/>
      <c r="G577" s="230"/>
      <c r="H577" s="230"/>
      <c r="I577" s="230"/>
      <c r="J577" s="230"/>
      <c r="K577" s="230"/>
      <c r="L577" s="230"/>
      <c r="M577" s="231"/>
    </row>
    <row r="578" spans="1:13" ht="15.75">
      <c r="A578" s="811"/>
      <c r="B578" s="170"/>
      <c r="C578" s="38" t="s">
        <v>61</v>
      </c>
      <c r="D578" s="221">
        <v>0</v>
      </c>
      <c r="E578" s="237"/>
      <c r="F578" s="15" t="s">
        <v>62</v>
      </c>
      <c r="G578" s="221">
        <v>2018</v>
      </c>
      <c r="H578" s="237"/>
      <c r="I578" s="15" t="s">
        <v>63</v>
      </c>
      <c r="J578" s="202"/>
      <c r="K578" s="199"/>
      <c r="L578" s="203"/>
      <c r="M578" s="238"/>
    </row>
    <row r="579" spans="1:13" ht="15.75">
      <c r="A579" s="811"/>
      <c r="B579" s="171"/>
      <c r="C579" s="226"/>
      <c r="D579" s="227"/>
      <c r="E579" s="227"/>
      <c r="F579" s="227"/>
      <c r="G579" s="227"/>
      <c r="H579" s="227"/>
      <c r="I579" s="227"/>
      <c r="J579" s="227"/>
      <c r="K579" s="227"/>
      <c r="L579" s="227"/>
      <c r="M579" s="228"/>
    </row>
    <row r="580" spans="1:13" ht="15.75">
      <c r="A580" s="811"/>
      <c r="B580" s="558" t="s">
        <v>85</v>
      </c>
      <c r="C580" s="39"/>
      <c r="D580" s="16"/>
      <c r="E580" s="16"/>
      <c r="F580" s="16"/>
      <c r="G580" s="16"/>
      <c r="H580" s="16"/>
      <c r="I580" s="16"/>
      <c r="J580" s="16"/>
      <c r="K580" s="16"/>
      <c r="L580" s="59"/>
      <c r="M580" s="60"/>
    </row>
    <row r="581" spans="1:13" ht="15.75">
      <c r="A581" s="811"/>
      <c r="B581" s="559"/>
      <c r="C581" s="174" t="s">
        <v>86</v>
      </c>
      <c r="D581" s="221">
        <v>2024</v>
      </c>
      <c r="E581" s="18"/>
      <c r="F581" s="237" t="s">
        <v>87</v>
      </c>
      <c r="G581" s="457">
        <v>2024</v>
      </c>
      <c r="H581" s="18"/>
      <c r="I581" s="15"/>
      <c r="J581" s="18"/>
      <c r="K581" s="18"/>
      <c r="L581" s="12"/>
      <c r="M581" s="51"/>
    </row>
    <row r="582" spans="1:13" ht="15.75">
      <c r="A582" s="811"/>
      <c r="B582" s="560"/>
      <c r="C582" s="226"/>
      <c r="D582" s="20"/>
      <c r="E582" s="21"/>
      <c r="F582" s="227"/>
      <c r="G582" s="21"/>
      <c r="H582" s="21"/>
      <c r="I582" s="22"/>
      <c r="J582" s="21"/>
      <c r="K582" s="21"/>
      <c r="L582" s="61"/>
      <c r="M582" s="62"/>
    </row>
    <row r="583" spans="1:13" ht="15.75">
      <c r="A583" s="811"/>
      <c r="B583" s="558" t="s">
        <v>64</v>
      </c>
      <c r="C583" s="40"/>
      <c r="D583" s="212"/>
      <c r="E583" s="212"/>
      <c r="F583" s="212"/>
      <c r="G583" s="212"/>
      <c r="H583" s="212"/>
      <c r="I583" s="212"/>
      <c r="J583" s="212"/>
      <c r="K583" s="212"/>
      <c r="L583" s="212"/>
      <c r="M583" s="41"/>
    </row>
    <row r="584" spans="1:13" ht="15.75">
      <c r="A584" s="811"/>
      <c r="B584" s="559"/>
      <c r="C584" s="42"/>
      <c r="D584" s="72" t="s">
        <v>144</v>
      </c>
      <c r="E584" s="72"/>
      <c r="F584" s="72" t="s">
        <v>145</v>
      </c>
      <c r="G584" s="72"/>
      <c r="H584" s="64" t="s">
        <v>146</v>
      </c>
      <c r="I584" s="64"/>
      <c r="J584" s="64" t="s">
        <v>147</v>
      </c>
      <c r="K584" s="72"/>
      <c r="L584" s="72" t="s">
        <v>148</v>
      </c>
      <c r="M584" s="23"/>
    </row>
    <row r="585" spans="1:13" ht="15.75">
      <c r="A585" s="811"/>
      <c r="B585" s="559"/>
      <c r="C585" s="42"/>
      <c r="D585" s="813"/>
      <c r="E585" s="814"/>
      <c r="F585" s="813"/>
      <c r="G585" s="814"/>
      <c r="H585" s="813"/>
      <c r="I585" s="814"/>
      <c r="J585" s="813"/>
      <c r="K585" s="814"/>
      <c r="L585" s="813"/>
      <c r="M585" s="815"/>
    </row>
    <row r="586" spans="1:13" ht="15.75">
      <c r="A586" s="811"/>
      <c r="B586" s="559"/>
      <c r="C586" s="42"/>
      <c r="D586" s="104" t="s">
        <v>149</v>
      </c>
      <c r="E586" s="104"/>
      <c r="F586" s="104" t="s">
        <v>150</v>
      </c>
      <c r="G586" s="104"/>
      <c r="H586" s="255" t="s">
        <v>151</v>
      </c>
      <c r="I586" s="255"/>
      <c r="J586" s="255" t="s">
        <v>152</v>
      </c>
      <c r="K586" s="104"/>
      <c r="L586" s="104" t="s">
        <v>153</v>
      </c>
      <c r="M586" s="105"/>
    </row>
    <row r="587" spans="1:13" ht="15.75">
      <c r="A587" s="811"/>
      <c r="B587" s="559"/>
      <c r="C587" s="42"/>
      <c r="D587" s="204">
        <v>1</v>
      </c>
      <c r="E587" s="205"/>
      <c r="F587" s="813"/>
      <c r="G587" s="814"/>
      <c r="H587" s="813"/>
      <c r="I587" s="814"/>
      <c r="J587" s="813"/>
      <c r="K587" s="814"/>
      <c r="L587" s="813"/>
      <c r="M587" s="815"/>
    </row>
    <row r="588" spans="1:13" ht="15.75">
      <c r="A588" s="811"/>
      <c r="B588" s="559"/>
      <c r="C588" s="42"/>
      <c r="D588" s="104" t="s">
        <v>154</v>
      </c>
      <c r="E588" s="104"/>
      <c r="F588" s="104" t="s">
        <v>155</v>
      </c>
      <c r="G588" s="104"/>
      <c r="H588" s="255" t="s">
        <v>94</v>
      </c>
      <c r="I588" s="255"/>
      <c r="J588" s="255"/>
      <c r="K588" s="104"/>
      <c r="L588" s="104"/>
      <c r="M588" s="105"/>
    </row>
    <row r="589" spans="1:13" ht="15.75">
      <c r="A589" s="811"/>
      <c r="B589" s="559"/>
      <c r="C589" s="42"/>
      <c r="D589" s="813"/>
      <c r="E589" s="814"/>
      <c r="F589" s="813"/>
      <c r="G589" s="814"/>
      <c r="H589" s="204">
        <v>1</v>
      </c>
      <c r="I589" s="205"/>
      <c r="J589" s="168"/>
      <c r="K589" s="168"/>
      <c r="L589" s="168"/>
      <c r="M589" s="386"/>
    </row>
    <row r="590" spans="1:13" ht="15.75">
      <c r="A590" s="811"/>
      <c r="B590" s="560"/>
      <c r="C590" s="43"/>
      <c r="D590" s="2"/>
      <c r="E590" s="217"/>
      <c r="F590" s="2"/>
      <c r="G590" s="217"/>
      <c r="H590" s="207"/>
      <c r="I590" s="173"/>
      <c r="J590" s="207"/>
      <c r="K590" s="173"/>
      <c r="L590" s="207"/>
      <c r="M590" s="33"/>
    </row>
    <row r="591" spans="1:13" ht="15.75">
      <c r="A591" s="811"/>
      <c r="B591" s="558" t="s">
        <v>88</v>
      </c>
      <c r="C591" s="36"/>
      <c r="D591" s="10"/>
      <c r="E591" s="10"/>
      <c r="F591" s="10"/>
      <c r="G591" s="10"/>
      <c r="H591" s="10"/>
      <c r="I591" s="10"/>
      <c r="J591" s="10"/>
      <c r="K591" s="10"/>
      <c r="L591" s="12"/>
      <c r="M591" s="51"/>
    </row>
    <row r="592" spans="1:13" ht="15.75">
      <c r="A592" s="811"/>
      <c r="B592" s="559"/>
      <c r="C592" s="52"/>
      <c r="D592" s="24" t="s">
        <v>42</v>
      </c>
      <c r="E592" s="25" t="s">
        <v>43</v>
      </c>
      <c r="F592" s="565" t="s">
        <v>95</v>
      </c>
      <c r="G592" s="816"/>
      <c r="H592" s="817"/>
      <c r="I592" s="817"/>
      <c r="J592" s="818"/>
      <c r="K592" s="53" t="s">
        <v>252</v>
      </c>
      <c r="L592" s="567"/>
      <c r="M592" s="568"/>
    </row>
    <row r="593" spans="1:13" ht="15.75">
      <c r="A593" s="811"/>
      <c r="B593" s="559"/>
      <c r="C593" s="52"/>
      <c r="D593" s="220"/>
      <c r="E593" s="221" t="s">
        <v>225</v>
      </c>
      <c r="F593" s="565"/>
      <c r="G593" s="819"/>
      <c r="H593" s="820"/>
      <c r="I593" s="820"/>
      <c r="J593" s="821"/>
      <c r="K593" s="12"/>
      <c r="L593" s="569"/>
      <c r="M593" s="570"/>
    </row>
    <row r="594" spans="1:13" ht="15.75">
      <c r="A594" s="811"/>
      <c r="B594" s="560"/>
      <c r="C594" s="54"/>
      <c r="D594" s="61"/>
      <c r="E594" s="61"/>
      <c r="F594" s="61"/>
      <c r="G594" s="61"/>
      <c r="H594" s="61"/>
      <c r="I594" s="61"/>
      <c r="J594" s="61"/>
      <c r="K594" s="61"/>
      <c r="L594" s="12"/>
      <c r="M594" s="51"/>
    </row>
    <row r="595" spans="1:13" ht="37.5" customHeight="1">
      <c r="A595" s="811"/>
      <c r="B595" s="67" t="s">
        <v>65</v>
      </c>
      <c r="C595" s="798" t="s">
        <v>585</v>
      </c>
      <c r="D595" s="799"/>
      <c r="E595" s="799"/>
      <c r="F595" s="799"/>
      <c r="G595" s="799"/>
      <c r="H595" s="799"/>
      <c r="I595" s="799"/>
      <c r="J595" s="799"/>
      <c r="K595" s="799"/>
      <c r="L595" s="799"/>
      <c r="M595" s="800"/>
    </row>
    <row r="596" spans="1:13" ht="22.5" customHeight="1">
      <c r="A596" s="811"/>
      <c r="B596" s="67" t="s">
        <v>66</v>
      </c>
      <c r="C596" s="798" t="s">
        <v>134</v>
      </c>
      <c r="D596" s="799"/>
      <c r="E596" s="799"/>
      <c r="F596" s="799"/>
      <c r="G596" s="799"/>
      <c r="H596" s="799"/>
      <c r="I596" s="799"/>
      <c r="J596" s="799"/>
      <c r="K596" s="799"/>
      <c r="L596" s="799"/>
      <c r="M596" s="800"/>
    </row>
    <row r="597" spans="1:13" ht="15.75" customHeight="1">
      <c r="A597" s="811"/>
      <c r="B597" s="67" t="s">
        <v>67</v>
      </c>
      <c r="C597" s="798">
        <v>30</v>
      </c>
      <c r="D597" s="799"/>
      <c r="E597" s="799"/>
      <c r="F597" s="799"/>
      <c r="G597" s="799"/>
      <c r="H597" s="799"/>
      <c r="I597" s="799"/>
      <c r="J597" s="799"/>
      <c r="K597" s="799"/>
      <c r="L597" s="799"/>
      <c r="M597" s="800"/>
    </row>
    <row r="598" spans="1:13" ht="15.75" customHeight="1">
      <c r="A598" s="812"/>
      <c r="B598" s="67" t="s">
        <v>68</v>
      </c>
      <c r="C598" s="802">
        <v>47817</v>
      </c>
      <c r="D598" s="803"/>
      <c r="E598" s="803"/>
      <c r="F598" s="803"/>
      <c r="G598" s="803"/>
      <c r="H598" s="803"/>
      <c r="I598" s="803"/>
      <c r="J598" s="803"/>
      <c r="K598" s="803"/>
      <c r="L598" s="803"/>
      <c r="M598" s="804"/>
    </row>
    <row r="599" spans="1:13" ht="15.75">
      <c r="A599" s="805" t="s">
        <v>97</v>
      </c>
      <c r="B599" s="68" t="s">
        <v>69</v>
      </c>
      <c r="C599" s="581" t="s">
        <v>766</v>
      </c>
      <c r="D599" s="583"/>
      <c r="E599" s="583"/>
      <c r="F599" s="583"/>
      <c r="G599" s="583"/>
      <c r="H599" s="583"/>
      <c r="I599" s="583"/>
      <c r="J599" s="583"/>
      <c r="K599" s="583"/>
      <c r="L599" s="583"/>
      <c r="M599" s="584"/>
    </row>
    <row r="600" spans="1:13" ht="15.75">
      <c r="A600" s="794"/>
      <c r="B600" s="68" t="s">
        <v>70</v>
      </c>
      <c r="C600" s="581" t="s">
        <v>767</v>
      </c>
      <c r="D600" s="583"/>
      <c r="E600" s="583"/>
      <c r="F600" s="583"/>
      <c r="G600" s="583"/>
      <c r="H600" s="583"/>
      <c r="I600" s="583"/>
      <c r="J600" s="583"/>
      <c r="K600" s="583"/>
      <c r="L600" s="583"/>
      <c r="M600" s="584"/>
    </row>
    <row r="601" spans="1:13" ht="15.75" customHeight="1">
      <c r="A601" s="794"/>
      <c r="B601" s="68" t="s">
        <v>71</v>
      </c>
      <c r="C601" s="581" t="s">
        <v>253</v>
      </c>
      <c r="D601" s="583"/>
      <c r="E601" s="583"/>
      <c r="F601" s="583"/>
      <c r="G601" s="583"/>
      <c r="H601" s="583"/>
      <c r="I601" s="583"/>
      <c r="J601" s="583"/>
      <c r="K601" s="583"/>
      <c r="L601" s="583"/>
      <c r="M601" s="584"/>
    </row>
    <row r="602" spans="1:13" ht="15.75" customHeight="1">
      <c r="A602" s="794"/>
      <c r="B602" s="69" t="s">
        <v>72</v>
      </c>
      <c r="C602" s="581" t="s">
        <v>250</v>
      </c>
      <c r="D602" s="583"/>
      <c r="E602" s="583"/>
      <c r="F602" s="583"/>
      <c r="G602" s="583"/>
      <c r="H602" s="583"/>
      <c r="I602" s="583"/>
      <c r="J602" s="583"/>
      <c r="K602" s="583"/>
      <c r="L602" s="583"/>
      <c r="M602" s="584"/>
    </row>
    <row r="603" spans="1:13" ht="15.75" customHeight="1">
      <c r="A603" s="794"/>
      <c r="B603" s="68" t="s">
        <v>73</v>
      </c>
      <c r="C603" s="806" t="s">
        <v>666</v>
      </c>
      <c r="D603" s="807"/>
      <c r="E603" s="807"/>
      <c r="F603" s="807"/>
      <c r="G603" s="807"/>
      <c r="H603" s="807"/>
      <c r="I603" s="807"/>
      <c r="J603" s="807"/>
      <c r="K603" s="807"/>
      <c r="L603" s="807"/>
      <c r="M603" s="808"/>
    </row>
    <row r="604" spans="1:13" ht="15.75" customHeight="1" thickBot="1">
      <c r="A604" s="795"/>
      <c r="B604" s="68" t="s">
        <v>74</v>
      </c>
      <c r="C604" s="809" t="s">
        <v>251</v>
      </c>
      <c r="D604" s="583"/>
      <c r="E604" s="583"/>
      <c r="F604" s="583"/>
      <c r="G604" s="583"/>
      <c r="H604" s="583"/>
      <c r="I604" s="583"/>
      <c r="J604" s="583"/>
      <c r="K604" s="583"/>
      <c r="L604" s="583"/>
      <c r="M604" s="584"/>
    </row>
    <row r="605" spans="1:13" ht="30.75" customHeight="1">
      <c r="A605" s="793" t="s">
        <v>103</v>
      </c>
      <c r="B605" s="70" t="s">
        <v>91</v>
      </c>
      <c r="C605" s="607" t="s">
        <v>768</v>
      </c>
      <c r="D605" s="571"/>
      <c r="E605" s="571"/>
      <c r="F605" s="571"/>
      <c r="G605" s="571"/>
      <c r="H605" s="571"/>
      <c r="I605" s="571"/>
      <c r="J605" s="571"/>
      <c r="K605" s="571"/>
      <c r="L605" s="571"/>
      <c r="M605" s="572"/>
    </row>
    <row r="606" spans="1:13" ht="24" customHeight="1">
      <c r="A606" s="794"/>
      <c r="B606" s="70" t="s">
        <v>92</v>
      </c>
      <c r="C606" s="607" t="s">
        <v>518</v>
      </c>
      <c r="D606" s="571"/>
      <c r="E606" s="571"/>
      <c r="F606" s="571"/>
      <c r="G606" s="571"/>
      <c r="H606" s="571"/>
      <c r="I606" s="571"/>
      <c r="J606" s="571"/>
      <c r="K606" s="571"/>
      <c r="L606" s="571"/>
      <c r="M606" s="572"/>
    </row>
    <row r="607" spans="1:13" ht="36" customHeight="1" thickBot="1">
      <c r="A607" s="795"/>
      <c r="B607" s="71" t="s">
        <v>5</v>
      </c>
      <c r="C607" s="607" t="s">
        <v>253</v>
      </c>
      <c r="D607" s="571"/>
      <c r="E607" s="571"/>
      <c r="F607" s="571"/>
      <c r="G607" s="571"/>
      <c r="H607" s="571"/>
      <c r="I607" s="571"/>
      <c r="J607" s="571"/>
      <c r="K607" s="571"/>
      <c r="L607" s="571"/>
      <c r="M607" s="572"/>
    </row>
    <row r="608" spans="1:13" ht="86.25" customHeight="1" thickBot="1">
      <c r="A608" s="106" t="s">
        <v>75</v>
      </c>
      <c r="B608" s="242"/>
      <c r="C608" s="538" t="s">
        <v>586</v>
      </c>
      <c r="D608" s="796"/>
      <c r="E608" s="796"/>
      <c r="F608" s="796"/>
      <c r="G608" s="796"/>
      <c r="H608" s="796"/>
      <c r="I608" s="796"/>
      <c r="J608" s="796"/>
      <c r="K608" s="796"/>
      <c r="L608" s="796"/>
      <c r="M608" s="797"/>
    </row>
    <row r="609" spans="1:14" ht="16.5" customHeight="1"/>
    <row r="610" spans="1:14" s="390" customFormat="1" ht="16.5">
      <c r="A610" s="387"/>
      <c r="B610" s="772" t="s">
        <v>769</v>
      </c>
      <c r="C610" s="773"/>
      <c r="D610" s="773"/>
      <c r="E610" s="773"/>
      <c r="F610" s="773"/>
      <c r="G610" s="773"/>
      <c r="H610" s="773"/>
      <c r="I610" s="773"/>
      <c r="J610" s="773"/>
      <c r="K610" s="773"/>
      <c r="L610" s="773"/>
      <c r="M610" s="388"/>
      <c r="N610" s="389"/>
    </row>
    <row r="611" spans="1:14" s="390" customFormat="1" ht="16.5">
      <c r="A611" s="747" t="s">
        <v>76</v>
      </c>
      <c r="B611" s="391" t="s">
        <v>48</v>
      </c>
      <c r="C611" s="749" t="s">
        <v>823</v>
      </c>
      <c r="D611" s="770"/>
      <c r="E611" s="770"/>
      <c r="F611" s="770"/>
      <c r="G611" s="770"/>
      <c r="H611" s="770"/>
      <c r="I611" s="770"/>
      <c r="J611" s="770"/>
      <c r="K611" s="770"/>
      <c r="L611" s="770"/>
      <c r="M611" s="771"/>
      <c r="N611" s="389"/>
    </row>
    <row r="612" spans="1:14" s="390" customFormat="1" ht="50.1" customHeight="1">
      <c r="A612" s="748"/>
      <c r="B612" s="443" t="s">
        <v>106</v>
      </c>
      <c r="C612" s="739" t="s">
        <v>587</v>
      </c>
      <c r="D612" s="740"/>
      <c r="E612" s="740"/>
      <c r="F612" s="740"/>
      <c r="G612" s="740"/>
      <c r="H612" s="740"/>
      <c r="I612" s="740"/>
      <c r="J612" s="740"/>
      <c r="K612" s="740"/>
      <c r="L612" s="740"/>
      <c r="M612" s="741"/>
      <c r="N612" s="389"/>
    </row>
    <row r="613" spans="1:14" s="390" customFormat="1" ht="16.5">
      <c r="A613" s="748"/>
      <c r="B613" s="393" t="s">
        <v>41</v>
      </c>
      <c r="C613" s="394" t="s">
        <v>43</v>
      </c>
      <c r="D613" s="395"/>
      <c r="E613" s="396"/>
      <c r="F613" s="779" t="s">
        <v>360</v>
      </c>
      <c r="G613" s="771"/>
      <c r="H613" s="397"/>
      <c r="I613" s="394"/>
      <c r="J613" s="394"/>
      <c r="K613" s="394"/>
      <c r="L613" s="394"/>
      <c r="M613" s="398"/>
      <c r="N613" s="389"/>
    </row>
    <row r="614" spans="1:14" s="390" customFormat="1" ht="36.75" customHeight="1">
      <c r="A614" s="748"/>
      <c r="B614" s="399" t="s">
        <v>104</v>
      </c>
      <c r="C614" s="780"/>
      <c r="D614" s="770"/>
      <c r="E614" s="770"/>
      <c r="F614" s="770"/>
      <c r="G614" s="770"/>
      <c r="H614" s="770"/>
      <c r="I614" s="770"/>
      <c r="J614" s="770"/>
      <c r="K614" s="770"/>
      <c r="L614" s="770"/>
      <c r="M614" s="771"/>
      <c r="N614" s="389"/>
    </row>
    <row r="615" spans="1:14" s="390" customFormat="1" ht="16.5">
      <c r="A615" s="748"/>
      <c r="B615" s="393" t="s">
        <v>93</v>
      </c>
      <c r="C615" s="781"/>
      <c r="D615" s="770"/>
      <c r="E615" s="770"/>
      <c r="F615" s="770"/>
      <c r="G615" s="770"/>
      <c r="H615" s="770"/>
      <c r="I615" s="770"/>
      <c r="J615" s="770"/>
      <c r="K615" s="770"/>
      <c r="L615" s="770"/>
      <c r="M615" s="771"/>
      <c r="N615" s="389"/>
    </row>
    <row r="616" spans="1:14" s="390" customFormat="1" ht="16.5">
      <c r="A616" s="748"/>
      <c r="B616" s="393" t="s">
        <v>77</v>
      </c>
      <c r="C616" s="749" t="s">
        <v>28</v>
      </c>
      <c r="D616" s="770"/>
      <c r="E616" s="400"/>
      <c r="F616" s="400"/>
      <c r="G616" s="401"/>
      <c r="H616" s="402" t="s">
        <v>5</v>
      </c>
      <c r="I616" s="749" t="s">
        <v>29</v>
      </c>
      <c r="J616" s="770"/>
      <c r="K616" s="770"/>
      <c r="L616" s="770"/>
      <c r="M616" s="771"/>
      <c r="N616" s="389"/>
    </row>
    <row r="617" spans="1:14" s="390" customFormat="1" ht="16.5">
      <c r="A617" s="748"/>
      <c r="B617" s="750" t="s">
        <v>89</v>
      </c>
      <c r="C617" s="403"/>
      <c r="D617" s="403"/>
      <c r="E617" s="404"/>
      <c r="F617" s="404"/>
      <c r="G617" s="404"/>
      <c r="H617" s="404"/>
      <c r="I617" s="403"/>
      <c r="J617" s="403"/>
      <c r="K617" s="403"/>
      <c r="L617" s="405"/>
      <c r="M617" s="406"/>
      <c r="N617" s="389"/>
    </row>
    <row r="618" spans="1:14" s="390" customFormat="1" ht="16.5">
      <c r="A618" s="748"/>
      <c r="B618" s="751"/>
      <c r="C618" s="782"/>
      <c r="D618" s="762"/>
      <c r="E618" s="403"/>
      <c r="F618" s="782"/>
      <c r="G618" s="762"/>
      <c r="H618" s="403"/>
      <c r="I618" s="782"/>
      <c r="J618" s="762"/>
      <c r="K618" s="403"/>
      <c r="L618" s="405"/>
      <c r="M618" s="406"/>
      <c r="N618" s="389"/>
    </row>
    <row r="619" spans="1:14" s="390" customFormat="1" ht="16.5">
      <c r="A619" s="748"/>
      <c r="B619" s="752"/>
      <c r="C619" s="782" t="s">
        <v>5</v>
      </c>
      <c r="D619" s="762"/>
      <c r="E619" s="407"/>
      <c r="F619" s="782" t="s">
        <v>5</v>
      </c>
      <c r="G619" s="762"/>
      <c r="H619" s="407"/>
      <c r="I619" s="782" t="s">
        <v>5</v>
      </c>
      <c r="J619" s="762"/>
      <c r="K619" s="407"/>
      <c r="L619" s="408"/>
      <c r="M619" s="409"/>
      <c r="N619" s="389"/>
    </row>
    <row r="620" spans="1:14" s="390" customFormat="1" ht="48.95" customHeight="1">
      <c r="A620" s="748"/>
      <c r="B620" s="410" t="s">
        <v>109</v>
      </c>
      <c r="C620" s="739" t="s">
        <v>588</v>
      </c>
      <c r="D620" s="740"/>
      <c r="E620" s="740"/>
      <c r="F620" s="740"/>
      <c r="G620" s="740"/>
      <c r="H620" s="740"/>
      <c r="I620" s="740"/>
      <c r="J620" s="740"/>
      <c r="K620" s="740"/>
      <c r="L620" s="740"/>
      <c r="M620" s="741"/>
      <c r="N620" s="389"/>
    </row>
    <row r="621" spans="1:14" s="390" customFormat="1" ht="63.75">
      <c r="A621" s="748"/>
      <c r="B621" s="411" t="s">
        <v>107</v>
      </c>
      <c r="C621" s="739" t="s">
        <v>359</v>
      </c>
      <c r="D621" s="740"/>
      <c r="E621" s="740"/>
      <c r="F621" s="740"/>
      <c r="G621" s="740"/>
      <c r="H621" s="740"/>
      <c r="I621" s="740"/>
      <c r="J621" s="740"/>
      <c r="K621" s="740"/>
      <c r="L621" s="740"/>
      <c r="M621" s="741"/>
      <c r="N621" s="389"/>
    </row>
    <row r="622" spans="1:14" s="390" customFormat="1" ht="48">
      <c r="A622" s="748"/>
      <c r="B622" s="411" t="s">
        <v>108</v>
      </c>
      <c r="C622" s="739" t="s">
        <v>772</v>
      </c>
      <c r="D622" s="740"/>
      <c r="E622" s="740"/>
      <c r="F622" s="740"/>
      <c r="G622" s="740"/>
      <c r="H622" s="740"/>
      <c r="I622" s="740"/>
      <c r="J622" s="740"/>
      <c r="K622" s="740"/>
      <c r="L622" s="740"/>
      <c r="M622" s="741"/>
      <c r="N622" s="389"/>
    </row>
    <row r="623" spans="1:14" s="390" customFormat="1" ht="98.25" customHeight="1">
      <c r="A623" s="748"/>
      <c r="B623" s="412" t="s">
        <v>124</v>
      </c>
      <c r="C623" s="788" t="s">
        <v>130</v>
      </c>
      <c r="D623" s="740"/>
      <c r="E623" s="413" t="s">
        <v>125</v>
      </c>
      <c r="F623" s="789" t="s">
        <v>361</v>
      </c>
      <c r="G623" s="790"/>
      <c r="H623" s="790"/>
      <c r="I623" s="790"/>
      <c r="J623" s="790"/>
      <c r="K623" s="790"/>
      <c r="L623" s="790"/>
      <c r="M623" s="791"/>
      <c r="N623" s="389"/>
    </row>
    <row r="624" spans="1:14" s="390" customFormat="1" ht="16.5">
      <c r="A624" s="747" t="s">
        <v>49</v>
      </c>
      <c r="B624" s="414" t="s">
        <v>115</v>
      </c>
      <c r="C624" s="786" t="s">
        <v>210</v>
      </c>
      <c r="D624" s="736"/>
      <c r="E624" s="736"/>
      <c r="F624" s="736"/>
      <c r="G624" s="736"/>
      <c r="H624" s="736"/>
      <c r="I624" s="736"/>
      <c r="J624" s="736"/>
      <c r="K624" s="736"/>
      <c r="L624" s="736"/>
      <c r="M624" s="737"/>
      <c r="N624" s="389"/>
    </row>
    <row r="625" spans="1:14" s="390" customFormat="1" ht="16.5">
      <c r="A625" s="748"/>
      <c r="B625" s="393" t="s">
        <v>50</v>
      </c>
      <c r="C625" s="787" t="s">
        <v>770</v>
      </c>
      <c r="D625" s="736"/>
      <c r="E625" s="736"/>
      <c r="F625" s="736"/>
      <c r="G625" s="736"/>
      <c r="H625" s="736"/>
      <c r="I625" s="736"/>
      <c r="J625" s="736"/>
      <c r="K625" s="736"/>
      <c r="L625" s="736"/>
      <c r="M625" s="737"/>
      <c r="N625" s="389"/>
    </row>
    <row r="626" spans="1:14" s="390" customFormat="1" ht="16.5">
      <c r="A626" s="748"/>
      <c r="B626" s="750" t="s">
        <v>51</v>
      </c>
      <c r="C626" s="405"/>
      <c r="D626" s="405"/>
      <c r="E626" s="405"/>
      <c r="F626" s="405"/>
      <c r="G626" s="405"/>
      <c r="H626" s="405"/>
      <c r="I626" s="405"/>
      <c r="J626" s="405"/>
      <c r="K626" s="405"/>
      <c r="L626" s="405"/>
      <c r="M626" s="406"/>
      <c r="N626" s="389"/>
    </row>
    <row r="627" spans="1:14" s="390" customFormat="1" ht="16.5">
      <c r="A627" s="748"/>
      <c r="B627" s="751"/>
      <c r="C627" s="405"/>
      <c r="D627" s="408"/>
      <c r="E627" s="405"/>
      <c r="F627" s="408"/>
      <c r="G627" s="405"/>
      <c r="H627" s="408"/>
      <c r="I627" s="405"/>
      <c r="J627" s="408"/>
      <c r="K627" s="405"/>
      <c r="L627" s="405"/>
      <c r="M627" s="406"/>
      <c r="N627" s="389"/>
    </row>
    <row r="628" spans="1:14" s="390" customFormat="1" ht="16.5">
      <c r="A628" s="748"/>
      <c r="B628" s="751"/>
      <c r="C628" s="415" t="s">
        <v>52</v>
      </c>
      <c r="D628" s="416"/>
      <c r="E628" s="415" t="s">
        <v>53</v>
      </c>
      <c r="F628" s="416"/>
      <c r="G628" s="415" t="s">
        <v>54</v>
      </c>
      <c r="H628" s="416"/>
      <c r="I628" s="415" t="s">
        <v>78</v>
      </c>
      <c r="J628" s="417"/>
      <c r="K628" s="415"/>
      <c r="L628" s="415"/>
      <c r="M628" s="406"/>
      <c r="N628" s="389"/>
    </row>
    <row r="629" spans="1:14" s="390" customFormat="1" ht="16.5">
      <c r="A629" s="748"/>
      <c r="B629" s="751"/>
      <c r="C629" s="415" t="s">
        <v>55</v>
      </c>
      <c r="D629" s="418"/>
      <c r="E629" s="415" t="s">
        <v>56</v>
      </c>
      <c r="F629" s="417"/>
      <c r="G629" s="415" t="s">
        <v>57</v>
      </c>
      <c r="H629" s="417"/>
      <c r="I629" s="415"/>
      <c r="J629" s="405"/>
      <c r="K629" s="415"/>
      <c r="L629" s="415"/>
      <c r="M629" s="406"/>
      <c r="N629" s="389"/>
    </row>
    <row r="630" spans="1:14" s="390" customFormat="1" ht="16.5">
      <c r="A630" s="748"/>
      <c r="B630" s="751"/>
      <c r="C630" s="415" t="s">
        <v>113</v>
      </c>
      <c r="D630" s="418"/>
      <c r="E630" s="415" t="s">
        <v>114</v>
      </c>
      <c r="F630" s="418"/>
      <c r="G630" s="415"/>
      <c r="H630" s="405"/>
      <c r="I630" s="415"/>
      <c r="J630" s="405"/>
      <c r="K630" s="415"/>
      <c r="L630" s="415"/>
      <c r="M630" s="406"/>
      <c r="N630" s="389"/>
    </row>
    <row r="631" spans="1:14" s="390" customFormat="1" ht="16.5">
      <c r="A631" s="748"/>
      <c r="B631" s="751"/>
      <c r="C631" s="415" t="s">
        <v>58</v>
      </c>
      <c r="D631" s="418" t="s">
        <v>211</v>
      </c>
      <c r="E631" s="415" t="s">
        <v>59</v>
      </c>
      <c r="F631" s="407" t="s">
        <v>362</v>
      </c>
      <c r="G631" s="407"/>
      <c r="H631" s="407"/>
      <c r="I631" s="407"/>
      <c r="J631" s="407"/>
      <c r="K631" s="407"/>
      <c r="L631" s="407"/>
      <c r="M631" s="419"/>
      <c r="N631" s="389"/>
    </row>
    <row r="632" spans="1:14" s="390" customFormat="1" ht="16.5">
      <c r="A632" s="748"/>
      <c r="B632" s="752"/>
      <c r="C632" s="407"/>
      <c r="D632" s="407"/>
      <c r="E632" s="407"/>
      <c r="F632" s="407"/>
      <c r="G632" s="407"/>
      <c r="H632" s="407"/>
      <c r="I632" s="407"/>
      <c r="J632" s="407"/>
      <c r="K632" s="407"/>
      <c r="L632" s="407"/>
      <c r="M632" s="419"/>
      <c r="N632" s="389"/>
    </row>
    <row r="633" spans="1:14" s="390" customFormat="1" ht="16.5">
      <c r="A633" s="748"/>
      <c r="B633" s="750" t="s">
        <v>79</v>
      </c>
      <c r="C633" s="405"/>
      <c r="D633" s="405"/>
      <c r="E633" s="405"/>
      <c r="F633" s="405"/>
      <c r="G633" s="405"/>
      <c r="H633" s="405"/>
      <c r="I633" s="405"/>
      <c r="J633" s="405"/>
      <c r="K633" s="405"/>
      <c r="L633" s="405"/>
      <c r="M633" s="406"/>
      <c r="N633" s="389"/>
    </row>
    <row r="634" spans="1:14" s="390" customFormat="1" ht="16.5">
      <c r="A634" s="748"/>
      <c r="B634" s="751"/>
      <c r="C634" s="415" t="s">
        <v>80</v>
      </c>
      <c r="D634" s="417"/>
      <c r="E634" s="403"/>
      <c r="F634" s="415" t="s">
        <v>81</v>
      </c>
      <c r="G634" s="455" t="s">
        <v>211</v>
      </c>
      <c r="H634" s="403"/>
      <c r="I634" s="415" t="s">
        <v>82</v>
      </c>
      <c r="J634" s="418"/>
      <c r="K634" s="403"/>
      <c r="L634" s="405"/>
      <c r="M634" s="406"/>
      <c r="N634" s="389"/>
    </row>
    <row r="635" spans="1:14" s="390" customFormat="1" ht="16.5">
      <c r="A635" s="748"/>
      <c r="B635" s="751"/>
      <c r="C635" s="415" t="s">
        <v>83</v>
      </c>
      <c r="D635" s="417"/>
      <c r="E635" s="405"/>
      <c r="F635" s="415" t="s">
        <v>84</v>
      </c>
      <c r="G635" s="417"/>
      <c r="H635" s="405"/>
      <c r="I635" s="415"/>
      <c r="J635" s="405"/>
      <c r="K635" s="403"/>
      <c r="L635" s="405"/>
      <c r="M635" s="406"/>
      <c r="N635" s="389"/>
    </row>
    <row r="636" spans="1:14" s="390" customFormat="1" ht="16.5">
      <c r="A636" s="748"/>
      <c r="B636" s="752"/>
      <c r="C636" s="408"/>
      <c r="D636" s="408"/>
      <c r="E636" s="408"/>
      <c r="F636" s="408"/>
      <c r="G636" s="408"/>
      <c r="H636" s="408"/>
      <c r="I636" s="408"/>
      <c r="J636" s="408"/>
      <c r="K636" s="408"/>
      <c r="L636" s="408"/>
      <c r="M636" s="409"/>
      <c r="N636" s="389"/>
    </row>
    <row r="637" spans="1:14" s="390" customFormat="1" ht="16.5">
      <c r="A637" s="748"/>
      <c r="B637" s="420" t="s">
        <v>60</v>
      </c>
      <c r="C637" s="403"/>
      <c r="D637" s="403"/>
      <c r="E637" s="403"/>
      <c r="F637" s="403"/>
      <c r="G637" s="403"/>
      <c r="H637" s="403"/>
      <c r="I637" s="403"/>
      <c r="J637" s="403"/>
      <c r="K637" s="403"/>
      <c r="L637" s="403"/>
      <c r="M637" s="421"/>
      <c r="N637" s="389"/>
    </row>
    <row r="638" spans="1:14" s="390" customFormat="1" ht="16.5">
      <c r="A638" s="748"/>
      <c r="B638" s="420"/>
      <c r="C638" s="422" t="s">
        <v>61</v>
      </c>
      <c r="D638" s="418" t="s">
        <v>269</v>
      </c>
      <c r="E638" s="403"/>
      <c r="F638" s="415" t="s">
        <v>62</v>
      </c>
      <c r="G638" s="417"/>
      <c r="H638" s="403"/>
      <c r="I638" s="415" t="s">
        <v>63</v>
      </c>
      <c r="J638" s="423"/>
      <c r="K638" s="424"/>
      <c r="L638" s="425"/>
      <c r="M638" s="421"/>
      <c r="N638" s="389"/>
    </row>
    <row r="639" spans="1:14" s="390" customFormat="1" ht="16.5">
      <c r="A639" s="748"/>
      <c r="B639" s="426"/>
      <c r="C639" s="407"/>
      <c r="D639" s="407"/>
      <c r="E639" s="407"/>
      <c r="F639" s="407"/>
      <c r="G639" s="407"/>
      <c r="H639" s="407"/>
      <c r="I639" s="407"/>
      <c r="J639" s="407"/>
      <c r="K639" s="407"/>
      <c r="L639" s="407"/>
      <c r="M639" s="419"/>
      <c r="N639" s="389"/>
    </row>
    <row r="640" spans="1:14" s="390" customFormat="1" ht="16.5">
      <c r="A640" s="748"/>
      <c r="B640" s="750" t="s">
        <v>85</v>
      </c>
      <c r="C640" s="427"/>
      <c r="D640" s="427"/>
      <c r="E640" s="427"/>
      <c r="F640" s="427"/>
      <c r="G640" s="427"/>
      <c r="H640" s="427"/>
      <c r="I640" s="427"/>
      <c r="J640" s="427"/>
      <c r="K640" s="427"/>
      <c r="L640" s="405"/>
      <c r="M640" s="406"/>
      <c r="N640" s="389"/>
    </row>
    <row r="641" spans="1:14" s="390" customFormat="1" ht="16.5">
      <c r="A641" s="748"/>
      <c r="B641" s="751"/>
      <c r="C641" s="403" t="s">
        <v>86</v>
      </c>
      <c r="D641" s="418">
        <v>2019</v>
      </c>
      <c r="E641" s="427"/>
      <c r="F641" s="403" t="s">
        <v>87</v>
      </c>
      <c r="G641" s="418">
        <v>2030</v>
      </c>
      <c r="H641" s="427"/>
      <c r="I641" s="415"/>
      <c r="J641" s="427"/>
      <c r="K641" s="427"/>
      <c r="L641" s="405"/>
      <c r="M641" s="406"/>
      <c r="N641" s="389"/>
    </row>
    <row r="642" spans="1:14" s="390" customFormat="1" ht="16.5">
      <c r="A642" s="748"/>
      <c r="B642" s="752"/>
      <c r="C642" s="407"/>
      <c r="D642" s="428"/>
      <c r="E642" s="429"/>
      <c r="F642" s="407"/>
      <c r="G642" s="429"/>
      <c r="H642" s="429"/>
      <c r="I642" s="430"/>
      <c r="J642" s="429"/>
      <c r="K642" s="429"/>
      <c r="L642" s="408"/>
      <c r="M642" s="409"/>
      <c r="N642" s="389"/>
    </row>
    <row r="643" spans="1:14" s="390" customFormat="1" ht="16.5">
      <c r="A643" s="748"/>
      <c r="B643" s="750" t="s">
        <v>64</v>
      </c>
      <c r="C643" s="431"/>
      <c r="D643" s="431"/>
      <c r="E643" s="431"/>
      <c r="F643" s="431"/>
      <c r="G643" s="431"/>
      <c r="H643" s="431"/>
      <c r="I643" s="431"/>
      <c r="J643" s="431"/>
      <c r="K643" s="431"/>
      <c r="L643" s="431"/>
      <c r="M643" s="432"/>
      <c r="N643" s="389"/>
    </row>
    <row r="644" spans="1:14" s="390" customFormat="1" ht="16.5">
      <c r="A644" s="748"/>
      <c r="B644" s="751"/>
      <c r="C644" s="415"/>
      <c r="D644" s="403" t="s">
        <v>144</v>
      </c>
      <c r="E644" s="403"/>
      <c r="F644" s="403" t="s">
        <v>145</v>
      </c>
      <c r="G644" s="403"/>
      <c r="H644" s="403" t="s">
        <v>146</v>
      </c>
      <c r="I644" s="403"/>
      <c r="J644" s="403" t="s">
        <v>147</v>
      </c>
      <c r="K644" s="403"/>
      <c r="L644" s="403" t="s">
        <v>148</v>
      </c>
      <c r="M644" s="421"/>
      <c r="N644" s="389"/>
    </row>
    <row r="645" spans="1:14" s="390" customFormat="1" ht="16.5">
      <c r="A645" s="748"/>
      <c r="B645" s="751"/>
      <c r="C645" s="415"/>
      <c r="D645" s="423">
        <v>158</v>
      </c>
      <c r="E645" s="444"/>
      <c r="F645" s="424">
        <v>45</v>
      </c>
      <c r="G645" s="444"/>
      <c r="H645" s="424">
        <v>45</v>
      </c>
      <c r="I645" s="444"/>
      <c r="J645" s="424">
        <v>45</v>
      </c>
      <c r="K645" s="444"/>
      <c r="L645" s="424">
        <v>45</v>
      </c>
      <c r="M645" s="444"/>
      <c r="N645" s="389"/>
    </row>
    <row r="646" spans="1:14" s="390" customFormat="1" ht="16.5">
      <c r="A646" s="748"/>
      <c r="B646" s="751"/>
      <c r="C646" s="415"/>
      <c r="D646" s="403" t="s">
        <v>149</v>
      </c>
      <c r="E646" s="403"/>
      <c r="F646" s="403" t="s">
        <v>150</v>
      </c>
      <c r="G646" s="403"/>
      <c r="H646" s="403" t="s">
        <v>151</v>
      </c>
      <c r="I646" s="403"/>
      <c r="J646" s="403" t="s">
        <v>152</v>
      </c>
      <c r="K646" s="403"/>
      <c r="L646" s="403" t="s">
        <v>153</v>
      </c>
      <c r="M646" s="421"/>
      <c r="N646" s="389"/>
    </row>
    <row r="647" spans="1:14" s="390" customFormat="1" ht="16.5">
      <c r="A647" s="748"/>
      <c r="B647" s="751"/>
      <c r="C647" s="415"/>
      <c r="D647" s="423">
        <v>45</v>
      </c>
      <c r="E647" s="444"/>
      <c r="F647" s="424">
        <v>45</v>
      </c>
      <c r="G647" s="444"/>
      <c r="H647" s="424">
        <v>45</v>
      </c>
      <c r="I647" s="444"/>
      <c r="J647" s="424">
        <v>45</v>
      </c>
      <c r="K647" s="444"/>
      <c r="L647" s="424">
        <v>45</v>
      </c>
      <c r="M647" s="444"/>
      <c r="N647" s="389"/>
    </row>
    <row r="648" spans="1:14" s="390" customFormat="1" ht="16.5">
      <c r="A648" s="748"/>
      <c r="B648" s="751"/>
      <c r="C648" s="415"/>
      <c r="D648" s="403" t="s">
        <v>154</v>
      </c>
      <c r="E648" s="403"/>
      <c r="F648" s="403" t="s">
        <v>155</v>
      </c>
      <c r="G648" s="403"/>
      <c r="H648" s="403" t="s">
        <v>94</v>
      </c>
      <c r="I648" s="403"/>
      <c r="J648" s="403"/>
      <c r="K648" s="403"/>
      <c r="L648" s="403"/>
      <c r="M648" s="421"/>
      <c r="N648" s="389"/>
    </row>
    <row r="649" spans="1:14" s="390" customFormat="1" ht="16.5">
      <c r="A649" s="748"/>
      <c r="B649" s="751"/>
      <c r="C649" s="415"/>
      <c r="D649" s="423">
        <v>45</v>
      </c>
      <c r="E649" s="444"/>
      <c r="F649" s="424">
        <v>45</v>
      </c>
      <c r="G649" s="462"/>
      <c r="H649" s="463">
        <f>D645+F645+H645+J645+L645+D647+F647+H647+J647+L647+D649+F649</f>
        <v>653</v>
      </c>
      <c r="I649" s="464"/>
      <c r="J649" s="433"/>
      <c r="K649" s="407"/>
      <c r="L649" s="433"/>
      <c r="M649" s="419"/>
      <c r="N649" s="389"/>
    </row>
    <row r="650" spans="1:14" s="390" customFormat="1" ht="16.5">
      <c r="A650" s="748"/>
      <c r="B650" s="751"/>
      <c r="C650" s="430"/>
      <c r="D650" s="433"/>
      <c r="E650" s="407"/>
      <c r="F650" s="433"/>
      <c r="G650" s="407"/>
      <c r="I650" s="407"/>
      <c r="J650" s="433"/>
      <c r="K650" s="407"/>
      <c r="L650" s="433"/>
      <c r="M650" s="419"/>
      <c r="N650" s="389"/>
    </row>
    <row r="651" spans="1:14" s="390" customFormat="1" ht="16.5">
      <c r="A651" s="748"/>
      <c r="B651" s="792" t="s">
        <v>88</v>
      </c>
      <c r="C651" s="405"/>
      <c r="D651" s="405"/>
      <c r="E651" s="405"/>
      <c r="F651" s="405"/>
      <c r="G651" s="405"/>
      <c r="H651" s="405"/>
      <c r="I651" s="405"/>
      <c r="J651" s="405"/>
      <c r="K651" s="405"/>
      <c r="L651" s="405"/>
      <c r="M651" s="406"/>
      <c r="N651" s="389"/>
    </row>
    <row r="652" spans="1:14" s="390" customFormat="1" ht="16.5">
      <c r="A652" s="748"/>
      <c r="B652" s="751"/>
      <c r="C652" s="405"/>
      <c r="D652" s="434" t="s">
        <v>42</v>
      </c>
      <c r="E652" s="435" t="s">
        <v>43</v>
      </c>
      <c r="F652" s="756" t="s">
        <v>95</v>
      </c>
      <c r="G652" s="758" t="s">
        <v>58</v>
      </c>
      <c r="H652" s="759"/>
      <c r="I652" s="759"/>
      <c r="J652" s="760"/>
      <c r="K652" s="431" t="s">
        <v>138</v>
      </c>
      <c r="L652" s="764" t="s">
        <v>363</v>
      </c>
      <c r="M652" s="765"/>
      <c r="N652" s="389"/>
    </row>
    <row r="653" spans="1:14" s="390" customFormat="1" ht="16.5">
      <c r="A653" s="748"/>
      <c r="B653" s="751"/>
      <c r="C653" s="405"/>
      <c r="D653" s="418"/>
      <c r="E653" s="418" t="s">
        <v>211</v>
      </c>
      <c r="F653" s="757"/>
      <c r="G653" s="761"/>
      <c r="H653" s="762"/>
      <c r="I653" s="762"/>
      <c r="J653" s="763"/>
      <c r="K653" s="405"/>
      <c r="L653" s="761"/>
      <c r="M653" s="766"/>
      <c r="N653" s="389"/>
    </row>
    <row r="654" spans="1:14" s="390" customFormat="1" ht="16.5">
      <c r="A654" s="748"/>
      <c r="B654" s="752"/>
      <c r="C654" s="408"/>
      <c r="D654" s="408"/>
      <c r="E654" s="408"/>
      <c r="F654" s="408"/>
      <c r="G654" s="408"/>
      <c r="H654" s="408"/>
      <c r="I654" s="408"/>
      <c r="J654" s="408"/>
      <c r="K654" s="408"/>
      <c r="L654" s="405"/>
      <c r="M654" s="406"/>
      <c r="N654" s="389"/>
    </row>
    <row r="655" spans="1:14" s="390" customFormat="1" ht="16.5">
      <c r="A655" s="748"/>
      <c r="B655" s="393" t="s">
        <v>65</v>
      </c>
      <c r="C655" s="394" t="s">
        <v>589</v>
      </c>
      <c r="D655" s="394"/>
      <c r="E655" s="394"/>
      <c r="F655" s="394"/>
      <c r="G655" s="394"/>
      <c r="H655" s="394"/>
      <c r="I655" s="394"/>
      <c r="J655" s="394"/>
      <c r="K655" s="394"/>
      <c r="L655" s="436"/>
      <c r="M655" s="437"/>
      <c r="N655" s="389"/>
    </row>
    <row r="656" spans="1:14" s="390" customFormat="1" ht="16.5">
      <c r="A656" s="748"/>
      <c r="B656" s="393" t="s">
        <v>364</v>
      </c>
      <c r="C656" s="749" t="s">
        <v>365</v>
      </c>
      <c r="D656" s="770"/>
      <c r="E656" s="770"/>
      <c r="F656" s="770"/>
      <c r="G656" s="770"/>
      <c r="H656" s="770"/>
      <c r="I656" s="770"/>
      <c r="J656" s="770"/>
      <c r="K656" s="770"/>
      <c r="L656" s="770"/>
      <c r="M656" s="771"/>
      <c r="N656" s="389"/>
    </row>
    <row r="657" spans="1:14" s="390" customFormat="1" ht="16.5">
      <c r="A657" s="748"/>
      <c r="B657" s="393" t="s">
        <v>67</v>
      </c>
      <c r="C657" s="749" t="s">
        <v>366</v>
      </c>
      <c r="D657" s="770"/>
      <c r="E657" s="394"/>
      <c r="F657" s="394"/>
      <c r="G657" s="394"/>
      <c r="H657" s="394"/>
      <c r="I657" s="394"/>
      <c r="J657" s="394"/>
      <c r="K657" s="394"/>
      <c r="L657" s="394"/>
      <c r="M657" s="398"/>
      <c r="N657" s="389"/>
    </row>
    <row r="658" spans="1:14" s="390" customFormat="1" ht="16.5">
      <c r="A658" s="748"/>
      <c r="B658" s="393" t="s">
        <v>68</v>
      </c>
      <c r="C658" s="438" t="s">
        <v>269</v>
      </c>
      <c r="D658" s="394"/>
      <c r="E658" s="394"/>
      <c r="F658" s="394"/>
      <c r="G658" s="394"/>
      <c r="H658" s="394"/>
      <c r="I658" s="394"/>
      <c r="J658" s="394"/>
      <c r="K658" s="394"/>
      <c r="L658" s="394"/>
      <c r="M658" s="398"/>
      <c r="N658" s="389"/>
    </row>
    <row r="659" spans="1:14" s="390" customFormat="1" ht="16.5">
      <c r="A659" s="732" t="s">
        <v>97</v>
      </c>
      <c r="B659" s="439" t="s">
        <v>69</v>
      </c>
      <c r="C659" s="749" t="s">
        <v>627</v>
      </c>
      <c r="D659" s="736"/>
      <c r="E659" s="736"/>
      <c r="F659" s="736"/>
      <c r="G659" s="736"/>
      <c r="H659" s="736"/>
      <c r="I659" s="736"/>
      <c r="J659" s="736"/>
      <c r="K659" s="736"/>
      <c r="L659" s="736"/>
      <c r="M659" s="737"/>
      <c r="N659" s="389"/>
    </row>
    <row r="660" spans="1:14" s="390" customFormat="1" ht="16.5">
      <c r="A660" s="733"/>
      <c r="B660" s="439" t="s">
        <v>70</v>
      </c>
      <c r="C660" s="749" t="s">
        <v>628</v>
      </c>
      <c r="D660" s="736"/>
      <c r="E660" s="736"/>
      <c r="F660" s="736"/>
      <c r="G660" s="736"/>
      <c r="H660" s="736"/>
      <c r="I660" s="736"/>
      <c r="J660" s="736"/>
      <c r="K660" s="736"/>
      <c r="L660" s="736"/>
      <c r="M660" s="737"/>
      <c r="N660" s="389"/>
    </row>
    <row r="661" spans="1:14" s="390" customFormat="1" ht="16.5">
      <c r="A661" s="733"/>
      <c r="B661" s="439" t="s">
        <v>71</v>
      </c>
      <c r="C661" s="783" t="s">
        <v>367</v>
      </c>
      <c r="D661" s="749"/>
      <c r="E661" s="749"/>
      <c r="F661" s="749"/>
      <c r="G661" s="749"/>
      <c r="H661" s="749"/>
      <c r="I661" s="749"/>
      <c r="J661" s="749"/>
      <c r="K661" s="749"/>
      <c r="L661" s="749"/>
      <c r="M661" s="784"/>
      <c r="N661" s="389"/>
    </row>
    <row r="662" spans="1:14" s="390" customFormat="1" ht="16.5">
      <c r="A662" s="733"/>
      <c r="B662" s="440" t="s">
        <v>72</v>
      </c>
      <c r="C662" s="749" t="s">
        <v>368</v>
      </c>
      <c r="D662" s="736"/>
      <c r="E662" s="736"/>
      <c r="F662" s="736"/>
      <c r="G662" s="736"/>
      <c r="H662" s="736"/>
      <c r="I662" s="736"/>
      <c r="J662" s="736"/>
      <c r="K662" s="736"/>
      <c r="L662" s="736"/>
      <c r="M662" s="737"/>
      <c r="N662" s="389"/>
    </row>
    <row r="663" spans="1:14" s="390" customFormat="1" ht="16.5">
      <c r="A663" s="733"/>
      <c r="B663" s="439" t="s">
        <v>73</v>
      </c>
      <c r="C663" s="785" t="s">
        <v>626</v>
      </c>
      <c r="D663" s="736"/>
      <c r="E663" s="736"/>
      <c r="F663" s="736"/>
      <c r="G663" s="736"/>
      <c r="H663" s="736"/>
      <c r="I663" s="736"/>
      <c r="J663" s="736"/>
      <c r="K663" s="736"/>
      <c r="L663" s="736"/>
      <c r="M663" s="737"/>
      <c r="N663" s="389"/>
    </row>
    <row r="664" spans="1:14" s="390" customFormat="1" ht="17.25" thickBot="1">
      <c r="A664" s="738"/>
      <c r="B664" s="439" t="s">
        <v>74</v>
      </c>
      <c r="C664" s="749" t="s">
        <v>369</v>
      </c>
      <c r="D664" s="736"/>
      <c r="E664" s="736"/>
      <c r="F664" s="736"/>
      <c r="G664" s="736"/>
      <c r="H664" s="736"/>
      <c r="I664" s="736"/>
      <c r="J664" s="736"/>
      <c r="K664" s="736"/>
      <c r="L664" s="736"/>
      <c r="M664" s="737"/>
      <c r="N664" s="389"/>
    </row>
    <row r="665" spans="1:14" s="390" customFormat="1" ht="16.5">
      <c r="A665" s="732" t="s">
        <v>103</v>
      </c>
      <c r="B665" s="439" t="s">
        <v>91</v>
      </c>
      <c r="C665" s="749" t="s">
        <v>625</v>
      </c>
      <c r="D665" s="736"/>
      <c r="E665" s="736"/>
      <c r="F665" s="736"/>
      <c r="G665" s="736"/>
      <c r="H665" s="736"/>
      <c r="I665" s="736"/>
      <c r="J665" s="736"/>
      <c r="K665" s="736"/>
      <c r="L665" s="736"/>
      <c r="M665" s="737"/>
      <c r="N665" s="389"/>
    </row>
    <row r="666" spans="1:14" s="390" customFormat="1" ht="16.5">
      <c r="A666" s="733"/>
      <c r="B666" s="439" t="s">
        <v>92</v>
      </c>
      <c r="C666" s="749" t="s">
        <v>370</v>
      </c>
      <c r="D666" s="736"/>
      <c r="E666" s="736"/>
      <c r="F666" s="736"/>
      <c r="G666" s="736"/>
      <c r="H666" s="736"/>
      <c r="I666" s="736"/>
      <c r="J666" s="736"/>
      <c r="K666" s="736"/>
      <c r="L666" s="736"/>
      <c r="M666" s="737"/>
      <c r="N666" s="389"/>
    </row>
    <row r="667" spans="1:14" s="390" customFormat="1" ht="16.5">
      <c r="A667" s="733"/>
      <c r="B667" s="441" t="s">
        <v>5</v>
      </c>
      <c r="C667" s="749" t="s">
        <v>367</v>
      </c>
      <c r="D667" s="736"/>
      <c r="E667" s="736"/>
      <c r="F667" s="736"/>
      <c r="G667" s="736"/>
      <c r="H667" s="736"/>
      <c r="I667" s="736"/>
      <c r="J667" s="736"/>
      <c r="K667" s="736"/>
      <c r="L667" s="736"/>
      <c r="M667" s="737"/>
      <c r="N667" s="389"/>
    </row>
    <row r="668" spans="1:14" s="390" customFormat="1" ht="32.25">
      <c r="A668" s="442" t="s">
        <v>75</v>
      </c>
      <c r="B668" s="441"/>
      <c r="C668" s="735"/>
      <c r="D668" s="770"/>
      <c r="E668" s="770"/>
      <c r="F668" s="770"/>
      <c r="G668" s="770"/>
      <c r="H668" s="770"/>
      <c r="I668" s="770"/>
      <c r="J668" s="770"/>
      <c r="K668" s="770"/>
      <c r="L668" s="770"/>
      <c r="M668" s="771"/>
      <c r="N668" s="389"/>
    </row>
    <row r="670" spans="1:14" ht="15.75">
      <c r="A670" s="387"/>
      <c r="B670" s="774" t="s">
        <v>436</v>
      </c>
      <c r="C670" s="775"/>
      <c r="D670" s="775"/>
      <c r="E670" s="775"/>
      <c r="F670" s="775"/>
      <c r="G670" s="775"/>
      <c r="H670" s="775"/>
      <c r="I670" s="775"/>
      <c r="J670" s="775"/>
      <c r="K670" s="775"/>
      <c r="L670" s="775"/>
      <c r="M670" s="388"/>
    </row>
    <row r="671" spans="1:14" ht="16.5">
      <c r="A671" s="747" t="s">
        <v>76</v>
      </c>
      <c r="B671" s="391" t="s">
        <v>48</v>
      </c>
      <c r="C671" s="776" t="s">
        <v>828</v>
      </c>
      <c r="D671" s="777"/>
      <c r="E671" s="777"/>
      <c r="F671" s="777"/>
      <c r="G671" s="777"/>
      <c r="H671" s="777"/>
      <c r="I671" s="777"/>
      <c r="J671" s="777"/>
      <c r="K671" s="777"/>
      <c r="L671" s="777"/>
      <c r="M671" s="778"/>
    </row>
    <row r="672" spans="1:14" ht="47.25">
      <c r="A672" s="748"/>
      <c r="B672" s="392" t="s">
        <v>106</v>
      </c>
      <c r="C672" s="739" t="s">
        <v>590</v>
      </c>
      <c r="D672" s="740"/>
      <c r="E672" s="740"/>
      <c r="F672" s="740"/>
      <c r="G672" s="740"/>
      <c r="H672" s="740"/>
      <c r="I672" s="740"/>
      <c r="J672" s="740"/>
      <c r="K672" s="740"/>
      <c r="L672" s="740"/>
      <c r="M672" s="741"/>
    </row>
    <row r="673" spans="1:13" ht="15.75" customHeight="1">
      <c r="A673" s="748"/>
      <c r="B673" s="393" t="s">
        <v>41</v>
      </c>
      <c r="C673" s="394" t="s">
        <v>43</v>
      </c>
      <c r="D673" s="395"/>
      <c r="E673" s="396"/>
      <c r="F673" s="779" t="s">
        <v>360</v>
      </c>
      <c r="G673" s="771"/>
      <c r="H673" s="397"/>
      <c r="I673" s="394"/>
      <c r="J673" s="394"/>
      <c r="K673" s="394"/>
      <c r="L673" s="394"/>
      <c r="M673" s="398"/>
    </row>
    <row r="674" spans="1:13" ht="31.5" customHeight="1">
      <c r="A674" s="748"/>
      <c r="B674" s="399" t="s">
        <v>104</v>
      </c>
      <c r="C674" s="780"/>
      <c r="D674" s="770"/>
      <c r="E674" s="770"/>
      <c r="F674" s="770"/>
      <c r="G674" s="770"/>
      <c r="H674" s="770"/>
      <c r="I674" s="770"/>
      <c r="J674" s="770"/>
      <c r="K674" s="770"/>
      <c r="L674" s="770"/>
      <c r="M674" s="771"/>
    </row>
    <row r="675" spans="1:13" ht="15.75" customHeight="1">
      <c r="A675" s="748"/>
      <c r="B675" s="393" t="s">
        <v>93</v>
      </c>
      <c r="C675" s="781"/>
      <c r="D675" s="770"/>
      <c r="E675" s="770"/>
      <c r="F675" s="770"/>
      <c r="G675" s="770"/>
      <c r="H675" s="770"/>
      <c r="I675" s="770"/>
      <c r="J675" s="770"/>
      <c r="K675" s="770"/>
      <c r="L675" s="770"/>
      <c r="M675" s="771"/>
    </row>
    <row r="676" spans="1:13" ht="15.75" customHeight="1">
      <c r="A676" s="748"/>
      <c r="B676" s="393" t="s">
        <v>77</v>
      </c>
      <c r="C676" s="590" t="s">
        <v>27</v>
      </c>
      <c r="D676" s="591"/>
      <c r="E676" s="215"/>
      <c r="F676" s="215"/>
      <c r="G676" s="161"/>
      <c r="H676" s="31" t="s">
        <v>5</v>
      </c>
      <c r="I676" s="592" t="s">
        <v>390</v>
      </c>
      <c r="J676" s="591"/>
      <c r="K676" s="591"/>
      <c r="L676" s="591"/>
      <c r="M676" s="593"/>
    </row>
    <row r="677" spans="1:13" ht="15.75">
      <c r="A677" s="748"/>
      <c r="B677" s="750" t="s">
        <v>89</v>
      </c>
      <c r="C677" s="403"/>
      <c r="D677" s="403"/>
      <c r="E677" s="404"/>
      <c r="F677" s="404"/>
      <c r="G677" s="404"/>
      <c r="H677" s="404"/>
      <c r="I677" s="403"/>
      <c r="J677" s="403"/>
      <c r="K677" s="403"/>
      <c r="L677" s="405"/>
      <c r="M677" s="406"/>
    </row>
    <row r="678" spans="1:13" ht="16.5">
      <c r="A678" s="748"/>
      <c r="B678" s="751"/>
      <c r="C678" s="782" t="s">
        <v>136</v>
      </c>
      <c r="D678" s="762"/>
      <c r="E678" s="403"/>
      <c r="F678" s="782"/>
      <c r="G678" s="762"/>
      <c r="H678" s="403"/>
      <c r="I678" s="782"/>
      <c r="J678" s="762"/>
      <c r="K678" s="403"/>
      <c r="L678" s="405"/>
      <c r="M678" s="406"/>
    </row>
    <row r="679" spans="1:13" ht="15.75" customHeight="1">
      <c r="A679" s="748"/>
      <c r="B679" s="752"/>
      <c r="C679" s="782" t="s">
        <v>5</v>
      </c>
      <c r="D679" s="762"/>
      <c r="E679" s="407"/>
      <c r="F679" s="782" t="s">
        <v>5</v>
      </c>
      <c r="G679" s="762"/>
      <c r="H679" s="407"/>
      <c r="I679" s="782" t="s">
        <v>5</v>
      </c>
      <c r="J679" s="762"/>
      <c r="K679" s="407"/>
      <c r="L679" s="408"/>
      <c r="M679" s="409"/>
    </row>
    <row r="680" spans="1:13" ht="59.25" customHeight="1">
      <c r="A680" s="748"/>
      <c r="B680" s="410" t="s">
        <v>109</v>
      </c>
      <c r="C680" s="739" t="s">
        <v>591</v>
      </c>
      <c r="D680" s="740"/>
      <c r="E680" s="740"/>
      <c r="F680" s="740"/>
      <c r="G680" s="740"/>
      <c r="H680" s="740"/>
      <c r="I680" s="740"/>
      <c r="J680" s="740"/>
      <c r="K680" s="740"/>
      <c r="L680" s="740"/>
      <c r="M680" s="741"/>
    </row>
    <row r="681" spans="1:13" ht="63">
      <c r="A681" s="748"/>
      <c r="B681" s="411" t="s">
        <v>107</v>
      </c>
      <c r="C681" s="739" t="s">
        <v>279</v>
      </c>
      <c r="D681" s="740"/>
      <c r="E681" s="740"/>
      <c r="F681" s="740"/>
      <c r="G681" s="740"/>
      <c r="H681" s="740"/>
      <c r="I681" s="740"/>
      <c r="J681" s="740"/>
      <c r="K681" s="740"/>
      <c r="L681" s="740"/>
      <c r="M681" s="741"/>
    </row>
    <row r="682" spans="1:13" ht="45.95" customHeight="1">
      <c r="A682" s="748"/>
      <c r="B682" s="410" t="s">
        <v>108</v>
      </c>
      <c r="C682" s="739" t="s">
        <v>592</v>
      </c>
      <c r="D682" s="740"/>
      <c r="E682" s="740"/>
      <c r="F682" s="740"/>
      <c r="G682" s="740"/>
      <c r="H682" s="740"/>
      <c r="I682" s="740"/>
      <c r="J682" s="740"/>
      <c r="K682" s="740"/>
      <c r="L682" s="740"/>
      <c r="M682" s="741"/>
    </row>
    <row r="683" spans="1:13" ht="16.5">
      <c r="A683" s="748"/>
      <c r="B683" s="412" t="s">
        <v>124</v>
      </c>
      <c r="C683" s="742" t="s">
        <v>265</v>
      </c>
      <c r="D683" s="743" t="s">
        <v>265</v>
      </c>
      <c r="E683" s="445" t="s">
        <v>125</v>
      </c>
      <c r="F683" s="744" t="s">
        <v>266</v>
      </c>
      <c r="G683" s="745"/>
      <c r="H683" s="745"/>
      <c r="I683" s="745"/>
      <c r="J683" s="745"/>
      <c r="K683" s="745"/>
      <c r="L683" s="745"/>
      <c r="M683" s="746"/>
    </row>
    <row r="684" spans="1:13" ht="31.5" customHeight="1">
      <c r="A684" s="747" t="s">
        <v>49</v>
      </c>
      <c r="B684" s="414" t="s">
        <v>115</v>
      </c>
      <c r="C684" s="735" t="s">
        <v>773</v>
      </c>
      <c r="D684" s="736"/>
      <c r="E684" s="736"/>
      <c r="F684" s="736"/>
      <c r="G684" s="736"/>
      <c r="H684" s="736"/>
      <c r="I684" s="736"/>
      <c r="J684" s="736"/>
      <c r="K684" s="736"/>
      <c r="L684" s="736"/>
      <c r="M684" s="737"/>
    </row>
    <row r="685" spans="1:13" ht="15.75" customHeight="1">
      <c r="A685" s="748"/>
      <c r="B685" s="393" t="s">
        <v>50</v>
      </c>
      <c r="C685" s="749" t="s">
        <v>843</v>
      </c>
      <c r="D685" s="736"/>
      <c r="E685" s="736"/>
      <c r="F685" s="736"/>
      <c r="G685" s="736"/>
      <c r="H685" s="736"/>
      <c r="I685" s="736"/>
      <c r="J685" s="736"/>
      <c r="K685" s="736"/>
      <c r="L685" s="736"/>
      <c r="M685" s="737"/>
    </row>
    <row r="686" spans="1:13" ht="15.75">
      <c r="A686" s="748"/>
      <c r="B686" s="750" t="s">
        <v>51</v>
      </c>
      <c r="C686" s="405"/>
      <c r="D686" s="405"/>
      <c r="E686" s="405"/>
      <c r="F686" s="405"/>
      <c r="G686" s="405"/>
      <c r="H686" s="405"/>
      <c r="I686" s="405"/>
      <c r="J686" s="405"/>
      <c r="K686" s="405"/>
      <c r="L686" s="405"/>
      <c r="M686" s="406"/>
    </row>
    <row r="687" spans="1:13" ht="15.75" customHeight="1">
      <c r="A687" s="748"/>
      <c r="B687" s="751"/>
      <c r="C687" s="405"/>
      <c r="D687" s="408"/>
      <c r="E687" s="405"/>
      <c r="F687" s="408"/>
      <c r="G687" s="405"/>
      <c r="H687" s="408"/>
      <c r="I687" s="405"/>
      <c r="J687" s="408"/>
      <c r="K687" s="405"/>
      <c r="L687" s="405"/>
      <c r="M687" s="406"/>
    </row>
    <row r="688" spans="1:13" ht="15.75">
      <c r="A688" s="748"/>
      <c r="B688" s="751"/>
      <c r="C688" s="415" t="s">
        <v>52</v>
      </c>
      <c r="D688" s="416"/>
      <c r="E688" s="415" t="s">
        <v>53</v>
      </c>
      <c r="F688" s="416"/>
      <c r="G688" s="415" t="s">
        <v>54</v>
      </c>
      <c r="H688" s="416"/>
      <c r="I688" s="415" t="s">
        <v>78</v>
      </c>
      <c r="J688" s="417"/>
      <c r="K688" s="415"/>
      <c r="L688" s="415"/>
      <c r="M688" s="406"/>
    </row>
    <row r="689" spans="1:13" ht="15.75">
      <c r="A689" s="748"/>
      <c r="B689" s="751"/>
      <c r="C689" s="415" t="s">
        <v>55</v>
      </c>
      <c r="D689" s="418"/>
      <c r="E689" s="415" t="s">
        <v>56</v>
      </c>
      <c r="F689" s="417"/>
      <c r="G689" s="415" t="s">
        <v>57</v>
      </c>
      <c r="H689" s="417"/>
      <c r="I689" s="415"/>
      <c r="J689" s="405"/>
      <c r="K689" s="415"/>
      <c r="L689" s="415"/>
      <c r="M689" s="406"/>
    </row>
    <row r="690" spans="1:13" ht="15.75">
      <c r="A690" s="748"/>
      <c r="B690" s="751"/>
      <c r="C690" s="415" t="s">
        <v>113</v>
      </c>
      <c r="D690" s="418"/>
      <c r="E690" s="415" t="s">
        <v>114</v>
      </c>
      <c r="F690" s="418"/>
      <c r="G690" s="415"/>
      <c r="H690" s="405"/>
      <c r="I690" s="415"/>
      <c r="J690" s="405"/>
      <c r="K690" s="415"/>
      <c r="L690" s="415"/>
      <c r="M690" s="406"/>
    </row>
    <row r="691" spans="1:13" ht="15.75">
      <c r="A691" s="748"/>
      <c r="B691" s="751"/>
      <c r="C691" s="415" t="s">
        <v>58</v>
      </c>
      <c r="D691" s="418" t="s">
        <v>211</v>
      </c>
      <c r="E691" s="415" t="s">
        <v>59</v>
      </c>
      <c r="F691" s="407" t="s">
        <v>393</v>
      </c>
      <c r="G691" s="407"/>
      <c r="H691" s="407"/>
      <c r="I691" s="407"/>
      <c r="J691" s="407"/>
      <c r="K691" s="407"/>
      <c r="L691" s="407"/>
      <c r="M691" s="419"/>
    </row>
    <row r="692" spans="1:13" ht="15.75">
      <c r="A692" s="748"/>
      <c r="B692" s="752"/>
      <c r="C692" s="407"/>
      <c r="D692" s="407"/>
      <c r="E692" s="407"/>
      <c r="F692" s="407"/>
      <c r="G692" s="407"/>
      <c r="H692" s="407"/>
      <c r="I692" s="407"/>
      <c r="J692" s="407"/>
      <c r="K692" s="407"/>
      <c r="L692" s="407"/>
      <c r="M692" s="419"/>
    </row>
    <row r="693" spans="1:13" ht="15.75">
      <c r="A693" s="748"/>
      <c r="B693" s="750" t="s">
        <v>79</v>
      </c>
      <c r="C693" s="405"/>
      <c r="D693" s="405"/>
      <c r="E693" s="405"/>
      <c r="F693" s="405"/>
      <c r="G693" s="405"/>
      <c r="H693" s="405"/>
      <c r="I693" s="405"/>
      <c r="J693" s="405"/>
      <c r="K693" s="405"/>
      <c r="L693" s="405"/>
      <c r="M693" s="406"/>
    </row>
    <row r="694" spans="1:13" ht="15.75">
      <c r="A694" s="748"/>
      <c r="B694" s="751"/>
      <c r="C694" s="415" t="s">
        <v>80</v>
      </c>
      <c r="D694" s="417"/>
      <c r="E694" s="403"/>
      <c r="F694" s="415" t="s">
        <v>81</v>
      </c>
      <c r="G694" s="418"/>
      <c r="H694" s="403"/>
      <c r="I694" s="415" t="s">
        <v>82</v>
      </c>
      <c r="J694" s="418" t="s">
        <v>211</v>
      </c>
      <c r="K694" s="403"/>
      <c r="L694" s="405"/>
      <c r="M694" s="406"/>
    </row>
    <row r="695" spans="1:13" ht="15.75">
      <c r="A695" s="748"/>
      <c r="B695" s="751"/>
      <c r="C695" s="415" t="s">
        <v>83</v>
      </c>
      <c r="D695" s="417"/>
      <c r="E695" s="405"/>
      <c r="F695" s="415" t="s">
        <v>84</v>
      </c>
      <c r="G695" s="417"/>
      <c r="H695" s="405"/>
      <c r="I695" s="415"/>
      <c r="J695" s="405"/>
      <c r="K695" s="403"/>
      <c r="L695" s="405"/>
      <c r="M695" s="406"/>
    </row>
    <row r="696" spans="1:13" ht="15.75">
      <c r="A696" s="748"/>
      <c r="B696" s="752"/>
      <c r="C696" s="408"/>
      <c r="D696" s="408"/>
      <c r="E696" s="408"/>
      <c r="F696" s="408"/>
      <c r="G696" s="408"/>
      <c r="H696" s="408"/>
      <c r="I696" s="408"/>
      <c r="J696" s="408"/>
      <c r="K696" s="408"/>
      <c r="L696" s="408"/>
      <c r="M696" s="409"/>
    </row>
    <row r="697" spans="1:13" ht="15.75">
      <c r="A697" s="748"/>
      <c r="B697" s="420" t="s">
        <v>60</v>
      </c>
      <c r="C697" s="403"/>
      <c r="D697" s="403"/>
      <c r="E697" s="403"/>
      <c r="F697" s="403"/>
      <c r="G697" s="403"/>
      <c r="H697" s="403"/>
      <c r="I697" s="403"/>
      <c r="J697" s="403"/>
      <c r="K697" s="403"/>
      <c r="L697" s="403"/>
      <c r="M697" s="421"/>
    </row>
    <row r="698" spans="1:13" ht="15.75">
      <c r="A698" s="748"/>
      <c r="B698" s="420"/>
      <c r="C698" s="422" t="s">
        <v>61</v>
      </c>
      <c r="D698" s="418" t="s">
        <v>269</v>
      </c>
      <c r="E698" s="403"/>
      <c r="F698" s="415" t="s">
        <v>62</v>
      </c>
      <c r="G698" s="417" t="s">
        <v>269</v>
      </c>
      <c r="H698" s="403"/>
      <c r="I698" s="415" t="s">
        <v>63</v>
      </c>
      <c r="J698" s="423" t="s">
        <v>269</v>
      </c>
      <c r="K698" s="424"/>
      <c r="L698" s="425"/>
      <c r="M698" s="421"/>
    </row>
    <row r="699" spans="1:13" ht="15.75">
      <c r="A699" s="748"/>
      <c r="B699" s="426"/>
      <c r="C699" s="407"/>
      <c r="D699" s="407"/>
      <c r="E699" s="407"/>
      <c r="F699" s="407"/>
      <c r="G699" s="407"/>
      <c r="H699" s="407"/>
      <c r="I699" s="407"/>
      <c r="J699" s="407"/>
      <c r="K699" s="407"/>
      <c r="L699" s="407"/>
      <c r="M699" s="419"/>
    </row>
    <row r="700" spans="1:13" ht="15.75">
      <c r="A700" s="748"/>
      <c r="B700" s="750" t="s">
        <v>85</v>
      </c>
      <c r="C700" s="427"/>
      <c r="D700" s="427"/>
      <c r="E700" s="427"/>
      <c r="F700" s="427"/>
      <c r="G700" s="427"/>
      <c r="H700" s="427"/>
      <c r="I700" s="427"/>
      <c r="J700" s="427"/>
      <c r="K700" s="427"/>
      <c r="L700" s="405"/>
      <c r="M700" s="406"/>
    </row>
    <row r="701" spans="1:13" ht="15.75">
      <c r="A701" s="748"/>
      <c r="B701" s="751"/>
      <c r="C701" s="403" t="s">
        <v>86</v>
      </c>
      <c r="D701" s="418">
        <v>2020</v>
      </c>
      <c r="E701" s="427"/>
      <c r="F701" s="403" t="s">
        <v>87</v>
      </c>
      <c r="G701" s="418">
        <v>2030</v>
      </c>
      <c r="H701" s="427"/>
      <c r="I701" s="415"/>
      <c r="J701" s="427"/>
      <c r="K701" s="427"/>
      <c r="L701" s="405"/>
      <c r="M701" s="406"/>
    </row>
    <row r="702" spans="1:13" ht="15.75">
      <c r="A702" s="748"/>
      <c r="B702" s="752"/>
      <c r="C702" s="407"/>
      <c r="D702" s="428"/>
      <c r="E702" s="429"/>
      <c r="F702" s="407"/>
      <c r="G702" s="429"/>
      <c r="H702" s="429"/>
      <c r="I702" s="430"/>
      <c r="J702" s="429"/>
      <c r="K702" s="429"/>
      <c r="L702" s="408"/>
      <c r="M702" s="409"/>
    </row>
    <row r="703" spans="1:13" ht="15.75">
      <c r="A703" s="748"/>
      <c r="B703" s="750" t="s">
        <v>64</v>
      </c>
      <c r="C703" s="431"/>
      <c r="D703" s="431"/>
      <c r="E703" s="431"/>
      <c r="F703" s="431"/>
      <c r="G703" s="431"/>
      <c r="H703" s="431"/>
      <c r="I703" s="431"/>
      <c r="J703" s="431"/>
      <c r="K703" s="431"/>
      <c r="L703" s="431"/>
      <c r="M703" s="432"/>
    </row>
    <row r="704" spans="1:13" ht="15.75">
      <c r="A704" s="748"/>
      <c r="B704" s="751"/>
      <c r="C704" s="415"/>
      <c r="D704" s="403" t="s">
        <v>144</v>
      </c>
      <c r="E704" s="403"/>
      <c r="F704" s="403" t="s">
        <v>145</v>
      </c>
      <c r="G704" s="403"/>
      <c r="H704" s="403" t="s">
        <v>146</v>
      </c>
      <c r="I704" s="403"/>
      <c r="J704" s="403" t="s">
        <v>147</v>
      </c>
      <c r="K704" s="403"/>
      <c r="L704" s="403" t="s">
        <v>148</v>
      </c>
      <c r="M704" s="421"/>
    </row>
    <row r="705" spans="1:13" ht="16.5">
      <c r="A705" s="748"/>
      <c r="B705" s="751"/>
      <c r="C705" s="415"/>
      <c r="D705" s="423"/>
      <c r="E705" s="444"/>
      <c r="F705" s="424">
        <v>0</v>
      </c>
      <c r="G705" s="444"/>
      <c r="H705" s="424">
        <v>1</v>
      </c>
      <c r="I705" s="444"/>
      <c r="J705" s="424">
        <v>0</v>
      </c>
      <c r="K705" s="444"/>
      <c r="L705" s="424">
        <v>1</v>
      </c>
      <c r="M705" s="444"/>
    </row>
    <row r="706" spans="1:13" ht="15.75">
      <c r="A706" s="748"/>
      <c r="B706" s="751"/>
      <c r="C706" s="415"/>
      <c r="D706" s="403" t="s">
        <v>149</v>
      </c>
      <c r="E706" s="403"/>
      <c r="F706" s="403" t="s">
        <v>150</v>
      </c>
      <c r="G706" s="403"/>
      <c r="H706" s="403" t="s">
        <v>151</v>
      </c>
      <c r="I706" s="403"/>
      <c r="J706" s="403" t="s">
        <v>152</v>
      </c>
      <c r="K706" s="403"/>
      <c r="L706" s="403" t="s">
        <v>153</v>
      </c>
      <c r="M706" s="421"/>
    </row>
    <row r="707" spans="1:13" ht="16.5">
      <c r="A707" s="748"/>
      <c r="B707" s="751"/>
      <c r="C707" s="415"/>
      <c r="D707" s="423">
        <v>0</v>
      </c>
      <c r="E707" s="444"/>
      <c r="F707" s="424">
        <v>1</v>
      </c>
      <c r="G707" s="444"/>
      <c r="H707" s="424">
        <v>0</v>
      </c>
      <c r="I707" s="444"/>
      <c r="J707" s="424">
        <v>1</v>
      </c>
      <c r="K707" s="444"/>
      <c r="L707" s="424">
        <v>0</v>
      </c>
      <c r="M707" s="444"/>
    </row>
    <row r="708" spans="1:13" ht="15.75">
      <c r="A708" s="748"/>
      <c r="B708" s="751"/>
      <c r="C708" s="415"/>
      <c r="D708" s="403" t="s">
        <v>154</v>
      </c>
      <c r="E708" s="403"/>
      <c r="F708" s="403" t="s">
        <v>155</v>
      </c>
      <c r="G708" s="403"/>
      <c r="H708" s="403" t="s">
        <v>94</v>
      </c>
      <c r="I708" s="403"/>
      <c r="J708" s="403"/>
      <c r="K708" s="403"/>
      <c r="L708" s="403"/>
      <c r="M708" s="421"/>
    </row>
    <row r="709" spans="1:13" ht="16.5">
      <c r="A709" s="748"/>
      <c r="B709" s="751"/>
      <c r="C709" s="415"/>
      <c r="D709" s="423">
        <v>1</v>
      </c>
      <c r="E709" s="444"/>
      <c r="F709" s="424">
        <v>0</v>
      </c>
      <c r="G709" s="444"/>
      <c r="H709" s="423">
        <v>5</v>
      </c>
      <c r="I709" s="444"/>
      <c r="J709" s="433"/>
      <c r="K709" s="407"/>
      <c r="L709" s="433"/>
      <c r="M709" s="419"/>
    </row>
    <row r="710" spans="1:13" ht="15.75">
      <c r="A710" s="748"/>
      <c r="B710" s="751"/>
      <c r="C710" s="430"/>
      <c r="D710" s="433"/>
      <c r="E710" s="407"/>
      <c r="F710" s="433"/>
      <c r="G710" s="407"/>
      <c r="H710" s="433"/>
      <c r="I710" s="407"/>
      <c r="J710" s="433"/>
      <c r="K710" s="407"/>
      <c r="L710" s="433"/>
      <c r="M710" s="419"/>
    </row>
    <row r="711" spans="1:13" ht="15.75">
      <c r="A711" s="748"/>
      <c r="B711" s="753" t="s">
        <v>88</v>
      </c>
      <c r="C711" s="405"/>
      <c r="D711" s="405"/>
      <c r="E711" s="405"/>
      <c r="F711" s="405"/>
      <c r="G711" s="405"/>
      <c r="H711" s="405"/>
      <c r="I711" s="405"/>
      <c r="J711" s="405"/>
      <c r="K711" s="405"/>
      <c r="L711" s="405"/>
      <c r="M711" s="406"/>
    </row>
    <row r="712" spans="1:13" ht="15.75">
      <c r="A712" s="748"/>
      <c r="B712" s="754"/>
      <c r="C712" s="405"/>
      <c r="D712" s="434" t="s">
        <v>42</v>
      </c>
      <c r="E712" s="435" t="s">
        <v>43</v>
      </c>
      <c r="F712" s="756" t="s">
        <v>95</v>
      </c>
      <c r="G712" s="758" t="s">
        <v>58</v>
      </c>
      <c r="H712" s="759"/>
      <c r="I712" s="759"/>
      <c r="J712" s="760"/>
      <c r="K712" s="431" t="s">
        <v>138</v>
      </c>
      <c r="L712" s="764" t="s">
        <v>363</v>
      </c>
      <c r="M712" s="765"/>
    </row>
    <row r="713" spans="1:13" ht="15.75">
      <c r="A713" s="748"/>
      <c r="B713" s="754"/>
      <c r="C713" s="405"/>
      <c r="D713" s="418"/>
      <c r="E713" s="418" t="s">
        <v>211</v>
      </c>
      <c r="F713" s="757"/>
      <c r="G713" s="761"/>
      <c r="H713" s="762"/>
      <c r="I713" s="762"/>
      <c r="J713" s="763"/>
      <c r="K713" s="405"/>
      <c r="L713" s="761"/>
      <c r="M713" s="766"/>
    </row>
    <row r="714" spans="1:13" ht="15.75">
      <c r="A714" s="748"/>
      <c r="B714" s="755"/>
      <c r="C714" s="408"/>
      <c r="D714" s="408"/>
      <c r="E714" s="408"/>
      <c r="F714" s="408"/>
      <c r="G714" s="408"/>
      <c r="H714" s="408"/>
      <c r="I714" s="408"/>
      <c r="J714" s="408"/>
      <c r="K714" s="408"/>
      <c r="L714" s="405"/>
      <c r="M714" s="406"/>
    </row>
    <row r="715" spans="1:13" ht="15.95" customHeight="1">
      <c r="A715" s="748"/>
      <c r="B715" s="393" t="s">
        <v>65</v>
      </c>
      <c r="C715" s="767" t="s">
        <v>391</v>
      </c>
      <c r="D715" s="768"/>
      <c r="E715" s="768"/>
      <c r="F715" s="768"/>
      <c r="G715" s="768"/>
      <c r="H715" s="768"/>
      <c r="I715" s="768"/>
      <c r="J715" s="768"/>
      <c r="K715" s="768"/>
      <c r="L715" s="768"/>
      <c r="M715" s="769"/>
    </row>
    <row r="716" spans="1:13" ht="15.95" customHeight="1">
      <c r="A716" s="748"/>
      <c r="B716" s="393" t="s">
        <v>364</v>
      </c>
      <c r="C716" s="767" t="s">
        <v>392</v>
      </c>
      <c r="D716" s="768"/>
      <c r="E716" s="768"/>
      <c r="F716" s="768"/>
      <c r="G716" s="768"/>
      <c r="H716" s="768"/>
      <c r="I716" s="768"/>
      <c r="J716" s="768"/>
      <c r="K716" s="768"/>
      <c r="L716" s="768"/>
      <c r="M716" s="769"/>
    </row>
    <row r="717" spans="1:13" ht="15.95" customHeight="1">
      <c r="A717" s="748"/>
      <c r="B717" s="393" t="s">
        <v>67</v>
      </c>
      <c r="C717" s="767" t="s">
        <v>397</v>
      </c>
      <c r="D717" s="768"/>
      <c r="E717" s="768"/>
      <c r="F717" s="768"/>
      <c r="G717" s="768"/>
      <c r="H717" s="768"/>
      <c r="I717" s="768"/>
      <c r="J717" s="768"/>
      <c r="K717" s="768"/>
      <c r="L717" s="768"/>
      <c r="M717" s="769"/>
    </row>
    <row r="718" spans="1:13" ht="15.75" customHeight="1">
      <c r="A718" s="748"/>
      <c r="B718" s="393" t="s">
        <v>68</v>
      </c>
      <c r="C718" s="767" t="s">
        <v>254</v>
      </c>
      <c r="D718" s="768"/>
      <c r="E718" s="768"/>
      <c r="F718" s="768"/>
      <c r="G718" s="768"/>
      <c r="H718" s="768"/>
      <c r="I718" s="768"/>
      <c r="J718" s="768"/>
      <c r="K718" s="768"/>
      <c r="L718" s="768"/>
      <c r="M718" s="769"/>
    </row>
    <row r="719" spans="1:13" ht="15.75" customHeight="1">
      <c r="A719" s="732" t="s">
        <v>97</v>
      </c>
      <c r="B719" s="439" t="s">
        <v>69</v>
      </c>
      <c r="C719" s="730" t="s">
        <v>668</v>
      </c>
      <c r="D719" s="731"/>
      <c r="E719" s="731"/>
      <c r="F719" s="731"/>
      <c r="G719" s="731"/>
      <c r="H719" s="731"/>
      <c r="I719" s="731"/>
      <c r="J719" s="731"/>
      <c r="K719" s="731"/>
      <c r="L719" s="731"/>
      <c r="M719" s="720"/>
    </row>
    <row r="720" spans="1:13" ht="15.75" customHeight="1">
      <c r="A720" s="733"/>
      <c r="B720" s="439" t="s">
        <v>70</v>
      </c>
      <c r="C720" s="730" t="s">
        <v>774</v>
      </c>
      <c r="D720" s="731"/>
      <c r="E720" s="731"/>
      <c r="F720" s="731"/>
      <c r="G720" s="731"/>
      <c r="H720" s="731"/>
      <c r="I720" s="731"/>
      <c r="J720" s="731"/>
      <c r="K720" s="731"/>
      <c r="L720" s="731"/>
      <c r="M720" s="720"/>
    </row>
    <row r="721" spans="1:14" ht="15.95" customHeight="1">
      <c r="A721" s="733"/>
      <c r="B721" s="439" t="s">
        <v>71</v>
      </c>
      <c r="C721" s="730" t="s">
        <v>135</v>
      </c>
      <c r="D721" s="731"/>
      <c r="E721" s="731"/>
      <c r="F721" s="731"/>
      <c r="G721" s="731"/>
      <c r="H721" s="731"/>
      <c r="I721" s="731"/>
      <c r="J721" s="731"/>
      <c r="K721" s="731"/>
      <c r="L721" s="731"/>
      <c r="M721" s="720"/>
    </row>
    <row r="722" spans="1:14" ht="15.75" customHeight="1">
      <c r="A722" s="733"/>
      <c r="B722" s="440" t="s">
        <v>72</v>
      </c>
      <c r="C722" s="730" t="s">
        <v>394</v>
      </c>
      <c r="D722" s="731"/>
      <c r="E722" s="731"/>
      <c r="F722" s="731"/>
      <c r="G722" s="731"/>
      <c r="H722" s="731"/>
      <c r="I722" s="731"/>
      <c r="J722" s="731"/>
      <c r="K722" s="731"/>
      <c r="L722" s="731"/>
      <c r="M722" s="720"/>
    </row>
    <row r="723" spans="1:14" ht="15.95" customHeight="1">
      <c r="A723" s="733"/>
      <c r="B723" s="439" t="s">
        <v>73</v>
      </c>
      <c r="C723" s="728" t="s">
        <v>669</v>
      </c>
      <c r="D723" s="729"/>
      <c r="E723" s="729"/>
      <c r="F723" s="729"/>
      <c r="G723" s="729"/>
      <c r="H723" s="729"/>
      <c r="I723" s="729"/>
      <c r="J723" s="729"/>
      <c r="K723" s="729"/>
      <c r="L723" s="729"/>
      <c r="M723" s="727"/>
    </row>
    <row r="724" spans="1:14" ht="16.5" customHeight="1" thickBot="1">
      <c r="A724" s="738"/>
      <c r="B724" s="439" t="s">
        <v>74</v>
      </c>
      <c r="C724" s="730" t="s">
        <v>395</v>
      </c>
      <c r="D724" s="731"/>
      <c r="E724" s="731"/>
      <c r="F724" s="731"/>
      <c r="G724" s="731"/>
      <c r="H724" s="731"/>
      <c r="I724" s="731"/>
      <c r="J724" s="731"/>
      <c r="K724" s="731"/>
      <c r="L724" s="731"/>
      <c r="M724" s="720"/>
    </row>
    <row r="725" spans="1:14" ht="15.75" customHeight="1">
      <c r="A725" s="732" t="s">
        <v>103</v>
      </c>
      <c r="B725" s="439" t="s">
        <v>91</v>
      </c>
      <c r="C725" s="730" t="s">
        <v>775</v>
      </c>
      <c r="D725" s="731"/>
      <c r="E725" s="731"/>
      <c r="F725" s="731"/>
      <c r="G725" s="731"/>
      <c r="H725" s="731"/>
      <c r="I725" s="731"/>
      <c r="J725" s="731"/>
      <c r="K725" s="731"/>
      <c r="L725" s="731"/>
      <c r="M725" s="720"/>
    </row>
    <row r="726" spans="1:14" ht="15.75" customHeight="1">
      <c r="A726" s="733"/>
      <c r="B726" s="439" t="s">
        <v>92</v>
      </c>
      <c r="C726" s="730" t="s">
        <v>776</v>
      </c>
      <c r="D726" s="731"/>
      <c r="E726" s="731"/>
      <c r="F726" s="731"/>
      <c r="G726" s="731"/>
      <c r="H726" s="731"/>
      <c r="I726" s="731"/>
      <c r="J726" s="731"/>
      <c r="K726" s="731"/>
      <c r="L726" s="731"/>
      <c r="M726" s="720"/>
    </row>
    <row r="727" spans="1:14" ht="15.95" customHeight="1">
      <c r="A727" s="733"/>
      <c r="B727" s="441" t="s">
        <v>5</v>
      </c>
      <c r="C727" s="730" t="s">
        <v>135</v>
      </c>
      <c r="D727" s="731"/>
      <c r="E727" s="731"/>
      <c r="F727" s="731"/>
      <c r="G727" s="731"/>
      <c r="H727" s="731"/>
      <c r="I727" s="731"/>
      <c r="J727" s="731"/>
      <c r="K727" s="731"/>
      <c r="L727" s="731"/>
      <c r="M727" s="720"/>
    </row>
    <row r="728" spans="1:14" ht="31.5" customHeight="1">
      <c r="A728" s="442" t="s">
        <v>75</v>
      </c>
      <c r="B728" s="441"/>
      <c r="C728" s="735"/>
      <c r="D728" s="736"/>
      <c r="E728" s="736"/>
      <c r="F728" s="736"/>
      <c r="G728" s="736"/>
      <c r="H728" s="736"/>
      <c r="I728" s="736"/>
      <c r="J728" s="736"/>
      <c r="K728" s="736"/>
      <c r="L728" s="736"/>
      <c r="M728" s="737"/>
    </row>
    <row r="729" spans="1:14" ht="15.75" customHeight="1"/>
    <row r="730" spans="1:14" ht="16.5" customHeight="1" thickBot="1"/>
    <row r="731" spans="1:14" ht="16.5" thickBot="1">
      <c r="A731" s="241"/>
      <c r="B731" s="243" t="s">
        <v>829</v>
      </c>
      <c r="C731" s="244"/>
      <c r="D731" s="244"/>
      <c r="E731" s="244"/>
      <c r="F731" s="244"/>
      <c r="G731" s="244"/>
      <c r="H731" s="244"/>
      <c r="I731" s="244"/>
      <c r="J731" s="244"/>
      <c r="K731" s="244"/>
      <c r="L731" s="244"/>
      <c r="M731" s="245"/>
      <c r="N731" s="256"/>
    </row>
    <row r="732" spans="1:14" ht="15.75">
      <c r="A732" s="575" t="s">
        <v>76</v>
      </c>
      <c r="B732" s="66" t="s">
        <v>48</v>
      </c>
      <c r="C732" s="578" t="s">
        <v>191</v>
      </c>
      <c r="D732" s="579"/>
      <c r="E732" s="579"/>
      <c r="F732" s="579"/>
      <c r="G732" s="579"/>
      <c r="H732" s="579"/>
      <c r="I732" s="579"/>
      <c r="J732" s="579"/>
      <c r="K732" s="579"/>
      <c r="L732" s="579"/>
      <c r="M732" s="580"/>
      <c r="N732" s="256"/>
    </row>
    <row r="733" spans="1:14" ht="63" customHeight="1">
      <c r="A733" s="576"/>
      <c r="B733" s="67" t="s">
        <v>106</v>
      </c>
      <c r="C733" s="726" t="s">
        <v>546</v>
      </c>
      <c r="D733" s="726"/>
      <c r="E733" s="726"/>
      <c r="F733" s="726"/>
      <c r="G733" s="726"/>
      <c r="H733" s="726"/>
      <c r="I733" s="726"/>
      <c r="J733" s="726"/>
      <c r="K733" s="726"/>
      <c r="L733" s="726"/>
      <c r="M733" s="726"/>
      <c r="N733" s="256"/>
    </row>
    <row r="734" spans="1:14" ht="15.75">
      <c r="A734" s="576"/>
      <c r="B734" s="233" t="s">
        <v>41</v>
      </c>
      <c r="C734" s="206" t="s">
        <v>43</v>
      </c>
      <c r="D734" s="55"/>
      <c r="E734" s="56"/>
      <c r="F734" s="585" t="s">
        <v>118</v>
      </c>
      <c r="G734" s="586"/>
      <c r="H734" s="57"/>
      <c r="I734" s="200"/>
      <c r="J734" s="200"/>
      <c r="K734" s="200"/>
      <c r="L734" s="200"/>
      <c r="M734" s="201"/>
      <c r="N734" s="256"/>
    </row>
    <row r="735" spans="1:14" ht="31.5">
      <c r="A735" s="576"/>
      <c r="B735" s="171" t="s">
        <v>104</v>
      </c>
      <c r="C735" s="734"/>
      <c r="D735" s="734"/>
      <c r="E735" s="734"/>
      <c r="F735" s="734"/>
      <c r="G735" s="734"/>
      <c r="H735" s="734"/>
      <c r="I735" s="734"/>
      <c r="J735" s="734"/>
      <c r="K735" s="734"/>
      <c r="L735" s="734"/>
      <c r="M735" s="734"/>
      <c r="N735" s="256"/>
    </row>
    <row r="736" spans="1:14" ht="15.75">
      <c r="A736" s="576"/>
      <c r="B736" s="233" t="s">
        <v>93</v>
      </c>
      <c r="C736" s="206"/>
      <c r="D736" s="200"/>
      <c r="E736" s="200"/>
      <c r="F736" s="200"/>
      <c r="G736" s="200"/>
      <c r="H736" s="200"/>
      <c r="I736" s="200"/>
      <c r="J736" s="200"/>
      <c r="K736" s="200"/>
      <c r="L736" s="200"/>
      <c r="M736" s="201"/>
      <c r="N736" s="256"/>
    </row>
    <row r="737" spans="1:14" ht="15.75">
      <c r="A737" s="576"/>
      <c r="B737" s="67" t="s">
        <v>77</v>
      </c>
      <c r="C737" s="590"/>
      <c r="D737" s="591"/>
      <c r="E737" s="215" t="s">
        <v>28</v>
      </c>
      <c r="F737" s="215"/>
      <c r="G737" s="161"/>
      <c r="H737" s="31" t="s">
        <v>5</v>
      </c>
      <c r="I737" s="592" t="s">
        <v>535</v>
      </c>
      <c r="J737" s="591"/>
      <c r="K737" s="591"/>
      <c r="L737" s="591"/>
      <c r="M737" s="593"/>
      <c r="N737" s="256"/>
    </row>
    <row r="738" spans="1:14" ht="15.75">
      <c r="A738" s="576"/>
      <c r="B738" s="558" t="s">
        <v>89</v>
      </c>
      <c r="C738" s="58"/>
      <c r="D738" s="160"/>
      <c r="E738" s="160"/>
      <c r="F738" s="160"/>
      <c r="G738" s="160"/>
      <c r="H738" s="160"/>
      <c r="I738" s="160"/>
      <c r="J738" s="160"/>
      <c r="K738" s="160"/>
      <c r="L738" s="59"/>
      <c r="M738" s="60"/>
      <c r="N738" s="256"/>
    </row>
    <row r="739" spans="1:14" ht="15.75">
      <c r="A739" s="576"/>
      <c r="B739" s="559"/>
      <c r="C739" s="595" t="s">
        <v>536</v>
      </c>
      <c r="D739" s="595"/>
      <c r="E739" s="175"/>
      <c r="F739" s="595"/>
      <c r="G739" s="595"/>
      <c r="H739" s="175"/>
      <c r="I739" s="595"/>
      <c r="J739" s="595"/>
      <c r="K739" s="175"/>
      <c r="L739" s="12"/>
      <c r="M739" s="51"/>
      <c r="N739" s="256"/>
    </row>
    <row r="740" spans="1:14" ht="15.75">
      <c r="A740" s="576"/>
      <c r="B740" s="560"/>
      <c r="C740" s="594" t="s">
        <v>90</v>
      </c>
      <c r="D740" s="595"/>
      <c r="E740" s="211"/>
      <c r="F740" s="595" t="s">
        <v>90</v>
      </c>
      <c r="G740" s="595"/>
      <c r="H740" s="211"/>
      <c r="I740" s="595" t="s">
        <v>90</v>
      </c>
      <c r="J740" s="595"/>
      <c r="K740" s="211"/>
      <c r="L740" s="61"/>
      <c r="M740" s="62"/>
      <c r="N740" s="256"/>
    </row>
    <row r="741" spans="1:14" ht="103.5" customHeight="1">
      <c r="A741" s="576"/>
      <c r="B741" s="67" t="s">
        <v>109</v>
      </c>
      <c r="C741" s="644" t="s">
        <v>547</v>
      </c>
      <c r="D741" s="644"/>
      <c r="E741" s="644"/>
      <c r="F741" s="644"/>
      <c r="G741" s="644"/>
      <c r="H741" s="644"/>
      <c r="I741" s="644"/>
      <c r="J741" s="644"/>
      <c r="K741" s="644"/>
      <c r="L741" s="644"/>
      <c r="M741" s="644"/>
      <c r="N741" s="256"/>
    </row>
    <row r="742" spans="1:14" ht="63">
      <c r="A742" s="576"/>
      <c r="B742" s="67" t="s">
        <v>107</v>
      </c>
      <c r="C742" s="635" t="s">
        <v>279</v>
      </c>
      <c r="D742" s="542"/>
      <c r="E742" s="542"/>
      <c r="F742" s="542"/>
      <c r="G742" s="542"/>
      <c r="H742" s="542"/>
      <c r="I742" s="542"/>
      <c r="J742" s="542"/>
      <c r="K742" s="542"/>
      <c r="L742" s="542"/>
      <c r="M742" s="600"/>
      <c r="N742" s="256"/>
    </row>
    <row r="743" spans="1:14" ht="60.75" customHeight="1">
      <c r="A743" s="576"/>
      <c r="B743" s="67" t="s">
        <v>108</v>
      </c>
      <c r="C743" s="644" t="s">
        <v>548</v>
      </c>
      <c r="D743" s="644"/>
      <c r="E743" s="644"/>
      <c r="F743" s="644"/>
      <c r="G743" s="644"/>
      <c r="H743" s="644"/>
      <c r="I743" s="644"/>
      <c r="J743" s="644"/>
      <c r="K743" s="644"/>
      <c r="L743" s="644"/>
      <c r="M743" s="644"/>
      <c r="N743" s="256"/>
    </row>
    <row r="744" spans="1:14" ht="79.5" customHeight="1">
      <c r="A744" s="576"/>
      <c r="B744" s="558" t="s">
        <v>124</v>
      </c>
      <c r="C744" s="657" t="s">
        <v>323</v>
      </c>
      <c r="D744" s="562"/>
      <c r="E744" s="44" t="s">
        <v>125</v>
      </c>
      <c r="F744" s="635" t="s">
        <v>529</v>
      </c>
      <c r="G744" s="542"/>
      <c r="H744" s="542"/>
      <c r="I744" s="542"/>
      <c r="J744" s="542"/>
      <c r="K744" s="542"/>
      <c r="L744" s="542"/>
      <c r="M744" s="543"/>
      <c r="N744" s="256"/>
    </row>
    <row r="745" spans="1:14" ht="15.75">
      <c r="A745" s="576"/>
      <c r="B745" s="559"/>
      <c r="C745" s="657"/>
      <c r="D745" s="562"/>
      <c r="E745" s="562"/>
      <c r="F745" s="562"/>
      <c r="G745" s="562"/>
      <c r="H745" s="562"/>
      <c r="I745" s="562"/>
      <c r="J745" s="562"/>
      <c r="K745" s="562"/>
      <c r="L745" s="562"/>
      <c r="M745" s="658"/>
      <c r="N745" s="256"/>
    </row>
    <row r="746" spans="1:14" ht="15.75">
      <c r="A746" s="555" t="s">
        <v>49</v>
      </c>
      <c r="B746" s="67" t="s">
        <v>115</v>
      </c>
      <c r="C746" s="541" t="s">
        <v>773</v>
      </c>
      <c r="D746" s="542"/>
      <c r="E746" s="542"/>
      <c r="F746" s="542"/>
      <c r="G746" s="542"/>
      <c r="H746" s="542"/>
      <c r="I746" s="542"/>
      <c r="J746" s="542"/>
      <c r="K746" s="542"/>
      <c r="L746" s="542"/>
      <c r="M746" s="543"/>
      <c r="N746" s="256"/>
    </row>
    <row r="747" spans="1:14" ht="15.75">
      <c r="A747" s="556"/>
      <c r="B747" s="67" t="s">
        <v>50</v>
      </c>
      <c r="C747" s="541" t="s">
        <v>192</v>
      </c>
      <c r="D747" s="542"/>
      <c r="E747" s="542"/>
      <c r="F747" s="542"/>
      <c r="G747" s="542"/>
      <c r="H747" s="542"/>
      <c r="I747" s="542"/>
      <c r="J747" s="542"/>
      <c r="K747" s="542"/>
      <c r="L747" s="542"/>
      <c r="M747" s="543"/>
      <c r="N747" s="256"/>
    </row>
    <row r="748" spans="1:14" ht="15.75">
      <c r="A748" s="556"/>
      <c r="B748" s="558" t="s">
        <v>51</v>
      </c>
      <c r="C748" s="63"/>
      <c r="D748" s="3"/>
      <c r="E748" s="3"/>
      <c r="F748" s="3"/>
      <c r="G748" s="3"/>
      <c r="H748" s="3"/>
      <c r="I748" s="3"/>
      <c r="J748" s="3"/>
      <c r="K748" s="3"/>
      <c r="L748" s="3"/>
      <c r="M748" s="4"/>
      <c r="N748" s="256"/>
    </row>
    <row r="749" spans="1:14" ht="15.75">
      <c r="A749" s="556"/>
      <c r="B749" s="559"/>
      <c r="C749" s="34"/>
      <c r="D749" s="5"/>
      <c r="E749" s="1"/>
      <c r="F749" s="5"/>
      <c r="G749" s="1"/>
      <c r="H749" s="5"/>
      <c r="I749" s="1"/>
      <c r="J749" s="5"/>
      <c r="K749" s="1"/>
      <c r="L749" s="1"/>
      <c r="M749" s="6"/>
      <c r="N749" s="256"/>
    </row>
    <row r="750" spans="1:14" ht="15.75">
      <c r="A750" s="556"/>
      <c r="B750" s="559"/>
      <c r="C750" s="35" t="s">
        <v>52</v>
      </c>
      <c r="D750" s="7"/>
      <c r="E750" s="8" t="s">
        <v>53</v>
      </c>
      <c r="F750" s="7"/>
      <c r="G750" s="8" t="s">
        <v>54</v>
      </c>
      <c r="H750" s="7"/>
      <c r="I750" s="8" t="s">
        <v>78</v>
      </c>
      <c r="J750" s="214"/>
      <c r="K750" s="8"/>
      <c r="L750" s="8"/>
      <c r="M750" s="29"/>
      <c r="N750" s="256"/>
    </row>
    <row r="751" spans="1:14" ht="15.75">
      <c r="A751" s="556"/>
      <c r="B751" s="559"/>
      <c r="C751" s="35" t="s">
        <v>55</v>
      </c>
      <c r="D751" s="221"/>
      <c r="E751" s="8" t="s">
        <v>56</v>
      </c>
      <c r="F751" s="9"/>
      <c r="G751" s="8" t="s">
        <v>57</v>
      </c>
      <c r="H751" s="9"/>
      <c r="I751" s="8"/>
      <c r="J751" s="32"/>
      <c r="K751" s="8"/>
      <c r="L751" s="8"/>
      <c r="M751" s="29"/>
      <c r="N751" s="256"/>
    </row>
    <row r="752" spans="1:14" ht="15.75">
      <c r="A752" s="556"/>
      <c r="B752" s="559"/>
      <c r="C752" s="35" t="s">
        <v>113</v>
      </c>
      <c r="D752" s="221"/>
      <c r="E752" s="8" t="s">
        <v>114</v>
      </c>
      <c r="F752" s="221"/>
      <c r="G752" s="8"/>
      <c r="H752" s="32"/>
      <c r="I752" s="8"/>
      <c r="J752" s="32"/>
      <c r="K752" s="8"/>
      <c r="L752" s="8"/>
      <c r="M752" s="29"/>
      <c r="N752" s="256"/>
    </row>
    <row r="753" spans="1:14" ht="15.75">
      <c r="A753" s="556"/>
      <c r="B753" s="559"/>
      <c r="C753" s="35" t="s">
        <v>58</v>
      </c>
      <c r="D753" s="221" t="s">
        <v>211</v>
      </c>
      <c r="E753" s="8" t="s">
        <v>59</v>
      </c>
      <c r="F753" s="224" t="s">
        <v>236</v>
      </c>
      <c r="G753" s="224"/>
      <c r="H753" s="224"/>
      <c r="I753" s="224"/>
      <c r="J753" s="224"/>
      <c r="K753" s="224"/>
      <c r="L753" s="224"/>
      <c r="M753" s="225"/>
      <c r="N753" s="256"/>
    </row>
    <row r="754" spans="1:14" ht="15.75">
      <c r="A754" s="556"/>
      <c r="B754" s="560"/>
      <c r="C754" s="226"/>
      <c r="D754" s="227"/>
      <c r="E754" s="227"/>
      <c r="F754" s="227"/>
      <c r="G754" s="227"/>
      <c r="H754" s="227"/>
      <c r="I754" s="227"/>
      <c r="J754" s="227"/>
      <c r="K754" s="227"/>
      <c r="L754" s="227"/>
      <c r="M754" s="228"/>
      <c r="N754" s="256"/>
    </row>
    <row r="755" spans="1:14" ht="15.75">
      <c r="A755" s="556"/>
      <c r="B755" s="558" t="s">
        <v>79</v>
      </c>
      <c r="C755" s="36"/>
      <c r="D755" s="10"/>
      <c r="E755" s="10"/>
      <c r="F755" s="10"/>
      <c r="G755" s="10"/>
      <c r="H755" s="10"/>
      <c r="I755" s="10"/>
      <c r="J755" s="10"/>
      <c r="K755" s="10"/>
      <c r="L755" s="59"/>
      <c r="M755" s="60"/>
      <c r="N755" s="256"/>
    </row>
    <row r="756" spans="1:14" ht="15.75">
      <c r="A756" s="556"/>
      <c r="B756" s="559"/>
      <c r="C756" s="35" t="s">
        <v>80</v>
      </c>
      <c r="D756" s="9"/>
      <c r="E756" s="237"/>
      <c r="F756" s="8" t="s">
        <v>81</v>
      </c>
      <c r="G756" s="221"/>
      <c r="H756" s="237"/>
      <c r="I756" s="8" t="s">
        <v>82</v>
      </c>
      <c r="J756" s="221" t="s">
        <v>225</v>
      </c>
      <c r="K756" s="237"/>
      <c r="L756" s="12"/>
      <c r="M756" s="51"/>
      <c r="N756" s="256"/>
    </row>
    <row r="757" spans="1:14" ht="15.75">
      <c r="A757" s="556"/>
      <c r="B757" s="559"/>
      <c r="C757" s="35" t="s">
        <v>83</v>
      </c>
      <c r="D757" s="11"/>
      <c r="E757" s="12"/>
      <c r="F757" s="8" t="s">
        <v>84</v>
      </c>
      <c r="G757" s="9"/>
      <c r="H757" s="12"/>
      <c r="I757" s="13"/>
      <c r="J757" s="12"/>
      <c r="K757" s="175"/>
      <c r="L757" s="12"/>
      <c r="M757" s="51"/>
      <c r="N757" s="256"/>
    </row>
    <row r="758" spans="1:14" ht="15.75">
      <c r="A758" s="556"/>
      <c r="B758" s="560"/>
      <c r="C758" s="37"/>
      <c r="D758" s="14"/>
      <c r="E758" s="14"/>
      <c r="F758" s="14"/>
      <c r="G758" s="14"/>
      <c r="H758" s="14"/>
      <c r="I758" s="14"/>
      <c r="J758" s="14"/>
      <c r="K758" s="14"/>
      <c r="L758" s="61"/>
      <c r="M758" s="62"/>
      <c r="N758" s="256"/>
    </row>
    <row r="759" spans="1:14" ht="15.75">
      <c r="A759" s="556"/>
      <c r="B759" s="170" t="s">
        <v>60</v>
      </c>
      <c r="C759" s="229"/>
      <c r="D759" s="230"/>
      <c r="E759" s="230"/>
      <c r="F759" s="230"/>
      <c r="G759" s="230"/>
      <c r="H759" s="230"/>
      <c r="I759" s="230"/>
      <c r="J759" s="230"/>
      <c r="K759" s="230"/>
      <c r="L759" s="230"/>
      <c r="M759" s="231"/>
      <c r="N759" s="256"/>
    </row>
    <row r="760" spans="1:14" ht="15.75">
      <c r="A760" s="556"/>
      <c r="B760" s="170"/>
      <c r="C760" s="38" t="s">
        <v>61</v>
      </c>
      <c r="D760" s="221" t="s">
        <v>269</v>
      </c>
      <c r="E760" s="237"/>
      <c r="F760" s="15" t="s">
        <v>62</v>
      </c>
      <c r="G760" s="9" t="s">
        <v>269</v>
      </c>
      <c r="H760" s="237"/>
      <c r="I760" s="15" t="s">
        <v>63</v>
      </c>
      <c r="J760" s="202"/>
      <c r="K760" s="199"/>
      <c r="L760" s="203"/>
      <c r="M760" s="238"/>
      <c r="N760" s="256"/>
    </row>
    <row r="761" spans="1:14" ht="15.75">
      <c r="A761" s="556"/>
      <c r="B761" s="171"/>
      <c r="C761" s="226"/>
      <c r="D761" s="227"/>
      <c r="E761" s="227"/>
      <c r="F761" s="227"/>
      <c r="G761" s="227"/>
      <c r="H761" s="227"/>
      <c r="I761" s="227"/>
      <c r="J761" s="227"/>
      <c r="K761" s="227"/>
      <c r="L761" s="227"/>
      <c r="M761" s="228"/>
      <c r="N761" s="256"/>
    </row>
    <row r="762" spans="1:14" ht="15.75">
      <c r="A762" s="556"/>
      <c r="B762" s="558" t="s">
        <v>85</v>
      </c>
      <c r="C762" s="39"/>
      <c r="D762" s="16"/>
      <c r="E762" s="16"/>
      <c r="F762" s="16"/>
      <c r="G762" s="16"/>
      <c r="H762" s="16"/>
      <c r="I762" s="16"/>
      <c r="J762" s="16"/>
      <c r="K762" s="16"/>
      <c r="L762" s="59"/>
      <c r="M762" s="60"/>
      <c r="N762" s="256"/>
    </row>
    <row r="763" spans="1:14" ht="15.75">
      <c r="A763" s="556"/>
      <c r="B763" s="559"/>
      <c r="C763" s="174" t="s">
        <v>86</v>
      </c>
      <c r="D763" s="315">
        <v>2020</v>
      </c>
      <c r="E763" s="18"/>
      <c r="F763" s="237" t="s">
        <v>87</v>
      </c>
      <c r="G763" s="315" t="s">
        <v>212</v>
      </c>
      <c r="H763" s="18"/>
      <c r="I763" s="15"/>
      <c r="J763" s="18"/>
      <c r="K763" s="18"/>
      <c r="L763" s="12"/>
      <c r="M763" s="51"/>
      <c r="N763" s="256"/>
    </row>
    <row r="764" spans="1:14" ht="15.75">
      <c r="A764" s="556"/>
      <c r="B764" s="560"/>
      <c r="C764" s="226"/>
      <c r="D764" s="20"/>
      <c r="E764" s="21"/>
      <c r="F764" s="227"/>
      <c r="G764" s="21"/>
      <c r="H764" s="21"/>
      <c r="I764" s="22"/>
      <c r="J764" s="21"/>
      <c r="K764" s="21"/>
      <c r="L764" s="61"/>
      <c r="M764" s="62"/>
      <c r="N764" s="256"/>
    </row>
    <row r="765" spans="1:14" ht="15.75">
      <c r="A765" s="556"/>
      <c r="B765" s="558" t="s">
        <v>64</v>
      </c>
      <c r="C765" s="40"/>
      <c r="D765" s="212"/>
      <c r="E765" s="212"/>
      <c r="F765" s="212"/>
      <c r="G765" s="212"/>
      <c r="H765" s="212"/>
      <c r="I765" s="212"/>
      <c r="J765" s="212"/>
      <c r="K765" s="212"/>
      <c r="L765" s="212"/>
      <c r="M765" s="41"/>
      <c r="N765" s="256"/>
    </row>
    <row r="766" spans="1:14" ht="15.75">
      <c r="A766" s="556"/>
      <c r="B766" s="559"/>
      <c r="C766" s="42"/>
      <c r="D766" s="72" t="s">
        <v>144</v>
      </c>
      <c r="E766" s="72"/>
      <c r="F766" s="72" t="s">
        <v>145</v>
      </c>
      <c r="G766" s="72"/>
      <c r="H766" s="64" t="s">
        <v>146</v>
      </c>
      <c r="I766" s="64"/>
      <c r="J766" s="64" t="s">
        <v>147</v>
      </c>
      <c r="K766" s="72"/>
      <c r="L766" s="72" t="s">
        <v>148</v>
      </c>
      <c r="M766" s="208"/>
      <c r="N766" s="256"/>
    </row>
    <row r="767" spans="1:14" ht="15.75">
      <c r="A767" s="556"/>
      <c r="B767" s="559"/>
      <c r="C767" s="42"/>
      <c r="D767" s="219"/>
      <c r="E767" s="83"/>
      <c r="F767" s="219">
        <v>0.2</v>
      </c>
      <c r="G767" s="83"/>
      <c r="H767" s="219">
        <v>0.4</v>
      </c>
      <c r="I767" s="83"/>
      <c r="J767" s="219">
        <v>0.47</v>
      </c>
      <c r="K767" s="83"/>
      <c r="L767" s="219">
        <v>0.54</v>
      </c>
      <c r="M767" s="218"/>
      <c r="N767" s="256"/>
    </row>
    <row r="768" spans="1:14" ht="15.75">
      <c r="A768" s="556"/>
      <c r="B768" s="559"/>
      <c r="C768" s="42"/>
      <c r="D768" s="72" t="s">
        <v>149</v>
      </c>
      <c r="E768" s="72"/>
      <c r="F768" s="72" t="s">
        <v>150</v>
      </c>
      <c r="G768" s="72"/>
      <c r="H768" s="64" t="s">
        <v>151</v>
      </c>
      <c r="I768" s="64"/>
      <c r="J768" s="64" t="s">
        <v>152</v>
      </c>
      <c r="K768" s="72"/>
      <c r="L768" s="72" t="s">
        <v>153</v>
      </c>
      <c r="M768" s="208"/>
      <c r="N768" s="256"/>
    </row>
    <row r="769" spans="1:14" ht="15.75">
      <c r="A769" s="556"/>
      <c r="B769" s="559"/>
      <c r="C769" s="42"/>
      <c r="D769" s="219">
        <v>0.61</v>
      </c>
      <c r="E769" s="83"/>
      <c r="F769" s="219">
        <v>0.68</v>
      </c>
      <c r="G769" s="83"/>
      <c r="H769" s="219">
        <v>0.75</v>
      </c>
      <c r="I769" s="83"/>
      <c r="J769" s="219">
        <v>0.82</v>
      </c>
      <c r="K769" s="83"/>
      <c r="L769" s="219">
        <v>0.89</v>
      </c>
      <c r="M769" s="218"/>
      <c r="N769" s="256"/>
    </row>
    <row r="770" spans="1:14" ht="15.75">
      <c r="A770" s="556"/>
      <c r="B770" s="559"/>
      <c r="C770" s="42"/>
      <c r="D770" s="72" t="s">
        <v>154</v>
      </c>
      <c r="E770" s="72"/>
      <c r="F770" s="72" t="s">
        <v>155</v>
      </c>
      <c r="G770" s="72"/>
      <c r="H770" s="64" t="s">
        <v>94</v>
      </c>
      <c r="I770" s="64"/>
      <c r="J770" s="64"/>
      <c r="K770" s="72"/>
      <c r="L770" s="72"/>
      <c r="M770" s="208"/>
      <c r="N770" s="256"/>
    </row>
    <row r="771" spans="1:14" ht="15.75">
      <c r="A771" s="556"/>
      <c r="B771" s="559"/>
      <c r="C771" s="42"/>
      <c r="D771" s="219">
        <v>0.96</v>
      </c>
      <c r="E771" s="83"/>
      <c r="F771" s="219">
        <v>1</v>
      </c>
      <c r="G771" s="83"/>
      <c r="H771" s="219">
        <v>1</v>
      </c>
      <c r="I771" s="83"/>
      <c r="J771" s="207"/>
      <c r="K771" s="173"/>
      <c r="L771" s="207"/>
      <c r="M771" s="33"/>
      <c r="N771" s="256"/>
    </row>
    <row r="772" spans="1:14" ht="15.75">
      <c r="A772" s="556"/>
      <c r="B772" s="559"/>
      <c r="C772" s="43"/>
      <c r="D772" s="2"/>
      <c r="E772" s="217"/>
      <c r="F772" s="2"/>
      <c r="G772" s="217"/>
      <c r="H772" s="207"/>
      <c r="I772" s="173"/>
      <c r="J772" s="207"/>
      <c r="K772" s="173"/>
      <c r="L772" s="207"/>
      <c r="M772" s="33"/>
      <c r="N772" s="256"/>
    </row>
    <row r="773" spans="1:14" ht="15.75">
      <c r="A773" s="556"/>
      <c r="B773" s="558" t="s">
        <v>88</v>
      </c>
      <c r="C773" s="36"/>
      <c r="D773" s="10"/>
      <c r="E773" s="10"/>
      <c r="F773" s="10"/>
      <c r="G773" s="10"/>
      <c r="H773" s="10"/>
      <c r="I773" s="10"/>
      <c r="J773" s="10"/>
      <c r="K773" s="10"/>
      <c r="L773" s="12"/>
      <c r="M773" s="51"/>
      <c r="N773" s="256"/>
    </row>
    <row r="774" spans="1:14" ht="15.75">
      <c r="A774" s="556"/>
      <c r="B774" s="559"/>
      <c r="C774" s="52"/>
      <c r="D774" s="24" t="s">
        <v>42</v>
      </c>
      <c r="E774" s="25" t="s">
        <v>43</v>
      </c>
      <c r="F774" s="565" t="s">
        <v>95</v>
      </c>
      <c r="G774" s="566"/>
      <c r="H774" s="566"/>
      <c r="I774" s="566"/>
      <c r="J774" s="566"/>
      <c r="K774" s="53" t="s">
        <v>138</v>
      </c>
      <c r="L774" s="567"/>
      <c r="M774" s="568"/>
      <c r="N774" s="256"/>
    </row>
    <row r="775" spans="1:14" ht="15.75">
      <c r="A775" s="556"/>
      <c r="B775" s="559"/>
      <c r="C775" s="52"/>
      <c r="D775" s="220"/>
      <c r="E775" s="221" t="s">
        <v>225</v>
      </c>
      <c r="F775" s="565"/>
      <c r="G775" s="566"/>
      <c r="H775" s="566"/>
      <c r="I775" s="566"/>
      <c r="J775" s="566"/>
      <c r="K775" s="12"/>
      <c r="L775" s="569"/>
      <c r="M775" s="570"/>
      <c r="N775" s="256"/>
    </row>
    <row r="776" spans="1:14" ht="15.75">
      <c r="A776" s="556"/>
      <c r="B776" s="560"/>
      <c r="C776" s="54"/>
      <c r="D776" s="61"/>
      <c r="E776" s="61"/>
      <c r="F776" s="61"/>
      <c r="G776" s="61"/>
      <c r="H776" s="61"/>
      <c r="I776" s="61"/>
      <c r="J776" s="61"/>
      <c r="K776" s="61"/>
      <c r="L776" s="12"/>
      <c r="M776" s="51"/>
      <c r="N776" s="256"/>
    </row>
    <row r="777" spans="1:14" ht="15.75">
      <c r="A777" s="556"/>
      <c r="B777" s="67" t="s">
        <v>65</v>
      </c>
      <c r="C777" s="723" t="s">
        <v>519</v>
      </c>
      <c r="D777" s="723"/>
      <c r="E777" s="723"/>
      <c r="F777" s="723"/>
      <c r="G777" s="723"/>
      <c r="H777" s="723"/>
      <c r="I777" s="723"/>
      <c r="J777" s="723"/>
      <c r="K777" s="723"/>
      <c r="L777" s="723"/>
      <c r="M777" s="723"/>
      <c r="N777" s="256"/>
    </row>
    <row r="778" spans="1:14" ht="15.75">
      <c r="A778" s="556"/>
      <c r="B778" s="67" t="s">
        <v>66</v>
      </c>
      <c r="C778" s="723" t="s">
        <v>520</v>
      </c>
      <c r="D778" s="723"/>
      <c r="E778" s="723"/>
      <c r="F778" s="723"/>
      <c r="G778" s="723"/>
      <c r="H778" s="723"/>
      <c r="I778" s="723"/>
      <c r="J778" s="723"/>
      <c r="K778" s="723"/>
      <c r="L778" s="723"/>
      <c r="M778" s="723"/>
      <c r="N778" s="256"/>
    </row>
    <row r="779" spans="1:14" ht="15.75">
      <c r="A779" s="556"/>
      <c r="B779" s="67" t="s">
        <v>67</v>
      </c>
      <c r="C779" s="724">
        <v>30</v>
      </c>
      <c r="D779" s="725"/>
      <c r="E779" s="725"/>
      <c r="F779" s="725"/>
      <c r="G779" s="725"/>
      <c r="H779" s="725"/>
      <c r="I779" s="725"/>
      <c r="J779" s="725"/>
      <c r="K779" s="725"/>
      <c r="L779" s="725"/>
      <c r="M779" s="725"/>
      <c r="N779" s="256"/>
    </row>
    <row r="780" spans="1:14" ht="15.75">
      <c r="A780" s="556"/>
      <c r="B780" s="67" t="s">
        <v>68</v>
      </c>
      <c r="C780" s="723" t="s">
        <v>254</v>
      </c>
      <c r="D780" s="723"/>
      <c r="E780" s="723"/>
      <c r="F780" s="723"/>
      <c r="G780" s="723"/>
      <c r="H780" s="723"/>
      <c r="I780" s="723"/>
      <c r="J780" s="723"/>
      <c r="K780" s="723"/>
      <c r="L780" s="723"/>
      <c r="M780" s="723"/>
      <c r="N780" s="256"/>
    </row>
    <row r="781" spans="1:14" ht="15.75">
      <c r="A781" s="547" t="s">
        <v>97</v>
      </c>
      <c r="B781" s="68" t="s">
        <v>69</v>
      </c>
      <c r="C781" s="720" t="s">
        <v>273</v>
      </c>
      <c r="D781" s="720"/>
      <c r="E781" s="720"/>
      <c r="F781" s="720"/>
      <c r="G781" s="720"/>
      <c r="H781" s="720"/>
      <c r="I781" s="720"/>
      <c r="J781" s="720"/>
      <c r="K781" s="720"/>
      <c r="L781" s="720"/>
      <c r="M781" s="720"/>
      <c r="N781" s="256"/>
    </row>
    <row r="782" spans="1:14" ht="15.75">
      <c r="A782" s="548"/>
      <c r="B782" s="68" t="s">
        <v>70</v>
      </c>
      <c r="C782" s="720" t="s">
        <v>646</v>
      </c>
      <c r="D782" s="720"/>
      <c r="E782" s="720"/>
      <c r="F782" s="720"/>
      <c r="G782" s="720"/>
      <c r="H782" s="720"/>
      <c r="I782" s="720"/>
      <c r="J782" s="720"/>
      <c r="K782" s="720"/>
      <c r="L782" s="720"/>
      <c r="M782" s="720"/>
      <c r="N782" s="256"/>
    </row>
    <row r="783" spans="1:14" ht="15.75">
      <c r="A783" s="548"/>
      <c r="B783" s="68" t="s">
        <v>71</v>
      </c>
      <c r="C783" s="720" t="s">
        <v>777</v>
      </c>
      <c r="D783" s="720"/>
      <c r="E783" s="720"/>
      <c r="F783" s="720"/>
      <c r="G783" s="720"/>
      <c r="H783" s="720"/>
      <c r="I783" s="720"/>
      <c r="J783" s="720"/>
      <c r="K783" s="720"/>
      <c r="L783" s="720"/>
      <c r="M783" s="720"/>
      <c r="N783" s="256"/>
    </row>
    <row r="784" spans="1:14" ht="15.75">
      <c r="A784" s="548"/>
      <c r="B784" s="69" t="s">
        <v>72</v>
      </c>
      <c r="C784" s="720" t="s">
        <v>274</v>
      </c>
      <c r="D784" s="720"/>
      <c r="E784" s="720"/>
      <c r="F784" s="720"/>
      <c r="G784" s="720"/>
      <c r="H784" s="720"/>
      <c r="I784" s="720"/>
      <c r="J784" s="720"/>
      <c r="K784" s="720"/>
      <c r="L784" s="720"/>
      <c r="M784" s="720"/>
      <c r="N784" s="256"/>
    </row>
    <row r="785" spans="1:14" ht="15.75">
      <c r="A785" s="548"/>
      <c r="B785" s="68" t="s">
        <v>73</v>
      </c>
      <c r="C785" s="727" t="s">
        <v>207</v>
      </c>
      <c r="D785" s="720"/>
      <c r="E785" s="720"/>
      <c r="F785" s="720"/>
      <c r="G785" s="720"/>
      <c r="H785" s="720"/>
      <c r="I785" s="720"/>
      <c r="J785" s="720"/>
      <c r="K785" s="720"/>
      <c r="L785" s="720"/>
      <c r="M785" s="720"/>
      <c r="N785" s="256"/>
    </row>
    <row r="786" spans="1:14" ht="16.5" thickBot="1">
      <c r="A786" s="549"/>
      <c r="B786" s="68" t="s">
        <v>74</v>
      </c>
      <c r="C786" s="720" t="s">
        <v>534</v>
      </c>
      <c r="D786" s="720"/>
      <c r="E786" s="720"/>
      <c r="F786" s="720"/>
      <c r="G786" s="720"/>
      <c r="H786" s="720"/>
      <c r="I786" s="720"/>
      <c r="J786" s="720"/>
      <c r="K786" s="720"/>
      <c r="L786" s="720"/>
      <c r="M786" s="720"/>
      <c r="N786" s="256"/>
    </row>
    <row r="787" spans="1:14" ht="15.75">
      <c r="A787" s="547" t="s">
        <v>103</v>
      </c>
      <c r="B787" s="70" t="s">
        <v>91</v>
      </c>
      <c r="C787" s="720" t="s">
        <v>636</v>
      </c>
      <c r="D787" s="720"/>
      <c r="E787" s="720"/>
      <c r="F787" s="720"/>
      <c r="G787" s="720"/>
      <c r="H787" s="720"/>
      <c r="I787" s="720"/>
      <c r="J787" s="720"/>
      <c r="K787" s="720"/>
      <c r="L787" s="720"/>
      <c r="M787" s="720"/>
      <c r="N787" s="256"/>
    </row>
    <row r="788" spans="1:14" ht="15.75">
      <c r="A788" s="548"/>
      <c r="B788" s="70" t="s">
        <v>92</v>
      </c>
      <c r="C788" s="720" t="s">
        <v>637</v>
      </c>
      <c r="D788" s="720"/>
      <c r="E788" s="720"/>
      <c r="F788" s="720"/>
      <c r="G788" s="720"/>
      <c r="H788" s="720"/>
      <c r="I788" s="720"/>
      <c r="J788" s="720"/>
      <c r="K788" s="720"/>
      <c r="L788" s="720"/>
      <c r="M788" s="720"/>
      <c r="N788" s="256"/>
    </row>
    <row r="789" spans="1:14" ht="16.5" thickBot="1">
      <c r="A789" s="548"/>
      <c r="B789" s="71" t="s">
        <v>5</v>
      </c>
      <c r="C789" s="720" t="s">
        <v>777</v>
      </c>
      <c r="D789" s="720"/>
      <c r="E789" s="720"/>
      <c r="F789" s="720"/>
      <c r="G789" s="720"/>
      <c r="H789" s="720"/>
      <c r="I789" s="720"/>
      <c r="J789" s="720"/>
      <c r="K789" s="720"/>
      <c r="L789" s="720"/>
      <c r="M789" s="720"/>
      <c r="N789" s="256"/>
    </row>
    <row r="790" spans="1:14" ht="32.25" thickBot="1">
      <c r="A790" s="65" t="s">
        <v>75</v>
      </c>
      <c r="B790" s="242"/>
      <c r="C790" s="538"/>
      <c r="D790" s="721"/>
      <c r="E790" s="721"/>
      <c r="F790" s="721"/>
      <c r="G790" s="721"/>
      <c r="H790" s="721"/>
      <c r="I790" s="721"/>
      <c r="J790" s="721"/>
      <c r="K790" s="721"/>
      <c r="L790" s="721"/>
      <c r="M790" s="722"/>
      <c r="N790" s="256"/>
    </row>
    <row r="791" spans="1:14" ht="15.75" thickBot="1"/>
    <row r="792" spans="1:14" ht="16.5" thickBot="1">
      <c r="A792" s="241"/>
      <c r="B792" s="243" t="s">
        <v>497</v>
      </c>
      <c r="C792" s="244"/>
      <c r="D792" s="244"/>
      <c r="E792" s="244"/>
      <c r="F792" s="244"/>
      <c r="G792" s="244"/>
      <c r="H792" s="244"/>
      <c r="I792" s="244"/>
      <c r="J792" s="244"/>
      <c r="K792" s="244"/>
      <c r="L792" s="244"/>
      <c r="M792" s="245"/>
    </row>
    <row r="793" spans="1:14" ht="15.75">
      <c r="A793" s="575" t="s">
        <v>76</v>
      </c>
      <c r="B793" s="66" t="s">
        <v>48</v>
      </c>
      <c r="C793" s="578" t="s">
        <v>442</v>
      </c>
      <c r="D793" s="579"/>
      <c r="E793" s="579"/>
      <c r="F793" s="579"/>
      <c r="G793" s="579"/>
      <c r="H793" s="579"/>
      <c r="I793" s="579"/>
      <c r="J793" s="579"/>
      <c r="K793" s="579"/>
      <c r="L793" s="579"/>
      <c r="M793" s="580"/>
    </row>
    <row r="794" spans="1:14" ht="54" customHeight="1">
      <c r="A794" s="576"/>
      <c r="B794" s="67" t="s">
        <v>106</v>
      </c>
      <c r="C794" s="607" t="s">
        <v>351</v>
      </c>
      <c r="D794" s="571"/>
      <c r="E794" s="571"/>
      <c r="F794" s="571"/>
      <c r="G794" s="571"/>
      <c r="H794" s="571"/>
      <c r="I794" s="571"/>
      <c r="J794" s="571"/>
      <c r="K794" s="571"/>
      <c r="L794" s="571"/>
      <c r="M794" s="572"/>
    </row>
    <row r="795" spans="1:14" ht="15.75">
      <c r="A795" s="576"/>
      <c r="B795" s="233" t="s">
        <v>41</v>
      </c>
      <c r="C795" s="206"/>
      <c r="D795" s="55"/>
      <c r="E795" s="56"/>
      <c r="F795" s="585" t="s">
        <v>118</v>
      </c>
      <c r="G795" s="586"/>
      <c r="H795" s="57"/>
      <c r="I795" s="200"/>
      <c r="J795" s="200"/>
      <c r="K795" s="200"/>
      <c r="L795" s="200"/>
      <c r="M795" s="201"/>
    </row>
    <row r="796" spans="1:14" ht="31.5">
      <c r="A796" s="576"/>
      <c r="B796" s="171" t="s">
        <v>104</v>
      </c>
      <c r="C796" s="206"/>
      <c r="D796" s="200"/>
      <c r="E796" s="200"/>
      <c r="F796" s="200"/>
      <c r="G796" s="200"/>
      <c r="H796" s="200"/>
      <c r="I796" s="200"/>
      <c r="J796" s="200"/>
      <c r="K796" s="200"/>
      <c r="L796" s="200"/>
      <c r="M796" s="201"/>
    </row>
    <row r="797" spans="1:14" ht="15.75">
      <c r="A797" s="576"/>
      <c r="B797" s="233" t="s">
        <v>93</v>
      </c>
      <c r="C797" s="206"/>
      <c r="D797" s="200"/>
      <c r="E797" s="200"/>
      <c r="F797" s="200"/>
      <c r="G797" s="200"/>
      <c r="H797" s="200"/>
      <c r="I797" s="200"/>
      <c r="J797" s="200"/>
      <c r="K797" s="200"/>
      <c r="L797" s="200"/>
      <c r="M797" s="201"/>
    </row>
    <row r="798" spans="1:14" ht="15.75">
      <c r="A798" s="576"/>
      <c r="B798" s="67" t="s">
        <v>77</v>
      </c>
      <c r="C798" s="590" t="s">
        <v>25</v>
      </c>
      <c r="D798" s="591"/>
      <c r="E798" s="215"/>
      <c r="F798" s="215"/>
      <c r="G798" s="161"/>
      <c r="H798" s="31" t="s">
        <v>5</v>
      </c>
      <c r="I798" s="592" t="s">
        <v>445</v>
      </c>
      <c r="J798" s="591"/>
      <c r="K798" s="591"/>
      <c r="L798" s="591"/>
      <c r="M798" s="593"/>
    </row>
    <row r="799" spans="1:14" ht="15.75">
      <c r="A799" s="576"/>
      <c r="B799" s="558" t="s">
        <v>89</v>
      </c>
      <c r="C799" s="58"/>
      <c r="D799" s="160"/>
      <c r="E799" s="160"/>
      <c r="F799" s="160"/>
      <c r="G799" s="160"/>
      <c r="H799" s="160"/>
      <c r="I799" s="160"/>
      <c r="J799" s="160"/>
      <c r="K799" s="160"/>
      <c r="L799" s="59"/>
      <c r="M799" s="60"/>
    </row>
    <row r="800" spans="1:14" ht="15.75">
      <c r="A800" s="576"/>
      <c r="B800" s="559"/>
      <c r="C800" s="594"/>
      <c r="D800" s="595"/>
      <c r="E800" s="175"/>
      <c r="F800" s="595"/>
      <c r="G800" s="595"/>
      <c r="H800" s="175"/>
      <c r="I800" s="595"/>
      <c r="J800" s="595"/>
      <c r="K800" s="175"/>
      <c r="L800" s="12"/>
      <c r="M800" s="51"/>
    </row>
    <row r="801" spans="1:13" ht="15.75">
      <c r="A801" s="576"/>
      <c r="B801" s="560"/>
      <c r="C801" s="594" t="s">
        <v>90</v>
      </c>
      <c r="D801" s="595"/>
      <c r="E801" s="211"/>
      <c r="F801" s="595" t="s">
        <v>90</v>
      </c>
      <c r="G801" s="595"/>
      <c r="H801" s="211"/>
      <c r="I801" s="595" t="s">
        <v>90</v>
      </c>
      <c r="J801" s="595"/>
      <c r="K801" s="211"/>
      <c r="L801" s="61"/>
      <c r="M801" s="62"/>
    </row>
    <row r="802" spans="1:13" ht="117" customHeight="1">
      <c r="A802" s="576"/>
      <c r="B802" s="67" t="s">
        <v>109</v>
      </c>
      <c r="C802" s="541" t="s">
        <v>504</v>
      </c>
      <c r="D802" s="542"/>
      <c r="E802" s="542"/>
      <c r="F802" s="542"/>
      <c r="G802" s="542"/>
      <c r="H802" s="542"/>
      <c r="I802" s="542"/>
      <c r="J802" s="542"/>
      <c r="K802" s="542"/>
      <c r="L802" s="542"/>
      <c r="M802" s="543"/>
    </row>
    <row r="803" spans="1:13" ht="51.95" customHeight="1">
      <c r="A803" s="576"/>
      <c r="B803" s="67" t="s">
        <v>107</v>
      </c>
      <c r="C803" s="541" t="s">
        <v>279</v>
      </c>
      <c r="D803" s="542"/>
      <c r="E803" s="542"/>
      <c r="F803" s="542"/>
      <c r="G803" s="542"/>
      <c r="H803" s="542"/>
      <c r="I803" s="542"/>
      <c r="J803" s="542"/>
      <c r="K803" s="542"/>
      <c r="L803" s="542"/>
      <c r="M803" s="543"/>
    </row>
    <row r="804" spans="1:13" ht="47.25">
      <c r="A804" s="576"/>
      <c r="B804" s="67" t="s">
        <v>108</v>
      </c>
      <c r="C804" s="798" t="s">
        <v>491</v>
      </c>
      <c r="D804" s="799"/>
      <c r="E804" s="799"/>
      <c r="F804" s="799"/>
      <c r="G804" s="799"/>
      <c r="H804" s="799"/>
      <c r="I804" s="799"/>
      <c r="J804" s="799"/>
      <c r="K804" s="799"/>
      <c r="L804" s="799"/>
      <c r="M804" s="800"/>
    </row>
    <row r="805" spans="1:13" ht="36" customHeight="1">
      <c r="A805" s="576"/>
      <c r="B805" s="558" t="s">
        <v>124</v>
      </c>
      <c r="C805" s="657" t="s">
        <v>128</v>
      </c>
      <c r="D805" s="562"/>
      <c r="E805" s="44" t="s">
        <v>125</v>
      </c>
      <c r="F805" s="561" t="s">
        <v>443</v>
      </c>
      <c r="G805" s="562"/>
      <c r="H805" s="562"/>
      <c r="I805" s="562"/>
      <c r="J805" s="562"/>
      <c r="K805" s="562"/>
      <c r="L805" s="562"/>
      <c r="M805" s="60"/>
    </row>
    <row r="806" spans="1:13" ht="15.75">
      <c r="A806" s="576"/>
      <c r="B806" s="559"/>
      <c r="C806" s="657"/>
      <c r="D806" s="562"/>
      <c r="E806" s="562"/>
      <c r="F806" s="562"/>
      <c r="G806" s="562"/>
      <c r="H806" s="562"/>
      <c r="I806" s="562"/>
      <c r="J806" s="562"/>
      <c r="K806" s="562"/>
      <c r="L806" s="562"/>
      <c r="M806" s="658"/>
    </row>
    <row r="807" spans="1:13" ht="15.75">
      <c r="A807" s="555" t="s">
        <v>49</v>
      </c>
      <c r="B807" s="67" t="s">
        <v>115</v>
      </c>
      <c r="C807" s="541" t="s">
        <v>778</v>
      </c>
      <c r="D807" s="542"/>
      <c r="E807" s="542"/>
      <c r="F807" s="542"/>
      <c r="G807" s="542"/>
      <c r="H807" s="542"/>
      <c r="I807" s="542"/>
      <c r="J807" s="542"/>
      <c r="K807" s="542"/>
      <c r="L807" s="542"/>
      <c r="M807" s="543"/>
    </row>
    <row r="808" spans="1:13" ht="15.75">
      <c r="A808" s="556"/>
      <c r="B808" s="67" t="s">
        <v>50</v>
      </c>
      <c r="C808" s="541" t="s">
        <v>503</v>
      </c>
      <c r="D808" s="542"/>
      <c r="E808" s="542"/>
      <c r="F808" s="542"/>
      <c r="G808" s="542"/>
      <c r="H808" s="542"/>
      <c r="I808" s="542"/>
      <c r="J808" s="542"/>
      <c r="K808" s="542"/>
      <c r="L808" s="542"/>
      <c r="M808" s="543"/>
    </row>
    <row r="809" spans="1:13" ht="15.75">
      <c r="A809" s="556"/>
      <c r="B809" s="558" t="s">
        <v>51</v>
      </c>
      <c r="C809" s="63"/>
      <c r="D809" s="3"/>
      <c r="E809" s="3"/>
      <c r="F809" s="3"/>
      <c r="G809" s="3"/>
      <c r="H809" s="3"/>
      <c r="I809" s="3"/>
      <c r="J809" s="3"/>
      <c r="K809" s="3"/>
      <c r="L809" s="3"/>
      <c r="M809" s="4"/>
    </row>
    <row r="810" spans="1:13" ht="15.75">
      <c r="A810" s="556"/>
      <c r="B810" s="559"/>
      <c r="C810" s="34"/>
      <c r="D810" s="5"/>
      <c r="E810" s="1"/>
      <c r="F810" s="5"/>
      <c r="G810" s="1"/>
      <c r="H810" s="5"/>
      <c r="I810" s="1"/>
      <c r="J810" s="5"/>
      <c r="K810" s="1"/>
      <c r="L810" s="1"/>
      <c r="M810" s="6"/>
    </row>
    <row r="811" spans="1:13" ht="15.75">
      <c r="A811" s="556"/>
      <c r="B811" s="559"/>
      <c r="C811" s="35" t="s">
        <v>52</v>
      </c>
      <c r="D811" s="7"/>
      <c r="E811" s="8" t="s">
        <v>53</v>
      </c>
      <c r="F811" s="7"/>
      <c r="G811" s="8" t="s">
        <v>54</v>
      </c>
      <c r="H811" s="7"/>
      <c r="I811" s="8" t="s">
        <v>78</v>
      </c>
      <c r="J811" s="214"/>
      <c r="K811" s="8"/>
      <c r="L811" s="8"/>
      <c r="M811" s="29"/>
    </row>
    <row r="812" spans="1:13" ht="15.75">
      <c r="A812" s="556"/>
      <c r="B812" s="559"/>
      <c r="C812" s="35" t="s">
        <v>55</v>
      </c>
      <c r="D812" s="221"/>
      <c r="E812" s="8" t="s">
        <v>56</v>
      </c>
      <c r="F812" s="9"/>
      <c r="G812" s="8" t="s">
        <v>57</v>
      </c>
      <c r="H812" s="9"/>
      <c r="I812" s="8"/>
      <c r="J812" s="32"/>
      <c r="K812" s="8"/>
      <c r="L812" s="8"/>
      <c r="M812" s="29"/>
    </row>
    <row r="813" spans="1:13" ht="15.75">
      <c r="A813" s="556"/>
      <c r="B813" s="559"/>
      <c r="C813" s="35" t="s">
        <v>113</v>
      </c>
      <c r="D813" s="221"/>
      <c r="E813" s="8" t="s">
        <v>114</v>
      </c>
      <c r="F813" s="221"/>
      <c r="G813" s="8"/>
      <c r="H813" s="32"/>
      <c r="I813" s="8"/>
      <c r="J813" s="32"/>
      <c r="K813" s="8"/>
      <c r="L813" s="8"/>
      <c r="M813" s="29"/>
    </row>
    <row r="814" spans="1:13" ht="15.75">
      <c r="A814" s="556"/>
      <c r="B814" s="559"/>
      <c r="C814" s="35" t="s">
        <v>58</v>
      </c>
      <c r="D814" s="221" t="s">
        <v>211</v>
      </c>
      <c r="E814" s="8" t="s">
        <v>59</v>
      </c>
      <c r="F814" s="224" t="s">
        <v>498</v>
      </c>
      <c r="G814" s="224"/>
      <c r="H814" s="224"/>
      <c r="I814" s="224"/>
      <c r="J814" s="224"/>
      <c r="K814" s="224"/>
      <c r="L814" s="224"/>
      <c r="M814" s="225"/>
    </row>
    <row r="815" spans="1:13" ht="15.75">
      <c r="A815" s="556"/>
      <c r="B815" s="560"/>
      <c r="C815" s="226"/>
      <c r="D815" s="227"/>
      <c r="E815" s="227"/>
      <c r="F815" s="227"/>
      <c r="G815" s="227"/>
      <c r="H815" s="227"/>
      <c r="I815" s="227"/>
      <c r="J815" s="227"/>
      <c r="K815" s="227"/>
      <c r="L815" s="227"/>
      <c r="M815" s="228"/>
    </row>
    <row r="816" spans="1:13" ht="15.75">
      <c r="A816" s="556"/>
      <c r="B816" s="558" t="s">
        <v>79</v>
      </c>
      <c r="C816" s="36"/>
      <c r="D816" s="10"/>
      <c r="E816" s="10"/>
      <c r="F816" s="10"/>
      <c r="G816" s="10"/>
      <c r="H816" s="10"/>
      <c r="I816" s="10"/>
      <c r="J816" s="10"/>
      <c r="K816" s="10"/>
      <c r="L816" s="59"/>
      <c r="M816" s="60"/>
    </row>
    <row r="817" spans="1:13" ht="15.75">
      <c r="A817" s="556"/>
      <c r="B817" s="559"/>
      <c r="C817" s="35" t="s">
        <v>80</v>
      </c>
      <c r="D817" s="9"/>
      <c r="E817" s="237"/>
      <c r="F817" s="8" t="s">
        <v>81</v>
      </c>
      <c r="G817" s="221"/>
      <c r="H817" s="237"/>
      <c r="I817" s="8" t="s">
        <v>82</v>
      </c>
      <c r="J817" s="221" t="s">
        <v>211</v>
      </c>
      <c r="K817" s="237"/>
      <c r="L817" s="12"/>
      <c r="M817" s="51"/>
    </row>
    <row r="818" spans="1:13" ht="15.75">
      <c r="A818" s="556"/>
      <c r="B818" s="559"/>
      <c r="C818" s="35" t="s">
        <v>83</v>
      </c>
      <c r="D818" s="11"/>
      <c r="E818" s="12"/>
      <c r="F818" s="8" t="s">
        <v>84</v>
      </c>
      <c r="G818" s="9"/>
      <c r="H818" s="12"/>
      <c r="I818" s="13"/>
      <c r="J818" s="12"/>
      <c r="K818" s="175"/>
      <c r="L818" s="12"/>
      <c r="M818" s="51"/>
    </row>
    <row r="819" spans="1:13" ht="15.75">
      <c r="A819" s="556"/>
      <c r="B819" s="560"/>
      <c r="C819" s="37"/>
      <c r="D819" s="14"/>
      <c r="E819" s="14"/>
      <c r="F819" s="14"/>
      <c r="G819" s="14"/>
      <c r="H819" s="14"/>
      <c r="I819" s="14"/>
      <c r="J819" s="14"/>
      <c r="K819" s="14"/>
      <c r="L819" s="61"/>
      <c r="M819" s="62"/>
    </row>
    <row r="820" spans="1:13" ht="15.75">
      <c r="A820" s="556"/>
      <c r="B820" s="170" t="s">
        <v>60</v>
      </c>
      <c r="C820" s="229"/>
      <c r="D820" s="230"/>
      <c r="E820" s="230"/>
      <c r="F820" s="230"/>
      <c r="G820" s="230"/>
      <c r="H820" s="230"/>
      <c r="I820" s="230"/>
      <c r="J820" s="230"/>
      <c r="K820" s="230"/>
      <c r="L820" s="230"/>
      <c r="M820" s="231"/>
    </row>
    <row r="821" spans="1:13" ht="15.75">
      <c r="A821" s="556"/>
      <c r="B821" s="170"/>
      <c r="C821" s="38" t="s">
        <v>61</v>
      </c>
      <c r="D821" s="221" t="s">
        <v>269</v>
      </c>
      <c r="E821" s="237"/>
      <c r="F821" s="15" t="s">
        <v>62</v>
      </c>
      <c r="G821" s="221"/>
      <c r="H821" s="237"/>
      <c r="I821" s="15" t="s">
        <v>63</v>
      </c>
      <c r="J821" s="202"/>
      <c r="K821" s="199"/>
      <c r="L821" s="203"/>
      <c r="M821" s="238"/>
    </row>
    <row r="822" spans="1:13" ht="15.75">
      <c r="A822" s="556"/>
      <c r="B822" s="171"/>
      <c r="C822" s="226"/>
      <c r="D822" s="227"/>
      <c r="E822" s="227"/>
      <c r="F822" s="227"/>
      <c r="G822" s="227"/>
      <c r="H822" s="227"/>
      <c r="I822" s="227"/>
      <c r="J822" s="227"/>
      <c r="K822" s="227"/>
      <c r="L822" s="227"/>
      <c r="M822" s="228"/>
    </row>
    <row r="823" spans="1:13" ht="15.75">
      <c r="A823" s="556"/>
      <c r="B823" s="558" t="s">
        <v>85</v>
      </c>
      <c r="C823" s="39"/>
      <c r="D823" s="16"/>
      <c r="E823" s="16"/>
      <c r="F823" s="16"/>
      <c r="G823" s="16"/>
      <c r="H823" s="16"/>
      <c r="I823" s="16"/>
      <c r="J823" s="16"/>
      <c r="K823" s="16"/>
      <c r="L823" s="59"/>
      <c r="M823" s="60"/>
    </row>
    <row r="824" spans="1:13" ht="15.75">
      <c r="A824" s="556"/>
      <c r="B824" s="559"/>
      <c r="C824" s="174" t="s">
        <v>86</v>
      </c>
      <c r="D824" s="221">
        <v>2019</v>
      </c>
      <c r="E824" s="18"/>
      <c r="F824" s="237" t="s">
        <v>87</v>
      </c>
      <c r="G824" s="456">
        <v>2023</v>
      </c>
      <c r="H824" s="18"/>
      <c r="I824" s="15"/>
      <c r="J824" s="18"/>
      <c r="K824" s="18"/>
      <c r="L824" s="12"/>
      <c r="M824" s="51"/>
    </row>
    <row r="825" spans="1:13" ht="15.75">
      <c r="A825" s="556"/>
      <c r="B825" s="560"/>
      <c r="C825" s="226"/>
      <c r="D825" s="20"/>
      <c r="E825" s="21"/>
      <c r="F825" s="227"/>
      <c r="G825" s="21"/>
      <c r="H825" s="21"/>
      <c r="I825" s="22"/>
      <c r="J825" s="21"/>
      <c r="K825" s="21"/>
      <c r="L825" s="61"/>
      <c r="M825" s="62"/>
    </row>
    <row r="826" spans="1:13" ht="15.75">
      <c r="A826" s="556"/>
      <c r="B826" s="558" t="s">
        <v>64</v>
      </c>
      <c r="C826" s="40"/>
      <c r="D826" s="212"/>
      <c r="E826" s="212"/>
      <c r="F826" s="212"/>
      <c r="G826" s="212"/>
      <c r="H826" s="212"/>
      <c r="I826" s="212"/>
      <c r="J826" s="212"/>
      <c r="K826" s="212"/>
      <c r="L826" s="212"/>
      <c r="M826" s="41"/>
    </row>
    <row r="827" spans="1:13" ht="15.75">
      <c r="A827" s="556"/>
      <c r="B827" s="559"/>
      <c r="C827" s="42"/>
      <c r="D827" s="72" t="s">
        <v>144</v>
      </c>
      <c r="E827" s="72"/>
      <c r="F827" s="72" t="s">
        <v>145</v>
      </c>
      <c r="G827" s="72"/>
      <c r="H827" s="64" t="s">
        <v>146</v>
      </c>
      <c r="I827" s="64"/>
      <c r="J827" s="64" t="s">
        <v>147</v>
      </c>
      <c r="K827" s="72"/>
      <c r="L827" s="72" t="s">
        <v>148</v>
      </c>
      <c r="M827" s="208"/>
    </row>
    <row r="828" spans="1:13" ht="15.95" customHeight="1">
      <c r="A828" s="556"/>
      <c r="B828" s="559"/>
      <c r="C828" s="42"/>
      <c r="D828" s="219">
        <v>0.2</v>
      </c>
      <c r="E828" s="83"/>
      <c r="F828" s="219">
        <v>0.4</v>
      </c>
      <c r="G828" s="83"/>
      <c r="H828" s="219">
        <v>0.6</v>
      </c>
      <c r="I828" s="83"/>
      <c r="J828" s="219">
        <v>0.8</v>
      </c>
      <c r="K828" s="83"/>
      <c r="L828" s="219">
        <v>1</v>
      </c>
      <c r="M828" s="218"/>
    </row>
    <row r="829" spans="1:13" ht="15.75">
      <c r="A829" s="556"/>
      <c r="B829" s="559"/>
      <c r="C829" s="42"/>
      <c r="D829" s="72" t="s">
        <v>149</v>
      </c>
      <c r="E829" s="72"/>
      <c r="F829" s="72" t="s">
        <v>150</v>
      </c>
      <c r="G829" s="72"/>
      <c r="H829" s="64" t="s">
        <v>151</v>
      </c>
      <c r="I829" s="64"/>
      <c r="J829" s="64" t="s">
        <v>152</v>
      </c>
      <c r="K829" s="72"/>
      <c r="L829" s="72" t="s">
        <v>153</v>
      </c>
      <c r="M829" s="208"/>
    </row>
    <row r="830" spans="1:13" ht="15.75">
      <c r="A830" s="556"/>
      <c r="B830" s="559"/>
      <c r="C830" s="42"/>
      <c r="D830" s="222"/>
      <c r="E830" s="83"/>
      <c r="F830" s="222"/>
      <c r="G830" s="83"/>
      <c r="H830" s="222"/>
      <c r="I830" s="83"/>
      <c r="J830" s="222"/>
      <c r="K830" s="83"/>
      <c r="L830" s="222"/>
      <c r="M830" s="218"/>
    </row>
    <row r="831" spans="1:13" ht="15.75">
      <c r="A831" s="556"/>
      <c r="B831" s="559"/>
      <c r="C831" s="42"/>
      <c r="D831" s="72" t="s">
        <v>154</v>
      </c>
      <c r="E831" s="72"/>
      <c r="F831" s="72" t="s">
        <v>155</v>
      </c>
      <c r="G831" s="72"/>
      <c r="H831" s="64" t="s">
        <v>94</v>
      </c>
      <c r="I831" s="64"/>
      <c r="J831" s="64"/>
      <c r="K831" s="72"/>
      <c r="L831" s="72"/>
      <c r="M831" s="208"/>
    </row>
    <row r="832" spans="1:13" ht="15.75">
      <c r="A832" s="556"/>
      <c r="B832" s="559"/>
      <c r="C832" s="42"/>
      <c r="D832" s="222"/>
      <c r="E832" s="83"/>
      <c r="F832" s="222"/>
      <c r="G832" s="83"/>
      <c r="H832" s="219">
        <v>1</v>
      </c>
      <c r="I832" s="83"/>
      <c r="J832" s="207"/>
      <c r="K832" s="173"/>
      <c r="L832" s="207"/>
      <c r="M832" s="33"/>
    </row>
    <row r="833" spans="1:13" ht="15.75">
      <c r="A833" s="556"/>
      <c r="B833" s="559"/>
      <c r="C833" s="43"/>
      <c r="D833" s="2"/>
      <c r="E833" s="217"/>
      <c r="F833" s="2"/>
      <c r="G833" s="217"/>
      <c r="H833" s="207"/>
      <c r="I833" s="173"/>
      <c r="J833" s="207"/>
      <c r="K833" s="173"/>
      <c r="L833" s="207"/>
      <c r="M833" s="33"/>
    </row>
    <row r="834" spans="1:13" ht="15.75">
      <c r="A834" s="556"/>
      <c r="B834" s="558" t="s">
        <v>88</v>
      </c>
      <c r="C834" s="36"/>
      <c r="D834" s="10"/>
      <c r="E834" s="10"/>
      <c r="F834" s="10"/>
      <c r="G834" s="10"/>
      <c r="H834" s="10"/>
      <c r="I834" s="10"/>
      <c r="J834" s="10"/>
      <c r="K834" s="10"/>
      <c r="L834" s="12"/>
      <c r="M834" s="51"/>
    </row>
    <row r="835" spans="1:13" ht="15.75">
      <c r="A835" s="556"/>
      <c r="B835" s="559"/>
      <c r="C835" s="52"/>
      <c r="D835" s="24" t="s">
        <v>42</v>
      </c>
      <c r="E835" s="25" t="s">
        <v>43</v>
      </c>
      <c r="F835" s="565" t="s">
        <v>95</v>
      </c>
      <c r="G835" s="566"/>
      <c r="H835" s="566"/>
      <c r="I835" s="566"/>
      <c r="J835" s="566"/>
      <c r="K835" s="53" t="s">
        <v>138</v>
      </c>
      <c r="L835" s="567"/>
      <c r="M835" s="568"/>
    </row>
    <row r="836" spans="1:13" ht="15.75">
      <c r="A836" s="556"/>
      <c r="B836" s="559"/>
      <c r="C836" s="52"/>
      <c r="D836" s="220"/>
      <c r="E836" s="221" t="s">
        <v>211</v>
      </c>
      <c r="F836" s="565"/>
      <c r="G836" s="566"/>
      <c r="H836" s="566"/>
      <c r="I836" s="566"/>
      <c r="J836" s="566"/>
      <c r="K836" s="12"/>
      <c r="L836" s="569"/>
      <c r="M836" s="570"/>
    </row>
    <row r="837" spans="1:13" ht="15.75">
      <c r="A837" s="556"/>
      <c r="B837" s="560"/>
      <c r="C837" s="54"/>
      <c r="D837" s="61"/>
      <c r="E837" s="61"/>
      <c r="F837" s="61"/>
      <c r="G837" s="61"/>
      <c r="H837" s="61"/>
      <c r="I837" s="61"/>
      <c r="J837" s="61"/>
      <c r="K837" s="61"/>
      <c r="L837" s="12"/>
      <c r="M837" s="51"/>
    </row>
    <row r="838" spans="1:13" ht="15.75">
      <c r="A838" s="556"/>
      <c r="B838" s="67" t="s">
        <v>65</v>
      </c>
      <c r="C838" s="541" t="s">
        <v>499</v>
      </c>
      <c r="D838" s="542"/>
      <c r="E838" s="542"/>
      <c r="F838" s="542"/>
      <c r="G838" s="542"/>
      <c r="H838" s="542"/>
      <c r="I838" s="542"/>
      <c r="J838" s="542"/>
      <c r="K838" s="542"/>
      <c r="L838" s="542"/>
      <c r="M838" s="543"/>
    </row>
    <row r="839" spans="1:13" ht="15.75">
      <c r="A839" s="556"/>
      <c r="B839" s="67" t="s">
        <v>66</v>
      </c>
      <c r="C839" s="541" t="s">
        <v>500</v>
      </c>
      <c r="D839" s="542"/>
      <c r="E839" s="542"/>
      <c r="F839" s="542"/>
      <c r="G839" s="542"/>
      <c r="H839" s="542"/>
      <c r="I839" s="542"/>
      <c r="J839" s="542"/>
      <c r="K839" s="542"/>
      <c r="L839" s="542"/>
      <c r="M839" s="543"/>
    </row>
    <row r="840" spans="1:13" ht="15.75">
      <c r="A840" s="556"/>
      <c r="B840" s="67" t="s">
        <v>67</v>
      </c>
      <c r="C840" s="541">
        <v>90</v>
      </c>
      <c r="D840" s="542"/>
      <c r="E840" s="542"/>
      <c r="F840" s="542"/>
      <c r="G840" s="542"/>
      <c r="H840" s="542"/>
      <c r="I840" s="542"/>
      <c r="J840" s="542"/>
      <c r="K840" s="542"/>
      <c r="L840" s="542"/>
      <c r="M840" s="543"/>
    </row>
    <row r="841" spans="1:13" ht="15.75">
      <c r="A841" s="556"/>
      <c r="B841" s="67" t="s">
        <v>68</v>
      </c>
      <c r="C841" s="196"/>
      <c r="D841" s="197"/>
      <c r="E841" s="197"/>
      <c r="F841" s="197"/>
      <c r="G841" s="197"/>
      <c r="H841" s="197"/>
      <c r="I841" s="197"/>
      <c r="J841" s="197"/>
      <c r="K841" s="197"/>
      <c r="L841" s="197"/>
      <c r="M841" s="198"/>
    </row>
    <row r="842" spans="1:13" ht="15.75">
      <c r="A842" s="547" t="s">
        <v>97</v>
      </c>
      <c r="B842" s="68" t="s">
        <v>69</v>
      </c>
      <c r="C842" s="571" t="s">
        <v>492</v>
      </c>
      <c r="D842" s="571"/>
      <c r="E842" s="571"/>
      <c r="F842" s="571"/>
      <c r="G842" s="571"/>
      <c r="H842" s="571"/>
      <c r="I842" s="571"/>
      <c r="J842" s="571"/>
      <c r="K842" s="571"/>
      <c r="L842" s="571"/>
      <c r="M842" s="572"/>
    </row>
    <row r="843" spans="1:13" ht="15.75">
      <c r="A843" s="548"/>
      <c r="B843" s="68" t="s">
        <v>70</v>
      </c>
      <c r="C843" s="571" t="s">
        <v>501</v>
      </c>
      <c r="D843" s="571"/>
      <c r="E843" s="571"/>
      <c r="F843" s="571"/>
      <c r="G843" s="571"/>
      <c r="H843" s="571"/>
      <c r="I843" s="571"/>
      <c r="J843" s="571"/>
      <c r="K843" s="571"/>
      <c r="L843" s="571"/>
      <c r="M843" s="572"/>
    </row>
    <row r="844" spans="1:13" ht="15.75">
      <c r="A844" s="548"/>
      <c r="B844" s="68" t="s">
        <v>71</v>
      </c>
      <c r="C844" s="571" t="s">
        <v>502</v>
      </c>
      <c r="D844" s="571"/>
      <c r="E844" s="571"/>
      <c r="F844" s="571"/>
      <c r="G844" s="571"/>
      <c r="H844" s="571"/>
      <c r="I844" s="571"/>
      <c r="J844" s="571"/>
      <c r="K844" s="571"/>
      <c r="L844" s="571"/>
      <c r="M844" s="572"/>
    </row>
    <row r="845" spans="1:13" ht="15.75">
      <c r="A845" s="548"/>
      <c r="B845" s="69" t="s">
        <v>72</v>
      </c>
      <c r="C845" s="571" t="s">
        <v>473</v>
      </c>
      <c r="D845" s="571"/>
      <c r="E845" s="571"/>
      <c r="F845" s="571"/>
      <c r="G845" s="571"/>
      <c r="H845" s="571"/>
      <c r="I845" s="571"/>
      <c r="J845" s="571"/>
      <c r="K845" s="571"/>
      <c r="L845" s="571"/>
      <c r="M845" s="572"/>
    </row>
    <row r="846" spans="1:13" ht="15.75">
      <c r="A846" s="548"/>
      <c r="B846" s="68" t="s">
        <v>73</v>
      </c>
      <c r="C846" s="656" t="s">
        <v>447</v>
      </c>
      <c r="D846" s="571"/>
      <c r="E846" s="571"/>
      <c r="F846" s="571"/>
      <c r="G846" s="571"/>
      <c r="H846" s="571"/>
      <c r="I846" s="571"/>
      <c r="J846" s="571"/>
      <c r="K846" s="571"/>
      <c r="L846" s="571"/>
      <c r="M846" s="572"/>
    </row>
    <row r="847" spans="1:13" ht="16.5" thickBot="1">
      <c r="A847" s="549"/>
      <c r="B847" s="68" t="s">
        <v>74</v>
      </c>
      <c r="C847" s="571">
        <v>2840463</v>
      </c>
      <c r="D847" s="571"/>
      <c r="E847" s="571"/>
      <c r="F847" s="571"/>
      <c r="G847" s="571"/>
      <c r="H847" s="571"/>
      <c r="I847" s="571"/>
      <c r="J847" s="571"/>
      <c r="K847" s="571"/>
      <c r="L847" s="571"/>
      <c r="M847" s="572"/>
    </row>
    <row r="848" spans="1:13" ht="27" customHeight="1">
      <c r="A848" s="547" t="s">
        <v>103</v>
      </c>
      <c r="B848" s="70" t="s">
        <v>91</v>
      </c>
      <c r="C848" s="607" t="s">
        <v>494</v>
      </c>
      <c r="D848" s="571"/>
      <c r="E848" s="571"/>
      <c r="F848" s="571"/>
      <c r="G848" s="571"/>
      <c r="H848" s="571"/>
      <c r="I848" s="571"/>
      <c r="J848" s="571"/>
      <c r="K848" s="571"/>
      <c r="L848" s="571"/>
      <c r="M848" s="572"/>
    </row>
    <row r="849" spans="1:13" ht="15.75">
      <c r="A849" s="548"/>
      <c r="B849" s="70" t="s">
        <v>92</v>
      </c>
      <c r="C849" s="607" t="s">
        <v>495</v>
      </c>
      <c r="D849" s="571"/>
      <c r="E849" s="571"/>
      <c r="F849" s="571"/>
      <c r="G849" s="571"/>
      <c r="H849" s="571"/>
      <c r="I849" s="571"/>
      <c r="J849" s="571"/>
      <c r="K849" s="571"/>
      <c r="L849" s="571"/>
      <c r="M849" s="572"/>
    </row>
    <row r="850" spans="1:13" ht="33.75" customHeight="1" thickBot="1">
      <c r="A850" s="548"/>
      <c r="B850" s="71" t="s">
        <v>5</v>
      </c>
      <c r="C850" s="607" t="s">
        <v>493</v>
      </c>
      <c r="D850" s="571"/>
      <c r="E850" s="571"/>
      <c r="F850" s="571"/>
      <c r="G850" s="571"/>
      <c r="H850" s="571"/>
      <c r="I850" s="571"/>
      <c r="J850" s="571"/>
      <c r="K850" s="571"/>
      <c r="L850" s="571"/>
      <c r="M850" s="572"/>
    </row>
    <row r="851" spans="1:13" ht="32.25" thickBot="1">
      <c r="A851" s="65" t="s">
        <v>75</v>
      </c>
      <c r="B851" s="242"/>
      <c r="C851" s="886" t="s">
        <v>496</v>
      </c>
      <c r="D851" s="887"/>
      <c r="E851" s="887"/>
      <c r="F851" s="887"/>
      <c r="G851" s="887"/>
      <c r="H851" s="887"/>
      <c r="I851" s="887"/>
      <c r="J851" s="887"/>
      <c r="K851" s="887"/>
      <c r="L851" s="887"/>
      <c r="M851" s="888"/>
    </row>
  </sheetData>
  <mergeCells count="668">
    <mergeCell ref="C851:M851"/>
    <mergeCell ref="C794:M794"/>
    <mergeCell ref="C838:M838"/>
    <mergeCell ref="F805:L805"/>
    <mergeCell ref="C839:M839"/>
    <mergeCell ref="C840:M840"/>
    <mergeCell ref="A842:A847"/>
    <mergeCell ref="C842:M842"/>
    <mergeCell ref="C843:M843"/>
    <mergeCell ref="C844:M844"/>
    <mergeCell ref="C845:M845"/>
    <mergeCell ref="C846:M846"/>
    <mergeCell ref="C847:M847"/>
    <mergeCell ref="A848:A850"/>
    <mergeCell ref="C848:M848"/>
    <mergeCell ref="C849:M849"/>
    <mergeCell ref="C850:M850"/>
    <mergeCell ref="A807:A841"/>
    <mergeCell ref="C807:M807"/>
    <mergeCell ref="C808:M808"/>
    <mergeCell ref="B809:B815"/>
    <mergeCell ref="B816:B819"/>
    <mergeCell ref="B823:B825"/>
    <mergeCell ref="B826:B833"/>
    <mergeCell ref="B834:B837"/>
    <mergeCell ref="F835:F836"/>
    <mergeCell ref="G835:J836"/>
    <mergeCell ref="L835:M836"/>
    <mergeCell ref="A793:A806"/>
    <mergeCell ref="C793:M793"/>
    <mergeCell ref="F795:G795"/>
    <mergeCell ref="C798:D798"/>
    <mergeCell ref="I798:M798"/>
    <mergeCell ref="B799:B801"/>
    <mergeCell ref="C800:D800"/>
    <mergeCell ref="F800:G800"/>
    <mergeCell ref="I800:J800"/>
    <mergeCell ref="C801:D801"/>
    <mergeCell ref="F801:G801"/>
    <mergeCell ref="I801:J801"/>
    <mergeCell ref="C802:M802"/>
    <mergeCell ref="C803:M803"/>
    <mergeCell ref="C804:M804"/>
    <mergeCell ref="B805:B806"/>
    <mergeCell ref="C805:D805"/>
    <mergeCell ref="C806:M806"/>
    <mergeCell ref="A361:A363"/>
    <mergeCell ref="C361:M361"/>
    <mergeCell ref="C362:M362"/>
    <mergeCell ref="C363:M363"/>
    <mergeCell ref="C364:M364"/>
    <mergeCell ref="B322:B328"/>
    <mergeCell ref="F327:M327"/>
    <mergeCell ref="B329:B332"/>
    <mergeCell ref="J334:L334"/>
    <mergeCell ref="B336:B338"/>
    <mergeCell ref="B339:B346"/>
    <mergeCell ref="B347:B350"/>
    <mergeCell ref="F348:F349"/>
    <mergeCell ref="G348:J349"/>
    <mergeCell ref="L348:M349"/>
    <mergeCell ref="C351:M351"/>
    <mergeCell ref="C352:M352"/>
    <mergeCell ref="C353:M353"/>
    <mergeCell ref="C354:M354"/>
    <mergeCell ref="A355:A360"/>
    <mergeCell ref="C355:M355"/>
    <mergeCell ref="C356:M356"/>
    <mergeCell ref="C357:M357"/>
    <mergeCell ref="C358:M358"/>
    <mergeCell ref="C359:M359"/>
    <mergeCell ref="C360:M360"/>
    <mergeCell ref="B305:M305"/>
    <mergeCell ref="A306:A319"/>
    <mergeCell ref="C306:M306"/>
    <mergeCell ref="C307:M307"/>
    <mergeCell ref="F308:G308"/>
    <mergeCell ref="C311:D311"/>
    <mergeCell ref="I311:M311"/>
    <mergeCell ref="B312:B314"/>
    <mergeCell ref="C312:G314"/>
    <mergeCell ref="H312:M314"/>
    <mergeCell ref="C315:M315"/>
    <mergeCell ref="C316:M316"/>
    <mergeCell ref="C317:M317"/>
    <mergeCell ref="B318:B319"/>
    <mergeCell ref="C318:D319"/>
    <mergeCell ref="E318:E319"/>
    <mergeCell ref="F318:M319"/>
    <mergeCell ref="A320:A354"/>
    <mergeCell ref="C320:M320"/>
    <mergeCell ref="C321:M321"/>
    <mergeCell ref="C8:G10"/>
    <mergeCell ref="H8:M10"/>
    <mergeCell ref="C12:M12"/>
    <mergeCell ref="B13:B14"/>
    <mergeCell ref="C13:M14"/>
    <mergeCell ref="F22:J22"/>
    <mergeCell ref="B1:K1"/>
    <mergeCell ref="A2:A15"/>
    <mergeCell ref="C2:K2"/>
    <mergeCell ref="C3:M3"/>
    <mergeCell ref="C5:M5"/>
    <mergeCell ref="C6:M6"/>
    <mergeCell ref="B8:B10"/>
    <mergeCell ref="C11:M11"/>
    <mergeCell ref="A16:A49"/>
    <mergeCell ref="B18:B23"/>
    <mergeCell ref="B24:B27"/>
    <mergeCell ref="B31:B33"/>
    <mergeCell ref="B34:B41"/>
    <mergeCell ref="B42:B45"/>
    <mergeCell ref="F43:F44"/>
    <mergeCell ref="G43:G44"/>
    <mergeCell ref="I44:J44"/>
    <mergeCell ref="C46:M46"/>
    <mergeCell ref="C47:M47"/>
    <mergeCell ref="C48:M48"/>
    <mergeCell ref="C15:F15"/>
    <mergeCell ref="H15:M15"/>
    <mergeCell ref="C16:G16"/>
    <mergeCell ref="C17:M17"/>
    <mergeCell ref="C114:M114"/>
    <mergeCell ref="C115:M115"/>
    <mergeCell ref="C116:M116"/>
    <mergeCell ref="C107:M107"/>
    <mergeCell ref="C108:M108"/>
    <mergeCell ref="C109:M109"/>
    <mergeCell ref="C110:M110"/>
    <mergeCell ref="C50:M50"/>
    <mergeCell ref="C51:M51"/>
    <mergeCell ref="C52:M52"/>
    <mergeCell ref="C53:M53"/>
    <mergeCell ref="C54:M54"/>
    <mergeCell ref="C55:M55"/>
    <mergeCell ref="C56:M56"/>
    <mergeCell ref="C57:M57"/>
    <mergeCell ref="C58:M58"/>
    <mergeCell ref="C112:M112"/>
    <mergeCell ref="C113:M113"/>
    <mergeCell ref="G104:J105"/>
    <mergeCell ref="L104:M105"/>
    <mergeCell ref="J90:L90"/>
    <mergeCell ref="C59:M59"/>
    <mergeCell ref="A50:A55"/>
    <mergeCell ref="A62:A75"/>
    <mergeCell ref="C62:M62"/>
    <mergeCell ref="C63:M63"/>
    <mergeCell ref="F64:G64"/>
    <mergeCell ref="C67:D67"/>
    <mergeCell ref="I67:M67"/>
    <mergeCell ref="B68:B70"/>
    <mergeCell ref="C71:M71"/>
    <mergeCell ref="C73:M73"/>
    <mergeCell ref="B74:B75"/>
    <mergeCell ref="A56:A58"/>
    <mergeCell ref="A117:A119"/>
    <mergeCell ref="C117:M117"/>
    <mergeCell ref="C118:M118"/>
    <mergeCell ref="C119:M119"/>
    <mergeCell ref="C120:M120"/>
    <mergeCell ref="B61:M61"/>
    <mergeCell ref="C68:G70"/>
    <mergeCell ref="H68:M70"/>
    <mergeCell ref="C72:M72"/>
    <mergeCell ref="C74:D75"/>
    <mergeCell ref="F74:M75"/>
    <mergeCell ref="E74:E75"/>
    <mergeCell ref="A76:A110"/>
    <mergeCell ref="C76:M76"/>
    <mergeCell ref="C77:M77"/>
    <mergeCell ref="B78:B84"/>
    <mergeCell ref="F83:M83"/>
    <mergeCell ref="B85:B88"/>
    <mergeCell ref="B92:B94"/>
    <mergeCell ref="B95:B102"/>
    <mergeCell ref="B103:B106"/>
    <mergeCell ref="F104:F105"/>
    <mergeCell ref="A111:A116"/>
    <mergeCell ref="C111:M111"/>
    <mergeCell ref="F165:F166"/>
    <mergeCell ref="G165:J166"/>
    <mergeCell ref="L165:M166"/>
    <mergeCell ref="C168:M168"/>
    <mergeCell ref="C169:M169"/>
    <mergeCell ref="C170:M170"/>
    <mergeCell ref="C171:M171"/>
    <mergeCell ref="A172:A177"/>
    <mergeCell ref="C172:M172"/>
    <mergeCell ref="C173:M173"/>
    <mergeCell ref="C174:M174"/>
    <mergeCell ref="C175:M175"/>
    <mergeCell ref="C176:M176"/>
    <mergeCell ref="C177:M177"/>
    <mergeCell ref="B122:M122"/>
    <mergeCell ref="A123:A136"/>
    <mergeCell ref="C123:M123"/>
    <mergeCell ref="C124:M124"/>
    <mergeCell ref="F125:G125"/>
    <mergeCell ref="C128:D128"/>
    <mergeCell ref="I128:M128"/>
    <mergeCell ref="B129:B131"/>
    <mergeCell ref="C129:G131"/>
    <mergeCell ref="H129:M131"/>
    <mergeCell ref="C132:M132"/>
    <mergeCell ref="C133:M133"/>
    <mergeCell ref="C134:M134"/>
    <mergeCell ref="B135:B136"/>
    <mergeCell ref="C135:D136"/>
    <mergeCell ref="E135:E136"/>
    <mergeCell ref="F135:M136"/>
    <mergeCell ref="A178:A180"/>
    <mergeCell ref="C178:M178"/>
    <mergeCell ref="C179:M179"/>
    <mergeCell ref="C180:M180"/>
    <mergeCell ref="C181:M181"/>
    <mergeCell ref="J151:L151"/>
    <mergeCell ref="B183:M183"/>
    <mergeCell ref="A184:A197"/>
    <mergeCell ref="C184:M184"/>
    <mergeCell ref="C185:M185"/>
    <mergeCell ref="F186:G186"/>
    <mergeCell ref="C189:D189"/>
    <mergeCell ref="I189:M189"/>
    <mergeCell ref="B190:B192"/>
    <mergeCell ref="C190:G192"/>
    <mergeCell ref="H190:M192"/>
    <mergeCell ref="C193:M193"/>
    <mergeCell ref="C194:M194"/>
    <mergeCell ref="C195:M195"/>
    <mergeCell ref="B196:B197"/>
    <mergeCell ref="C196:D197"/>
    <mergeCell ref="E196:E197"/>
    <mergeCell ref="F196:M197"/>
    <mergeCell ref="A137:A171"/>
    <mergeCell ref="C137:M137"/>
    <mergeCell ref="C138:M138"/>
    <mergeCell ref="B139:B145"/>
    <mergeCell ref="F144:M144"/>
    <mergeCell ref="B146:B149"/>
    <mergeCell ref="B153:B155"/>
    <mergeCell ref="B156:B163"/>
    <mergeCell ref="B164:B167"/>
    <mergeCell ref="A198:A232"/>
    <mergeCell ref="C198:M198"/>
    <mergeCell ref="C199:M199"/>
    <mergeCell ref="B200:B206"/>
    <mergeCell ref="F205:M205"/>
    <mergeCell ref="B207:B210"/>
    <mergeCell ref="J212:L212"/>
    <mergeCell ref="B214:B216"/>
    <mergeCell ref="B217:B224"/>
    <mergeCell ref="B225:B228"/>
    <mergeCell ref="F226:F227"/>
    <mergeCell ref="G226:J227"/>
    <mergeCell ref="L226:M227"/>
    <mergeCell ref="C229:M229"/>
    <mergeCell ref="C230:M230"/>
    <mergeCell ref="C231:M231"/>
    <mergeCell ref="C232:M232"/>
    <mergeCell ref="A233:A238"/>
    <mergeCell ref="C233:M233"/>
    <mergeCell ref="C234:M234"/>
    <mergeCell ref="C235:M235"/>
    <mergeCell ref="C236:M236"/>
    <mergeCell ref="C237:M237"/>
    <mergeCell ref="C238:M238"/>
    <mergeCell ref="A239:A241"/>
    <mergeCell ref="C239:M239"/>
    <mergeCell ref="C240:M240"/>
    <mergeCell ref="C241:M241"/>
    <mergeCell ref="C299:M299"/>
    <mergeCell ref="A300:A302"/>
    <mergeCell ref="C300:M300"/>
    <mergeCell ref="C301:M301"/>
    <mergeCell ref="C302:M302"/>
    <mergeCell ref="C242:M242"/>
    <mergeCell ref="B244:M244"/>
    <mergeCell ref="A245:A258"/>
    <mergeCell ref="C245:M245"/>
    <mergeCell ref="C246:M246"/>
    <mergeCell ref="F247:G247"/>
    <mergeCell ref="C250:D250"/>
    <mergeCell ref="I250:M250"/>
    <mergeCell ref="B251:B253"/>
    <mergeCell ref="C251:G253"/>
    <mergeCell ref="H251:M253"/>
    <mergeCell ref="C254:M254"/>
    <mergeCell ref="C255:M255"/>
    <mergeCell ref="C256:M256"/>
    <mergeCell ref="B257:B258"/>
    <mergeCell ref="C257:D258"/>
    <mergeCell ref="E257:E258"/>
    <mergeCell ref="F257:M258"/>
    <mergeCell ref="C303:M303"/>
    <mergeCell ref="A259:A293"/>
    <mergeCell ref="C259:M259"/>
    <mergeCell ref="C260:M260"/>
    <mergeCell ref="B261:B267"/>
    <mergeCell ref="F266:M266"/>
    <mergeCell ref="B268:B271"/>
    <mergeCell ref="J273:L273"/>
    <mergeCell ref="B275:B277"/>
    <mergeCell ref="B278:B285"/>
    <mergeCell ref="B286:B289"/>
    <mergeCell ref="F287:F288"/>
    <mergeCell ref="G287:J288"/>
    <mergeCell ref="L287:M288"/>
    <mergeCell ref="C290:M290"/>
    <mergeCell ref="C291:M291"/>
    <mergeCell ref="C292:M292"/>
    <mergeCell ref="C293:M293"/>
    <mergeCell ref="A294:A299"/>
    <mergeCell ref="C294:M294"/>
    <mergeCell ref="C295:M295"/>
    <mergeCell ref="C296:M296"/>
    <mergeCell ref="C297:M297"/>
    <mergeCell ref="C298:M298"/>
    <mergeCell ref="B366:M366"/>
    <mergeCell ref="A367:A380"/>
    <mergeCell ref="C367:M367"/>
    <mergeCell ref="C368:M368"/>
    <mergeCell ref="F369:G369"/>
    <mergeCell ref="C372:D372"/>
    <mergeCell ref="I372:M372"/>
    <mergeCell ref="B373:B375"/>
    <mergeCell ref="C373:G375"/>
    <mergeCell ref="H373:M375"/>
    <mergeCell ref="C376:M376"/>
    <mergeCell ref="C377:M377"/>
    <mergeCell ref="C378:M378"/>
    <mergeCell ref="B379:B380"/>
    <mergeCell ref="C379:D380"/>
    <mergeCell ref="E379:E380"/>
    <mergeCell ref="F379:M380"/>
    <mergeCell ref="A381:A415"/>
    <mergeCell ref="C381:M381"/>
    <mergeCell ref="C382:M382"/>
    <mergeCell ref="B383:B389"/>
    <mergeCell ref="F388:M388"/>
    <mergeCell ref="B390:B393"/>
    <mergeCell ref="J395:L395"/>
    <mergeCell ref="B397:B399"/>
    <mergeCell ref="B400:B407"/>
    <mergeCell ref="B408:B411"/>
    <mergeCell ref="F409:F410"/>
    <mergeCell ref="G409:J410"/>
    <mergeCell ref="L409:M410"/>
    <mergeCell ref="C412:M412"/>
    <mergeCell ref="C413:M413"/>
    <mergeCell ref="C414:M414"/>
    <mergeCell ref="C415:M415"/>
    <mergeCell ref="A416:A421"/>
    <mergeCell ref="C416:M416"/>
    <mergeCell ref="C417:M417"/>
    <mergeCell ref="C418:M418"/>
    <mergeCell ref="C419:M419"/>
    <mergeCell ref="C420:M420"/>
    <mergeCell ref="C421:M421"/>
    <mergeCell ref="A422:A424"/>
    <mergeCell ref="C422:M422"/>
    <mergeCell ref="C423:M423"/>
    <mergeCell ref="C424:M424"/>
    <mergeCell ref="C425:M425"/>
    <mergeCell ref="A428:A441"/>
    <mergeCell ref="C428:M428"/>
    <mergeCell ref="C429:M429"/>
    <mergeCell ref="F430:G430"/>
    <mergeCell ref="C431:M431"/>
    <mergeCell ref="C432:M432"/>
    <mergeCell ref="C433:D433"/>
    <mergeCell ref="I433:M433"/>
    <mergeCell ref="B434:B436"/>
    <mergeCell ref="C435:D435"/>
    <mergeCell ref="F435:G435"/>
    <mergeCell ref="I435:J435"/>
    <mergeCell ref="C436:D436"/>
    <mergeCell ref="F436:G436"/>
    <mergeCell ref="I436:J436"/>
    <mergeCell ref="C437:M437"/>
    <mergeCell ref="C438:M438"/>
    <mergeCell ref="C439:M439"/>
    <mergeCell ref="B440:B441"/>
    <mergeCell ref="C440:D440"/>
    <mergeCell ref="F440:M440"/>
    <mergeCell ref="C441:M441"/>
    <mergeCell ref="B427:J427"/>
    <mergeCell ref="B469:B472"/>
    <mergeCell ref="F470:F471"/>
    <mergeCell ref="G470:J471"/>
    <mergeCell ref="L470:M471"/>
    <mergeCell ref="C473:M473"/>
    <mergeCell ref="C474:M474"/>
    <mergeCell ref="C476:M476"/>
    <mergeCell ref="A477:A482"/>
    <mergeCell ref="C477:M477"/>
    <mergeCell ref="C478:M478"/>
    <mergeCell ref="C479:M479"/>
    <mergeCell ref="C480:M480"/>
    <mergeCell ref="C481:M481"/>
    <mergeCell ref="C482:M482"/>
    <mergeCell ref="A442:A476"/>
    <mergeCell ref="C442:M442"/>
    <mergeCell ref="C443:M443"/>
    <mergeCell ref="B444:B450"/>
    <mergeCell ref="B451:B454"/>
    <mergeCell ref="J456:L456"/>
    <mergeCell ref="B458:B460"/>
    <mergeCell ref="B461:B468"/>
    <mergeCell ref="A483:A485"/>
    <mergeCell ref="C483:M483"/>
    <mergeCell ref="C484:M484"/>
    <mergeCell ref="C485:M485"/>
    <mergeCell ref="C486:M486"/>
    <mergeCell ref="A489:A502"/>
    <mergeCell ref="C489:M489"/>
    <mergeCell ref="C490:M490"/>
    <mergeCell ref="F491:G491"/>
    <mergeCell ref="C492:M492"/>
    <mergeCell ref="C493:M493"/>
    <mergeCell ref="C494:D494"/>
    <mergeCell ref="I494:M494"/>
    <mergeCell ref="B495:B497"/>
    <mergeCell ref="C496:D496"/>
    <mergeCell ref="F496:G496"/>
    <mergeCell ref="I496:J496"/>
    <mergeCell ref="C497:D497"/>
    <mergeCell ref="F497:G497"/>
    <mergeCell ref="I497:J497"/>
    <mergeCell ref="C498:M498"/>
    <mergeCell ref="C499:M499"/>
    <mergeCell ref="C500:M500"/>
    <mergeCell ref="B501:B502"/>
    <mergeCell ref="C501:D501"/>
    <mergeCell ref="F501:M501"/>
    <mergeCell ref="C502:M502"/>
    <mergeCell ref="A503:A537"/>
    <mergeCell ref="C503:M503"/>
    <mergeCell ref="C504:M504"/>
    <mergeCell ref="B505:B511"/>
    <mergeCell ref="B512:B515"/>
    <mergeCell ref="J517:L517"/>
    <mergeCell ref="B519:B521"/>
    <mergeCell ref="B522:B529"/>
    <mergeCell ref="B530:B533"/>
    <mergeCell ref="F531:F532"/>
    <mergeCell ref="G531:J532"/>
    <mergeCell ref="L531:M532"/>
    <mergeCell ref="C534:M534"/>
    <mergeCell ref="A538:A543"/>
    <mergeCell ref="C538:M538"/>
    <mergeCell ref="C539:M539"/>
    <mergeCell ref="C540:M540"/>
    <mergeCell ref="C541:M541"/>
    <mergeCell ref="C542:M542"/>
    <mergeCell ref="C543:M543"/>
    <mergeCell ref="A544:A546"/>
    <mergeCell ref="C544:M544"/>
    <mergeCell ref="C545:M545"/>
    <mergeCell ref="C546:M546"/>
    <mergeCell ref="C547:M547"/>
    <mergeCell ref="C535:K535"/>
    <mergeCell ref="C537:D537"/>
    <mergeCell ref="A550:A563"/>
    <mergeCell ref="C550:M550"/>
    <mergeCell ref="C551:M551"/>
    <mergeCell ref="C552:E552"/>
    <mergeCell ref="F552:G552"/>
    <mergeCell ref="H552:M552"/>
    <mergeCell ref="C555:G555"/>
    <mergeCell ref="I555:M555"/>
    <mergeCell ref="B556:B558"/>
    <mergeCell ref="C556:D557"/>
    <mergeCell ref="F556:G557"/>
    <mergeCell ref="I556:J557"/>
    <mergeCell ref="L556:M557"/>
    <mergeCell ref="C558:D558"/>
    <mergeCell ref="F558:G558"/>
    <mergeCell ref="I558:J558"/>
    <mergeCell ref="L558:M558"/>
    <mergeCell ref="C559:M559"/>
    <mergeCell ref="B562:B563"/>
    <mergeCell ref="C562:D562"/>
    <mergeCell ref="F562:M562"/>
    <mergeCell ref="C563:M563"/>
    <mergeCell ref="A564:A598"/>
    <mergeCell ref="C564:M564"/>
    <mergeCell ref="C565:M565"/>
    <mergeCell ref="B566:B572"/>
    <mergeCell ref="B573:B576"/>
    <mergeCell ref="B580:B582"/>
    <mergeCell ref="B583:B590"/>
    <mergeCell ref="D585:E585"/>
    <mergeCell ref="F585:G585"/>
    <mergeCell ref="H585:I585"/>
    <mergeCell ref="J585:K585"/>
    <mergeCell ref="L585:M585"/>
    <mergeCell ref="F587:G587"/>
    <mergeCell ref="H587:I587"/>
    <mergeCell ref="J587:K587"/>
    <mergeCell ref="L587:M587"/>
    <mergeCell ref="D589:E589"/>
    <mergeCell ref="F589:G589"/>
    <mergeCell ref="B591:B594"/>
    <mergeCell ref="F592:F593"/>
    <mergeCell ref="G592:J593"/>
    <mergeCell ref="L592:M593"/>
    <mergeCell ref="C595:M595"/>
    <mergeCell ref="C596:M596"/>
    <mergeCell ref="C597:M597"/>
    <mergeCell ref="C598:M598"/>
    <mergeCell ref="A599:A604"/>
    <mergeCell ref="C599:M599"/>
    <mergeCell ref="C600:M600"/>
    <mergeCell ref="C601:M601"/>
    <mergeCell ref="C602:M602"/>
    <mergeCell ref="C603:M603"/>
    <mergeCell ref="C604:M604"/>
    <mergeCell ref="A605:A607"/>
    <mergeCell ref="C605:M605"/>
    <mergeCell ref="C606:M606"/>
    <mergeCell ref="C607:M607"/>
    <mergeCell ref="C608:M608"/>
    <mergeCell ref="C560:M560"/>
    <mergeCell ref="F571:H571"/>
    <mergeCell ref="A611:A623"/>
    <mergeCell ref="C611:M611"/>
    <mergeCell ref="C612:M612"/>
    <mergeCell ref="F613:G613"/>
    <mergeCell ref="C614:M614"/>
    <mergeCell ref="C615:M615"/>
    <mergeCell ref="C616:D616"/>
    <mergeCell ref="I616:M616"/>
    <mergeCell ref="B617:B619"/>
    <mergeCell ref="C618:D618"/>
    <mergeCell ref="F618:G618"/>
    <mergeCell ref="I618:J618"/>
    <mergeCell ref="C619:D619"/>
    <mergeCell ref="F619:G619"/>
    <mergeCell ref="I619:J619"/>
    <mergeCell ref="C620:M620"/>
    <mergeCell ref="C561:M561"/>
    <mergeCell ref="C622:M622"/>
    <mergeCell ref="C623:D623"/>
    <mergeCell ref="F623:M623"/>
    <mergeCell ref="C621:M621"/>
    <mergeCell ref="B651:B654"/>
    <mergeCell ref="F652:F653"/>
    <mergeCell ref="G652:J653"/>
    <mergeCell ref="L652:M653"/>
    <mergeCell ref="C656:M656"/>
    <mergeCell ref="C657:D657"/>
    <mergeCell ref="A659:A664"/>
    <mergeCell ref="C659:M659"/>
    <mergeCell ref="C660:M660"/>
    <mergeCell ref="C661:M661"/>
    <mergeCell ref="C662:M662"/>
    <mergeCell ref="C663:M663"/>
    <mergeCell ref="C664:M664"/>
    <mergeCell ref="A624:A658"/>
    <mergeCell ref="C624:M624"/>
    <mergeCell ref="C625:M625"/>
    <mergeCell ref="B626:B632"/>
    <mergeCell ref="B633:B636"/>
    <mergeCell ref="B640:B642"/>
    <mergeCell ref="B643:B650"/>
    <mergeCell ref="A665:A667"/>
    <mergeCell ref="C665:M665"/>
    <mergeCell ref="C666:M666"/>
    <mergeCell ref="C667:M667"/>
    <mergeCell ref="C668:M668"/>
    <mergeCell ref="B610:L610"/>
    <mergeCell ref="B670:L670"/>
    <mergeCell ref="A671:A683"/>
    <mergeCell ref="C671:M671"/>
    <mergeCell ref="C672:M672"/>
    <mergeCell ref="F673:G673"/>
    <mergeCell ref="C674:M674"/>
    <mergeCell ref="C675:M675"/>
    <mergeCell ref="C676:D676"/>
    <mergeCell ref="I676:M676"/>
    <mergeCell ref="B677:B679"/>
    <mergeCell ref="C678:D678"/>
    <mergeCell ref="F678:G678"/>
    <mergeCell ref="I678:J678"/>
    <mergeCell ref="C679:D679"/>
    <mergeCell ref="F679:G679"/>
    <mergeCell ref="I679:J679"/>
    <mergeCell ref="C680:M680"/>
    <mergeCell ref="C681:M681"/>
    <mergeCell ref="C682:M682"/>
    <mergeCell ref="C683:D683"/>
    <mergeCell ref="F683:M683"/>
    <mergeCell ref="A684:A718"/>
    <mergeCell ref="C684:M684"/>
    <mergeCell ref="C685:M685"/>
    <mergeCell ref="B686:B692"/>
    <mergeCell ref="B693:B696"/>
    <mergeCell ref="B700:B702"/>
    <mergeCell ref="B703:B710"/>
    <mergeCell ref="B711:B714"/>
    <mergeCell ref="F712:F713"/>
    <mergeCell ref="G712:J713"/>
    <mergeCell ref="L712:M713"/>
    <mergeCell ref="C716:M716"/>
    <mergeCell ref="C715:M715"/>
    <mergeCell ref="C717:M717"/>
    <mergeCell ref="C718:M718"/>
    <mergeCell ref="C723:M723"/>
    <mergeCell ref="C724:M724"/>
    <mergeCell ref="A725:A727"/>
    <mergeCell ref="C725:M725"/>
    <mergeCell ref="C726:M726"/>
    <mergeCell ref="C727:M727"/>
    <mergeCell ref="C735:M735"/>
    <mergeCell ref="C737:D737"/>
    <mergeCell ref="I737:M737"/>
    <mergeCell ref="C728:M728"/>
    <mergeCell ref="A719:A724"/>
    <mergeCell ref="C719:M719"/>
    <mergeCell ref="C720:M720"/>
    <mergeCell ref="C721:M721"/>
    <mergeCell ref="C722:M722"/>
    <mergeCell ref="B738:B740"/>
    <mergeCell ref="C739:D739"/>
    <mergeCell ref="F739:G739"/>
    <mergeCell ref="I739:J739"/>
    <mergeCell ref="A781:A786"/>
    <mergeCell ref="C781:M781"/>
    <mergeCell ref="C782:M782"/>
    <mergeCell ref="C783:M783"/>
    <mergeCell ref="C784:M784"/>
    <mergeCell ref="C785:M785"/>
    <mergeCell ref="C786:M786"/>
    <mergeCell ref="B773:B776"/>
    <mergeCell ref="F774:F775"/>
    <mergeCell ref="G774:J775"/>
    <mergeCell ref="L774:M775"/>
    <mergeCell ref="C740:D740"/>
    <mergeCell ref="F740:G740"/>
    <mergeCell ref="I740:J740"/>
    <mergeCell ref="C741:M741"/>
    <mergeCell ref="C742:M742"/>
    <mergeCell ref="C743:M743"/>
    <mergeCell ref="A787:A789"/>
    <mergeCell ref="C787:M787"/>
    <mergeCell ref="C788:M788"/>
    <mergeCell ref="C789:M789"/>
    <mergeCell ref="C790:M790"/>
    <mergeCell ref="B744:B745"/>
    <mergeCell ref="C744:D744"/>
    <mergeCell ref="C745:M745"/>
    <mergeCell ref="A746:A780"/>
    <mergeCell ref="C746:M746"/>
    <mergeCell ref="C747:M747"/>
    <mergeCell ref="B748:B754"/>
    <mergeCell ref="B755:B758"/>
    <mergeCell ref="B762:B764"/>
    <mergeCell ref="B765:B772"/>
    <mergeCell ref="C777:M777"/>
    <mergeCell ref="C778:M778"/>
    <mergeCell ref="C779:M779"/>
    <mergeCell ref="C780:M780"/>
    <mergeCell ref="F744:M744"/>
    <mergeCell ref="A732:A745"/>
    <mergeCell ref="C732:M732"/>
    <mergeCell ref="C733:M733"/>
    <mergeCell ref="F734:G734"/>
  </mergeCells>
  <dataValidations count="11">
    <dataValidation allowBlank="1" showInputMessage="1" showErrorMessage="1" prompt="Si corresponde a un indicador del PDD, identifique el código de la meta el cual se encuentra en el listado de indicadores del plan que se encuentra en la caja de herramientas._x000a__x000a_" sqref="F64 F125 F186 F247 F308 F369 F430 F491 F552 F734 F795" xr:uid="{00000000-0002-0000-0300-000000000000}"/>
    <dataValidation allowBlank="1" showInputMessage="1" showErrorMessage="1" prompt="Determine si el indicador responde a un enfoque (Derechos Humanos, Género, Diferencial, Poblacional, Ambiental y Territorial). Si responde a más de enfoque separelos por ;" sqref="B76 B137 B198 B259 B320 B381 B442 B503 B564 B746 B807" xr:uid="{00000000-0002-0000-0300-000001000000}"/>
    <dataValidation allowBlank="1" showInputMessage="1" showErrorMessage="1" prompt="Identifique la meta ODS a que le apunta el indicador de producto. Seleccione de la lista desplegable." sqref="E440 E501 E744 E805" xr:uid="{00000000-0002-0000-0300-000002000000}"/>
    <dataValidation allowBlank="1" showInputMessage="1" showErrorMessage="1" prompt="Identifique el ODS a que le apunta el indicador de producto. Seleccione de la lista desplegable._x000a_" sqref="B74:B75 B135:B136 B196:B197 B257:B258 B318:B319 B379:B380 B440:B441 B501:B502 B562:B563 B744:B745 B805:B806" xr:uid="{00000000-0002-0000-0300-000003000000}"/>
    <dataValidation allowBlank="1" showInputMessage="1" showErrorMessage="1" prompt="Incluir una ficha por cada indicador, ya sea de producto o de resultado" sqref="B1 B61 B122 B183 B244 B305 B366 B427 B488 B549 B731 B792" xr:uid="{00000000-0002-0000-0300-000004000000}"/>
    <dataValidation allowBlank="1" showInputMessage="1" showErrorMessage="1" prompt="Seleccione de la lista desplegable" sqref="B4 B7 H7 B64 B67 H67 B125 B128 H128 B186 B189 H189 B247 B250 H250 B308 B311 H311 B369 B372 H372 B430 B433 H433 B491 B494 H494 B552 B555 H555 H676 B734 B737 H737 B795 B798 H798" xr:uid="{00000000-0002-0000-0300-000005000000}"/>
    <dataValidation allowBlank="1" showInputMessage="1" showErrorMessage="1" prompt="Selecciones de la lista desplegable" sqref="B16" xr:uid="{00000000-0002-0000-0300-000006000000}"/>
    <dataValidation type="list" allowBlank="1" showErrorMessage="1" sqref="I616" xr:uid="{00000000-0002-0000-0300-000008000000}">
      <formula1>INDIRECT($C$7)</formula1>
    </dataValidation>
    <dataValidation type="list" allowBlank="1" showInputMessage="1" showErrorMessage="1" sqref="I676:M676 I737:M737 I798:M798" xr:uid="{00000000-0002-0000-0300-000009000000}">
      <formula1>INDIRECT($C$7)</formula1>
    </dataValidation>
    <dataValidation type="list" allowBlank="1" showInputMessage="1" showErrorMessage="1" sqref="C744:D744 C734 G774:J775 C676 C737" xr:uid="{00000000-0002-0000-0300-00000A000000}">
      <formula1>#REF!</formula1>
    </dataValidation>
    <dataValidation type="list" allowBlank="1" showInputMessage="1" showErrorMessage="1" sqref="C555 G592:J593 C552 C805:D805 C795 G835:J836 C798 G43" xr:uid="{00000000-0002-0000-0300-00000C000000}"/>
  </dataValidations>
  <hyperlinks>
    <hyperlink ref="C54" r:id="rId1" xr:uid="{00000000-0004-0000-0300-000000000000}"/>
    <hyperlink ref="C115" r:id="rId2" xr:uid="{00000000-0004-0000-0300-000001000000}"/>
    <hyperlink ref="C176" r:id="rId3" xr:uid="{00000000-0004-0000-0300-000002000000}"/>
    <hyperlink ref="C237" r:id="rId4" xr:uid="{00000000-0004-0000-0300-000003000000}"/>
    <hyperlink ref="C359" r:id="rId5" xr:uid="{00000000-0004-0000-0300-000004000000}"/>
    <hyperlink ref="C420" r:id="rId6" xr:uid="{00000000-0004-0000-0300-000005000000}"/>
    <hyperlink ref="C481" r:id="rId7" xr:uid="{00000000-0004-0000-0300-000006000000}"/>
    <hyperlink ref="C542" r:id="rId8" display="carolina.gonzalez@habitatbogota.gov.co" xr:uid="{00000000-0004-0000-0300-000007000000}"/>
    <hyperlink ref="C603" r:id="rId9" display="jrevelom@sdis.gov.co" xr:uid="{00000000-0004-0000-0300-000008000000}"/>
    <hyperlink ref="C663" r:id="rId10" xr:uid="{00000000-0004-0000-0300-000009000000}"/>
    <hyperlink ref="C785" r:id="rId11" xr:uid="{00000000-0004-0000-0300-00000B000000}"/>
    <hyperlink ref="C846" r:id="rId12" xr:uid="{00000000-0004-0000-0300-00000C000000}"/>
    <hyperlink ref="C298" r:id="rId13" xr:uid="{00000000-0004-0000-0300-00000D000000}"/>
    <hyperlink ref="C723" r:id="rId14" display="victor.rodriguez@scrd.gov.co" xr:uid="{1AA456E2-A405-F848-A47A-BD35E16DFF2B}"/>
  </hyperlinks>
  <pageMargins left="0.7" right="0.7" top="0.75" bottom="0.75" header="0.3" footer="0.3"/>
  <pageSetup orientation="portrait" r:id="rId15"/>
  <ignoredErrors>
    <ignoredError sqref="G215" numberStoredAsText="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23"/>
  <sheetViews>
    <sheetView topLeftCell="A56" zoomScaleNormal="100" workbookViewId="0">
      <selection activeCell="E188" sqref="E188"/>
    </sheetView>
  </sheetViews>
  <sheetFormatPr baseColWidth="10" defaultColWidth="11.42578125" defaultRowHeight="15"/>
  <cols>
    <col min="1" max="1" width="17" style="239" customWidth="1"/>
    <col min="2" max="2" width="20.140625" style="239" customWidth="1"/>
    <col min="3" max="16384" width="11.42578125" style="239"/>
  </cols>
  <sheetData>
    <row r="1" spans="1:13" ht="16.5" customHeight="1" thickBot="1">
      <c r="A1" s="241"/>
      <c r="B1" s="243" t="s">
        <v>398</v>
      </c>
      <c r="C1" s="244"/>
      <c r="D1" s="244"/>
      <c r="E1" s="244"/>
      <c r="F1" s="244"/>
      <c r="G1" s="244"/>
      <c r="H1" s="244"/>
      <c r="I1" s="244"/>
      <c r="J1" s="244"/>
      <c r="K1" s="244"/>
      <c r="L1" s="244"/>
      <c r="M1" s="245"/>
    </row>
    <row r="2" spans="1:13" ht="31.5">
      <c r="A2" s="575" t="s">
        <v>76</v>
      </c>
      <c r="B2" s="66" t="s">
        <v>48</v>
      </c>
      <c r="C2" s="541" t="s">
        <v>830</v>
      </c>
      <c r="D2" s="542"/>
      <c r="E2" s="542"/>
      <c r="F2" s="542"/>
      <c r="G2" s="542"/>
      <c r="H2" s="542"/>
      <c r="I2" s="542"/>
      <c r="J2" s="542"/>
      <c r="K2" s="542"/>
      <c r="L2" s="197"/>
      <c r="M2" s="198"/>
    </row>
    <row r="3" spans="1:13" ht="72" customHeight="1">
      <c r="A3" s="576"/>
      <c r="B3" s="67" t="s">
        <v>106</v>
      </c>
      <c r="C3" s="676" t="s">
        <v>593</v>
      </c>
      <c r="D3" s="677"/>
      <c r="E3" s="677"/>
      <c r="F3" s="677"/>
      <c r="G3" s="677"/>
      <c r="H3" s="677"/>
      <c r="I3" s="677"/>
      <c r="J3" s="677"/>
      <c r="K3" s="677"/>
      <c r="L3" s="677"/>
      <c r="M3" s="678"/>
    </row>
    <row r="4" spans="1:13" ht="31.5" customHeight="1">
      <c r="A4" s="576"/>
      <c r="B4" s="233" t="s">
        <v>41</v>
      </c>
      <c r="C4" s="206" t="s">
        <v>43</v>
      </c>
      <c r="D4" s="55"/>
      <c r="E4" s="56"/>
      <c r="F4" s="585" t="s">
        <v>118</v>
      </c>
      <c r="G4" s="586"/>
      <c r="H4" s="57"/>
      <c r="I4" s="200"/>
      <c r="J4" s="200"/>
      <c r="K4" s="200"/>
      <c r="L4" s="200"/>
      <c r="M4" s="201"/>
    </row>
    <row r="5" spans="1:13" ht="31.5">
      <c r="A5" s="576"/>
      <c r="B5" s="171" t="s">
        <v>104</v>
      </c>
      <c r="C5" s="206"/>
      <c r="D5" s="200"/>
      <c r="E5" s="200"/>
      <c r="F5" s="200"/>
      <c r="G5" s="200"/>
      <c r="H5" s="200"/>
      <c r="I5" s="200"/>
      <c r="J5" s="200"/>
      <c r="K5" s="200"/>
      <c r="L5" s="200"/>
      <c r="M5" s="201"/>
    </row>
    <row r="6" spans="1:13" ht="15.75">
      <c r="A6" s="576"/>
      <c r="B6" s="233" t="s">
        <v>93</v>
      </c>
      <c r="C6" s="206"/>
      <c r="D6" s="200"/>
      <c r="E6" s="200"/>
      <c r="F6" s="200"/>
      <c r="G6" s="200"/>
      <c r="H6" s="200"/>
      <c r="I6" s="200"/>
      <c r="J6" s="200"/>
      <c r="K6" s="200"/>
      <c r="L6" s="200"/>
      <c r="M6" s="201"/>
    </row>
    <row r="7" spans="1:13" ht="15.75">
      <c r="A7" s="576"/>
      <c r="B7" s="67" t="s">
        <v>77</v>
      </c>
      <c r="C7" s="590" t="s">
        <v>28</v>
      </c>
      <c r="D7" s="591"/>
      <c r="E7" s="215"/>
      <c r="F7" s="215"/>
      <c r="G7" s="161"/>
      <c r="H7" s="31" t="s">
        <v>5</v>
      </c>
      <c r="I7" s="592" t="s">
        <v>136</v>
      </c>
      <c r="J7" s="591"/>
      <c r="K7" s="591"/>
      <c r="L7" s="591"/>
      <c r="M7" s="593"/>
    </row>
    <row r="8" spans="1:13" ht="15.75" customHeight="1">
      <c r="A8" s="576"/>
      <c r="B8" s="558" t="s">
        <v>89</v>
      </c>
      <c r="C8" s="58"/>
      <c r="D8" s="160"/>
      <c r="E8" s="160"/>
      <c r="F8" s="160"/>
      <c r="G8" s="160"/>
      <c r="H8" s="160"/>
      <c r="I8" s="118"/>
      <c r="J8" s="118"/>
      <c r="K8" s="118"/>
      <c r="L8" s="119"/>
      <c r="M8" s="60"/>
    </row>
    <row r="9" spans="1:13" ht="15.75">
      <c r="A9" s="576"/>
      <c r="B9" s="559"/>
      <c r="C9" s="595" t="s">
        <v>301</v>
      </c>
      <c r="D9" s="595"/>
      <c r="E9" s="175"/>
      <c r="F9" s="61" t="s">
        <v>283</v>
      </c>
      <c r="G9" s="61"/>
      <c r="H9" s="175"/>
      <c r="I9" s="899" t="s">
        <v>209</v>
      </c>
      <c r="J9" s="899"/>
      <c r="K9" s="899"/>
      <c r="L9" s="899"/>
      <c r="M9" s="51"/>
    </row>
    <row r="10" spans="1:13" ht="15.75">
      <c r="A10" s="576"/>
      <c r="B10" s="560"/>
      <c r="C10" s="594" t="s">
        <v>90</v>
      </c>
      <c r="D10" s="595"/>
      <c r="E10" s="211"/>
      <c r="F10" s="595" t="s">
        <v>90</v>
      </c>
      <c r="G10" s="595"/>
      <c r="H10" s="211"/>
      <c r="I10" s="900" t="s">
        <v>90</v>
      </c>
      <c r="J10" s="900"/>
      <c r="K10" s="211"/>
      <c r="L10" s="61"/>
      <c r="M10" s="62"/>
    </row>
    <row r="11" spans="1:13" ht="90.95" customHeight="1">
      <c r="A11" s="576"/>
      <c r="B11" s="67" t="s">
        <v>109</v>
      </c>
      <c r="C11" s="660" t="s">
        <v>594</v>
      </c>
      <c r="D11" s="660"/>
      <c r="E11" s="660"/>
      <c r="F11" s="660"/>
      <c r="G11" s="660"/>
      <c r="H11" s="660"/>
      <c r="I11" s="660"/>
      <c r="J11" s="660"/>
      <c r="K11" s="660"/>
      <c r="L11" s="660"/>
      <c r="M11" s="660"/>
    </row>
    <row r="12" spans="1:13" ht="66" customHeight="1">
      <c r="A12" s="576"/>
      <c r="B12" s="67" t="s">
        <v>107</v>
      </c>
      <c r="C12" s="635" t="s">
        <v>172</v>
      </c>
      <c r="D12" s="542"/>
      <c r="E12" s="542"/>
      <c r="F12" s="542"/>
      <c r="G12" s="542"/>
      <c r="H12" s="542"/>
      <c r="I12" s="542"/>
      <c r="J12" s="542"/>
      <c r="K12" s="542"/>
      <c r="L12" s="542"/>
      <c r="M12" s="600"/>
    </row>
    <row r="13" spans="1:13" ht="132.75" customHeight="1">
      <c r="A13" s="576"/>
      <c r="B13" s="67" t="s">
        <v>108</v>
      </c>
      <c r="C13" s="660" t="s">
        <v>595</v>
      </c>
      <c r="D13" s="660"/>
      <c r="E13" s="660"/>
      <c r="F13" s="660"/>
      <c r="G13" s="660"/>
      <c r="H13" s="660"/>
      <c r="I13" s="660"/>
      <c r="J13" s="660"/>
      <c r="K13" s="660"/>
      <c r="L13" s="660"/>
      <c r="M13" s="660"/>
    </row>
    <row r="14" spans="1:13" ht="89.25" customHeight="1">
      <c r="A14" s="576"/>
      <c r="B14" s="558" t="s">
        <v>124</v>
      </c>
      <c r="C14" s="657" t="s">
        <v>320</v>
      </c>
      <c r="D14" s="562"/>
      <c r="E14" s="44" t="s">
        <v>125</v>
      </c>
      <c r="F14" s="661" t="s">
        <v>321</v>
      </c>
      <c r="G14" s="662"/>
      <c r="H14" s="662"/>
      <c r="I14" s="662"/>
      <c r="J14" s="662"/>
      <c r="K14" s="662"/>
      <c r="L14" s="662"/>
      <c r="M14" s="663"/>
    </row>
    <row r="15" spans="1:13" ht="15.75">
      <c r="A15" s="576"/>
      <c r="B15" s="559"/>
      <c r="C15" s="657"/>
      <c r="D15" s="562"/>
      <c r="E15" s="562"/>
      <c r="F15" s="562"/>
      <c r="G15" s="562"/>
      <c r="H15" s="562"/>
      <c r="I15" s="562"/>
      <c r="J15" s="562"/>
      <c r="K15" s="562"/>
      <c r="L15" s="562"/>
      <c r="M15" s="658"/>
    </row>
    <row r="16" spans="1:13" ht="15.75" customHeight="1">
      <c r="A16" s="555" t="s">
        <v>49</v>
      </c>
      <c r="B16" s="67" t="s">
        <v>115</v>
      </c>
      <c r="C16" s="541" t="s">
        <v>779</v>
      </c>
      <c r="D16" s="542"/>
      <c r="E16" s="542"/>
      <c r="F16" s="542"/>
      <c r="G16" s="542"/>
      <c r="H16" s="542"/>
      <c r="I16" s="542"/>
      <c r="J16" s="542"/>
      <c r="K16" s="542"/>
      <c r="L16" s="542"/>
      <c r="M16" s="543"/>
    </row>
    <row r="17" spans="1:13" ht="15.75">
      <c r="A17" s="556"/>
      <c r="B17" s="67" t="s">
        <v>50</v>
      </c>
      <c r="C17" s="541" t="s">
        <v>197</v>
      </c>
      <c r="D17" s="542"/>
      <c r="E17" s="542"/>
      <c r="F17" s="542"/>
      <c r="G17" s="542"/>
      <c r="H17" s="542"/>
      <c r="I17" s="542"/>
      <c r="J17" s="542"/>
      <c r="K17" s="542"/>
      <c r="L17" s="542"/>
      <c r="M17" s="543"/>
    </row>
    <row r="18" spans="1:13" ht="15.75" customHeight="1">
      <c r="A18" s="556"/>
      <c r="B18" s="558" t="s">
        <v>51</v>
      </c>
      <c r="C18" s="63"/>
      <c r="D18" s="3"/>
      <c r="E18" s="3"/>
      <c r="F18" s="3"/>
      <c r="G18" s="3"/>
      <c r="H18" s="3"/>
      <c r="I18" s="3"/>
      <c r="J18" s="3"/>
      <c r="K18" s="3"/>
      <c r="L18" s="3"/>
      <c r="M18" s="4"/>
    </row>
    <row r="19" spans="1:13" ht="15.75">
      <c r="A19" s="556"/>
      <c r="B19" s="559"/>
      <c r="C19" s="34"/>
      <c r="D19" s="5"/>
      <c r="E19" s="1"/>
      <c r="F19" s="5"/>
      <c r="G19" s="1"/>
      <c r="H19" s="5"/>
      <c r="I19" s="1"/>
      <c r="J19" s="5"/>
      <c r="K19" s="1"/>
      <c r="L19" s="1"/>
      <c r="M19" s="6"/>
    </row>
    <row r="20" spans="1:13" ht="15.75">
      <c r="A20" s="556"/>
      <c r="B20" s="559"/>
      <c r="C20" s="35" t="s">
        <v>52</v>
      </c>
      <c r="D20" s="7"/>
      <c r="E20" s="8" t="s">
        <v>53</v>
      </c>
      <c r="F20" s="7"/>
      <c r="G20" s="8" t="s">
        <v>54</v>
      </c>
      <c r="H20" s="7"/>
      <c r="I20" s="8" t="s">
        <v>78</v>
      </c>
      <c r="J20" s="214"/>
      <c r="K20" s="8"/>
      <c r="L20" s="8"/>
      <c r="M20" s="29"/>
    </row>
    <row r="21" spans="1:13" ht="15.75">
      <c r="A21" s="556"/>
      <c r="B21" s="559"/>
      <c r="C21" s="35" t="s">
        <v>55</v>
      </c>
      <c r="D21" s="221"/>
      <c r="E21" s="8" t="s">
        <v>56</v>
      </c>
      <c r="F21" s="9"/>
      <c r="G21" s="8" t="s">
        <v>57</v>
      </c>
      <c r="H21" s="9"/>
      <c r="I21" s="8"/>
      <c r="J21" s="32"/>
      <c r="K21" s="8"/>
      <c r="L21" s="8"/>
      <c r="M21" s="29"/>
    </row>
    <row r="22" spans="1:13" ht="15.75" customHeight="1">
      <c r="A22" s="556"/>
      <c r="B22" s="559"/>
      <c r="C22" s="35" t="s">
        <v>113</v>
      </c>
      <c r="D22" s="221"/>
      <c r="E22" s="8" t="s">
        <v>114</v>
      </c>
      <c r="F22" s="221"/>
      <c r="G22" s="8"/>
      <c r="H22" s="32"/>
      <c r="I22" s="8"/>
      <c r="J22" s="32"/>
      <c r="K22" s="8"/>
      <c r="L22" s="8"/>
      <c r="M22" s="29"/>
    </row>
    <row r="23" spans="1:13" ht="15.75">
      <c r="A23" s="556"/>
      <c r="B23" s="559"/>
      <c r="C23" s="35" t="s">
        <v>58</v>
      </c>
      <c r="D23" s="221" t="s">
        <v>211</v>
      </c>
      <c r="E23" s="8" t="s">
        <v>59</v>
      </c>
      <c r="F23" s="659" t="s">
        <v>399</v>
      </c>
      <c r="G23" s="659"/>
      <c r="H23" s="659"/>
      <c r="I23" s="224"/>
      <c r="J23" s="224"/>
      <c r="K23" s="224"/>
      <c r="L23" s="224"/>
      <c r="M23" s="225"/>
    </row>
    <row r="24" spans="1:13" ht="15.75">
      <c r="A24" s="556"/>
      <c r="B24" s="560"/>
      <c r="C24" s="226"/>
      <c r="D24" s="227"/>
      <c r="E24" s="227"/>
      <c r="F24" s="227"/>
      <c r="G24" s="227"/>
      <c r="H24" s="227"/>
      <c r="I24" s="227"/>
      <c r="J24" s="227"/>
      <c r="K24" s="227"/>
      <c r="L24" s="227"/>
      <c r="M24" s="228"/>
    </row>
    <row r="25" spans="1:13" ht="15.75" customHeight="1">
      <c r="A25" s="556"/>
      <c r="B25" s="558" t="s">
        <v>79</v>
      </c>
      <c r="C25" s="36"/>
      <c r="D25" s="10"/>
      <c r="E25" s="10"/>
      <c r="F25" s="10"/>
      <c r="G25" s="10"/>
      <c r="H25" s="10"/>
      <c r="I25" s="10"/>
      <c r="J25" s="10"/>
      <c r="K25" s="10"/>
      <c r="L25" s="59"/>
      <c r="M25" s="60"/>
    </row>
    <row r="26" spans="1:13" ht="15" customHeight="1">
      <c r="A26" s="556"/>
      <c r="B26" s="559"/>
      <c r="C26" s="35" t="s">
        <v>80</v>
      </c>
      <c r="D26" s="9"/>
      <c r="E26" s="237"/>
      <c r="F26" s="8" t="s">
        <v>81</v>
      </c>
      <c r="G26" s="221" t="s">
        <v>225</v>
      </c>
      <c r="H26" s="237"/>
      <c r="I26" s="8" t="s">
        <v>82</v>
      </c>
      <c r="J26" s="221"/>
      <c r="K26" s="237"/>
      <c r="L26" s="12"/>
      <c r="M26" s="51"/>
    </row>
    <row r="27" spans="1:13" ht="15.75">
      <c r="A27" s="556"/>
      <c r="B27" s="559"/>
      <c r="C27" s="35" t="s">
        <v>83</v>
      </c>
      <c r="D27" s="11"/>
      <c r="E27" s="12"/>
      <c r="F27" s="8" t="s">
        <v>84</v>
      </c>
      <c r="G27" s="9"/>
      <c r="H27" s="12"/>
      <c r="I27" s="13"/>
      <c r="J27" s="12"/>
      <c r="K27" s="175"/>
      <c r="L27" s="12"/>
      <c r="M27" s="51"/>
    </row>
    <row r="28" spans="1:13" ht="15.75">
      <c r="A28" s="556"/>
      <c r="B28" s="560"/>
      <c r="C28" s="37"/>
      <c r="D28" s="14"/>
      <c r="E28" s="14"/>
      <c r="F28" s="14"/>
      <c r="G28" s="14"/>
      <c r="H28" s="14"/>
      <c r="I28" s="14"/>
      <c r="J28" s="14"/>
      <c r="K28" s="14"/>
      <c r="L28" s="61"/>
      <c r="M28" s="62"/>
    </row>
    <row r="29" spans="1:13" ht="15.75">
      <c r="A29" s="556"/>
      <c r="B29" s="170" t="s">
        <v>60</v>
      </c>
      <c r="C29" s="229"/>
      <c r="D29" s="230"/>
      <c r="E29" s="230"/>
      <c r="F29" s="230"/>
      <c r="G29" s="230"/>
      <c r="H29" s="230"/>
      <c r="I29" s="230"/>
      <c r="J29" s="230"/>
      <c r="K29" s="230"/>
      <c r="L29" s="230"/>
      <c r="M29" s="231"/>
    </row>
    <row r="30" spans="1:13" ht="51.75" customHeight="1">
      <c r="A30" s="556"/>
      <c r="B30" s="170"/>
      <c r="C30" s="38" t="s">
        <v>61</v>
      </c>
      <c r="D30" s="221">
        <v>1581</v>
      </c>
      <c r="E30" s="237"/>
      <c r="F30" s="15" t="s">
        <v>62</v>
      </c>
      <c r="G30" s="221">
        <v>2018</v>
      </c>
      <c r="H30" s="237"/>
      <c r="I30" s="15" t="s">
        <v>63</v>
      </c>
      <c r="J30" s="635" t="s">
        <v>403</v>
      </c>
      <c r="K30" s="542"/>
      <c r="L30" s="600"/>
      <c r="M30" s="238"/>
    </row>
    <row r="31" spans="1:13" ht="15.75">
      <c r="A31" s="556"/>
      <c r="B31" s="171"/>
      <c r="C31" s="226"/>
      <c r="D31" s="227"/>
      <c r="E31" s="227"/>
      <c r="F31" s="227"/>
      <c r="G31" s="227"/>
      <c r="H31" s="227"/>
      <c r="I31" s="227"/>
      <c r="J31" s="227"/>
      <c r="K31" s="227"/>
      <c r="L31" s="227"/>
      <c r="M31" s="228"/>
    </row>
    <row r="32" spans="1:13" ht="15.75" customHeight="1">
      <c r="A32" s="556"/>
      <c r="B32" s="558" t="s">
        <v>85</v>
      </c>
      <c r="C32" s="39"/>
      <c r="D32" s="16"/>
      <c r="E32" s="16"/>
      <c r="F32" s="16"/>
      <c r="G32" s="16"/>
      <c r="H32" s="16"/>
      <c r="I32" s="16"/>
      <c r="J32" s="16"/>
      <c r="K32" s="16"/>
      <c r="L32" s="59"/>
      <c r="M32" s="60"/>
    </row>
    <row r="33" spans="1:13" ht="15.75">
      <c r="A33" s="556"/>
      <c r="B33" s="559"/>
      <c r="C33" s="174" t="s">
        <v>86</v>
      </c>
      <c r="D33" s="221">
        <v>2019</v>
      </c>
      <c r="E33" s="18"/>
      <c r="F33" s="237" t="s">
        <v>87</v>
      </c>
      <c r="G33" s="221" t="s">
        <v>212</v>
      </c>
      <c r="H33" s="18"/>
      <c r="I33" s="15"/>
      <c r="J33" s="18"/>
      <c r="K33" s="18"/>
      <c r="L33" s="12"/>
      <c r="M33" s="51"/>
    </row>
    <row r="34" spans="1:13" ht="15.75">
      <c r="A34" s="556"/>
      <c r="B34" s="560"/>
      <c r="C34" s="226"/>
      <c r="D34" s="20"/>
      <c r="E34" s="21"/>
      <c r="F34" s="227"/>
      <c r="G34" s="21"/>
      <c r="H34" s="21"/>
      <c r="I34" s="22"/>
      <c r="J34" s="21"/>
      <c r="K34" s="21"/>
      <c r="L34" s="61"/>
      <c r="M34" s="62"/>
    </row>
    <row r="35" spans="1:13" ht="15.75">
      <c r="A35" s="556"/>
      <c r="B35" s="558" t="s">
        <v>64</v>
      </c>
      <c r="C35" s="93"/>
      <c r="D35" s="93"/>
      <c r="E35" s="93"/>
      <c r="F35" s="93"/>
      <c r="G35" s="93"/>
      <c r="H35" s="93"/>
      <c r="I35" s="93"/>
      <c r="J35" s="93"/>
      <c r="K35" s="93"/>
      <c r="L35" s="93"/>
      <c r="M35" s="23"/>
    </row>
    <row r="36" spans="1:13" ht="15.75">
      <c r="A36" s="556"/>
      <c r="B36" s="559"/>
      <c r="C36" s="94"/>
      <c r="D36" s="72" t="s">
        <v>144</v>
      </c>
      <c r="E36" s="72"/>
      <c r="F36" s="72" t="s">
        <v>145</v>
      </c>
      <c r="G36" s="72"/>
      <c r="H36" s="64" t="s">
        <v>146</v>
      </c>
      <c r="I36" s="64"/>
      <c r="J36" s="64" t="s">
        <v>147</v>
      </c>
      <c r="K36" s="72"/>
      <c r="L36" s="72" t="s">
        <v>148</v>
      </c>
      <c r="M36" s="23"/>
    </row>
    <row r="37" spans="1:13" ht="15.75">
      <c r="A37" s="556"/>
      <c r="B37" s="559"/>
      <c r="C37" s="94"/>
      <c r="D37" s="222">
        <v>1730</v>
      </c>
      <c r="E37" s="83"/>
      <c r="F37" s="222">
        <v>1690</v>
      </c>
      <c r="G37" s="83"/>
      <c r="H37" s="222">
        <v>1845</v>
      </c>
      <c r="I37" s="83"/>
      <c r="J37" s="222">
        <v>1845</v>
      </c>
      <c r="K37" s="83"/>
      <c r="L37" s="222">
        <v>1845</v>
      </c>
      <c r="M37" s="218"/>
    </row>
    <row r="38" spans="1:13" ht="15.75">
      <c r="A38" s="556"/>
      <c r="B38" s="559"/>
      <c r="C38" s="94"/>
      <c r="D38" s="72" t="s">
        <v>149</v>
      </c>
      <c r="E38" s="72"/>
      <c r="F38" s="72" t="s">
        <v>150</v>
      </c>
      <c r="G38" s="72"/>
      <c r="H38" s="64" t="s">
        <v>151</v>
      </c>
      <c r="I38" s="64"/>
      <c r="J38" s="64" t="s">
        <v>152</v>
      </c>
      <c r="K38" s="72"/>
      <c r="L38" s="72" t="s">
        <v>153</v>
      </c>
      <c r="M38" s="6"/>
    </row>
    <row r="39" spans="1:13" ht="15.75">
      <c r="A39" s="556"/>
      <c r="B39" s="559"/>
      <c r="C39" s="94"/>
      <c r="D39" s="222">
        <v>1690</v>
      </c>
      <c r="E39" s="83"/>
      <c r="F39" s="222">
        <v>1845</v>
      </c>
      <c r="G39" s="83"/>
      <c r="H39" s="222">
        <v>1845</v>
      </c>
      <c r="I39" s="83"/>
      <c r="J39" s="222">
        <v>1845</v>
      </c>
      <c r="K39" s="83"/>
      <c r="L39" s="222">
        <v>1690</v>
      </c>
      <c r="M39" s="218"/>
    </row>
    <row r="40" spans="1:13" ht="15.75" customHeight="1">
      <c r="A40" s="556"/>
      <c r="B40" s="559"/>
      <c r="C40" s="94"/>
      <c r="D40" s="72" t="s">
        <v>154</v>
      </c>
      <c r="E40" s="72"/>
      <c r="F40" s="72" t="s">
        <v>155</v>
      </c>
      <c r="G40" s="72"/>
      <c r="H40" s="64" t="s">
        <v>238</v>
      </c>
      <c r="I40" s="64"/>
      <c r="J40" s="64"/>
      <c r="K40" s="72"/>
      <c r="L40" s="72"/>
      <c r="M40" s="6"/>
    </row>
    <row r="41" spans="1:13" ht="15.75">
      <c r="A41" s="556"/>
      <c r="B41" s="559"/>
      <c r="C41" s="94"/>
      <c r="D41" s="222">
        <v>1845</v>
      </c>
      <c r="E41" s="83"/>
      <c r="F41" s="222">
        <v>1845</v>
      </c>
      <c r="G41" s="83"/>
      <c r="H41" s="222">
        <v>21560</v>
      </c>
      <c r="I41" s="83"/>
      <c r="J41" s="222"/>
      <c r="K41" s="83"/>
      <c r="L41" s="222"/>
      <c r="M41" s="218"/>
    </row>
    <row r="42" spans="1:13" ht="15.75">
      <c r="A42" s="556"/>
      <c r="B42" s="559"/>
      <c r="C42" s="94"/>
      <c r="D42" s="2"/>
      <c r="E42" s="217"/>
      <c r="F42" s="2"/>
      <c r="G42" s="217"/>
      <c r="H42" s="2"/>
      <c r="I42" s="217"/>
      <c r="J42" s="2"/>
      <c r="K42" s="217"/>
      <c r="L42" s="2"/>
      <c r="M42" s="218"/>
    </row>
    <row r="43" spans="1:13" ht="15.75" customHeight="1">
      <c r="A43" s="556"/>
      <c r="B43" s="558" t="s">
        <v>88</v>
      </c>
      <c r="C43" s="36"/>
      <c r="D43" s="10"/>
      <c r="E43" s="10"/>
      <c r="F43" s="10"/>
      <c r="G43" s="10"/>
      <c r="H43" s="10"/>
      <c r="I43" s="10"/>
      <c r="J43" s="10"/>
      <c r="K43" s="10"/>
      <c r="L43" s="12"/>
      <c r="M43" s="51"/>
    </row>
    <row r="44" spans="1:13" ht="15.75">
      <c r="A44" s="556"/>
      <c r="B44" s="559"/>
      <c r="C44" s="52"/>
      <c r="D44" s="24" t="s">
        <v>42</v>
      </c>
      <c r="E44" s="25" t="s">
        <v>43</v>
      </c>
      <c r="F44" s="565" t="s">
        <v>95</v>
      </c>
      <c r="G44" s="566" t="s">
        <v>96</v>
      </c>
      <c r="H44" s="566"/>
      <c r="I44" s="566"/>
      <c r="J44" s="566"/>
      <c r="K44" s="53" t="s">
        <v>138</v>
      </c>
      <c r="L44" s="567"/>
      <c r="M44" s="568"/>
    </row>
    <row r="45" spans="1:13" ht="15.75">
      <c r="A45" s="556"/>
      <c r="B45" s="559"/>
      <c r="C45" s="52"/>
      <c r="D45" s="220" t="s">
        <v>211</v>
      </c>
      <c r="E45" s="221"/>
      <c r="F45" s="565"/>
      <c r="G45" s="566"/>
      <c r="H45" s="566"/>
      <c r="I45" s="566"/>
      <c r="J45" s="566"/>
      <c r="K45" s="12"/>
      <c r="L45" s="569"/>
      <c r="M45" s="570"/>
    </row>
    <row r="46" spans="1:13" ht="15.75">
      <c r="A46" s="556"/>
      <c r="B46" s="560"/>
      <c r="C46" s="54"/>
      <c r="D46" s="61"/>
      <c r="E46" s="61"/>
      <c r="F46" s="61"/>
      <c r="G46" s="61"/>
      <c r="H46" s="61"/>
      <c r="I46" s="61"/>
      <c r="J46" s="61"/>
      <c r="K46" s="61"/>
      <c r="L46" s="12"/>
      <c r="M46" s="51"/>
    </row>
    <row r="47" spans="1:13" ht="36.950000000000003" customHeight="1">
      <c r="A47" s="556"/>
      <c r="B47" s="67" t="s">
        <v>65</v>
      </c>
      <c r="C47" s="541" t="s">
        <v>522</v>
      </c>
      <c r="D47" s="542"/>
      <c r="E47" s="542"/>
      <c r="F47" s="542"/>
      <c r="G47" s="542"/>
      <c r="H47" s="542"/>
      <c r="I47" s="542"/>
      <c r="J47" s="542"/>
      <c r="K47" s="542"/>
      <c r="L47" s="542"/>
      <c r="M47" s="543"/>
    </row>
    <row r="48" spans="1:13" ht="47.25" customHeight="1">
      <c r="A48" s="556"/>
      <c r="B48" s="67" t="s">
        <v>66</v>
      </c>
      <c r="C48" s="541" t="s">
        <v>523</v>
      </c>
      <c r="D48" s="542"/>
      <c r="E48" s="542"/>
      <c r="F48" s="542"/>
      <c r="G48" s="542"/>
      <c r="H48" s="542"/>
      <c r="I48" s="542"/>
      <c r="J48" s="542"/>
      <c r="K48" s="542"/>
      <c r="L48" s="542"/>
      <c r="M48" s="543"/>
    </row>
    <row r="49" spans="1:13" ht="15.75">
      <c r="A49" s="556"/>
      <c r="B49" s="67" t="s">
        <v>67</v>
      </c>
      <c r="C49" s="197">
        <v>15</v>
      </c>
      <c r="D49" s="197"/>
      <c r="E49" s="197"/>
      <c r="F49" s="197"/>
      <c r="G49" s="197"/>
      <c r="H49" s="197"/>
      <c r="I49" s="197"/>
      <c r="J49" s="197"/>
      <c r="K49" s="197"/>
      <c r="L49" s="197"/>
      <c r="M49" s="198"/>
    </row>
    <row r="50" spans="1:13" ht="15.75">
      <c r="A50" s="556"/>
      <c r="B50" s="67" t="s">
        <v>68</v>
      </c>
      <c r="C50" s="541" t="s">
        <v>269</v>
      </c>
      <c r="D50" s="542"/>
      <c r="E50" s="542"/>
      <c r="F50" s="542"/>
      <c r="G50" s="542"/>
      <c r="H50" s="542"/>
      <c r="I50" s="542"/>
      <c r="J50" s="542"/>
      <c r="K50" s="542"/>
      <c r="L50" s="542"/>
      <c r="M50" s="543"/>
    </row>
    <row r="51" spans="1:13" ht="15.75">
      <c r="A51" s="547" t="s">
        <v>97</v>
      </c>
      <c r="B51" s="68" t="s">
        <v>69</v>
      </c>
      <c r="C51" s="571" t="s">
        <v>273</v>
      </c>
      <c r="D51" s="571"/>
      <c r="E51" s="571"/>
      <c r="F51" s="571"/>
      <c r="G51" s="571"/>
      <c r="H51" s="571"/>
      <c r="I51" s="571"/>
      <c r="J51" s="571"/>
      <c r="K51" s="571"/>
      <c r="L51" s="571"/>
      <c r="M51" s="572"/>
    </row>
    <row r="52" spans="1:13" ht="15.75">
      <c r="A52" s="548"/>
      <c r="B52" s="68" t="s">
        <v>70</v>
      </c>
      <c r="C52" s="571" t="s">
        <v>646</v>
      </c>
      <c r="D52" s="571"/>
      <c r="E52" s="571"/>
      <c r="F52" s="571"/>
      <c r="G52" s="571"/>
      <c r="H52" s="571"/>
      <c r="I52" s="571"/>
      <c r="J52" s="571"/>
      <c r="K52" s="571"/>
      <c r="L52" s="571"/>
      <c r="M52" s="572"/>
    </row>
    <row r="53" spans="1:13" ht="15.75">
      <c r="A53" s="548"/>
      <c r="B53" s="68" t="s">
        <v>71</v>
      </c>
      <c r="C53" s="571" t="s">
        <v>136</v>
      </c>
      <c r="D53" s="571"/>
      <c r="E53" s="571"/>
      <c r="F53" s="571"/>
      <c r="G53" s="571"/>
      <c r="H53" s="571"/>
      <c r="I53" s="571"/>
      <c r="J53" s="571"/>
      <c r="K53" s="571"/>
      <c r="L53" s="571"/>
      <c r="M53" s="572"/>
    </row>
    <row r="54" spans="1:13" ht="15.75">
      <c r="A54" s="548"/>
      <c r="B54" s="69" t="s">
        <v>72</v>
      </c>
      <c r="C54" s="571" t="s">
        <v>274</v>
      </c>
      <c r="D54" s="571"/>
      <c r="E54" s="571"/>
      <c r="F54" s="571"/>
      <c r="G54" s="571"/>
      <c r="H54" s="571"/>
      <c r="I54" s="571"/>
      <c r="J54" s="571"/>
      <c r="K54" s="571"/>
      <c r="L54" s="571"/>
      <c r="M54" s="572"/>
    </row>
    <row r="55" spans="1:13" ht="15.75">
      <c r="A55" s="548"/>
      <c r="B55" s="68" t="s">
        <v>73</v>
      </c>
      <c r="C55" s="656" t="s">
        <v>207</v>
      </c>
      <c r="D55" s="571"/>
      <c r="E55" s="571"/>
      <c r="F55" s="571"/>
      <c r="G55" s="571"/>
      <c r="H55" s="571"/>
      <c r="I55" s="571"/>
      <c r="J55" s="571"/>
      <c r="K55" s="571"/>
      <c r="L55" s="571"/>
      <c r="M55" s="572"/>
    </row>
    <row r="56" spans="1:13" ht="16.5" thickBot="1">
      <c r="A56" s="549"/>
      <c r="B56" s="68" t="s">
        <v>74</v>
      </c>
      <c r="C56" s="571">
        <v>3778881</v>
      </c>
      <c r="D56" s="571"/>
      <c r="E56" s="571"/>
      <c r="F56" s="571"/>
      <c r="G56" s="571"/>
      <c r="H56" s="571"/>
      <c r="I56" s="571"/>
      <c r="J56" s="571"/>
      <c r="K56" s="571"/>
      <c r="L56" s="571"/>
      <c r="M56" s="572"/>
    </row>
    <row r="57" spans="1:13" ht="16.5" customHeight="1">
      <c r="A57" s="547" t="s">
        <v>103</v>
      </c>
      <c r="B57" s="70" t="s">
        <v>91</v>
      </c>
      <c r="C57" s="607" t="s">
        <v>780</v>
      </c>
      <c r="D57" s="571"/>
      <c r="E57" s="571"/>
      <c r="F57" s="571"/>
      <c r="G57" s="571"/>
      <c r="H57" s="571"/>
      <c r="I57" s="571"/>
      <c r="J57" s="571"/>
      <c r="K57" s="571"/>
      <c r="L57" s="571"/>
      <c r="M57" s="572"/>
    </row>
    <row r="58" spans="1:13" ht="16.5" customHeight="1">
      <c r="A58" s="548"/>
      <c r="B58" s="70" t="s">
        <v>92</v>
      </c>
      <c r="C58" s="607" t="s">
        <v>637</v>
      </c>
      <c r="D58" s="571"/>
      <c r="E58" s="571"/>
      <c r="F58" s="571"/>
      <c r="G58" s="571"/>
      <c r="H58" s="571"/>
      <c r="I58" s="571"/>
      <c r="J58" s="571"/>
      <c r="K58" s="571"/>
      <c r="L58" s="571"/>
      <c r="M58" s="572"/>
    </row>
    <row r="59" spans="1:13" ht="16.5" customHeight="1" thickBot="1">
      <c r="A59" s="548"/>
      <c r="B59" s="71" t="s">
        <v>5</v>
      </c>
      <c r="C59" s="571" t="s">
        <v>136</v>
      </c>
      <c r="D59" s="571"/>
      <c r="E59" s="571"/>
      <c r="F59" s="571"/>
      <c r="G59" s="571"/>
      <c r="H59" s="571"/>
      <c r="I59" s="571"/>
      <c r="J59" s="571"/>
      <c r="K59" s="571"/>
      <c r="L59" s="571"/>
      <c r="M59" s="572"/>
    </row>
    <row r="60" spans="1:13" ht="48" customHeight="1" thickBot="1">
      <c r="A60" s="65" t="s">
        <v>75</v>
      </c>
      <c r="B60" s="242"/>
      <c r="C60" s="538" t="s">
        <v>521</v>
      </c>
      <c r="D60" s="573"/>
      <c r="E60" s="573"/>
      <c r="F60" s="573"/>
      <c r="G60" s="573"/>
      <c r="H60" s="573"/>
      <c r="I60" s="573"/>
      <c r="J60" s="573"/>
      <c r="K60" s="573"/>
      <c r="L60" s="573"/>
      <c r="M60" s="574"/>
    </row>
    <row r="61" spans="1:13" ht="21.75" customHeight="1" thickBot="1"/>
    <row r="62" spans="1:13" ht="16.5" thickBot="1">
      <c r="A62" s="241"/>
      <c r="B62" s="243" t="s">
        <v>400</v>
      </c>
      <c r="C62" s="244"/>
      <c r="D62" s="244"/>
      <c r="E62" s="244"/>
      <c r="F62" s="244"/>
      <c r="G62" s="244"/>
      <c r="H62" s="244"/>
      <c r="I62" s="244"/>
      <c r="J62" s="244"/>
      <c r="K62" s="244"/>
      <c r="L62" s="244"/>
      <c r="M62" s="245"/>
    </row>
    <row r="63" spans="1:13" ht="31.5">
      <c r="A63" s="575" t="s">
        <v>76</v>
      </c>
      <c r="B63" s="66" t="s">
        <v>48</v>
      </c>
      <c r="C63" s="541" t="s">
        <v>199</v>
      </c>
      <c r="D63" s="542"/>
      <c r="E63" s="542"/>
      <c r="F63" s="542"/>
      <c r="G63" s="542"/>
      <c r="H63" s="542"/>
      <c r="I63" s="542"/>
      <c r="J63" s="542"/>
      <c r="K63" s="542"/>
      <c r="L63" s="197"/>
      <c r="M63" s="198"/>
    </row>
    <row r="64" spans="1:13" ht="51.95" customHeight="1">
      <c r="A64" s="576"/>
      <c r="B64" s="67" t="s">
        <v>106</v>
      </c>
      <c r="C64" s="676" t="s">
        <v>401</v>
      </c>
      <c r="D64" s="677"/>
      <c r="E64" s="677"/>
      <c r="F64" s="677"/>
      <c r="G64" s="677"/>
      <c r="H64" s="677"/>
      <c r="I64" s="677"/>
      <c r="J64" s="677"/>
      <c r="K64" s="677"/>
      <c r="L64" s="677"/>
      <c r="M64" s="678"/>
    </row>
    <row r="65" spans="1:13" ht="15.75">
      <c r="A65" s="576"/>
      <c r="B65" s="233" t="s">
        <v>41</v>
      </c>
      <c r="C65" s="206" t="s">
        <v>43</v>
      </c>
      <c r="D65" s="55"/>
      <c r="E65" s="56"/>
      <c r="F65" s="585" t="s">
        <v>118</v>
      </c>
      <c r="G65" s="586"/>
      <c r="H65" s="57"/>
      <c r="I65" s="200"/>
      <c r="J65" s="200"/>
      <c r="K65" s="200"/>
      <c r="L65" s="200"/>
      <c r="M65" s="201"/>
    </row>
    <row r="66" spans="1:13" ht="15.75" customHeight="1">
      <c r="A66" s="576"/>
      <c r="B66" s="171" t="s">
        <v>104</v>
      </c>
      <c r="C66" s="206"/>
      <c r="D66" s="200"/>
      <c r="E66" s="200"/>
      <c r="F66" s="200"/>
      <c r="G66" s="200"/>
      <c r="H66" s="200"/>
      <c r="I66" s="200"/>
      <c r="J66" s="200"/>
      <c r="K66" s="200"/>
      <c r="L66" s="200"/>
      <c r="M66" s="201"/>
    </row>
    <row r="67" spans="1:13" ht="15.75">
      <c r="A67" s="576"/>
      <c r="B67" s="233" t="s">
        <v>93</v>
      </c>
      <c r="C67" s="206"/>
      <c r="D67" s="200"/>
      <c r="E67" s="200"/>
      <c r="F67" s="200"/>
      <c r="G67" s="200"/>
      <c r="H67" s="200"/>
      <c r="I67" s="200"/>
      <c r="J67" s="200"/>
      <c r="K67" s="200"/>
      <c r="L67" s="200"/>
      <c r="M67" s="201"/>
    </row>
    <row r="68" spans="1:13" ht="15.75">
      <c r="A68" s="576"/>
      <c r="B68" s="67" t="s">
        <v>77</v>
      </c>
      <c r="C68" s="590" t="s">
        <v>28</v>
      </c>
      <c r="D68" s="591"/>
      <c r="E68" s="215"/>
      <c r="F68" s="215"/>
      <c r="G68" s="161"/>
      <c r="H68" s="31" t="s">
        <v>5</v>
      </c>
      <c r="I68" s="592" t="s">
        <v>136</v>
      </c>
      <c r="J68" s="591"/>
      <c r="K68" s="591"/>
      <c r="L68" s="591"/>
      <c r="M68" s="593"/>
    </row>
    <row r="69" spans="1:13" ht="12" customHeight="1">
      <c r="A69" s="576"/>
      <c r="B69" s="558" t="s">
        <v>89</v>
      </c>
      <c r="C69" s="58"/>
      <c r="D69" s="160"/>
      <c r="E69" s="160"/>
      <c r="F69" s="160"/>
      <c r="G69" s="160"/>
      <c r="H69" s="160"/>
      <c r="I69" s="160"/>
      <c r="J69" s="160"/>
      <c r="K69" s="160"/>
      <c r="L69" s="59"/>
      <c r="M69" s="60"/>
    </row>
    <row r="70" spans="1:13" ht="21" customHeight="1">
      <c r="A70" s="576"/>
      <c r="B70" s="559"/>
      <c r="C70" s="594"/>
      <c r="D70" s="595"/>
      <c r="E70" s="175"/>
      <c r="F70" s="595"/>
      <c r="G70" s="595"/>
      <c r="H70" s="175"/>
      <c r="I70" s="595"/>
      <c r="J70" s="595"/>
      <c r="K70" s="175"/>
      <c r="L70" s="12"/>
      <c r="M70" s="51"/>
    </row>
    <row r="71" spans="1:13" ht="12.75" customHeight="1">
      <c r="A71" s="576"/>
      <c r="B71" s="560"/>
      <c r="C71" s="594" t="s">
        <v>90</v>
      </c>
      <c r="D71" s="595"/>
      <c r="E71" s="211"/>
      <c r="F71" s="595" t="s">
        <v>90</v>
      </c>
      <c r="G71" s="595"/>
      <c r="H71" s="211"/>
      <c r="I71" s="595" t="s">
        <v>90</v>
      </c>
      <c r="J71" s="595"/>
      <c r="K71" s="211"/>
      <c r="L71" s="61"/>
      <c r="M71" s="62"/>
    </row>
    <row r="72" spans="1:13" ht="126.95" customHeight="1">
      <c r="A72" s="576"/>
      <c r="B72" s="67" t="s">
        <v>109</v>
      </c>
      <c r="C72" s="660" t="s">
        <v>596</v>
      </c>
      <c r="D72" s="660"/>
      <c r="E72" s="660"/>
      <c r="F72" s="660"/>
      <c r="G72" s="660"/>
      <c r="H72" s="660"/>
      <c r="I72" s="660"/>
      <c r="J72" s="660"/>
      <c r="K72" s="660"/>
      <c r="L72" s="660"/>
      <c r="M72" s="660"/>
    </row>
    <row r="73" spans="1:13" ht="74.099999999999994" customHeight="1">
      <c r="A73" s="576"/>
      <c r="B73" s="67" t="s">
        <v>107</v>
      </c>
      <c r="C73" s="661" t="s">
        <v>284</v>
      </c>
      <c r="D73" s="662"/>
      <c r="E73" s="662"/>
      <c r="F73" s="662"/>
      <c r="G73" s="662"/>
      <c r="H73" s="662"/>
      <c r="I73" s="662"/>
      <c r="J73" s="662"/>
      <c r="K73" s="662"/>
      <c r="L73" s="662"/>
      <c r="M73" s="898"/>
    </row>
    <row r="74" spans="1:13" ht="141.94999999999999" customHeight="1">
      <c r="A74" s="576"/>
      <c r="B74" s="67" t="s">
        <v>108</v>
      </c>
      <c r="C74" s="660" t="s">
        <v>597</v>
      </c>
      <c r="D74" s="660"/>
      <c r="E74" s="660"/>
      <c r="F74" s="660"/>
      <c r="G74" s="660"/>
      <c r="H74" s="660"/>
      <c r="I74" s="660"/>
      <c r="J74" s="660"/>
      <c r="K74" s="660"/>
      <c r="L74" s="660"/>
      <c r="M74" s="660"/>
    </row>
    <row r="75" spans="1:13" ht="119.25" customHeight="1">
      <c r="A75" s="576"/>
      <c r="B75" s="558" t="s">
        <v>124</v>
      </c>
      <c r="C75" s="657" t="s">
        <v>531</v>
      </c>
      <c r="D75" s="562"/>
      <c r="E75" s="44" t="s">
        <v>125</v>
      </c>
      <c r="F75" s="661" t="s">
        <v>529</v>
      </c>
      <c r="G75" s="662"/>
      <c r="H75" s="662"/>
      <c r="I75" s="662"/>
      <c r="J75" s="662"/>
      <c r="K75" s="662"/>
      <c r="L75" s="662"/>
      <c r="M75" s="663"/>
    </row>
    <row r="76" spans="1:13" ht="15.75" customHeight="1">
      <c r="A76" s="576"/>
      <c r="B76" s="559"/>
      <c r="C76" s="657"/>
      <c r="D76" s="562"/>
      <c r="E76" s="562"/>
      <c r="F76" s="562"/>
      <c r="G76" s="562"/>
      <c r="H76" s="562"/>
      <c r="I76" s="562"/>
      <c r="J76" s="562"/>
      <c r="K76" s="562"/>
      <c r="L76" s="562"/>
      <c r="M76" s="658"/>
    </row>
    <row r="77" spans="1:13" ht="15.75">
      <c r="A77" s="555" t="s">
        <v>49</v>
      </c>
      <c r="B77" s="67" t="s">
        <v>115</v>
      </c>
      <c r="C77" s="541" t="s">
        <v>781</v>
      </c>
      <c r="D77" s="542"/>
      <c r="E77" s="542"/>
      <c r="F77" s="542"/>
      <c r="G77" s="542"/>
      <c r="H77" s="542"/>
      <c r="I77" s="542"/>
      <c r="J77" s="542"/>
      <c r="K77" s="542"/>
      <c r="L77" s="542"/>
      <c r="M77" s="543"/>
    </row>
    <row r="78" spans="1:13" ht="15.75">
      <c r="A78" s="556"/>
      <c r="B78" s="67" t="s">
        <v>50</v>
      </c>
      <c r="C78" s="541" t="s">
        <v>200</v>
      </c>
      <c r="D78" s="542"/>
      <c r="E78" s="542"/>
      <c r="F78" s="542"/>
      <c r="G78" s="542"/>
      <c r="H78" s="542"/>
      <c r="I78" s="542"/>
      <c r="J78" s="542"/>
      <c r="K78" s="542"/>
      <c r="L78" s="542"/>
      <c r="M78" s="543"/>
    </row>
    <row r="79" spans="1:13" ht="15.75">
      <c r="A79" s="556"/>
      <c r="B79" s="558" t="s">
        <v>51</v>
      </c>
      <c r="C79" s="63"/>
      <c r="D79" s="3"/>
      <c r="E79" s="3"/>
      <c r="F79" s="3"/>
      <c r="G79" s="3"/>
      <c r="H79" s="3"/>
      <c r="I79" s="3"/>
      <c r="J79" s="3"/>
      <c r="K79" s="3"/>
      <c r="L79" s="3"/>
      <c r="M79" s="4"/>
    </row>
    <row r="80" spans="1:13" ht="15.75">
      <c r="A80" s="556"/>
      <c r="B80" s="559"/>
      <c r="C80" s="34"/>
      <c r="D80" s="5"/>
      <c r="E80" s="1"/>
      <c r="F80" s="5"/>
      <c r="G80" s="1"/>
      <c r="H80" s="5"/>
      <c r="I80" s="1"/>
      <c r="J80" s="5"/>
      <c r="K80" s="1"/>
      <c r="L80" s="1"/>
      <c r="M80" s="6"/>
    </row>
    <row r="81" spans="1:13" ht="15.75">
      <c r="A81" s="556"/>
      <c r="B81" s="559"/>
      <c r="C81" s="35" t="s">
        <v>52</v>
      </c>
      <c r="D81" s="7"/>
      <c r="E81" s="8" t="s">
        <v>53</v>
      </c>
      <c r="F81" s="7"/>
      <c r="G81" s="8" t="s">
        <v>54</v>
      </c>
      <c r="H81" s="7"/>
      <c r="I81" s="8" t="s">
        <v>78</v>
      </c>
      <c r="J81" s="221" t="s">
        <v>211</v>
      </c>
      <c r="K81" s="8"/>
      <c r="L81" s="8"/>
      <c r="M81" s="29"/>
    </row>
    <row r="82" spans="1:13" ht="15.75">
      <c r="A82" s="556"/>
      <c r="B82" s="559"/>
      <c r="C82" s="35" t="s">
        <v>55</v>
      </c>
      <c r="D82" s="221"/>
      <c r="E82" s="8" t="s">
        <v>56</v>
      </c>
      <c r="F82" s="9"/>
      <c r="G82" s="8" t="s">
        <v>57</v>
      </c>
      <c r="H82" s="9"/>
      <c r="I82" s="8"/>
      <c r="J82" s="32"/>
      <c r="K82" s="8"/>
      <c r="L82" s="8"/>
      <c r="M82" s="29"/>
    </row>
    <row r="83" spans="1:13" ht="15.75" customHeight="1">
      <c r="A83" s="556"/>
      <c r="B83" s="559"/>
      <c r="C83" s="35" t="s">
        <v>113</v>
      </c>
      <c r="D83" s="221"/>
      <c r="E83" s="8" t="s">
        <v>114</v>
      </c>
      <c r="F83" s="221"/>
      <c r="G83" s="8"/>
      <c r="H83" s="32"/>
      <c r="I83" s="8"/>
      <c r="J83" s="32"/>
      <c r="K83" s="8"/>
      <c r="L83" s="8"/>
      <c r="M83" s="29"/>
    </row>
    <row r="84" spans="1:13" ht="15.75">
      <c r="A84" s="556"/>
      <c r="B84" s="559"/>
      <c r="C84" s="35" t="s">
        <v>58</v>
      </c>
      <c r="D84" s="9"/>
      <c r="E84" s="8" t="s">
        <v>59</v>
      </c>
      <c r="F84" s="224"/>
      <c r="G84" s="224"/>
      <c r="H84" s="224"/>
      <c r="I84" s="224"/>
      <c r="J84" s="224"/>
      <c r="K84" s="224"/>
      <c r="L84" s="224"/>
      <c r="M84" s="225"/>
    </row>
    <row r="85" spans="1:13" ht="15.75">
      <c r="A85" s="556"/>
      <c r="B85" s="560"/>
      <c r="C85" s="226"/>
      <c r="D85" s="227"/>
      <c r="E85" s="227"/>
      <c r="F85" s="227"/>
      <c r="G85" s="227"/>
      <c r="H85" s="227"/>
      <c r="I85" s="227"/>
      <c r="J85" s="227"/>
      <c r="K85" s="227"/>
      <c r="L85" s="227"/>
      <c r="M85" s="228"/>
    </row>
    <row r="86" spans="1:13" ht="15.75">
      <c r="A86" s="556"/>
      <c r="B86" s="558" t="s">
        <v>79</v>
      </c>
      <c r="C86" s="36"/>
      <c r="D86" s="10"/>
      <c r="E86" s="10"/>
      <c r="F86" s="10"/>
      <c r="G86" s="10"/>
      <c r="H86" s="10"/>
      <c r="I86" s="10"/>
      <c r="J86" s="10"/>
      <c r="K86" s="10"/>
      <c r="L86" s="59"/>
      <c r="M86" s="60"/>
    </row>
    <row r="87" spans="1:13" ht="18.75" customHeight="1">
      <c r="A87" s="556"/>
      <c r="B87" s="559"/>
      <c r="C87" s="35" t="s">
        <v>80</v>
      </c>
      <c r="D87" s="221" t="s">
        <v>211</v>
      </c>
      <c r="E87" s="237"/>
      <c r="F87" s="8" t="s">
        <v>81</v>
      </c>
      <c r="G87" s="221"/>
      <c r="H87" s="237"/>
      <c r="I87" s="8" t="s">
        <v>82</v>
      </c>
      <c r="J87" s="221"/>
      <c r="K87" s="237"/>
      <c r="L87" s="12"/>
      <c r="M87" s="51"/>
    </row>
    <row r="88" spans="1:13" ht="15.75" customHeight="1">
      <c r="A88" s="556"/>
      <c r="B88" s="559"/>
      <c r="C88" s="35" t="s">
        <v>83</v>
      </c>
      <c r="D88" s="11"/>
      <c r="E88" s="12"/>
      <c r="F88" s="8" t="s">
        <v>84</v>
      </c>
      <c r="G88" s="9"/>
      <c r="H88" s="12"/>
      <c r="I88" s="13"/>
      <c r="J88" s="12"/>
      <c r="K88" s="175"/>
      <c r="L88" s="12"/>
      <c r="M88" s="51"/>
    </row>
    <row r="89" spans="1:13" ht="15.75">
      <c r="A89" s="556"/>
      <c r="B89" s="560"/>
      <c r="C89" s="37"/>
      <c r="D89" s="14"/>
      <c r="E89" s="14"/>
      <c r="F89" s="14"/>
      <c r="G89" s="14"/>
      <c r="H89" s="14"/>
      <c r="I89" s="14"/>
      <c r="J89" s="14"/>
      <c r="K89" s="14"/>
      <c r="L89" s="61"/>
      <c r="M89" s="62"/>
    </row>
    <row r="90" spans="1:13" ht="15.75" customHeight="1">
      <c r="A90" s="556"/>
      <c r="B90" s="170" t="s">
        <v>60</v>
      </c>
      <c r="C90" s="229"/>
      <c r="D90" s="230"/>
      <c r="E90" s="230"/>
      <c r="F90" s="230"/>
      <c r="G90" s="230"/>
      <c r="H90" s="230"/>
      <c r="I90" s="230"/>
      <c r="J90" s="230"/>
      <c r="K90" s="230"/>
      <c r="L90" s="230"/>
      <c r="M90" s="231"/>
    </row>
    <row r="91" spans="1:13" ht="15.75">
      <c r="A91" s="556"/>
      <c r="B91" s="170"/>
      <c r="C91" s="38" t="s">
        <v>61</v>
      </c>
      <c r="D91" s="221">
        <v>131474</v>
      </c>
      <c r="E91" s="237"/>
      <c r="F91" s="15" t="s">
        <v>62</v>
      </c>
      <c r="G91" s="221">
        <v>2018</v>
      </c>
      <c r="H91" s="237"/>
      <c r="I91" s="15" t="s">
        <v>63</v>
      </c>
      <c r="J91" s="635" t="s">
        <v>281</v>
      </c>
      <c r="K91" s="542"/>
      <c r="L91" s="600"/>
      <c r="M91" s="238"/>
    </row>
    <row r="92" spans="1:13" ht="15.75">
      <c r="A92" s="556"/>
      <c r="B92" s="171"/>
      <c r="C92" s="226"/>
      <c r="D92" s="227"/>
      <c r="E92" s="227"/>
      <c r="F92" s="227"/>
      <c r="G92" s="227"/>
      <c r="H92" s="227"/>
      <c r="I92" s="227"/>
      <c r="J92" s="227"/>
      <c r="K92" s="227"/>
      <c r="L92" s="227"/>
      <c r="M92" s="228"/>
    </row>
    <row r="93" spans="1:13" ht="15.75">
      <c r="A93" s="556"/>
      <c r="B93" s="558" t="s">
        <v>85</v>
      </c>
      <c r="C93" s="39"/>
      <c r="D93" s="16"/>
      <c r="E93" s="16"/>
      <c r="F93" s="16"/>
      <c r="G93" s="16"/>
      <c r="H93" s="16"/>
      <c r="I93" s="16"/>
      <c r="J93" s="16"/>
      <c r="K93" s="16"/>
      <c r="L93" s="59"/>
      <c r="M93" s="60"/>
    </row>
    <row r="94" spans="1:13" ht="15.75">
      <c r="A94" s="556"/>
      <c r="B94" s="559"/>
      <c r="C94" s="174" t="s">
        <v>86</v>
      </c>
      <c r="D94" s="221">
        <v>2019</v>
      </c>
      <c r="E94" s="18"/>
      <c r="F94" s="237" t="s">
        <v>87</v>
      </c>
      <c r="G94" s="221" t="s">
        <v>212</v>
      </c>
      <c r="H94" s="18"/>
      <c r="I94" s="15"/>
      <c r="J94" s="18"/>
      <c r="K94" s="18"/>
      <c r="L94" s="12"/>
      <c r="M94" s="51"/>
    </row>
    <row r="95" spans="1:13" ht="15.75">
      <c r="A95" s="556"/>
      <c r="B95" s="560"/>
      <c r="C95" s="226"/>
      <c r="D95" s="20"/>
      <c r="E95" s="21"/>
      <c r="F95" s="227"/>
      <c r="G95" s="21"/>
      <c r="H95" s="21"/>
      <c r="I95" s="22"/>
      <c r="J95" s="21"/>
      <c r="K95" s="21"/>
      <c r="L95" s="61"/>
      <c r="M95" s="62"/>
    </row>
    <row r="96" spans="1:13" ht="15.75">
      <c r="A96" s="556"/>
      <c r="B96" s="558" t="s">
        <v>64</v>
      </c>
      <c r="C96" s="93"/>
      <c r="D96" s="93"/>
      <c r="E96" s="93"/>
      <c r="F96" s="93"/>
      <c r="G96" s="93"/>
      <c r="H96" s="93"/>
      <c r="I96" s="93"/>
      <c r="J96" s="93"/>
      <c r="K96" s="93"/>
      <c r="L96" s="93"/>
      <c r="M96" s="23"/>
    </row>
    <row r="97" spans="1:13" ht="15.75">
      <c r="A97" s="556"/>
      <c r="B97" s="559"/>
      <c r="C97" s="94"/>
      <c r="D97" s="72" t="s">
        <v>144</v>
      </c>
      <c r="E97" s="72"/>
      <c r="F97" s="72" t="s">
        <v>145</v>
      </c>
      <c r="G97" s="72"/>
      <c r="H97" s="64" t="s">
        <v>146</v>
      </c>
      <c r="I97" s="64"/>
      <c r="J97" s="64" t="s">
        <v>147</v>
      </c>
      <c r="K97" s="72"/>
      <c r="L97" s="72" t="s">
        <v>148</v>
      </c>
      <c r="M97" s="23"/>
    </row>
    <row r="98" spans="1:13" ht="15.75">
      <c r="A98" s="556"/>
      <c r="B98" s="559"/>
      <c r="C98" s="94"/>
      <c r="D98" s="222">
        <v>132000</v>
      </c>
      <c r="E98" s="83"/>
      <c r="F98" s="448">
        <v>26421</v>
      </c>
      <c r="G98" s="83"/>
      <c r="H98" s="448">
        <v>145824</v>
      </c>
      <c r="I98" s="83"/>
      <c r="J98" s="448">
        <v>145824</v>
      </c>
      <c r="K98" s="83"/>
      <c r="L98" s="448">
        <v>145824</v>
      </c>
      <c r="M98" s="218"/>
    </row>
    <row r="99" spans="1:13" ht="15.75">
      <c r="A99" s="556"/>
      <c r="B99" s="559"/>
      <c r="C99" s="94"/>
      <c r="D99" s="72" t="s">
        <v>149</v>
      </c>
      <c r="E99" s="72"/>
      <c r="F99" s="72" t="s">
        <v>150</v>
      </c>
      <c r="G99" s="72"/>
      <c r="H99" s="64" t="s">
        <v>151</v>
      </c>
      <c r="I99" s="64"/>
      <c r="J99" s="64" t="s">
        <v>152</v>
      </c>
      <c r="K99" s="72"/>
      <c r="L99" s="72" t="s">
        <v>153</v>
      </c>
      <c r="M99" s="6"/>
    </row>
    <row r="100" spans="1:13" ht="15.75">
      <c r="A100" s="556"/>
      <c r="B100" s="559"/>
      <c r="C100" s="94"/>
      <c r="D100" s="448">
        <v>18816</v>
      </c>
      <c r="E100" s="83"/>
      <c r="F100" s="222">
        <v>132000</v>
      </c>
      <c r="G100" s="83"/>
      <c r="H100" s="222">
        <v>132000</v>
      </c>
      <c r="I100" s="83"/>
      <c r="J100" s="222">
        <v>132000</v>
      </c>
      <c r="K100" s="83"/>
      <c r="L100" s="222">
        <v>61000</v>
      </c>
      <c r="M100" s="218"/>
    </row>
    <row r="101" spans="1:13" ht="15.75" customHeight="1">
      <c r="A101" s="556"/>
      <c r="B101" s="559"/>
      <c r="C101" s="94"/>
      <c r="D101" s="72" t="s">
        <v>154</v>
      </c>
      <c r="E101" s="72"/>
      <c r="F101" s="72" t="s">
        <v>155</v>
      </c>
      <c r="G101" s="72"/>
      <c r="H101" s="64" t="s">
        <v>238</v>
      </c>
      <c r="I101" s="64"/>
      <c r="J101" s="64"/>
      <c r="K101" s="72"/>
      <c r="L101" s="72"/>
      <c r="M101" s="6"/>
    </row>
    <row r="102" spans="1:13" ht="15.75">
      <c r="A102" s="556"/>
      <c r="B102" s="559"/>
      <c r="C102" s="94"/>
      <c r="D102" s="222">
        <v>132000</v>
      </c>
      <c r="E102" s="83"/>
      <c r="F102" s="222">
        <v>132000</v>
      </c>
      <c r="G102" s="83"/>
      <c r="H102" s="448">
        <v>1335709</v>
      </c>
      <c r="I102" s="83"/>
      <c r="J102" s="222"/>
      <c r="K102" s="83"/>
      <c r="L102" s="222"/>
      <c r="M102" s="218"/>
    </row>
    <row r="103" spans="1:13" ht="15.75">
      <c r="A103" s="556"/>
      <c r="B103" s="559"/>
      <c r="C103" s="94"/>
      <c r="D103" s="2"/>
      <c r="E103" s="217"/>
      <c r="F103" s="2"/>
      <c r="G103" s="217"/>
      <c r="H103" s="2"/>
      <c r="I103" s="217"/>
      <c r="J103" s="2"/>
      <c r="K103" s="217"/>
      <c r="L103" s="2"/>
      <c r="M103" s="218"/>
    </row>
    <row r="104" spans="1:13" ht="15.75">
      <c r="A104" s="556"/>
      <c r="B104" s="558" t="s">
        <v>88</v>
      </c>
      <c r="C104" s="36"/>
      <c r="D104" s="10"/>
      <c r="E104" s="10"/>
      <c r="F104" s="10"/>
      <c r="G104" s="10"/>
      <c r="H104" s="10"/>
      <c r="I104" s="10"/>
      <c r="J104" s="10"/>
      <c r="K104" s="10"/>
      <c r="L104" s="12"/>
      <c r="M104" s="51"/>
    </row>
    <row r="105" spans="1:13" ht="16.5" customHeight="1">
      <c r="A105" s="556"/>
      <c r="B105" s="559"/>
      <c r="C105" s="52"/>
      <c r="D105" s="24" t="s">
        <v>42</v>
      </c>
      <c r="E105" s="25" t="s">
        <v>43</v>
      </c>
      <c r="F105" s="565" t="s">
        <v>95</v>
      </c>
      <c r="G105" s="566" t="s">
        <v>96</v>
      </c>
      <c r="H105" s="566"/>
      <c r="I105" s="566"/>
      <c r="J105" s="566"/>
      <c r="K105" s="53" t="s">
        <v>138</v>
      </c>
      <c r="L105" s="567"/>
      <c r="M105" s="568"/>
    </row>
    <row r="106" spans="1:13" ht="15.75">
      <c r="A106" s="556"/>
      <c r="B106" s="559"/>
      <c r="C106" s="52"/>
      <c r="D106" s="220" t="s">
        <v>211</v>
      </c>
      <c r="E106" s="221"/>
      <c r="F106" s="565"/>
      <c r="G106" s="566"/>
      <c r="H106" s="566"/>
      <c r="I106" s="566"/>
      <c r="J106" s="566"/>
      <c r="K106" s="12"/>
      <c r="L106" s="569"/>
      <c r="M106" s="570"/>
    </row>
    <row r="107" spans="1:13" ht="15.75">
      <c r="A107" s="556"/>
      <c r="B107" s="560"/>
      <c r="C107" s="54"/>
      <c r="D107" s="61"/>
      <c r="E107" s="61"/>
      <c r="F107" s="61"/>
      <c r="G107" s="61"/>
      <c r="H107" s="61"/>
      <c r="I107" s="61"/>
      <c r="J107" s="61"/>
      <c r="K107" s="61"/>
      <c r="L107" s="12"/>
      <c r="M107" s="51"/>
    </row>
    <row r="108" spans="1:13" ht="38.25" customHeight="1">
      <c r="A108" s="556"/>
      <c r="B108" s="67" t="s">
        <v>65</v>
      </c>
      <c r="C108" s="897" t="s">
        <v>524</v>
      </c>
      <c r="D108" s="662"/>
      <c r="E108" s="662"/>
      <c r="F108" s="662"/>
      <c r="G108" s="662"/>
      <c r="H108" s="662"/>
      <c r="I108" s="662"/>
      <c r="J108" s="662"/>
      <c r="K108" s="662"/>
      <c r="L108" s="662"/>
      <c r="M108" s="663"/>
    </row>
    <row r="109" spans="1:13" ht="31.5" customHeight="1">
      <c r="A109" s="556"/>
      <c r="B109" s="67" t="s">
        <v>66</v>
      </c>
      <c r="C109" s="897" t="s">
        <v>404</v>
      </c>
      <c r="D109" s="662"/>
      <c r="E109" s="662"/>
      <c r="F109" s="662"/>
      <c r="G109" s="662"/>
      <c r="H109" s="662"/>
      <c r="I109" s="662"/>
      <c r="J109" s="662"/>
      <c r="K109" s="662"/>
      <c r="L109" s="662"/>
      <c r="M109" s="663"/>
    </row>
    <row r="110" spans="1:13" ht="15.75">
      <c r="A110" s="556"/>
      <c r="B110" s="67" t="s">
        <v>67</v>
      </c>
      <c r="C110" s="197">
        <v>30</v>
      </c>
      <c r="D110" s="197"/>
      <c r="E110" s="197"/>
      <c r="F110" s="197"/>
      <c r="G110" s="197"/>
      <c r="H110" s="197"/>
      <c r="I110" s="197"/>
      <c r="J110" s="197"/>
      <c r="K110" s="197"/>
      <c r="L110" s="197"/>
      <c r="M110" s="198"/>
    </row>
    <row r="111" spans="1:13" ht="15.75" customHeight="1">
      <c r="A111" s="556"/>
      <c r="B111" s="67" t="s">
        <v>68</v>
      </c>
      <c r="C111" s="541" t="s">
        <v>280</v>
      </c>
      <c r="D111" s="542"/>
      <c r="E111" s="542"/>
      <c r="F111" s="542"/>
      <c r="G111" s="542"/>
      <c r="H111" s="542"/>
      <c r="I111" s="542"/>
      <c r="J111" s="542"/>
      <c r="K111" s="542"/>
      <c r="L111" s="542"/>
      <c r="M111" s="543"/>
    </row>
    <row r="112" spans="1:13" ht="15.75">
      <c r="A112" s="547" t="s">
        <v>97</v>
      </c>
      <c r="B112" s="68" t="s">
        <v>69</v>
      </c>
      <c r="C112" s="571" t="s">
        <v>273</v>
      </c>
      <c r="D112" s="571"/>
      <c r="E112" s="571"/>
      <c r="F112" s="571"/>
      <c r="G112" s="571"/>
      <c r="H112" s="571"/>
      <c r="I112" s="571"/>
      <c r="J112" s="571"/>
      <c r="K112" s="571"/>
      <c r="L112" s="571"/>
      <c r="M112" s="572"/>
    </row>
    <row r="113" spans="1:13" ht="15.75">
      <c r="A113" s="548"/>
      <c r="B113" s="68" t="s">
        <v>70</v>
      </c>
      <c r="C113" s="571" t="s">
        <v>646</v>
      </c>
      <c r="D113" s="571"/>
      <c r="E113" s="571"/>
      <c r="F113" s="571"/>
      <c r="G113" s="571"/>
      <c r="H113" s="571"/>
      <c r="I113" s="571"/>
      <c r="J113" s="571"/>
      <c r="K113" s="571"/>
      <c r="L113" s="571"/>
      <c r="M113" s="572"/>
    </row>
    <row r="114" spans="1:13" ht="15.75">
      <c r="A114" s="548"/>
      <c r="B114" s="68" t="s">
        <v>71</v>
      </c>
      <c r="C114" s="571" t="s">
        <v>136</v>
      </c>
      <c r="D114" s="571"/>
      <c r="E114" s="571"/>
      <c r="F114" s="571"/>
      <c r="G114" s="571"/>
      <c r="H114" s="571"/>
      <c r="I114" s="571"/>
      <c r="J114" s="571"/>
      <c r="K114" s="571"/>
      <c r="L114" s="571"/>
      <c r="M114" s="572"/>
    </row>
    <row r="115" spans="1:13" ht="15.75" customHeight="1">
      <c r="A115" s="548"/>
      <c r="B115" s="69" t="s">
        <v>72</v>
      </c>
      <c r="C115" s="571" t="s">
        <v>274</v>
      </c>
      <c r="D115" s="571"/>
      <c r="E115" s="571"/>
      <c r="F115" s="571"/>
      <c r="G115" s="571"/>
      <c r="H115" s="571"/>
      <c r="I115" s="571"/>
      <c r="J115" s="571"/>
      <c r="K115" s="571"/>
      <c r="L115" s="571"/>
      <c r="M115" s="572"/>
    </row>
    <row r="116" spans="1:13" ht="15.75" customHeight="1">
      <c r="A116" s="548"/>
      <c r="B116" s="68" t="s">
        <v>73</v>
      </c>
      <c r="C116" s="656" t="s">
        <v>207</v>
      </c>
      <c r="D116" s="571"/>
      <c r="E116" s="571"/>
      <c r="F116" s="571"/>
      <c r="G116" s="571"/>
      <c r="H116" s="571"/>
      <c r="I116" s="571"/>
      <c r="J116" s="571"/>
      <c r="K116" s="571"/>
      <c r="L116" s="571"/>
      <c r="M116" s="572"/>
    </row>
    <row r="117" spans="1:13" ht="16.5" customHeight="1" thickBot="1">
      <c r="A117" s="549"/>
      <c r="B117" s="68" t="s">
        <v>74</v>
      </c>
      <c r="C117" s="571">
        <v>3778881</v>
      </c>
      <c r="D117" s="571"/>
      <c r="E117" s="571"/>
      <c r="F117" s="571"/>
      <c r="G117" s="571"/>
      <c r="H117" s="571"/>
      <c r="I117" s="571"/>
      <c r="J117" s="571"/>
      <c r="K117" s="571"/>
      <c r="L117" s="571"/>
      <c r="M117" s="572"/>
    </row>
    <row r="118" spans="1:13" ht="15.75">
      <c r="A118" s="547" t="s">
        <v>103</v>
      </c>
      <c r="B118" s="70" t="s">
        <v>91</v>
      </c>
      <c r="C118" s="607" t="s">
        <v>636</v>
      </c>
      <c r="D118" s="571"/>
      <c r="E118" s="571"/>
      <c r="F118" s="571"/>
      <c r="G118" s="571"/>
      <c r="H118" s="571"/>
      <c r="I118" s="571"/>
      <c r="J118" s="571"/>
      <c r="K118" s="571"/>
      <c r="L118" s="571"/>
      <c r="M118" s="572"/>
    </row>
    <row r="119" spans="1:13" ht="15.75">
      <c r="A119" s="548"/>
      <c r="B119" s="70" t="s">
        <v>92</v>
      </c>
      <c r="C119" s="607" t="s">
        <v>637</v>
      </c>
      <c r="D119" s="571"/>
      <c r="E119" s="571"/>
      <c r="F119" s="571"/>
      <c r="G119" s="571"/>
      <c r="H119" s="571"/>
      <c r="I119" s="571"/>
      <c r="J119" s="571"/>
      <c r="K119" s="571"/>
      <c r="L119" s="571"/>
      <c r="M119" s="572"/>
    </row>
    <row r="120" spans="1:13" ht="16.5" thickBot="1">
      <c r="A120" s="548"/>
      <c r="B120" s="71" t="s">
        <v>5</v>
      </c>
      <c r="C120" s="571" t="s">
        <v>136</v>
      </c>
      <c r="D120" s="571"/>
      <c r="E120" s="571"/>
      <c r="F120" s="571"/>
      <c r="G120" s="571"/>
      <c r="H120" s="571"/>
      <c r="I120" s="571"/>
      <c r="J120" s="571"/>
      <c r="K120" s="571"/>
      <c r="L120" s="571"/>
      <c r="M120" s="572"/>
    </row>
    <row r="121" spans="1:13" ht="43.5" customHeight="1" thickBot="1">
      <c r="A121" s="65" t="s">
        <v>75</v>
      </c>
      <c r="B121" s="242"/>
      <c r="C121" s="538" t="s">
        <v>402</v>
      </c>
      <c r="D121" s="539"/>
      <c r="E121" s="539"/>
      <c r="F121" s="539"/>
      <c r="G121" s="539"/>
      <c r="H121" s="539"/>
      <c r="I121" s="539"/>
      <c r="J121" s="539"/>
      <c r="K121" s="539"/>
      <c r="L121" s="539"/>
      <c r="M121" s="540"/>
    </row>
    <row r="122" spans="1:13" ht="15.75" thickBot="1"/>
    <row r="123" spans="1:13" ht="16.5" thickBot="1">
      <c r="A123" s="101"/>
      <c r="B123" s="605" t="s">
        <v>405</v>
      </c>
      <c r="C123" s="606"/>
      <c r="D123" s="606"/>
      <c r="E123" s="606"/>
      <c r="F123" s="606"/>
      <c r="G123" s="606"/>
      <c r="H123" s="606"/>
      <c r="I123" s="606"/>
      <c r="J123" s="606"/>
      <c r="K123" s="606"/>
      <c r="L123" s="606"/>
      <c r="M123" s="838"/>
    </row>
    <row r="124" spans="1:13" ht="31.5">
      <c r="A124" s="575" t="s">
        <v>76</v>
      </c>
      <c r="B124" s="66" t="s">
        <v>48</v>
      </c>
      <c r="C124" s="578" t="s">
        <v>201</v>
      </c>
      <c r="D124" s="579"/>
      <c r="E124" s="579"/>
      <c r="F124" s="579"/>
      <c r="G124" s="579"/>
      <c r="H124" s="579"/>
      <c r="I124" s="579"/>
      <c r="J124" s="579"/>
      <c r="K124" s="579"/>
      <c r="L124" s="579"/>
      <c r="M124" s="580"/>
    </row>
    <row r="125" spans="1:13" ht="111" customHeight="1">
      <c r="A125" s="576"/>
      <c r="B125" s="67" t="s">
        <v>106</v>
      </c>
      <c r="C125" s="607" t="s">
        <v>598</v>
      </c>
      <c r="D125" s="571"/>
      <c r="E125" s="571"/>
      <c r="F125" s="571"/>
      <c r="G125" s="571"/>
      <c r="H125" s="571"/>
      <c r="I125" s="571"/>
      <c r="J125" s="571"/>
      <c r="K125" s="571"/>
      <c r="L125" s="571"/>
      <c r="M125" s="572"/>
    </row>
    <row r="126" spans="1:13" ht="15.75">
      <c r="A126" s="576"/>
      <c r="B126" s="171" t="s">
        <v>41</v>
      </c>
      <c r="C126" s="206" t="s">
        <v>43</v>
      </c>
      <c r="D126" s="55"/>
      <c r="E126" s="163"/>
      <c r="F126" s="585" t="s">
        <v>118</v>
      </c>
      <c r="G126" s="586"/>
      <c r="H126" s="57"/>
      <c r="I126" s="200"/>
      <c r="J126" s="200"/>
      <c r="K126" s="200"/>
      <c r="L126" s="200"/>
      <c r="M126" s="201"/>
    </row>
    <row r="127" spans="1:13" ht="31.5">
      <c r="A127" s="576"/>
      <c r="B127" s="171" t="s">
        <v>104</v>
      </c>
      <c r="C127" s="206"/>
      <c r="D127" s="200"/>
      <c r="E127" s="200"/>
      <c r="F127" s="200"/>
      <c r="G127" s="200"/>
      <c r="H127" s="200"/>
      <c r="I127" s="200"/>
      <c r="J127" s="200"/>
      <c r="K127" s="200"/>
      <c r="L127" s="200"/>
      <c r="M127" s="201"/>
    </row>
    <row r="128" spans="1:13" ht="15.75">
      <c r="A128" s="576"/>
      <c r="B128" s="171" t="s">
        <v>93</v>
      </c>
      <c r="C128" s="206"/>
      <c r="D128" s="200"/>
      <c r="E128" s="200"/>
      <c r="F128" s="200"/>
      <c r="G128" s="200"/>
      <c r="H128" s="200"/>
      <c r="I128" s="200"/>
      <c r="J128" s="200"/>
      <c r="K128" s="200"/>
      <c r="L128" s="200"/>
      <c r="M128" s="201"/>
    </row>
    <row r="129" spans="1:13" ht="33.75" customHeight="1">
      <c r="A129" s="576"/>
      <c r="B129" s="67" t="s">
        <v>77</v>
      </c>
      <c r="C129" s="590" t="s">
        <v>28</v>
      </c>
      <c r="D129" s="591"/>
      <c r="E129" s="215"/>
      <c r="F129" s="215"/>
      <c r="G129" s="161"/>
      <c r="H129" s="31" t="s">
        <v>5</v>
      </c>
      <c r="I129" s="592" t="s">
        <v>136</v>
      </c>
      <c r="J129" s="591"/>
      <c r="K129" s="591"/>
      <c r="L129" s="591"/>
      <c r="M129" s="593"/>
    </row>
    <row r="130" spans="1:13" ht="15.75">
      <c r="A130" s="576"/>
      <c r="B130" s="558" t="s">
        <v>89</v>
      </c>
      <c r="C130" s="891" t="s">
        <v>223</v>
      </c>
      <c r="D130" s="892"/>
      <c r="E130" s="160"/>
      <c r="F130" s="160"/>
      <c r="G130" s="160"/>
      <c r="H130" s="160"/>
      <c r="I130" s="160"/>
      <c r="J130" s="160"/>
      <c r="K130" s="160"/>
      <c r="L130" s="59"/>
      <c r="M130" s="60"/>
    </row>
    <row r="131" spans="1:13" ht="33" customHeight="1">
      <c r="A131" s="576"/>
      <c r="B131" s="559"/>
      <c r="C131" s="893"/>
      <c r="D131" s="894"/>
      <c r="E131" s="175"/>
      <c r="F131" s="595"/>
      <c r="G131" s="595"/>
      <c r="H131" s="175"/>
      <c r="I131" s="595"/>
      <c r="J131" s="595"/>
      <c r="K131" s="175"/>
      <c r="L131" s="12"/>
      <c r="M131" s="51"/>
    </row>
    <row r="132" spans="1:13" ht="12.75" customHeight="1">
      <c r="A132" s="576"/>
      <c r="B132" s="560"/>
      <c r="C132" s="594" t="s">
        <v>90</v>
      </c>
      <c r="D132" s="595"/>
      <c r="E132" s="211"/>
      <c r="F132" s="595" t="s">
        <v>90</v>
      </c>
      <c r="G132" s="595"/>
      <c r="H132" s="211"/>
      <c r="I132" s="595" t="s">
        <v>90</v>
      </c>
      <c r="J132" s="595"/>
      <c r="K132" s="211"/>
      <c r="L132" s="61"/>
      <c r="M132" s="62"/>
    </row>
    <row r="133" spans="1:13" ht="71.099999999999994" customHeight="1">
      <c r="A133" s="576"/>
      <c r="B133" s="67" t="s">
        <v>109</v>
      </c>
      <c r="C133" s="541" t="s">
        <v>599</v>
      </c>
      <c r="D133" s="542"/>
      <c r="E133" s="542"/>
      <c r="F133" s="542"/>
      <c r="G133" s="542"/>
      <c r="H133" s="542"/>
      <c r="I133" s="542"/>
      <c r="J133" s="542"/>
      <c r="K133" s="542"/>
      <c r="L133" s="542"/>
      <c r="M133" s="543"/>
    </row>
    <row r="134" spans="1:13" ht="63">
      <c r="A134" s="576"/>
      <c r="B134" s="98" t="s">
        <v>107</v>
      </c>
      <c r="C134" s="541" t="s">
        <v>284</v>
      </c>
      <c r="D134" s="542"/>
      <c r="E134" s="542"/>
      <c r="F134" s="542"/>
      <c r="G134" s="542"/>
      <c r="H134" s="542"/>
      <c r="I134" s="542"/>
      <c r="J134" s="542"/>
      <c r="K134" s="542"/>
      <c r="L134" s="542"/>
      <c r="M134" s="543"/>
    </row>
    <row r="135" spans="1:13" ht="57" customHeight="1">
      <c r="A135" s="576"/>
      <c r="B135" s="67" t="s">
        <v>108</v>
      </c>
      <c r="C135" s="541" t="s">
        <v>224</v>
      </c>
      <c r="D135" s="542"/>
      <c r="E135" s="542"/>
      <c r="F135" s="542"/>
      <c r="G135" s="542"/>
      <c r="H135" s="542"/>
      <c r="I135" s="542"/>
      <c r="J135" s="542"/>
      <c r="K135" s="542"/>
      <c r="L135" s="542"/>
      <c r="M135" s="543"/>
    </row>
    <row r="136" spans="1:13">
      <c r="A136" s="576"/>
      <c r="B136" s="558" t="s">
        <v>124</v>
      </c>
      <c r="C136" s="852" t="s">
        <v>130</v>
      </c>
      <c r="D136" s="853"/>
      <c r="E136" s="856" t="s">
        <v>125</v>
      </c>
      <c r="F136" s="895" t="s">
        <v>142</v>
      </c>
      <c r="G136" s="853"/>
      <c r="H136" s="853"/>
      <c r="I136" s="853"/>
      <c r="J136" s="853"/>
      <c r="K136" s="853"/>
      <c r="L136" s="853"/>
      <c r="M136" s="857"/>
    </row>
    <row r="137" spans="1:13">
      <c r="A137" s="576"/>
      <c r="B137" s="559"/>
      <c r="C137" s="854"/>
      <c r="D137" s="855"/>
      <c r="E137" s="856"/>
      <c r="F137" s="896"/>
      <c r="G137" s="855"/>
      <c r="H137" s="855"/>
      <c r="I137" s="855"/>
      <c r="J137" s="855"/>
      <c r="K137" s="855"/>
      <c r="L137" s="855"/>
      <c r="M137" s="858"/>
    </row>
    <row r="138" spans="1:13" ht="15.75">
      <c r="A138" s="555" t="s">
        <v>49</v>
      </c>
      <c r="B138" s="67" t="s">
        <v>115</v>
      </c>
      <c r="C138" s="541" t="s">
        <v>782</v>
      </c>
      <c r="D138" s="542"/>
      <c r="E138" s="542"/>
      <c r="F138" s="542"/>
      <c r="G138" s="542"/>
      <c r="H138" s="542"/>
      <c r="I138" s="542"/>
      <c r="J138" s="542"/>
      <c r="K138" s="542"/>
      <c r="L138" s="542"/>
      <c r="M138" s="543"/>
    </row>
    <row r="139" spans="1:13" ht="15.75">
      <c r="A139" s="556"/>
      <c r="B139" s="67" t="s">
        <v>50</v>
      </c>
      <c r="C139" s="541" t="s">
        <v>203</v>
      </c>
      <c r="D139" s="542"/>
      <c r="E139" s="542"/>
      <c r="F139" s="542"/>
      <c r="G139" s="542"/>
      <c r="H139" s="542"/>
      <c r="I139" s="542"/>
      <c r="J139" s="542"/>
      <c r="K139" s="542"/>
      <c r="L139" s="542"/>
      <c r="M139" s="543"/>
    </row>
    <row r="140" spans="1:13" ht="15.75">
      <c r="A140" s="556"/>
      <c r="B140" s="558" t="s">
        <v>51</v>
      </c>
      <c r="C140" s="63"/>
      <c r="D140" s="3"/>
      <c r="E140" s="3"/>
      <c r="F140" s="3"/>
      <c r="G140" s="3"/>
      <c r="H140" s="3"/>
      <c r="I140" s="3"/>
      <c r="J140" s="3"/>
      <c r="K140" s="3"/>
      <c r="L140" s="3"/>
      <c r="M140" s="4"/>
    </row>
    <row r="141" spans="1:13" ht="15.75">
      <c r="A141" s="556"/>
      <c r="B141" s="559"/>
      <c r="C141" s="34"/>
      <c r="D141" s="5"/>
      <c r="E141" s="1"/>
      <c r="F141" s="5"/>
      <c r="G141" s="1"/>
      <c r="H141" s="5"/>
      <c r="I141" s="1"/>
      <c r="J141" s="5"/>
      <c r="K141" s="1"/>
      <c r="L141" s="1"/>
      <c r="M141" s="6"/>
    </row>
    <row r="142" spans="1:13" ht="15.75">
      <c r="A142" s="556"/>
      <c r="B142" s="559"/>
      <c r="C142" s="35" t="s">
        <v>52</v>
      </c>
      <c r="D142" s="7"/>
      <c r="E142" s="8" t="s">
        <v>53</v>
      </c>
      <c r="F142" s="7"/>
      <c r="G142" s="8" t="s">
        <v>54</v>
      </c>
      <c r="H142" s="7"/>
      <c r="I142" s="8" t="s">
        <v>78</v>
      </c>
      <c r="J142" s="214"/>
      <c r="K142" s="8"/>
      <c r="L142" s="8"/>
      <c r="M142" s="29"/>
    </row>
    <row r="143" spans="1:13" ht="15.75">
      <c r="A143" s="556"/>
      <c r="B143" s="559"/>
      <c r="C143" s="35" t="s">
        <v>55</v>
      </c>
      <c r="D143" s="221"/>
      <c r="E143" s="8" t="s">
        <v>56</v>
      </c>
      <c r="F143" s="9"/>
      <c r="G143" s="8" t="s">
        <v>57</v>
      </c>
      <c r="H143" s="9"/>
      <c r="I143" s="8"/>
      <c r="J143" s="32"/>
      <c r="K143" s="8"/>
      <c r="L143" s="8"/>
      <c r="M143" s="29"/>
    </row>
    <row r="144" spans="1:13" ht="15.75">
      <c r="A144" s="556"/>
      <c r="B144" s="559"/>
      <c r="C144" s="35" t="s">
        <v>113</v>
      </c>
      <c r="D144" s="221"/>
      <c r="E144" s="8" t="s">
        <v>114</v>
      </c>
      <c r="F144" s="221"/>
      <c r="G144" s="8"/>
      <c r="H144" s="32"/>
      <c r="I144" s="8"/>
      <c r="J144" s="32"/>
      <c r="K144" s="8"/>
      <c r="L144" s="8"/>
      <c r="M144" s="29"/>
    </row>
    <row r="145" spans="1:13" ht="15.75">
      <c r="A145" s="556"/>
      <c r="B145" s="559"/>
      <c r="C145" s="35" t="s">
        <v>58</v>
      </c>
      <c r="D145" s="221" t="s">
        <v>211</v>
      </c>
      <c r="E145" s="8" t="s">
        <v>59</v>
      </c>
      <c r="F145" s="659" t="s">
        <v>226</v>
      </c>
      <c r="G145" s="659"/>
      <c r="H145" s="659"/>
      <c r="I145" s="659"/>
      <c r="J145" s="659"/>
      <c r="K145" s="659"/>
      <c r="L145" s="659"/>
      <c r="M145" s="859"/>
    </row>
    <row r="146" spans="1:13" ht="15.75">
      <c r="A146" s="556"/>
      <c r="B146" s="560"/>
      <c r="C146" s="226"/>
      <c r="D146" s="227"/>
      <c r="E146" s="227"/>
      <c r="F146" s="227"/>
      <c r="G146" s="227"/>
      <c r="H146" s="227"/>
      <c r="I146" s="227"/>
      <c r="J146" s="227"/>
      <c r="K146" s="227"/>
      <c r="L146" s="227"/>
      <c r="M146" s="228"/>
    </row>
    <row r="147" spans="1:13" ht="15.75">
      <c r="A147" s="556"/>
      <c r="B147" s="558" t="s">
        <v>79</v>
      </c>
      <c r="C147" s="36"/>
      <c r="D147" s="10"/>
      <c r="E147" s="10"/>
      <c r="F147" s="10"/>
      <c r="G147" s="10"/>
      <c r="H147" s="10"/>
      <c r="I147" s="10"/>
      <c r="J147" s="10"/>
      <c r="K147" s="10"/>
      <c r="L147" s="59"/>
      <c r="M147" s="60"/>
    </row>
    <row r="148" spans="1:13" ht="15.75">
      <c r="A148" s="556"/>
      <c r="B148" s="559"/>
      <c r="C148" s="35" t="s">
        <v>80</v>
      </c>
      <c r="D148" s="9"/>
      <c r="E148" s="237"/>
      <c r="F148" s="8" t="s">
        <v>81</v>
      </c>
      <c r="G148" s="221"/>
      <c r="H148" s="237"/>
      <c r="I148" s="8" t="s">
        <v>82</v>
      </c>
      <c r="J148" s="221" t="s">
        <v>225</v>
      </c>
      <c r="K148" s="237"/>
      <c r="L148" s="12"/>
      <c r="M148" s="51"/>
    </row>
    <row r="149" spans="1:13" ht="15.75">
      <c r="A149" s="556"/>
      <c r="B149" s="559"/>
      <c r="C149" s="35" t="s">
        <v>83</v>
      </c>
      <c r="D149" s="11"/>
      <c r="E149" s="12"/>
      <c r="F149" s="8" t="s">
        <v>84</v>
      </c>
      <c r="G149" s="9"/>
      <c r="H149" s="12"/>
      <c r="I149" s="13"/>
      <c r="J149" s="12"/>
      <c r="K149" s="175"/>
      <c r="L149" s="12"/>
      <c r="M149" s="51"/>
    </row>
    <row r="150" spans="1:13" ht="15.75">
      <c r="A150" s="556"/>
      <c r="B150" s="560"/>
      <c r="C150" s="37"/>
      <c r="D150" s="14"/>
      <c r="E150" s="14"/>
      <c r="F150" s="14"/>
      <c r="G150" s="14"/>
      <c r="H150" s="14"/>
      <c r="I150" s="14"/>
      <c r="J150" s="14"/>
      <c r="K150" s="14"/>
      <c r="L150" s="61"/>
      <c r="M150" s="62"/>
    </row>
    <row r="151" spans="1:13" ht="15.75">
      <c r="A151" s="556"/>
      <c r="B151" s="170" t="s">
        <v>60</v>
      </c>
      <c r="C151" s="229"/>
      <c r="D151" s="230"/>
      <c r="E151" s="230"/>
      <c r="F151" s="230"/>
      <c r="G151" s="230"/>
      <c r="H151" s="230"/>
      <c r="I151" s="230"/>
      <c r="J151" s="230"/>
      <c r="K151" s="230"/>
      <c r="L151" s="230"/>
      <c r="M151" s="231"/>
    </row>
    <row r="152" spans="1:13" ht="15.75">
      <c r="A152" s="556"/>
      <c r="B152" s="170"/>
      <c r="C152" s="38" t="s">
        <v>61</v>
      </c>
      <c r="D152" s="221">
        <v>0</v>
      </c>
      <c r="E152" s="237"/>
      <c r="F152" s="15" t="s">
        <v>62</v>
      </c>
      <c r="G152" s="385">
        <v>43465</v>
      </c>
      <c r="H152" s="237"/>
      <c r="I152" s="15" t="s">
        <v>63</v>
      </c>
      <c r="J152" s="561" t="s">
        <v>227</v>
      </c>
      <c r="K152" s="562"/>
      <c r="L152" s="563"/>
      <c r="M152" s="238"/>
    </row>
    <row r="153" spans="1:13" ht="15.75">
      <c r="A153" s="556"/>
      <c r="B153" s="171"/>
      <c r="C153" s="226"/>
      <c r="D153" s="227"/>
      <c r="E153" s="227"/>
      <c r="F153" s="227"/>
      <c r="G153" s="227"/>
      <c r="H153" s="227"/>
      <c r="I153" s="227"/>
      <c r="J153" s="227"/>
      <c r="K153" s="227"/>
      <c r="L153" s="227"/>
      <c r="M153" s="228"/>
    </row>
    <row r="154" spans="1:13" ht="15.75">
      <c r="A154" s="556"/>
      <c r="B154" s="558" t="s">
        <v>85</v>
      </c>
      <c r="C154" s="39"/>
      <c r="D154" s="16"/>
      <c r="E154" s="16"/>
      <c r="F154" s="16"/>
      <c r="G154" s="16"/>
      <c r="H154" s="16"/>
      <c r="I154" s="16"/>
      <c r="J154" s="16"/>
      <c r="K154" s="16"/>
      <c r="L154" s="59"/>
      <c r="M154" s="60"/>
    </row>
    <row r="155" spans="1:13" ht="15.75">
      <c r="A155" s="556"/>
      <c r="B155" s="559"/>
      <c r="C155" s="174" t="s">
        <v>86</v>
      </c>
      <c r="D155" s="315">
        <v>2019</v>
      </c>
      <c r="E155" s="18"/>
      <c r="F155" s="237" t="s">
        <v>87</v>
      </c>
      <c r="G155" s="315">
        <v>2030</v>
      </c>
      <c r="H155" s="18"/>
      <c r="I155" s="15"/>
      <c r="J155" s="18"/>
      <c r="K155" s="18"/>
      <c r="L155" s="12"/>
      <c r="M155" s="51"/>
    </row>
    <row r="156" spans="1:13" ht="15.75">
      <c r="A156" s="556"/>
      <c r="B156" s="560"/>
      <c r="C156" s="226"/>
      <c r="D156" s="20"/>
      <c r="E156" s="21"/>
      <c r="F156" s="227"/>
      <c r="G156" s="21"/>
      <c r="H156" s="21"/>
      <c r="I156" s="22"/>
      <c r="J156" s="21"/>
      <c r="K156" s="21"/>
      <c r="L156" s="61"/>
      <c r="M156" s="62"/>
    </row>
    <row r="157" spans="1:13" ht="15.75">
      <c r="A157" s="556"/>
      <c r="B157" s="558" t="s">
        <v>64</v>
      </c>
      <c r="C157" s="40"/>
      <c r="D157" s="212"/>
      <c r="E157" s="212"/>
      <c r="F157" s="212"/>
      <c r="G157" s="212"/>
      <c r="H157" s="212"/>
      <c r="I157" s="212"/>
      <c r="J157" s="212"/>
      <c r="K157" s="212"/>
      <c r="L157" s="212"/>
      <c r="M157" s="41"/>
    </row>
    <row r="158" spans="1:13" ht="15.75">
      <c r="A158" s="556"/>
      <c r="B158" s="559"/>
      <c r="C158" s="42"/>
      <c r="D158" s="72" t="s">
        <v>144</v>
      </c>
      <c r="E158" s="72"/>
      <c r="F158" s="72" t="s">
        <v>145</v>
      </c>
      <c r="G158" s="72"/>
      <c r="H158" s="72" t="s">
        <v>146</v>
      </c>
      <c r="I158" s="72"/>
      <c r="J158" s="72" t="s">
        <v>147</v>
      </c>
      <c r="K158" s="72"/>
      <c r="L158" s="72" t="s">
        <v>148</v>
      </c>
      <c r="M158" s="208"/>
    </row>
    <row r="159" spans="1:13" ht="15.75">
      <c r="A159" s="556"/>
      <c r="B159" s="559"/>
      <c r="C159" s="42"/>
      <c r="D159" s="222">
        <v>5</v>
      </c>
      <c r="E159" s="83"/>
      <c r="F159" s="222">
        <v>9</v>
      </c>
      <c r="G159" s="83"/>
      <c r="H159" s="222">
        <v>9</v>
      </c>
      <c r="I159" s="83"/>
      <c r="J159" s="222">
        <v>11</v>
      </c>
      <c r="K159" s="83"/>
      <c r="L159" s="222">
        <v>11</v>
      </c>
      <c r="M159" s="218"/>
    </row>
    <row r="160" spans="1:13" ht="15.75">
      <c r="A160" s="556"/>
      <c r="B160" s="559"/>
      <c r="C160" s="42"/>
      <c r="D160" s="72" t="s">
        <v>149</v>
      </c>
      <c r="E160" s="72"/>
      <c r="F160" s="72" t="s">
        <v>150</v>
      </c>
      <c r="G160" s="72"/>
      <c r="H160" s="72" t="s">
        <v>151</v>
      </c>
      <c r="I160" s="72"/>
      <c r="J160" s="72" t="s">
        <v>152</v>
      </c>
      <c r="K160" s="72"/>
      <c r="L160" s="72" t="s">
        <v>153</v>
      </c>
      <c r="M160" s="208"/>
    </row>
    <row r="161" spans="1:13" ht="15.75">
      <c r="A161" s="556"/>
      <c r="B161" s="559"/>
      <c r="C161" s="42"/>
      <c r="D161" s="222">
        <v>13</v>
      </c>
      <c r="E161" s="83"/>
      <c r="F161" s="222">
        <v>13</v>
      </c>
      <c r="G161" s="83"/>
      <c r="H161" s="222">
        <v>15</v>
      </c>
      <c r="I161" s="83"/>
      <c r="J161" s="222">
        <v>15</v>
      </c>
      <c r="K161" s="83"/>
      <c r="L161" s="222">
        <v>17</v>
      </c>
      <c r="M161" s="218"/>
    </row>
    <row r="162" spans="1:13" ht="15.75">
      <c r="A162" s="556"/>
      <c r="B162" s="559"/>
      <c r="C162" s="42"/>
      <c r="D162" s="72" t="s">
        <v>154</v>
      </c>
      <c r="E162" s="72"/>
      <c r="F162" s="72" t="s">
        <v>155</v>
      </c>
      <c r="G162" s="72"/>
      <c r="H162" s="64" t="s">
        <v>94</v>
      </c>
      <c r="I162" s="64"/>
      <c r="J162" s="64"/>
      <c r="K162" s="72"/>
      <c r="L162" s="72"/>
      <c r="M162" s="60"/>
    </row>
    <row r="163" spans="1:13" ht="15.75">
      <c r="A163" s="556"/>
      <c r="B163" s="559"/>
      <c r="C163" s="42"/>
      <c r="D163" s="222">
        <v>17</v>
      </c>
      <c r="E163" s="83"/>
      <c r="F163" s="222">
        <v>19</v>
      </c>
      <c r="G163" s="83"/>
      <c r="H163" s="222">
        <v>19</v>
      </c>
      <c r="I163" s="83"/>
      <c r="J163" s="85"/>
      <c r="K163" s="72"/>
      <c r="L163" s="85"/>
      <c r="M163" s="51"/>
    </row>
    <row r="164" spans="1:13" ht="15.75">
      <c r="A164" s="556"/>
      <c r="B164" s="559"/>
      <c r="C164" s="42"/>
      <c r="D164" s="2"/>
      <c r="E164" s="217"/>
      <c r="F164" s="2"/>
      <c r="G164" s="217"/>
      <c r="H164" s="86"/>
      <c r="I164" s="172"/>
      <c r="J164" s="207"/>
      <c r="K164" s="173"/>
      <c r="L164" s="207"/>
      <c r="M164" s="62"/>
    </row>
    <row r="165" spans="1:13" ht="15.75">
      <c r="A165" s="556"/>
      <c r="B165" s="558" t="s">
        <v>88</v>
      </c>
      <c r="C165" s="36"/>
      <c r="D165" s="10"/>
      <c r="E165" s="10"/>
      <c r="F165" s="10"/>
      <c r="G165" s="10"/>
      <c r="H165" s="10"/>
      <c r="I165" s="10"/>
      <c r="J165" s="32"/>
      <c r="K165" s="32"/>
      <c r="L165" s="12"/>
      <c r="M165" s="51"/>
    </row>
    <row r="166" spans="1:13" ht="15.75">
      <c r="A166" s="556"/>
      <c r="B166" s="559"/>
      <c r="C166" s="52"/>
      <c r="D166" s="24" t="s">
        <v>42</v>
      </c>
      <c r="E166" s="25" t="s">
        <v>43</v>
      </c>
      <c r="F166" s="565" t="s">
        <v>95</v>
      </c>
      <c r="G166" s="566" t="s">
        <v>96</v>
      </c>
      <c r="H166" s="566"/>
      <c r="I166" s="566"/>
      <c r="J166" s="566"/>
      <c r="K166" s="53" t="s">
        <v>138</v>
      </c>
      <c r="L166" s="567"/>
      <c r="M166" s="568"/>
    </row>
    <row r="167" spans="1:13" ht="15.75">
      <c r="A167" s="556"/>
      <c r="B167" s="559"/>
      <c r="C167" s="52"/>
      <c r="D167" s="220" t="s">
        <v>225</v>
      </c>
      <c r="E167" s="221"/>
      <c r="F167" s="565"/>
      <c r="G167" s="566"/>
      <c r="H167" s="566"/>
      <c r="I167" s="566"/>
      <c r="J167" s="566"/>
      <c r="K167" s="12"/>
      <c r="L167" s="569"/>
      <c r="M167" s="570"/>
    </row>
    <row r="168" spans="1:13" ht="15.75">
      <c r="A168" s="556"/>
      <c r="B168" s="560"/>
      <c r="C168" s="54"/>
      <c r="D168" s="61"/>
      <c r="E168" s="61"/>
      <c r="F168" s="61"/>
      <c r="G168" s="61"/>
      <c r="H168" s="61"/>
      <c r="I168" s="61"/>
      <c r="J168" s="61"/>
      <c r="K168" s="61"/>
      <c r="L168" s="12"/>
      <c r="M168" s="51"/>
    </row>
    <row r="169" spans="1:13" ht="33" customHeight="1">
      <c r="A169" s="556"/>
      <c r="B169" s="67" t="s">
        <v>65</v>
      </c>
      <c r="C169" s="541" t="s">
        <v>407</v>
      </c>
      <c r="D169" s="542"/>
      <c r="E169" s="542"/>
      <c r="F169" s="542"/>
      <c r="G169" s="542"/>
      <c r="H169" s="542"/>
      <c r="I169" s="542"/>
      <c r="J169" s="542"/>
      <c r="K169" s="542"/>
      <c r="L169" s="542"/>
      <c r="M169" s="543"/>
    </row>
    <row r="170" spans="1:13" ht="31.5">
      <c r="A170" s="556"/>
      <c r="B170" s="67" t="s">
        <v>66</v>
      </c>
      <c r="C170" s="541" t="s">
        <v>406</v>
      </c>
      <c r="D170" s="542"/>
      <c r="E170" s="542"/>
      <c r="F170" s="542"/>
      <c r="G170" s="542"/>
      <c r="H170" s="542"/>
      <c r="I170" s="542"/>
      <c r="J170" s="542"/>
      <c r="K170" s="542"/>
      <c r="L170" s="542"/>
      <c r="M170" s="543"/>
    </row>
    <row r="171" spans="1:13" ht="15.75">
      <c r="A171" s="556"/>
      <c r="B171" s="67" t="s">
        <v>67</v>
      </c>
      <c r="C171" s="541">
        <v>40</v>
      </c>
      <c r="D171" s="542"/>
      <c r="E171" s="542"/>
      <c r="F171" s="542"/>
      <c r="G171" s="542"/>
      <c r="H171" s="542"/>
      <c r="I171" s="542"/>
      <c r="J171" s="542"/>
      <c r="K171" s="542"/>
      <c r="L171" s="542"/>
      <c r="M171" s="543"/>
    </row>
    <row r="172" spans="1:13" ht="15.75">
      <c r="A172" s="556"/>
      <c r="B172" s="67" t="s">
        <v>68</v>
      </c>
      <c r="C172" s="541" t="s">
        <v>210</v>
      </c>
      <c r="D172" s="542"/>
      <c r="E172" s="542"/>
      <c r="F172" s="542"/>
      <c r="G172" s="542"/>
      <c r="H172" s="542"/>
      <c r="I172" s="542"/>
      <c r="J172" s="542"/>
      <c r="K172" s="542"/>
      <c r="L172" s="542"/>
      <c r="M172" s="543"/>
    </row>
    <row r="173" spans="1:13" ht="15.75">
      <c r="A173" s="547" t="s">
        <v>97</v>
      </c>
      <c r="B173" s="68" t="s">
        <v>69</v>
      </c>
      <c r="C173" s="607" t="s">
        <v>670</v>
      </c>
      <c r="D173" s="571"/>
      <c r="E173" s="571"/>
      <c r="F173" s="571"/>
      <c r="G173" s="571"/>
      <c r="H173" s="571"/>
      <c r="I173" s="571"/>
      <c r="J173" s="571"/>
      <c r="K173" s="571"/>
      <c r="L173" s="571"/>
      <c r="M173" s="572"/>
    </row>
    <row r="174" spans="1:13" ht="15.75">
      <c r="A174" s="548"/>
      <c r="B174" s="68" t="s">
        <v>70</v>
      </c>
      <c r="C174" s="607" t="s">
        <v>228</v>
      </c>
      <c r="D174" s="571"/>
      <c r="E174" s="571"/>
      <c r="F174" s="571"/>
      <c r="G174" s="571"/>
      <c r="H174" s="571"/>
      <c r="I174" s="571"/>
      <c r="J174" s="571"/>
      <c r="K174" s="571"/>
      <c r="L174" s="571"/>
      <c r="M174" s="572"/>
    </row>
    <row r="175" spans="1:13" ht="15.75">
      <c r="A175" s="548"/>
      <c r="B175" s="68" t="s">
        <v>71</v>
      </c>
      <c r="C175" s="607" t="s">
        <v>136</v>
      </c>
      <c r="D175" s="571"/>
      <c r="E175" s="571"/>
      <c r="F175" s="571"/>
      <c r="G175" s="571"/>
      <c r="H175" s="571"/>
      <c r="I175" s="571"/>
      <c r="J175" s="571"/>
      <c r="K175" s="571"/>
      <c r="L175" s="571"/>
      <c r="M175" s="572"/>
    </row>
    <row r="176" spans="1:13" ht="15.75">
      <c r="A176" s="548"/>
      <c r="B176" s="69" t="s">
        <v>72</v>
      </c>
      <c r="C176" s="607" t="s">
        <v>220</v>
      </c>
      <c r="D176" s="571"/>
      <c r="E176" s="571"/>
      <c r="F176" s="571"/>
      <c r="G176" s="571"/>
      <c r="H176" s="571"/>
      <c r="I176" s="571"/>
      <c r="J176" s="571"/>
      <c r="K176" s="571"/>
      <c r="L176" s="571"/>
      <c r="M176" s="572"/>
    </row>
    <row r="177" spans="1:13" ht="15.75">
      <c r="A177" s="548"/>
      <c r="B177" s="68" t="s">
        <v>73</v>
      </c>
      <c r="C177" s="862" t="s">
        <v>671</v>
      </c>
      <c r="D177" s="571"/>
      <c r="E177" s="571"/>
      <c r="F177" s="571"/>
      <c r="G177" s="571"/>
      <c r="H177" s="571"/>
      <c r="I177" s="571"/>
      <c r="J177" s="571"/>
      <c r="K177" s="571"/>
      <c r="L177" s="571"/>
      <c r="M177" s="572"/>
    </row>
    <row r="178" spans="1:13" ht="16.5" thickBot="1">
      <c r="A178" s="549"/>
      <c r="B178" s="68" t="s">
        <v>74</v>
      </c>
      <c r="C178" s="607" t="s">
        <v>221</v>
      </c>
      <c r="D178" s="571"/>
      <c r="E178" s="571"/>
      <c r="F178" s="571"/>
      <c r="G178" s="571"/>
      <c r="H178" s="571"/>
      <c r="I178" s="571"/>
      <c r="J178" s="571"/>
      <c r="K178" s="571"/>
      <c r="L178" s="571"/>
      <c r="M178" s="572"/>
    </row>
    <row r="179" spans="1:13" ht="15.75">
      <c r="A179" s="547" t="s">
        <v>103</v>
      </c>
      <c r="B179" s="70" t="s">
        <v>91</v>
      </c>
      <c r="C179" s="607" t="s">
        <v>636</v>
      </c>
      <c r="D179" s="571"/>
      <c r="E179" s="571"/>
      <c r="F179" s="571"/>
      <c r="G179" s="571"/>
      <c r="H179" s="571"/>
      <c r="I179" s="571"/>
      <c r="J179" s="571"/>
      <c r="K179" s="571"/>
      <c r="L179" s="571"/>
      <c r="M179" s="572"/>
    </row>
    <row r="180" spans="1:13" ht="21" customHeight="1">
      <c r="A180" s="548"/>
      <c r="B180" s="70" t="s">
        <v>92</v>
      </c>
      <c r="C180" s="607" t="s">
        <v>637</v>
      </c>
      <c r="D180" s="571"/>
      <c r="E180" s="571"/>
      <c r="F180" s="571"/>
      <c r="G180" s="571"/>
      <c r="H180" s="571"/>
      <c r="I180" s="571"/>
      <c r="J180" s="571"/>
      <c r="K180" s="571"/>
      <c r="L180" s="571"/>
      <c r="M180" s="572"/>
    </row>
    <row r="181" spans="1:13" ht="16.5" thickBot="1">
      <c r="A181" s="548"/>
      <c r="B181" s="71" t="s">
        <v>5</v>
      </c>
      <c r="C181" s="607" t="s">
        <v>136</v>
      </c>
      <c r="D181" s="571"/>
      <c r="E181" s="571"/>
      <c r="F181" s="571"/>
      <c r="G181" s="571"/>
      <c r="H181" s="571"/>
      <c r="I181" s="571"/>
      <c r="J181" s="571"/>
      <c r="K181" s="571"/>
      <c r="L181" s="571"/>
      <c r="M181" s="572"/>
    </row>
    <row r="182" spans="1:13" ht="123.95" customHeight="1" thickBot="1">
      <c r="A182" s="65" t="s">
        <v>75</v>
      </c>
      <c r="B182" s="242"/>
      <c r="C182" s="538" t="s">
        <v>600</v>
      </c>
      <c r="D182" s="889"/>
      <c r="E182" s="889"/>
      <c r="F182" s="889"/>
      <c r="G182" s="889"/>
      <c r="H182" s="889"/>
      <c r="I182" s="889"/>
      <c r="J182" s="889"/>
      <c r="K182" s="889"/>
      <c r="L182" s="889"/>
      <c r="M182" s="890"/>
    </row>
    <row r="243" ht="47.25" customHeight="1"/>
    <row r="245" ht="31.5" customHeight="1"/>
    <row r="249" ht="15.75" customHeight="1"/>
    <row r="252" ht="47.25" customHeight="1"/>
    <row r="253" ht="141.75" customHeight="1"/>
    <row r="254" ht="94.5" customHeight="1"/>
    <row r="255" ht="15.75" customHeight="1"/>
    <row r="257" ht="15.75" customHeight="1"/>
    <row r="259" ht="15.75" customHeight="1"/>
    <row r="266" ht="15.75" customHeight="1"/>
    <row r="273" ht="15.75" customHeight="1"/>
    <row r="284" ht="15.75" customHeight="1"/>
    <row r="288" ht="47.25" customHeight="1"/>
    <row r="289" ht="47.25" customHeight="1"/>
    <row r="292" ht="31.5" customHeight="1"/>
    <row r="293" ht="15.75" customHeight="1"/>
    <row r="294" ht="15.75" customHeight="1"/>
    <row r="295" ht="31.5" customHeight="1"/>
    <row r="296" ht="31.5" customHeight="1"/>
    <row r="298" ht="15.75" customHeight="1"/>
    <row r="299" ht="15.75" customHeight="1"/>
    <row r="300" ht="16.5" customHeight="1"/>
    <row r="304" ht="16.5" customHeight="1"/>
    <row r="305" ht="47.25" customHeight="1"/>
    <row r="306" ht="126" customHeight="1"/>
    <row r="307" ht="31.5" customHeight="1"/>
    <row r="311" ht="15.75" customHeight="1"/>
    <row r="314" ht="47.25" customHeight="1"/>
    <row r="316" ht="94.5" customHeight="1"/>
    <row r="317" ht="15.75" customHeight="1"/>
    <row r="318" ht="94.5" customHeight="1"/>
    <row r="321" ht="15.75" customHeight="1"/>
    <row r="327" ht="15.75" customHeight="1"/>
    <row r="328" ht="15.75" customHeight="1"/>
    <row r="333" ht="15.75" customHeight="1"/>
    <row r="334" ht="15.75" customHeight="1"/>
    <row r="335" ht="15.75" customHeight="1"/>
    <row r="345" ht="15.75" customHeight="1"/>
    <row r="346" ht="15.75" customHeight="1"/>
    <row r="350" ht="47.25" customHeight="1"/>
    <row r="351" ht="47.25" customHeight="1"/>
    <row r="353" ht="31.5" customHeight="1"/>
    <row r="354" ht="31.5" customHeight="1"/>
    <row r="356" ht="31.5" customHeight="1"/>
    <row r="357" ht="31.5" customHeight="1"/>
    <row r="358" ht="32.25" customHeight="1"/>
    <row r="359" ht="16.5" customHeight="1"/>
    <row r="360" ht="15.75" customHeight="1"/>
    <row r="361" ht="16.5" customHeight="1"/>
    <row r="362" ht="16.5" customHeight="1"/>
    <row r="364" ht="16.5" customHeight="1"/>
    <row r="365" ht="47.25" customHeight="1"/>
    <row r="366" ht="126" customHeight="1"/>
    <row r="367" ht="31.5" customHeight="1"/>
    <row r="371" ht="15.75" customHeight="1"/>
    <row r="374" ht="47.25" customHeight="1"/>
    <row r="376" ht="94.5" customHeight="1"/>
    <row r="377" ht="47.25" customHeight="1"/>
    <row r="379" ht="15.75" customHeight="1"/>
    <row r="381" ht="15.75" customHeight="1"/>
    <row r="385" ht="15.75" customHeight="1"/>
    <row r="388" ht="15.75" customHeight="1"/>
    <row r="393" ht="15.75" customHeight="1"/>
    <row r="395" ht="15.75" customHeight="1"/>
    <row r="403" ht="15.75" customHeight="1"/>
    <row r="406" ht="15.75" customHeight="1"/>
    <row r="410" ht="47.25" customHeight="1"/>
    <row r="411" ht="47.25" customHeight="1"/>
    <row r="414" ht="31.5" customHeight="1"/>
    <row r="416" ht="16.5" customHeight="1"/>
    <row r="417" ht="31.5" customHeight="1"/>
    <row r="418" ht="31.5" customHeight="1"/>
    <row r="420" ht="32.25" customHeight="1"/>
    <row r="421" ht="15.75" customHeight="1"/>
    <row r="422" ht="16.5" customHeight="1"/>
    <row r="423" ht="16.5" customHeight="1"/>
  </sheetData>
  <mergeCells count="144">
    <mergeCell ref="A2:A15"/>
    <mergeCell ref="C2:K2"/>
    <mergeCell ref="C3:M3"/>
    <mergeCell ref="F4:G4"/>
    <mergeCell ref="C7:D7"/>
    <mergeCell ref="I7:M7"/>
    <mergeCell ref="B8:B10"/>
    <mergeCell ref="C9:D9"/>
    <mergeCell ref="I9:L9"/>
    <mergeCell ref="C10:D10"/>
    <mergeCell ref="F10:G10"/>
    <mergeCell ref="I10:J10"/>
    <mergeCell ref="C11:M11"/>
    <mergeCell ref="C12:M12"/>
    <mergeCell ref="C13:M13"/>
    <mergeCell ref="B14:B15"/>
    <mergeCell ref="C14:D14"/>
    <mergeCell ref="F14:M14"/>
    <mergeCell ref="C15:M15"/>
    <mergeCell ref="A16:A50"/>
    <mergeCell ref="C16:M16"/>
    <mergeCell ref="C17:M17"/>
    <mergeCell ref="B18:B24"/>
    <mergeCell ref="F23:H23"/>
    <mergeCell ref="B25:B28"/>
    <mergeCell ref="J30:L30"/>
    <mergeCell ref="B32:B34"/>
    <mergeCell ref="B35:B42"/>
    <mergeCell ref="B43:B46"/>
    <mergeCell ref="F44:F45"/>
    <mergeCell ref="G44:J45"/>
    <mergeCell ref="L44:M45"/>
    <mergeCell ref="C47:M47"/>
    <mergeCell ref="C48:M48"/>
    <mergeCell ref="C50:M50"/>
    <mergeCell ref="A51:A56"/>
    <mergeCell ref="C51:M51"/>
    <mergeCell ref="C52:M52"/>
    <mergeCell ref="C53:M53"/>
    <mergeCell ref="C54:M54"/>
    <mergeCell ref="C55:M55"/>
    <mergeCell ref="C56:M56"/>
    <mergeCell ref="A57:A59"/>
    <mergeCell ref="C57:M57"/>
    <mergeCell ref="C58:M58"/>
    <mergeCell ref="C59:M59"/>
    <mergeCell ref="C60:M60"/>
    <mergeCell ref="A63:A76"/>
    <mergeCell ref="C63:K63"/>
    <mergeCell ref="C64:M64"/>
    <mergeCell ref="F65:G65"/>
    <mergeCell ref="C68:D68"/>
    <mergeCell ref="I68:M68"/>
    <mergeCell ref="B69:B71"/>
    <mergeCell ref="C70:D70"/>
    <mergeCell ref="F70:G70"/>
    <mergeCell ref="I70:J70"/>
    <mergeCell ref="C71:D71"/>
    <mergeCell ref="F71:G71"/>
    <mergeCell ref="I71:J71"/>
    <mergeCell ref="C72:M72"/>
    <mergeCell ref="C73:M73"/>
    <mergeCell ref="C74:M74"/>
    <mergeCell ref="B75:B76"/>
    <mergeCell ref="C75:D75"/>
    <mergeCell ref="F75:M75"/>
    <mergeCell ref="C76:M76"/>
    <mergeCell ref="A77:A111"/>
    <mergeCell ref="C77:M77"/>
    <mergeCell ref="C78:M78"/>
    <mergeCell ref="B79:B85"/>
    <mergeCell ref="B86:B89"/>
    <mergeCell ref="J91:L91"/>
    <mergeCell ref="B93:B95"/>
    <mergeCell ref="B96:B103"/>
    <mergeCell ref="B104:B107"/>
    <mergeCell ref="F105:F106"/>
    <mergeCell ref="G105:J106"/>
    <mergeCell ref="L105:M106"/>
    <mergeCell ref="C108:M108"/>
    <mergeCell ref="C109:M109"/>
    <mergeCell ref="C111:M111"/>
    <mergeCell ref="A112:A117"/>
    <mergeCell ref="C112:M112"/>
    <mergeCell ref="C113:M113"/>
    <mergeCell ref="C114:M114"/>
    <mergeCell ref="C115:M115"/>
    <mergeCell ref="C116:M116"/>
    <mergeCell ref="C117:M117"/>
    <mergeCell ref="A118:A120"/>
    <mergeCell ref="C118:M118"/>
    <mergeCell ref="C119:M119"/>
    <mergeCell ref="C120:M120"/>
    <mergeCell ref="C121:M121"/>
    <mergeCell ref="B123:M123"/>
    <mergeCell ref="A124:A137"/>
    <mergeCell ref="C124:M124"/>
    <mergeCell ref="C125:M125"/>
    <mergeCell ref="F126:G126"/>
    <mergeCell ref="C129:D129"/>
    <mergeCell ref="I129:M129"/>
    <mergeCell ref="B130:B132"/>
    <mergeCell ref="C130:D131"/>
    <mergeCell ref="F131:G131"/>
    <mergeCell ref="I131:J131"/>
    <mergeCell ref="C132:D132"/>
    <mergeCell ref="F132:G132"/>
    <mergeCell ref="I132:J132"/>
    <mergeCell ref="C133:M133"/>
    <mergeCell ref="C134:M134"/>
    <mergeCell ref="C135:M135"/>
    <mergeCell ref="B136:B137"/>
    <mergeCell ref="C136:D137"/>
    <mergeCell ref="E136:E137"/>
    <mergeCell ref="F136:M137"/>
    <mergeCell ref="A138:A172"/>
    <mergeCell ref="C138:M138"/>
    <mergeCell ref="C139:M139"/>
    <mergeCell ref="B140:B146"/>
    <mergeCell ref="F145:M145"/>
    <mergeCell ref="B147:B150"/>
    <mergeCell ref="J152:L152"/>
    <mergeCell ref="B154:B156"/>
    <mergeCell ref="B157:B164"/>
    <mergeCell ref="B165:B168"/>
    <mergeCell ref="F166:F167"/>
    <mergeCell ref="G166:J167"/>
    <mergeCell ref="L166:M167"/>
    <mergeCell ref="C169:M169"/>
    <mergeCell ref="C170:M170"/>
    <mergeCell ref="C171:M171"/>
    <mergeCell ref="C172:M172"/>
    <mergeCell ref="C182:M182"/>
    <mergeCell ref="A173:A178"/>
    <mergeCell ref="C173:M173"/>
    <mergeCell ref="C174:M174"/>
    <mergeCell ref="C175:M175"/>
    <mergeCell ref="C176:M176"/>
    <mergeCell ref="C177:M177"/>
    <mergeCell ref="C178:M178"/>
    <mergeCell ref="A179:A181"/>
    <mergeCell ref="C179:M179"/>
    <mergeCell ref="C180:M180"/>
    <mergeCell ref="C181:M181"/>
  </mergeCells>
  <dataValidations count="8">
    <dataValidation allowBlank="1" showInputMessage="1" showErrorMessage="1" prompt="Seleccione de la lista desplegable" sqref="B4 B7 H7 B65 B68 H68 B126 B129 H129" xr:uid="{00000000-0002-0000-0400-000000000000}"/>
    <dataValidation allowBlank="1" showInputMessage="1" showErrorMessage="1" prompt="Incluir una ficha por cada indicador, ya sea de producto o de resultado" sqref="B1 B62 B123" xr:uid="{00000000-0002-0000-0400-000001000000}"/>
    <dataValidation allowBlank="1" showInputMessage="1" showErrorMessage="1" prompt="Identifique el ODS a que le apunta el indicador de producto. Seleccione de la lista desplegable._x000a_" sqref="B14:B15 B75:B76 B136:B137" xr:uid="{00000000-0002-0000-0400-000002000000}"/>
    <dataValidation allowBlank="1" showInputMessage="1" showErrorMessage="1" prompt="Identifique la meta ODS a que le apunta el indicador de producto. Seleccione de la lista desplegable." sqref="E75 E136" xr:uid="{00000000-0002-0000-0400-000003000000}"/>
    <dataValidation allowBlank="1" showInputMessage="1" showErrorMessage="1" prompt="Determine si el indicador responde a un enfoque (Derechos Humanos, Género, Diferencial, Poblacional, Ambiental y Territorial). Si responde a más de enfoque separelos por ;" sqref="B16 B77 B138" xr:uid="{00000000-0002-0000-0400-000004000000}"/>
    <dataValidation allowBlank="1" showInputMessage="1" showErrorMessage="1" prompt="Si corresponde a un indicador del PDD, identifique el código de la meta el cual se encuentra en el listado de indicadores del plan que se encuentra en la caja de herramientas._x000a__x000a_" sqref="F4 F65 F126" xr:uid="{00000000-0002-0000-0400-000005000000}"/>
    <dataValidation type="list" allowBlank="1" showInputMessage="1" showErrorMessage="1" sqref="I7:M7 I68:M68 I129:M129" xr:uid="{00000000-0002-0000-0400-000006000000}">
      <formula1>INDIRECT($C$7)</formula1>
    </dataValidation>
    <dataValidation type="list" allowBlank="1" showInputMessage="1" showErrorMessage="1" sqref="C136 C126 G166:J167 C129 C7 C4 G44:J45 C68 C65 G105:J106" xr:uid="{00000000-0002-0000-0400-000007000000}"/>
  </dataValidations>
  <hyperlinks>
    <hyperlink ref="C55" r:id="rId1" xr:uid="{00000000-0004-0000-0400-000000000000}"/>
    <hyperlink ref="C116" r:id="rId2" xr:uid="{00000000-0004-0000-0400-000001000000}"/>
    <hyperlink ref="C177" r:id="rId3" xr:uid="{00000000-0004-0000-0400-000002000000}"/>
  </hyperlinks>
  <pageMargins left="0.7" right="0.7" top="0.75" bottom="0.75" header="0.3" footer="0.3"/>
  <pageSetup orientation="portrait" r:id="rId4"/>
  <ignoredErrors>
    <ignoredError sqref="G33" numberStoredAsText="1"/>
  </ignoredErrors>
  <legacy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02"/>
  <sheetViews>
    <sheetView zoomScale="75" zoomScaleNormal="90" workbookViewId="0">
      <selection activeCell="H161" sqref="H161"/>
    </sheetView>
  </sheetViews>
  <sheetFormatPr baseColWidth="10" defaultColWidth="11.42578125" defaultRowHeight="15"/>
  <cols>
    <col min="1" max="1" width="11.42578125" style="239"/>
    <col min="2" max="2" width="25.42578125" style="239" customWidth="1"/>
    <col min="3" max="5" width="11.42578125" style="239"/>
    <col min="6" max="6" width="13.42578125" style="239" customWidth="1"/>
    <col min="7" max="7" width="14" style="239" customWidth="1"/>
    <col min="8" max="8" width="13.42578125" style="239" customWidth="1"/>
    <col min="9" max="9" width="11.42578125" style="239"/>
    <col min="10" max="10" width="15.42578125" style="239" customWidth="1"/>
    <col min="11" max="11" width="16.42578125" style="239" customWidth="1"/>
    <col min="12" max="12" width="13.42578125" style="239" customWidth="1"/>
    <col min="13" max="13" width="11.42578125" style="239"/>
    <col min="14" max="14" width="36.42578125" style="239" customWidth="1"/>
    <col min="15" max="16384" width="11.42578125" style="239"/>
  </cols>
  <sheetData>
    <row r="1" spans="1:14" ht="31.5" customHeight="1" thickBot="1">
      <c r="A1" s="241"/>
      <c r="B1" s="903" t="s">
        <v>530</v>
      </c>
      <c r="C1" s="904"/>
      <c r="D1" s="904"/>
      <c r="E1" s="904"/>
      <c r="F1" s="904"/>
      <c r="G1" s="904"/>
      <c r="H1" s="904"/>
      <c r="I1" s="904"/>
      <c r="J1" s="904"/>
      <c r="K1" s="904"/>
      <c r="L1" s="904"/>
      <c r="M1" s="905"/>
    </row>
    <row r="2" spans="1:14" ht="15.75">
      <c r="A2" s="575" t="s">
        <v>76</v>
      </c>
      <c r="B2" s="267" t="s">
        <v>48</v>
      </c>
      <c r="C2" s="849" t="s">
        <v>487</v>
      </c>
      <c r="D2" s="850"/>
      <c r="E2" s="850"/>
      <c r="F2" s="850"/>
      <c r="G2" s="850"/>
      <c r="H2" s="850"/>
      <c r="I2" s="850"/>
      <c r="J2" s="850"/>
      <c r="K2" s="850"/>
      <c r="L2" s="850"/>
      <c r="M2" s="851"/>
    </row>
    <row r="3" spans="1:14" ht="53.1" customHeight="1">
      <c r="A3" s="576"/>
      <c r="B3" s="67" t="s">
        <v>106</v>
      </c>
      <c r="C3" s="607" t="s">
        <v>410</v>
      </c>
      <c r="D3" s="571"/>
      <c r="E3" s="571"/>
      <c r="F3" s="571"/>
      <c r="G3" s="571"/>
      <c r="H3" s="571"/>
      <c r="I3" s="571"/>
      <c r="J3" s="571"/>
      <c r="K3" s="571"/>
      <c r="L3" s="571"/>
      <c r="M3" s="572"/>
    </row>
    <row r="4" spans="1:14" ht="15.75">
      <c r="A4" s="576"/>
      <c r="B4" s="233" t="s">
        <v>232</v>
      </c>
      <c r="C4" s="206"/>
      <c r="D4" s="55" t="s">
        <v>43</v>
      </c>
      <c r="E4" s="465"/>
      <c r="F4" s="585" t="s">
        <v>118</v>
      </c>
      <c r="G4" s="586"/>
      <c r="H4" s="57"/>
      <c r="I4" s="200"/>
      <c r="J4" s="200"/>
      <c r="K4" s="200"/>
      <c r="L4" s="200"/>
      <c r="M4" s="201"/>
    </row>
    <row r="5" spans="1:14" ht="31.5">
      <c r="A5" s="576"/>
      <c r="B5" s="171" t="s">
        <v>104</v>
      </c>
      <c r="C5" s="830"/>
      <c r="D5" s="716"/>
      <c r="E5" s="716"/>
      <c r="F5" s="716"/>
      <c r="G5" s="716"/>
      <c r="H5" s="716"/>
      <c r="I5" s="716"/>
      <c r="J5" s="716"/>
      <c r="K5" s="716"/>
      <c r="L5" s="716"/>
      <c r="M5" s="831"/>
    </row>
    <row r="6" spans="1:14" ht="15.75">
      <c r="A6" s="576"/>
      <c r="B6" s="233" t="s">
        <v>93</v>
      </c>
      <c r="C6" s="830"/>
      <c r="D6" s="716"/>
      <c r="E6" s="716"/>
      <c r="F6" s="716"/>
      <c r="G6" s="716"/>
      <c r="H6" s="716"/>
      <c r="I6" s="716"/>
      <c r="J6" s="716"/>
      <c r="K6" s="716"/>
      <c r="L6" s="716"/>
      <c r="M6" s="831"/>
    </row>
    <row r="7" spans="1:14" ht="15.75">
      <c r="A7" s="576"/>
      <c r="B7" s="67" t="s">
        <v>77</v>
      </c>
      <c r="C7" s="209" t="s">
        <v>28</v>
      </c>
      <c r="D7" s="209"/>
      <c r="E7" s="209"/>
      <c r="F7" s="209"/>
      <c r="G7" s="246"/>
      <c r="H7" s="87" t="s">
        <v>5</v>
      </c>
      <c r="I7" s="209" t="s">
        <v>262</v>
      </c>
      <c r="J7" s="209"/>
      <c r="K7" s="209"/>
      <c r="L7" s="209"/>
      <c r="M7" s="210"/>
    </row>
    <row r="8" spans="1:14" ht="15.75" customHeight="1">
      <c r="A8" s="576"/>
      <c r="B8" s="875" t="s">
        <v>89</v>
      </c>
      <c r="C8" s="261"/>
      <c r="D8" s="262"/>
      <c r="E8" s="262"/>
      <c r="F8" s="262"/>
      <c r="G8" s="262"/>
      <c r="H8" s="262"/>
      <c r="I8" s="262"/>
      <c r="J8" s="262"/>
      <c r="K8" s="262"/>
      <c r="L8" s="446"/>
      <c r="M8" s="340"/>
    </row>
    <row r="9" spans="1:14" ht="15.75">
      <c r="A9" s="576"/>
      <c r="B9" s="876"/>
      <c r="C9" s="595"/>
      <c r="D9" s="595"/>
      <c r="E9" s="175"/>
      <c r="F9" s="595"/>
      <c r="G9" s="595"/>
      <c r="H9" s="175"/>
      <c r="I9" s="595"/>
      <c r="J9" s="595"/>
      <c r="K9" s="175"/>
      <c r="L9" s="12"/>
      <c r="M9" s="51"/>
    </row>
    <row r="10" spans="1:14" ht="15.75">
      <c r="A10" s="576"/>
      <c r="B10" s="877"/>
      <c r="C10" s="926" t="s">
        <v>90</v>
      </c>
      <c r="D10" s="926"/>
      <c r="E10" s="175"/>
      <c r="F10" s="926" t="s">
        <v>90</v>
      </c>
      <c r="G10" s="926"/>
      <c r="H10" s="175"/>
      <c r="I10" s="926" t="s">
        <v>90</v>
      </c>
      <c r="J10" s="926"/>
      <c r="K10" s="175"/>
      <c r="L10" s="12"/>
      <c r="M10" s="51"/>
    </row>
    <row r="11" spans="1:14" ht="66" customHeight="1">
      <c r="A11" s="576"/>
      <c r="B11" s="88" t="s">
        <v>233</v>
      </c>
      <c r="C11" s="607" t="s">
        <v>433</v>
      </c>
      <c r="D11" s="571"/>
      <c r="E11" s="571"/>
      <c r="F11" s="571"/>
      <c r="G11" s="571"/>
      <c r="H11" s="571"/>
      <c r="I11" s="571"/>
      <c r="J11" s="571"/>
      <c r="K11" s="571"/>
      <c r="L11" s="571"/>
      <c r="M11" s="572"/>
      <c r="N11" s="252"/>
    </row>
    <row r="12" spans="1:14" ht="60.95" customHeight="1">
      <c r="A12" s="576"/>
      <c r="B12" s="67" t="s">
        <v>107</v>
      </c>
      <c r="C12" s="607" t="s">
        <v>602</v>
      </c>
      <c r="D12" s="571"/>
      <c r="E12" s="571"/>
      <c r="F12" s="571"/>
      <c r="G12" s="571"/>
      <c r="H12" s="571"/>
      <c r="I12" s="571"/>
      <c r="J12" s="571"/>
      <c r="K12" s="571"/>
      <c r="L12" s="571"/>
      <c r="M12" s="572"/>
    </row>
    <row r="13" spans="1:14" ht="72" customHeight="1">
      <c r="A13" s="577"/>
      <c r="B13" s="88" t="s">
        <v>108</v>
      </c>
      <c r="C13" s="607" t="s">
        <v>603</v>
      </c>
      <c r="D13" s="571"/>
      <c r="E13" s="571"/>
      <c r="F13" s="571"/>
      <c r="G13" s="571"/>
      <c r="H13" s="571"/>
      <c r="I13" s="571"/>
      <c r="J13" s="571"/>
      <c r="K13" s="571"/>
      <c r="L13" s="571"/>
      <c r="M13" s="572"/>
    </row>
    <row r="14" spans="1:14" ht="72" customHeight="1">
      <c r="A14" s="461"/>
      <c r="B14" s="88" t="s">
        <v>124</v>
      </c>
      <c r="C14" s="657" t="s">
        <v>831</v>
      </c>
      <c r="D14" s="562"/>
      <c r="E14" s="44" t="s">
        <v>125</v>
      </c>
      <c r="F14" s="561" t="s">
        <v>832</v>
      </c>
      <c r="G14" s="562"/>
      <c r="H14" s="562"/>
      <c r="I14" s="562"/>
      <c r="J14" s="562"/>
      <c r="K14" s="562"/>
      <c r="L14" s="562"/>
      <c r="M14" s="658"/>
    </row>
    <row r="15" spans="1:14" ht="31.5">
      <c r="A15" s="555" t="s">
        <v>49</v>
      </c>
      <c r="B15" s="67" t="s">
        <v>234</v>
      </c>
      <c r="C15" s="102" t="s">
        <v>254</v>
      </c>
      <c r="D15" s="102"/>
      <c r="E15" s="102"/>
      <c r="F15" s="102"/>
      <c r="G15" s="102"/>
      <c r="H15" s="102"/>
      <c r="I15" s="102"/>
      <c r="J15" s="102"/>
      <c r="K15" s="102"/>
      <c r="L15" s="253"/>
      <c r="M15" s="254"/>
    </row>
    <row r="16" spans="1:14" ht="15.75">
      <c r="A16" s="556"/>
      <c r="B16" s="67" t="s">
        <v>50</v>
      </c>
      <c r="C16" s="607" t="s">
        <v>204</v>
      </c>
      <c r="D16" s="571"/>
      <c r="E16" s="571"/>
      <c r="F16" s="571"/>
      <c r="G16" s="571"/>
      <c r="H16" s="571"/>
      <c r="I16" s="571"/>
      <c r="J16" s="571"/>
      <c r="K16" s="571"/>
      <c r="L16" s="571"/>
      <c r="M16" s="572"/>
    </row>
    <row r="17" spans="1:13" ht="15.75" customHeight="1">
      <c r="A17" s="556"/>
      <c r="B17" s="875" t="s">
        <v>51</v>
      </c>
      <c r="C17" s="248"/>
      <c r="D17" s="3"/>
      <c r="E17" s="3"/>
      <c r="F17" s="3"/>
      <c r="G17" s="3"/>
      <c r="H17" s="3"/>
      <c r="I17" s="3"/>
      <c r="J17" s="3"/>
      <c r="K17" s="3"/>
      <c r="L17" s="3"/>
      <c r="M17" s="4"/>
    </row>
    <row r="18" spans="1:13" ht="15.75">
      <c r="A18" s="556"/>
      <c r="B18" s="876"/>
      <c r="C18" s="97"/>
      <c r="D18" s="5"/>
      <c r="E18" s="1"/>
      <c r="F18" s="5"/>
      <c r="G18" s="1"/>
      <c r="H18" s="5"/>
      <c r="I18" s="1"/>
      <c r="J18" s="5"/>
      <c r="K18" s="1"/>
      <c r="L18" s="1"/>
      <c r="M18" s="6"/>
    </row>
    <row r="19" spans="1:13" ht="15.75">
      <c r="A19" s="556"/>
      <c r="B19" s="876"/>
      <c r="C19" s="8" t="s">
        <v>52</v>
      </c>
      <c r="D19" s="7"/>
      <c r="E19" s="8" t="s">
        <v>53</v>
      </c>
      <c r="F19" s="7"/>
      <c r="G19" s="8" t="s">
        <v>54</v>
      </c>
      <c r="H19" s="7"/>
      <c r="I19" s="8" t="s">
        <v>78</v>
      </c>
      <c r="J19" s="7"/>
      <c r="K19" s="8" t="s">
        <v>235</v>
      </c>
      <c r="L19" s="89"/>
      <c r="M19" s="90"/>
    </row>
    <row r="20" spans="1:13" ht="15.75">
      <c r="A20" s="556"/>
      <c r="B20" s="876"/>
      <c r="C20" s="8" t="s">
        <v>55</v>
      </c>
      <c r="D20" s="221"/>
      <c r="E20" s="8" t="s">
        <v>56</v>
      </c>
      <c r="F20" s="9"/>
      <c r="G20" s="8" t="s">
        <v>57</v>
      </c>
      <c r="H20" s="9"/>
      <c r="I20" s="8" t="s">
        <v>236</v>
      </c>
      <c r="J20" s="9"/>
      <c r="K20" s="8" t="s">
        <v>237</v>
      </c>
      <c r="L20" s="89"/>
      <c r="M20" s="90"/>
    </row>
    <row r="21" spans="1:13" ht="15.75">
      <c r="A21" s="556"/>
      <c r="B21" s="876"/>
      <c r="C21" s="8" t="s">
        <v>58</v>
      </c>
      <c r="D21" s="221" t="s">
        <v>211</v>
      </c>
      <c r="E21" s="8" t="s">
        <v>59</v>
      </c>
      <c r="F21" s="213" t="s">
        <v>786</v>
      </c>
      <c r="G21" s="224"/>
      <c r="H21" s="224"/>
      <c r="I21" s="224"/>
      <c r="J21" s="224"/>
      <c r="K21" s="224"/>
      <c r="L21" s="224"/>
      <c r="M21" s="225"/>
    </row>
    <row r="22" spans="1:13" ht="15.75">
      <c r="A22" s="556"/>
      <c r="B22" s="877"/>
      <c r="C22" s="227"/>
      <c r="D22" s="227"/>
      <c r="E22" s="227"/>
      <c r="F22" s="227"/>
      <c r="G22" s="227"/>
      <c r="H22" s="227"/>
      <c r="I22" s="227"/>
      <c r="J22" s="227"/>
      <c r="K22" s="227"/>
      <c r="L22" s="227"/>
      <c r="M22" s="228"/>
    </row>
    <row r="23" spans="1:13" ht="15.75" customHeight="1">
      <c r="A23" s="556"/>
      <c r="B23" s="875" t="s">
        <v>79</v>
      </c>
      <c r="C23" s="10"/>
      <c r="D23" s="10"/>
      <c r="E23" s="10"/>
      <c r="F23" s="10"/>
      <c r="G23" s="10"/>
      <c r="H23" s="10"/>
      <c r="I23" s="10"/>
      <c r="J23" s="10"/>
      <c r="K23" s="10"/>
      <c r="L23" s="91"/>
      <c r="M23" s="247"/>
    </row>
    <row r="24" spans="1:13" ht="15.75">
      <c r="A24" s="556"/>
      <c r="B24" s="876"/>
      <c r="C24" s="8" t="s">
        <v>80</v>
      </c>
      <c r="D24" s="9"/>
      <c r="E24" s="237"/>
      <c r="F24" s="8" t="s">
        <v>81</v>
      </c>
      <c r="G24" s="221"/>
      <c r="H24" s="237"/>
      <c r="I24" s="8" t="s">
        <v>82</v>
      </c>
      <c r="J24" s="221" t="s">
        <v>225</v>
      </c>
      <c r="K24" s="237"/>
      <c r="L24" s="12"/>
      <c r="M24" s="51"/>
    </row>
    <row r="25" spans="1:13" ht="15.75">
      <c r="A25" s="556"/>
      <c r="B25" s="876"/>
      <c r="C25" s="8" t="s">
        <v>83</v>
      </c>
      <c r="D25" s="11"/>
      <c r="E25" s="12"/>
      <c r="F25" s="8" t="s">
        <v>84</v>
      </c>
      <c r="G25" s="9"/>
      <c r="H25" s="91"/>
      <c r="I25" s="13"/>
      <c r="J25" s="12"/>
      <c r="K25" s="175"/>
      <c r="L25" s="12"/>
      <c r="M25" s="51"/>
    </row>
    <row r="26" spans="1:13" ht="15.75">
      <c r="A26" s="556"/>
      <c r="B26" s="876"/>
      <c r="C26" s="14"/>
      <c r="D26" s="14"/>
      <c r="E26" s="14"/>
      <c r="F26" s="14"/>
      <c r="G26" s="14"/>
      <c r="H26" s="14"/>
      <c r="I26" s="14"/>
      <c r="J26" s="14"/>
      <c r="K26" s="14"/>
      <c r="L26" s="12"/>
      <c r="M26" s="51"/>
    </row>
    <row r="27" spans="1:13" ht="17.100000000000001" customHeight="1">
      <c r="A27" s="556"/>
      <c r="B27" s="876" t="s">
        <v>60</v>
      </c>
      <c r="C27" s="237"/>
      <c r="D27" s="237"/>
      <c r="E27" s="237"/>
      <c r="F27" s="237"/>
      <c r="G27" s="237"/>
      <c r="H27" s="237"/>
      <c r="I27" s="237"/>
      <c r="J27" s="237"/>
      <c r="K27" s="237"/>
      <c r="L27" s="237"/>
      <c r="M27" s="238"/>
    </row>
    <row r="28" spans="1:13" ht="15.75">
      <c r="A28" s="556"/>
      <c r="B28" s="876"/>
      <c r="C28" s="92" t="s">
        <v>61</v>
      </c>
      <c r="D28" s="221">
        <v>0</v>
      </c>
      <c r="E28" s="237"/>
      <c r="F28" s="15" t="s">
        <v>62</v>
      </c>
      <c r="G28" s="221">
        <v>2019</v>
      </c>
      <c r="H28" s="237"/>
      <c r="I28" s="15" t="s">
        <v>63</v>
      </c>
      <c r="J28" s="202"/>
      <c r="K28" s="199"/>
      <c r="L28" s="203"/>
      <c r="M28" s="238"/>
    </row>
    <row r="29" spans="1:13" ht="15.75">
      <c r="A29" s="556"/>
      <c r="B29" s="877"/>
      <c r="C29" s="227"/>
      <c r="D29" s="227"/>
      <c r="E29" s="227"/>
      <c r="F29" s="227"/>
      <c r="G29" s="227"/>
      <c r="H29" s="227"/>
      <c r="I29" s="227"/>
      <c r="J29" s="227"/>
      <c r="K29" s="227"/>
      <c r="L29" s="227"/>
      <c r="M29" s="228"/>
    </row>
    <row r="30" spans="1:13" ht="15.75" customHeight="1">
      <c r="A30" s="556"/>
      <c r="B30" s="875" t="s">
        <v>85</v>
      </c>
      <c r="C30" s="16"/>
      <c r="D30" s="16"/>
      <c r="E30" s="16"/>
      <c r="F30" s="16"/>
      <c r="G30" s="16"/>
      <c r="H30" s="16"/>
      <c r="I30" s="16"/>
      <c r="J30" s="16"/>
      <c r="K30" s="16"/>
      <c r="L30" s="12"/>
      <c r="M30" s="51"/>
    </row>
    <row r="31" spans="1:13" ht="15.75">
      <c r="A31" s="556"/>
      <c r="B31" s="876"/>
      <c r="C31" s="237" t="s">
        <v>86</v>
      </c>
      <c r="D31" s="17">
        <v>2020</v>
      </c>
      <c r="E31" s="18"/>
      <c r="F31" s="237" t="s">
        <v>87</v>
      </c>
      <c r="G31" s="19" t="s">
        <v>212</v>
      </c>
      <c r="H31" s="18"/>
      <c r="I31" s="15"/>
      <c r="J31" s="18"/>
      <c r="K31" s="18"/>
      <c r="L31" s="12"/>
      <c r="M31" s="51"/>
    </row>
    <row r="32" spans="1:13" ht="15.75">
      <c r="A32" s="556"/>
      <c r="B32" s="877"/>
      <c r="C32" s="227"/>
      <c r="D32" s="20"/>
      <c r="E32" s="21"/>
      <c r="F32" s="227"/>
      <c r="G32" s="21"/>
      <c r="H32" s="21"/>
      <c r="I32" s="22"/>
      <c r="J32" s="21"/>
      <c r="K32" s="21"/>
      <c r="L32" s="12"/>
      <c r="M32" s="51"/>
    </row>
    <row r="33" spans="1:13" ht="15.75">
      <c r="A33" s="556"/>
      <c r="B33" s="875" t="s">
        <v>64</v>
      </c>
      <c r="C33" s="93"/>
      <c r="D33" s="93"/>
      <c r="E33" s="93"/>
      <c r="F33" s="93"/>
      <c r="G33" s="93"/>
      <c r="H33" s="93"/>
      <c r="I33" s="93"/>
      <c r="J33" s="93"/>
      <c r="K33" s="93"/>
      <c r="L33" s="93"/>
      <c r="M33" s="23"/>
    </row>
    <row r="34" spans="1:13" ht="15.75">
      <c r="A34" s="556"/>
      <c r="B34" s="876"/>
      <c r="C34" s="94"/>
      <c r="D34" s="72" t="s">
        <v>144</v>
      </c>
      <c r="E34" s="72"/>
      <c r="F34" s="72" t="s">
        <v>787</v>
      </c>
      <c r="G34" s="72"/>
      <c r="H34" s="64" t="s">
        <v>146</v>
      </c>
      <c r="I34" s="64"/>
      <c r="J34" s="64" t="s">
        <v>147</v>
      </c>
      <c r="K34" s="72"/>
      <c r="L34" s="72" t="s">
        <v>148</v>
      </c>
      <c r="M34" s="23"/>
    </row>
    <row r="35" spans="1:13" ht="15.75">
      <c r="A35" s="556"/>
      <c r="B35" s="876"/>
      <c r="C35" s="94"/>
      <c r="D35" s="204"/>
      <c r="E35" s="205"/>
      <c r="F35" s="204">
        <v>50</v>
      </c>
      <c r="G35" s="205"/>
      <c r="H35" s="204">
        <v>50</v>
      </c>
      <c r="I35" s="205"/>
      <c r="J35" s="204">
        <v>50</v>
      </c>
      <c r="K35" s="205"/>
      <c r="L35" s="204">
        <v>50</v>
      </c>
      <c r="M35" s="103"/>
    </row>
    <row r="36" spans="1:13" ht="15.75">
      <c r="A36" s="556"/>
      <c r="B36" s="876"/>
      <c r="C36" s="94"/>
      <c r="D36" s="104" t="s">
        <v>149</v>
      </c>
      <c r="E36" s="104"/>
      <c r="F36" s="104" t="s">
        <v>150</v>
      </c>
      <c r="G36" s="104"/>
      <c r="H36" s="255" t="s">
        <v>151</v>
      </c>
      <c r="I36" s="255"/>
      <c r="J36" s="255" t="s">
        <v>152</v>
      </c>
      <c r="K36" s="104"/>
      <c r="L36" s="104" t="s">
        <v>153</v>
      </c>
      <c r="M36" s="105"/>
    </row>
    <row r="37" spans="1:13" ht="15.75">
      <c r="A37" s="556"/>
      <c r="B37" s="876"/>
      <c r="C37" s="94"/>
      <c r="D37" s="204">
        <v>50</v>
      </c>
      <c r="E37" s="205"/>
      <c r="F37" s="204">
        <v>50</v>
      </c>
      <c r="G37" s="205"/>
      <c r="H37" s="204">
        <v>50</v>
      </c>
      <c r="I37" s="205"/>
      <c r="J37" s="204">
        <v>50</v>
      </c>
      <c r="K37" s="205"/>
      <c r="L37" s="204">
        <v>50</v>
      </c>
      <c r="M37" s="103"/>
    </row>
    <row r="38" spans="1:13" ht="15.75">
      <c r="A38" s="556"/>
      <c r="B38" s="876"/>
      <c r="C38" s="94"/>
      <c r="D38" s="104" t="s">
        <v>154</v>
      </c>
      <c r="E38" s="104"/>
      <c r="F38" s="104" t="s">
        <v>155</v>
      </c>
      <c r="G38" s="104"/>
      <c r="H38" s="255" t="s">
        <v>238</v>
      </c>
      <c r="I38" s="255"/>
      <c r="J38" s="255"/>
      <c r="K38" s="104"/>
      <c r="L38" s="104"/>
      <c r="M38" s="105"/>
    </row>
    <row r="39" spans="1:13" ht="15.75">
      <c r="A39" s="556"/>
      <c r="B39" s="876"/>
      <c r="C39" s="94"/>
      <c r="D39" s="204">
        <v>50</v>
      </c>
      <c r="E39" s="205"/>
      <c r="F39" s="204">
        <v>50</v>
      </c>
      <c r="G39" s="205"/>
      <c r="H39" s="204">
        <v>550</v>
      </c>
      <c r="I39" s="205"/>
      <c r="J39" s="204"/>
      <c r="K39" s="205"/>
      <c r="L39" s="204"/>
      <c r="M39" s="103"/>
    </row>
    <row r="40" spans="1:13" ht="15.75">
      <c r="A40" s="556"/>
      <c r="B40" s="876"/>
      <c r="C40" s="94"/>
      <c r="D40" s="2"/>
      <c r="E40" s="217"/>
      <c r="F40" s="2"/>
      <c r="G40" s="217"/>
      <c r="H40" s="2"/>
      <c r="I40" s="217"/>
      <c r="J40" s="2"/>
      <c r="K40" s="217"/>
      <c r="L40" s="2"/>
      <c r="M40" s="218"/>
    </row>
    <row r="41" spans="1:13" ht="15.75" customHeight="1">
      <c r="A41" s="556"/>
      <c r="B41" s="875" t="s">
        <v>88</v>
      </c>
      <c r="C41" s="10"/>
      <c r="D41" s="10"/>
      <c r="E41" s="10"/>
      <c r="F41" s="10"/>
      <c r="G41" s="10"/>
      <c r="H41" s="10"/>
      <c r="I41" s="10"/>
      <c r="J41" s="10"/>
      <c r="K41" s="10"/>
      <c r="L41" s="12"/>
      <c r="M41" s="51"/>
    </row>
    <row r="42" spans="1:13" ht="15.75">
      <c r="A42" s="556"/>
      <c r="B42" s="876"/>
      <c r="C42" s="12"/>
      <c r="D42" s="24" t="s">
        <v>239</v>
      </c>
      <c r="E42" s="25" t="s">
        <v>43</v>
      </c>
      <c r="F42" s="565" t="s">
        <v>95</v>
      </c>
      <c r="G42" s="636"/>
      <c r="H42" s="72"/>
      <c r="I42" s="53" t="s">
        <v>59</v>
      </c>
      <c r="J42" s="53"/>
      <c r="K42" s="53"/>
      <c r="L42" s="12"/>
      <c r="M42" s="51"/>
    </row>
    <row r="43" spans="1:13" ht="15.75">
      <c r="A43" s="556"/>
      <c r="B43" s="876"/>
      <c r="C43" s="12"/>
      <c r="D43" s="220"/>
      <c r="E43" s="221" t="s">
        <v>225</v>
      </c>
      <c r="F43" s="565"/>
      <c r="G43" s="925"/>
      <c r="H43" s="237"/>
      <c r="I43" s="632"/>
      <c r="J43" s="632"/>
      <c r="K43" s="12"/>
      <c r="L43" s="12"/>
      <c r="M43" s="51"/>
    </row>
    <row r="44" spans="1:13" ht="15.75">
      <c r="A44" s="556"/>
      <c r="B44" s="877"/>
      <c r="C44" s="61"/>
      <c r="D44" s="61"/>
      <c r="E44" s="61"/>
      <c r="F44" s="61"/>
      <c r="G44" s="61"/>
      <c r="H44" s="61"/>
      <c r="I44" s="61"/>
      <c r="J44" s="61"/>
      <c r="K44" s="61"/>
      <c r="L44" s="12"/>
      <c r="M44" s="51"/>
    </row>
    <row r="45" spans="1:13" ht="42.95" customHeight="1">
      <c r="A45" s="556"/>
      <c r="B45" s="67" t="s">
        <v>263</v>
      </c>
      <c r="C45" s="607" t="s">
        <v>434</v>
      </c>
      <c r="D45" s="571"/>
      <c r="E45" s="571"/>
      <c r="F45" s="571"/>
      <c r="G45" s="571"/>
      <c r="H45" s="571"/>
      <c r="I45" s="571"/>
      <c r="J45" s="571"/>
      <c r="K45" s="571"/>
      <c r="L45" s="571"/>
      <c r="M45" s="572"/>
    </row>
    <row r="46" spans="1:13" ht="15.75">
      <c r="A46" s="556"/>
      <c r="B46" s="67" t="s">
        <v>66</v>
      </c>
      <c r="C46" s="607" t="s">
        <v>604</v>
      </c>
      <c r="D46" s="571"/>
      <c r="E46" s="571"/>
      <c r="F46" s="571"/>
      <c r="G46" s="571"/>
      <c r="H46" s="571"/>
      <c r="I46" s="571"/>
      <c r="J46" s="571"/>
      <c r="K46" s="571"/>
      <c r="L46" s="571"/>
      <c r="M46" s="572"/>
    </row>
    <row r="47" spans="1:13" ht="15.75">
      <c r="A47" s="556"/>
      <c r="B47" s="67" t="s">
        <v>67</v>
      </c>
      <c r="C47" s="607">
        <v>30</v>
      </c>
      <c r="D47" s="571"/>
      <c r="E47" s="571"/>
      <c r="F47" s="571"/>
      <c r="G47" s="571"/>
      <c r="H47" s="571"/>
      <c r="I47" s="571"/>
      <c r="J47" s="571"/>
      <c r="K47" s="571"/>
      <c r="L47" s="571"/>
      <c r="M47" s="572"/>
    </row>
    <row r="48" spans="1:13" ht="15.75">
      <c r="A48" s="556"/>
      <c r="B48" s="67" t="s">
        <v>68</v>
      </c>
      <c r="C48" s="607" t="s">
        <v>269</v>
      </c>
      <c r="D48" s="571"/>
      <c r="E48" s="571"/>
      <c r="F48" s="571"/>
      <c r="G48" s="571"/>
      <c r="H48" s="571"/>
      <c r="I48" s="571"/>
      <c r="J48" s="571"/>
      <c r="K48" s="571"/>
      <c r="L48" s="571"/>
      <c r="M48" s="572"/>
    </row>
    <row r="49" spans="1:13" ht="15.75">
      <c r="A49" s="805" t="s">
        <v>97</v>
      </c>
      <c r="B49" s="68" t="s">
        <v>69</v>
      </c>
      <c r="C49" s="607" t="s">
        <v>672</v>
      </c>
      <c r="D49" s="571"/>
      <c r="E49" s="571"/>
      <c r="F49" s="571"/>
      <c r="G49" s="571"/>
      <c r="H49" s="571"/>
      <c r="I49" s="571"/>
      <c r="J49" s="571"/>
      <c r="K49" s="571"/>
      <c r="L49" s="571"/>
      <c r="M49" s="572"/>
    </row>
    <row r="50" spans="1:13" ht="15.75">
      <c r="A50" s="794"/>
      <c r="B50" s="68" t="s">
        <v>70</v>
      </c>
      <c r="C50" s="607" t="s">
        <v>788</v>
      </c>
      <c r="D50" s="571"/>
      <c r="E50" s="571"/>
      <c r="F50" s="571"/>
      <c r="G50" s="571"/>
      <c r="H50" s="571"/>
      <c r="I50" s="571"/>
      <c r="J50" s="571"/>
      <c r="K50" s="571"/>
      <c r="L50" s="571"/>
      <c r="M50" s="572"/>
    </row>
    <row r="51" spans="1:13" ht="15.75">
      <c r="A51" s="794"/>
      <c r="B51" s="68" t="s">
        <v>71</v>
      </c>
      <c r="C51" s="607" t="s">
        <v>136</v>
      </c>
      <c r="D51" s="571"/>
      <c r="E51" s="571"/>
      <c r="F51" s="571"/>
      <c r="G51" s="571"/>
      <c r="H51" s="571"/>
      <c r="I51" s="571"/>
      <c r="J51" s="571"/>
      <c r="K51" s="571"/>
      <c r="L51" s="571"/>
      <c r="M51" s="572"/>
    </row>
    <row r="52" spans="1:13" ht="17.100000000000001" customHeight="1">
      <c r="A52" s="794"/>
      <c r="B52" s="69" t="s">
        <v>72</v>
      </c>
      <c r="C52" s="607" t="s">
        <v>261</v>
      </c>
      <c r="D52" s="571"/>
      <c r="E52" s="571"/>
      <c r="F52" s="571"/>
      <c r="G52" s="571"/>
      <c r="H52" s="571"/>
      <c r="I52" s="571"/>
      <c r="J52" s="571"/>
      <c r="K52" s="571"/>
      <c r="L52" s="571"/>
      <c r="M52" s="572"/>
    </row>
    <row r="53" spans="1:13" ht="15.75">
      <c r="A53" s="794"/>
      <c r="B53" s="68" t="s">
        <v>73</v>
      </c>
      <c r="C53" s="862" t="s">
        <v>673</v>
      </c>
      <c r="D53" s="571"/>
      <c r="E53" s="571"/>
      <c r="F53" s="571"/>
      <c r="G53" s="571"/>
      <c r="H53" s="571"/>
      <c r="I53" s="571"/>
      <c r="J53" s="571"/>
      <c r="K53" s="571"/>
      <c r="L53" s="571"/>
      <c r="M53" s="572"/>
    </row>
    <row r="54" spans="1:13" ht="16.5" thickBot="1">
      <c r="A54" s="795"/>
      <c r="B54" s="68" t="s">
        <v>74</v>
      </c>
      <c r="C54" s="607">
        <v>3778910</v>
      </c>
      <c r="D54" s="571"/>
      <c r="E54" s="571"/>
      <c r="F54" s="571"/>
      <c r="G54" s="571"/>
      <c r="H54" s="571"/>
      <c r="I54" s="571"/>
      <c r="J54" s="571"/>
      <c r="K54" s="571"/>
      <c r="L54" s="571"/>
      <c r="M54" s="572"/>
    </row>
    <row r="55" spans="1:13" ht="15.75">
      <c r="A55" s="805" t="s">
        <v>103</v>
      </c>
      <c r="B55" s="70" t="s">
        <v>91</v>
      </c>
      <c r="C55" s="607" t="s">
        <v>636</v>
      </c>
      <c r="D55" s="571"/>
      <c r="E55" s="571"/>
      <c r="F55" s="571"/>
      <c r="G55" s="571"/>
      <c r="H55" s="571"/>
      <c r="I55" s="571"/>
      <c r="J55" s="571"/>
      <c r="K55" s="571"/>
      <c r="L55" s="571"/>
      <c r="M55" s="572"/>
    </row>
    <row r="56" spans="1:13" ht="15.75">
      <c r="A56" s="794"/>
      <c r="B56" s="70" t="s">
        <v>92</v>
      </c>
      <c r="C56" s="607" t="s">
        <v>637</v>
      </c>
      <c r="D56" s="571"/>
      <c r="E56" s="571"/>
      <c r="F56" s="571"/>
      <c r="G56" s="571"/>
      <c r="H56" s="571"/>
      <c r="I56" s="571"/>
      <c r="J56" s="571"/>
      <c r="K56" s="571"/>
      <c r="L56" s="571"/>
      <c r="M56" s="572"/>
    </row>
    <row r="57" spans="1:13" ht="16.5" thickBot="1">
      <c r="A57" s="794"/>
      <c r="B57" s="71" t="s">
        <v>5</v>
      </c>
      <c r="C57" s="607" t="s">
        <v>136</v>
      </c>
      <c r="D57" s="571"/>
      <c r="E57" s="571"/>
      <c r="F57" s="571"/>
      <c r="G57" s="571"/>
      <c r="H57" s="571"/>
      <c r="I57" s="571"/>
      <c r="J57" s="571"/>
      <c r="K57" s="571"/>
      <c r="L57" s="571"/>
      <c r="M57" s="572"/>
    </row>
    <row r="58" spans="1:13" ht="32.25" thickBot="1">
      <c r="A58" s="96" t="s">
        <v>75</v>
      </c>
      <c r="B58" s="242"/>
      <c r="C58" s="538"/>
      <c r="D58" s="796"/>
      <c r="E58" s="796"/>
      <c r="F58" s="796"/>
      <c r="G58" s="796"/>
      <c r="H58" s="796"/>
      <c r="I58" s="796"/>
      <c r="J58" s="796"/>
      <c r="K58" s="796"/>
      <c r="L58" s="796"/>
      <c r="M58" s="797"/>
    </row>
    <row r="59" spans="1:13" ht="15.75" thickBot="1"/>
    <row r="60" spans="1:13" ht="29.25" customHeight="1" thickBot="1">
      <c r="A60" s="241"/>
      <c r="B60" s="903" t="s">
        <v>412</v>
      </c>
      <c r="C60" s="904"/>
      <c r="D60" s="904"/>
      <c r="E60" s="904"/>
      <c r="F60" s="904"/>
      <c r="G60" s="904"/>
      <c r="H60" s="904"/>
      <c r="I60" s="904"/>
      <c r="J60" s="904"/>
      <c r="K60" s="904"/>
      <c r="L60" s="904"/>
      <c r="M60" s="905"/>
    </row>
    <row r="61" spans="1:13" ht="15.75">
      <c r="A61" s="575" t="s">
        <v>76</v>
      </c>
      <c r="B61" s="66" t="s">
        <v>48</v>
      </c>
      <c r="C61" s="922" t="s">
        <v>833</v>
      </c>
      <c r="D61" s="923"/>
      <c r="E61" s="923"/>
      <c r="F61" s="923"/>
      <c r="G61" s="923"/>
      <c r="H61" s="923"/>
      <c r="I61" s="923"/>
      <c r="J61" s="923"/>
      <c r="K61" s="923"/>
      <c r="L61" s="923"/>
      <c r="M61" s="924"/>
    </row>
    <row r="62" spans="1:13" ht="47.25">
      <c r="A62" s="576"/>
      <c r="B62" s="67" t="s">
        <v>106</v>
      </c>
      <c r="C62" s="607" t="s">
        <v>413</v>
      </c>
      <c r="D62" s="571"/>
      <c r="E62" s="571"/>
      <c r="F62" s="571"/>
      <c r="G62" s="571"/>
      <c r="H62" s="571"/>
      <c r="I62" s="571"/>
      <c r="J62" s="571"/>
      <c r="K62" s="571"/>
      <c r="L62" s="571"/>
      <c r="M62" s="572"/>
    </row>
    <row r="63" spans="1:13" ht="15.75">
      <c r="A63" s="576"/>
      <c r="B63" s="171" t="s">
        <v>41</v>
      </c>
      <c r="C63" s="206"/>
      <c r="D63" s="55"/>
      <c r="E63" s="163"/>
      <c r="F63" s="585" t="s">
        <v>118</v>
      </c>
      <c r="G63" s="586"/>
      <c r="H63" s="57"/>
      <c r="I63" s="200"/>
      <c r="J63" s="200"/>
      <c r="K63" s="200"/>
      <c r="L63" s="200"/>
      <c r="M63" s="201"/>
    </row>
    <row r="64" spans="1:13" ht="31.5">
      <c r="A64" s="576"/>
      <c r="B64" s="171" t="s">
        <v>104</v>
      </c>
      <c r="C64" s="206"/>
      <c r="D64" s="200"/>
      <c r="E64" s="200"/>
      <c r="F64" s="200"/>
      <c r="G64" s="200"/>
      <c r="H64" s="200"/>
      <c r="I64" s="200"/>
      <c r="J64" s="200"/>
      <c r="K64" s="200"/>
      <c r="L64" s="200"/>
      <c r="M64" s="201"/>
    </row>
    <row r="65" spans="1:14" ht="15.75">
      <c r="A65" s="576"/>
      <c r="B65" s="171" t="s">
        <v>93</v>
      </c>
      <c r="C65" s="206"/>
      <c r="D65" s="200"/>
      <c r="E65" s="200"/>
      <c r="F65" s="200"/>
      <c r="G65" s="200"/>
      <c r="H65" s="200"/>
      <c r="I65" s="200"/>
      <c r="J65" s="200"/>
      <c r="K65" s="200"/>
      <c r="L65" s="200"/>
      <c r="M65" s="201"/>
    </row>
    <row r="66" spans="1:14" ht="15.75">
      <c r="A66" s="576"/>
      <c r="B66" s="98" t="s">
        <v>77</v>
      </c>
      <c r="C66" s="590" t="s">
        <v>28</v>
      </c>
      <c r="D66" s="591"/>
      <c r="E66" s="215"/>
      <c r="F66" s="215"/>
      <c r="G66" s="161"/>
      <c r="H66" s="31" t="s">
        <v>5</v>
      </c>
      <c r="I66" s="592" t="s">
        <v>136</v>
      </c>
      <c r="J66" s="591"/>
      <c r="K66" s="591"/>
      <c r="L66" s="591"/>
      <c r="M66" s="593"/>
    </row>
    <row r="67" spans="1:14" ht="15.75">
      <c r="A67" s="576"/>
      <c r="B67" s="558" t="s">
        <v>89</v>
      </c>
      <c r="C67" s="58"/>
      <c r="D67" s="160"/>
      <c r="E67" s="160"/>
      <c r="F67" s="160"/>
      <c r="G67" s="160"/>
      <c r="H67" s="160"/>
      <c r="I67" s="160"/>
      <c r="J67" s="160"/>
      <c r="K67" s="160"/>
      <c r="L67" s="59"/>
      <c r="M67" s="60"/>
    </row>
    <row r="68" spans="1:14" ht="15.75">
      <c r="A68" s="576"/>
      <c r="B68" s="559"/>
      <c r="C68" s="594"/>
      <c r="D68" s="595"/>
      <c r="E68" s="175"/>
      <c r="F68" s="595"/>
      <c r="G68" s="595"/>
      <c r="H68" s="175"/>
      <c r="I68" s="595"/>
      <c r="J68" s="595"/>
      <c r="K68" s="175"/>
      <c r="L68" s="12"/>
      <c r="M68" s="51"/>
    </row>
    <row r="69" spans="1:14" ht="15.75">
      <c r="A69" s="576"/>
      <c r="B69" s="560"/>
      <c r="C69" s="594" t="s">
        <v>90</v>
      </c>
      <c r="D69" s="595"/>
      <c r="E69" s="211"/>
      <c r="F69" s="595" t="s">
        <v>90</v>
      </c>
      <c r="G69" s="595"/>
      <c r="H69" s="211"/>
      <c r="I69" s="595" t="s">
        <v>90</v>
      </c>
      <c r="J69" s="595"/>
      <c r="K69" s="211"/>
      <c r="L69" s="61"/>
      <c r="M69" s="62"/>
    </row>
    <row r="70" spans="1:14" ht="105.95" customHeight="1">
      <c r="A70" s="576"/>
      <c r="B70" s="67" t="s">
        <v>109</v>
      </c>
      <c r="C70" s="919" t="s">
        <v>414</v>
      </c>
      <c r="D70" s="920"/>
      <c r="E70" s="920"/>
      <c r="F70" s="920"/>
      <c r="G70" s="920"/>
      <c r="H70" s="920"/>
      <c r="I70" s="920"/>
      <c r="J70" s="920"/>
      <c r="K70" s="920"/>
      <c r="L70" s="920"/>
      <c r="M70" s="921"/>
      <c r="N70" s="252"/>
    </row>
    <row r="71" spans="1:14" ht="68.099999999999994" customHeight="1">
      <c r="A71" s="576"/>
      <c r="B71" s="67" t="s">
        <v>107</v>
      </c>
      <c r="C71" s="635" t="s">
        <v>307</v>
      </c>
      <c r="D71" s="542"/>
      <c r="E71" s="542"/>
      <c r="F71" s="542"/>
      <c r="G71" s="542"/>
      <c r="H71" s="542"/>
      <c r="I71" s="542"/>
      <c r="J71" s="542"/>
      <c r="K71" s="542"/>
      <c r="L71" s="542"/>
      <c r="M71" s="600"/>
    </row>
    <row r="72" spans="1:14" ht="47.1" customHeight="1">
      <c r="A72" s="576"/>
      <c r="B72" s="67" t="s">
        <v>108</v>
      </c>
      <c r="C72" s="644" t="s">
        <v>532</v>
      </c>
      <c r="D72" s="644"/>
      <c r="E72" s="644"/>
      <c r="F72" s="644"/>
      <c r="G72" s="644"/>
      <c r="H72" s="644"/>
      <c r="I72" s="644"/>
      <c r="J72" s="644"/>
      <c r="K72" s="644"/>
      <c r="L72" s="644"/>
      <c r="M72" s="644"/>
    </row>
    <row r="73" spans="1:14" ht="45.75" customHeight="1">
      <c r="A73" s="576"/>
      <c r="B73" s="558" t="s">
        <v>124</v>
      </c>
      <c r="C73" s="910" t="s">
        <v>527</v>
      </c>
      <c r="D73" s="911"/>
      <c r="E73" s="120" t="s">
        <v>125</v>
      </c>
      <c r="F73" s="912" t="s">
        <v>528</v>
      </c>
      <c r="G73" s="913"/>
      <c r="H73" s="913"/>
      <c r="I73" s="913"/>
      <c r="J73" s="913"/>
      <c r="K73" s="913"/>
      <c r="L73" s="913"/>
      <c r="M73" s="914"/>
    </row>
    <row r="74" spans="1:14" ht="15.75">
      <c r="A74" s="576"/>
      <c r="B74" s="559"/>
      <c r="C74" s="915"/>
      <c r="D74" s="913"/>
      <c r="E74" s="913"/>
      <c r="F74" s="913"/>
      <c r="G74" s="913"/>
      <c r="H74" s="913"/>
      <c r="I74" s="913"/>
      <c r="J74" s="913"/>
      <c r="K74" s="913"/>
      <c r="L74" s="913"/>
      <c r="M74" s="914"/>
    </row>
    <row r="75" spans="1:14" ht="15.75">
      <c r="A75" s="555" t="s">
        <v>49</v>
      </c>
      <c r="B75" s="67" t="s">
        <v>115</v>
      </c>
      <c r="C75" s="916" t="s">
        <v>789</v>
      </c>
      <c r="D75" s="917"/>
      <c r="E75" s="917"/>
      <c r="F75" s="917"/>
      <c r="G75" s="917"/>
      <c r="H75" s="917"/>
      <c r="I75" s="917"/>
      <c r="J75" s="917"/>
      <c r="K75" s="917"/>
      <c r="L75" s="917"/>
      <c r="M75" s="918"/>
    </row>
    <row r="76" spans="1:14" ht="15.75">
      <c r="A76" s="556"/>
      <c r="B76" s="67" t="s">
        <v>50</v>
      </c>
      <c r="C76" s="906" t="s">
        <v>834</v>
      </c>
      <c r="D76" s="907"/>
      <c r="E76" s="907"/>
      <c r="F76" s="907"/>
      <c r="G76" s="907"/>
      <c r="H76" s="907"/>
      <c r="I76" s="907"/>
      <c r="J76" s="907"/>
      <c r="K76" s="907"/>
      <c r="L76" s="907"/>
      <c r="M76" s="908"/>
    </row>
    <row r="77" spans="1:14" ht="15.75">
      <c r="A77" s="556"/>
      <c r="B77" s="558" t="s">
        <v>51</v>
      </c>
      <c r="C77" s="63"/>
      <c r="D77" s="3"/>
      <c r="E77" s="3"/>
      <c r="F77" s="3"/>
      <c r="G77" s="3"/>
      <c r="H77" s="3"/>
      <c r="I77" s="3"/>
      <c r="J77" s="3"/>
      <c r="K77" s="3"/>
      <c r="L77" s="3"/>
      <c r="M77" s="4"/>
    </row>
    <row r="78" spans="1:14" ht="15.75">
      <c r="A78" s="556"/>
      <c r="B78" s="559"/>
      <c r="C78" s="34"/>
      <c r="D78" s="5"/>
      <c r="E78" s="1"/>
      <c r="F78" s="5"/>
      <c r="G78" s="1"/>
      <c r="H78" s="5"/>
      <c r="I78" s="1"/>
      <c r="J78" s="5"/>
      <c r="K78" s="1"/>
      <c r="L78" s="1"/>
      <c r="M78" s="6"/>
    </row>
    <row r="79" spans="1:14" ht="15.75">
      <c r="A79" s="556"/>
      <c r="B79" s="559"/>
      <c r="C79" s="121" t="s">
        <v>52</v>
      </c>
      <c r="D79" s="122"/>
      <c r="E79" s="123" t="s">
        <v>53</v>
      </c>
      <c r="F79" s="122"/>
      <c r="G79" s="123" t="s">
        <v>54</v>
      </c>
      <c r="H79" s="122"/>
      <c r="I79" s="123" t="s">
        <v>78</v>
      </c>
      <c r="J79" s="124"/>
      <c r="K79" s="123"/>
      <c r="L79" s="123"/>
      <c r="M79" s="125"/>
    </row>
    <row r="80" spans="1:14" ht="15.75">
      <c r="A80" s="556"/>
      <c r="B80" s="559"/>
      <c r="C80" s="121" t="s">
        <v>55</v>
      </c>
      <c r="D80" s="126"/>
      <c r="E80" s="123" t="s">
        <v>56</v>
      </c>
      <c r="F80" s="127"/>
      <c r="G80" s="123" t="s">
        <v>57</v>
      </c>
      <c r="H80" s="126" t="s">
        <v>211</v>
      </c>
      <c r="I80" s="123"/>
      <c r="J80" s="128"/>
      <c r="K80" s="123"/>
      <c r="L80" s="123"/>
      <c r="M80" s="125"/>
    </row>
    <row r="81" spans="1:13" ht="15.75">
      <c r="A81" s="556"/>
      <c r="B81" s="559"/>
      <c r="C81" s="121" t="s">
        <v>113</v>
      </c>
      <c r="D81" s="126"/>
      <c r="E81" s="123" t="s">
        <v>114</v>
      </c>
      <c r="F81" s="126"/>
      <c r="G81" s="123"/>
      <c r="H81" s="128"/>
      <c r="I81" s="123"/>
      <c r="J81" s="128"/>
      <c r="K81" s="123"/>
      <c r="L81" s="123"/>
      <c r="M81" s="125"/>
    </row>
    <row r="82" spans="1:13" ht="15.75">
      <c r="A82" s="556"/>
      <c r="B82" s="559"/>
      <c r="C82" s="121" t="s">
        <v>58</v>
      </c>
      <c r="D82" s="127"/>
      <c r="E82" s="123" t="s">
        <v>59</v>
      </c>
      <c r="F82" s="224"/>
      <c r="G82" s="224"/>
      <c r="H82" s="224"/>
      <c r="I82" s="224"/>
      <c r="J82" s="224"/>
      <c r="K82" s="224"/>
      <c r="L82" s="224"/>
      <c r="M82" s="225"/>
    </row>
    <row r="83" spans="1:13" ht="15.75">
      <c r="A83" s="556"/>
      <c r="B83" s="560"/>
      <c r="C83" s="129"/>
      <c r="D83" s="130"/>
      <c r="E83" s="130"/>
      <c r="F83" s="130"/>
      <c r="G83" s="130"/>
      <c r="H83" s="130"/>
      <c r="I83" s="130"/>
      <c r="J83" s="130"/>
      <c r="K83" s="130"/>
      <c r="L83" s="130"/>
      <c r="M83" s="131"/>
    </row>
    <row r="84" spans="1:13" ht="15.75">
      <c r="A84" s="556"/>
      <c r="B84" s="558" t="s">
        <v>79</v>
      </c>
      <c r="C84" s="132"/>
      <c r="D84" s="133"/>
      <c r="E84" s="133"/>
      <c r="F84" s="133"/>
      <c r="G84" s="133"/>
      <c r="H84" s="133"/>
      <c r="I84" s="133"/>
      <c r="J84" s="133"/>
      <c r="K84" s="133"/>
      <c r="L84" s="59"/>
      <c r="M84" s="60"/>
    </row>
    <row r="85" spans="1:13" ht="15.75">
      <c r="A85" s="556"/>
      <c r="B85" s="559"/>
      <c r="C85" s="121" t="s">
        <v>80</v>
      </c>
      <c r="D85" s="127"/>
      <c r="E85" s="134"/>
      <c r="F85" s="123" t="s">
        <v>81</v>
      </c>
      <c r="G85" s="126"/>
      <c r="H85" s="134"/>
      <c r="I85" s="123" t="s">
        <v>82</v>
      </c>
      <c r="J85" s="126" t="s">
        <v>211</v>
      </c>
      <c r="K85" s="134"/>
      <c r="L85" s="12"/>
      <c r="M85" s="51"/>
    </row>
    <row r="86" spans="1:13" ht="15.75">
      <c r="A86" s="556"/>
      <c r="B86" s="559"/>
      <c r="C86" s="121" t="s">
        <v>83</v>
      </c>
      <c r="D86" s="11"/>
      <c r="E86" s="12"/>
      <c r="F86" s="123" t="s">
        <v>84</v>
      </c>
      <c r="G86" s="127"/>
      <c r="H86" s="12"/>
      <c r="I86" s="13"/>
      <c r="J86" s="12"/>
      <c r="K86" s="175"/>
      <c r="L86" s="12"/>
      <c r="M86" s="51"/>
    </row>
    <row r="87" spans="1:13" ht="15.75">
      <c r="A87" s="556"/>
      <c r="B87" s="560"/>
      <c r="C87" s="135"/>
      <c r="D87" s="136"/>
      <c r="E87" s="136"/>
      <c r="F87" s="136"/>
      <c r="G87" s="136"/>
      <c r="H87" s="136"/>
      <c r="I87" s="136"/>
      <c r="J87" s="136"/>
      <c r="K87" s="136"/>
      <c r="L87" s="61"/>
      <c r="M87" s="62"/>
    </row>
    <row r="88" spans="1:13" ht="15.75">
      <c r="A88" s="556"/>
      <c r="B88" s="170" t="s">
        <v>60</v>
      </c>
      <c r="C88" s="137"/>
      <c r="D88" s="138"/>
      <c r="E88" s="138"/>
      <c r="F88" s="138"/>
      <c r="G88" s="138"/>
      <c r="H88" s="138"/>
      <c r="I88" s="138"/>
      <c r="J88" s="138"/>
      <c r="K88" s="138"/>
      <c r="L88" s="138"/>
      <c r="M88" s="139"/>
    </row>
    <row r="89" spans="1:13" ht="15.75">
      <c r="A89" s="556"/>
      <c r="B89" s="170"/>
      <c r="C89" s="140" t="s">
        <v>61</v>
      </c>
      <c r="D89" s="221" t="s">
        <v>269</v>
      </c>
      <c r="E89" s="237"/>
      <c r="F89" s="15" t="s">
        <v>62</v>
      </c>
      <c r="G89" s="84"/>
      <c r="H89" s="237"/>
      <c r="I89" s="15" t="s">
        <v>63</v>
      </c>
      <c r="J89" s="561"/>
      <c r="K89" s="562"/>
      <c r="L89" s="563"/>
      <c r="M89" s="141"/>
    </row>
    <row r="90" spans="1:13" ht="15.75">
      <c r="A90" s="556"/>
      <c r="B90" s="171"/>
      <c r="C90" s="129"/>
      <c r="D90" s="130"/>
      <c r="E90" s="130"/>
      <c r="F90" s="130"/>
      <c r="G90" s="130"/>
      <c r="H90" s="130"/>
      <c r="I90" s="130"/>
      <c r="J90" s="130"/>
      <c r="K90" s="130"/>
      <c r="L90" s="130"/>
      <c r="M90" s="131"/>
    </row>
    <row r="91" spans="1:13" ht="15.75">
      <c r="A91" s="556"/>
      <c r="B91" s="558" t="s">
        <v>85</v>
      </c>
      <c r="C91" s="39"/>
      <c r="D91" s="16"/>
      <c r="E91" s="16"/>
      <c r="F91" s="16"/>
      <c r="G91" s="16"/>
      <c r="H91" s="16"/>
      <c r="I91" s="16"/>
      <c r="J91" s="16"/>
      <c r="K91" s="16"/>
      <c r="L91" s="59"/>
      <c r="M91" s="60"/>
    </row>
    <row r="92" spans="1:13" ht="15.75">
      <c r="A92" s="556"/>
      <c r="B92" s="559"/>
      <c r="C92" s="142" t="s">
        <v>86</v>
      </c>
      <c r="D92" s="315">
        <v>2020</v>
      </c>
      <c r="E92" s="18"/>
      <c r="F92" s="134" t="s">
        <v>87</v>
      </c>
      <c r="G92" s="315">
        <v>2030</v>
      </c>
      <c r="H92" s="18"/>
      <c r="I92" s="143"/>
      <c r="J92" s="18"/>
      <c r="K92" s="18"/>
      <c r="L92" s="12"/>
      <c r="M92" s="51"/>
    </row>
    <row r="93" spans="1:13" ht="15.75">
      <c r="A93" s="556"/>
      <c r="B93" s="560"/>
      <c r="C93" s="129"/>
      <c r="D93" s="20"/>
      <c r="E93" s="21"/>
      <c r="F93" s="130"/>
      <c r="G93" s="21"/>
      <c r="H93" s="21"/>
      <c r="I93" s="144"/>
      <c r="J93" s="21"/>
      <c r="K93" s="21"/>
      <c r="L93" s="61"/>
      <c r="M93" s="62"/>
    </row>
    <row r="94" spans="1:13" ht="15.75">
      <c r="A94" s="556"/>
      <c r="B94" s="558" t="s">
        <v>64</v>
      </c>
      <c r="C94" s="93"/>
      <c r="D94" s="93"/>
      <c r="E94" s="93"/>
      <c r="F94" s="93"/>
      <c r="G94" s="93"/>
      <c r="H94" s="93"/>
      <c r="I94" s="93"/>
      <c r="J94" s="93"/>
      <c r="K94" s="93"/>
      <c r="L94" s="93"/>
      <c r="M94" s="23"/>
    </row>
    <row r="95" spans="1:13" ht="15.75">
      <c r="A95" s="556"/>
      <c r="B95" s="559"/>
      <c r="C95" s="94"/>
      <c r="D95" s="72" t="s">
        <v>144</v>
      </c>
      <c r="E95" s="72"/>
      <c r="F95" s="72" t="s">
        <v>145</v>
      </c>
      <c r="G95" s="72"/>
      <c r="H95" s="64" t="s">
        <v>146</v>
      </c>
      <c r="I95" s="64"/>
      <c r="J95" s="64" t="s">
        <v>147</v>
      </c>
      <c r="K95" s="72"/>
      <c r="L95" s="72" t="s">
        <v>148</v>
      </c>
      <c r="M95" s="23"/>
    </row>
    <row r="96" spans="1:13" ht="15.75">
      <c r="A96" s="556"/>
      <c r="B96" s="559"/>
      <c r="C96" s="94"/>
      <c r="D96" s="447"/>
      <c r="E96" s="83"/>
      <c r="F96" s="222">
        <v>2</v>
      </c>
      <c r="G96" s="83"/>
      <c r="H96" s="222">
        <v>5</v>
      </c>
      <c r="I96" s="83"/>
      <c r="J96" s="222">
        <v>8</v>
      </c>
      <c r="K96" s="83"/>
      <c r="L96" s="222">
        <v>11</v>
      </c>
      <c r="M96" s="218"/>
    </row>
    <row r="97" spans="1:13" ht="15.75">
      <c r="A97" s="556"/>
      <c r="B97" s="559"/>
      <c r="C97" s="94"/>
      <c r="D97" s="72" t="s">
        <v>149</v>
      </c>
      <c r="E97" s="72"/>
      <c r="F97" s="72" t="s">
        <v>150</v>
      </c>
      <c r="G97" s="72"/>
      <c r="H97" s="64" t="s">
        <v>151</v>
      </c>
      <c r="I97" s="64"/>
      <c r="J97" s="64" t="s">
        <v>152</v>
      </c>
      <c r="K97" s="72"/>
      <c r="L97" s="72" t="s">
        <v>153</v>
      </c>
      <c r="M97" s="6"/>
    </row>
    <row r="98" spans="1:13" ht="15.75">
      <c r="A98" s="556"/>
      <c r="B98" s="559"/>
      <c r="C98" s="94"/>
      <c r="D98" s="222">
        <v>14</v>
      </c>
      <c r="E98" s="83"/>
      <c r="F98" s="222">
        <v>17</v>
      </c>
      <c r="G98" s="83"/>
      <c r="H98" s="222">
        <v>20</v>
      </c>
      <c r="I98" s="83"/>
      <c r="J98" s="222">
        <v>20</v>
      </c>
      <c r="K98" s="83"/>
      <c r="L98" s="222">
        <v>20</v>
      </c>
      <c r="M98" s="218"/>
    </row>
    <row r="99" spans="1:13" ht="15.75">
      <c r="A99" s="556"/>
      <c r="B99" s="559"/>
      <c r="C99" s="94"/>
      <c r="D99" s="72" t="s">
        <v>154</v>
      </c>
      <c r="E99" s="72"/>
      <c r="F99" s="72" t="s">
        <v>155</v>
      </c>
      <c r="G99" s="72"/>
      <c r="H99" s="64" t="s">
        <v>238</v>
      </c>
      <c r="I99" s="64"/>
      <c r="J99" s="64"/>
      <c r="K99" s="72"/>
      <c r="L99" s="72"/>
      <c r="M99" s="6"/>
    </row>
    <row r="100" spans="1:13" ht="15.75">
      <c r="A100" s="556"/>
      <c r="B100" s="559"/>
      <c r="C100" s="94"/>
      <c r="D100" s="222">
        <v>20</v>
      </c>
      <c r="E100" s="83"/>
      <c r="F100" s="222">
        <v>20</v>
      </c>
      <c r="G100" s="83"/>
      <c r="H100" s="222">
        <v>20</v>
      </c>
      <c r="I100" s="83"/>
      <c r="J100" s="222"/>
      <c r="K100" s="83"/>
      <c r="L100" s="222"/>
      <c r="M100" s="218"/>
    </row>
    <row r="101" spans="1:13" ht="15.75">
      <c r="A101" s="556"/>
      <c r="B101" s="559"/>
      <c r="C101" s="94"/>
      <c r="D101" s="2"/>
      <c r="E101" s="217"/>
      <c r="F101" s="2"/>
      <c r="G101" s="217"/>
      <c r="H101" s="2"/>
      <c r="I101" s="217"/>
      <c r="J101" s="2"/>
      <c r="K101" s="217"/>
      <c r="L101" s="2"/>
      <c r="M101" s="218"/>
    </row>
    <row r="102" spans="1:13" ht="15.75">
      <c r="A102" s="556"/>
      <c r="B102" s="558" t="s">
        <v>88</v>
      </c>
      <c r="C102" s="10"/>
      <c r="D102" s="10"/>
      <c r="E102" s="10"/>
      <c r="F102" s="10"/>
      <c r="G102" s="10"/>
      <c r="H102" s="10"/>
      <c r="I102" s="10"/>
      <c r="J102" s="10"/>
      <c r="K102" s="10"/>
      <c r="L102" s="12"/>
      <c r="M102" s="51"/>
    </row>
    <row r="103" spans="1:13" ht="15.75">
      <c r="A103" s="556"/>
      <c r="B103" s="559"/>
      <c r="C103" s="12"/>
      <c r="D103" s="24" t="s">
        <v>239</v>
      </c>
      <c r="E103" s="25" t="s">
        <v>43</v>
      </c>
      <c r="F103" s="565" t="s">
        <v>95</v>
      </c>
      <c r="G103" s="884" t="s">
        <v>96</v>
      </c>
      <c r="H103" s="72"/>
      <c r="I103" s="53" t="s">
        <v>59</v>
      </c>
      <c r="J103" s="53"/>
      <c r="K103" s="53"/>
      <c r="L103" s="12"/>
      <c r="M103" s="51"/>
    </row>
    <row r="104" spans="1:13" ht="15.75">
      <c r="A104" s="556"/>
      <c r="B104" s="559"/>
      <c r="C104" s="12"/>
      <c r="D104" s="220" t="s">
        <v>225</v>
      </c>
      <c r="E104" s="221"/>
      <c r="F104" s="565"/>
      <c r="G104" s="885"/>
      <c r="H104" s="237"/>
      <c r="I104" s="632"/>
      <c r="J104" s="632"/>
      <c r="K104" s="12"/>
      <c r="L104" s="12"/>
      <c r="M104" s="51"/>
    </row>
    <row r="105" spans="1:13" ht="15.75">
      <c r="A105" s="556"/>
      <c r="B105" s="560"/>
      <c r="C105" s="61"/>
      <c r="D105" s="61"/>
      <c r="E105" s="61"/>
      <c r="F105" s="61"/>
      <c r="G105" s="61"/>
      <c r="H105" s="61"/>
      <c r="I105" s="61"/>
      <c r="J105" s="61"/>
      <c r="K105" s="61"/>
      <c r="L105" s="12"/>
      <c r="M105" s="51"/>
    </row>
    <row r="106" spans="1:13" ht="56.25" customHeight="1">
      <c r="A106" s="556"/>
      <c r="B106" s="67" t="s">
        <v>65</v>
      </c>
      <c r="C106" s="906" t="s">
        <v>601</v>
      </c>
      <c r="D106" s="907"/>
      <c r="E106" s="907"/>
      <c r="F106" s="907"/>
      <c r="G106" s="907"/>
      <c r="H106" s="907"/>
      <c r="I106" s="907"/>
      <c r="J106" s="907"/>
      <c r="K106" s="907"/>
      <c r="L106" s="907"/>
      <c r="M106" s="908"/>
    </row>
    <row r="107" spans="1:13" ht="15.75">
      <c r="A107" s="556"/>
      <c r="B107" s="67" t="s">
        <v>66</v>
      </c>
      <c r="C107" s="906" t="s">
        <v>415</v>
      </c>
      <c r="D107" s="907"/>
      <c r="E107" s="907"/>
      <c r="F107" s="907"/>
      <c r="G107" s="907"/>
      <c r="H107" s="907"/>
      <c r="I107" s="907"/>
      <c r="J107" s="907"/>
      <c r="K107" s="907"/>
      <c r="L107" s="907"/>
      <c r="M107" s="908"/>
    </row>
    <row r="108" spans="1:13" ht="15.75">
      <c r="A108" s="556"/>
      <c r="B108" s="67" t="s">
        <v>67</v>
      </c>
      <c r="C108" s="234">
        <v>15</v>
      </c>
      <c r="D108" s="235"/>
      <c r="E108" s="235"/>
      <c r="F108" s="235"/>
      <c r="G108" s="235"/>
      <c r="H108" s="235"/>
      <c r="I108" s="235"/>
      <c r="J108" s="235"/>
      <c r="K108" s="235"/>
      <c r="L108" s="235"/>
      <c r="M108" s="236"/>
    </row>
    <row r="109" spans="1:13" ht="15.75">
      <c r="A109" s="556"/>
      <c r="B109" s="67" t="s">
        <v>68</v>
      </c>
      <c r="C109" s="234" t="s">
        <v>269</v>
      </c>
      <c r="D109" s="235"/>
      <c r="E109" s="235"/>
      <c r="F109" s="235"/>
      <c r="G109" s="235"/>
      <c r="H109" s="235"/>
      <c r="I109" s="235"/>
      <c r="J109" s="235"/>
      <c r="K109" s="235"/>
      <c r="L109" s="235"/>
      <c r="M109" s="236"/>
    </row>
    <row r="110" spans="1:13" ht="15.75">
      <c r="A110" s="547" t="s">
        <v>97</v>
      </c>
      <c r="B110" s="68" t="s">
        <v>69</v>
      </c>
      <c r="C110" s="607" t="s">
        <v>273</v>
      </c>
      <c r="D110" s="571"/>
      <c r="E110" s="571"/>
      <c r="F110" s="571"/>
      <c r="G110" s="571"/>
      <c r="H110" s="571"/>
      <c r="I110" s="571"/>
      <c r="J110" s="571"/>
      <c r="K110" s="571"/>
      <c r="L110" s="571"/>
      <c r="M110" s="572"/>
    </row>
    <row r="111" spans="1:13" ht="15.75">
      <c r="A111" s="548"/>
      <c r="B111" s="68" t="s">
        <v>70</v>
      </c>
      <c r="C111" s="607" t="s">
        <v>790</v>
      </c>
      <c r="D111" s="571"/>
      <c r="E111" s="571"/>
      <c r="F111" s="571"/>
      <c r="G111" s="571"/>
      <c r="H111" s="571"/>
      <c r="I111" s="571"/>
      <c r="J111" s="571"/>
      <c r="K111" s="571"/>
      <c r="L111" s="571"/>
      <c r="M111" s="572"/>
    </row>
    <row r="112" spans="1:13" ht="15.75">
      <c r="A112" s="548"/>
      <c r="B112" s="68" t="s">
        <v>71</v>
      </c>
      <c r="C112" s="607" t="s">
        <v>136</v>
      </c>
      <c r="D112" s="571"/>
      <c r="E112" s="571"/>
      <c r="F112" s="571"/>
      <c r="G112" s="571"/>
      <c r="H112" s="571"/>
      <c r="I112" s="571"/>
      <c r="J112" s="571"/>
      <c r="K112" s="571"/>
      <c r="L112" s="571"/>
      <c r="M112" s="572"/>
    </row>
    <row r="113" spans="1:13" ht="15.75">
      <c r="A113" s="548"/>
      <c r="B113" s="69" t="s">
        <v>72</v>
      </c>
      <c r="C113" s="607" t="s">
        <v>274</v>
      </c>
      <c r="D113" s="571"/>
      <c r="E113" s="571"/>
      <c r="F113" s="571"/>
      <c r="G113" s="571"/>
      <c r="H113" s="571"/>
      <c r="I113" s="571"/>
      <c r="J113" s="571"/>
      <c r="K113" s="571"/>
      <c r="L113" s="571"/>
      <c r="M113" s="572"/>
    </row>
    <row r="114" spans="1:13" ht="15.75">
      <c r="A114" s="548"/>
      <c r="B114" s="68" t="s">
        <v>73</v>
      </c>
      <c r="C114" s="909" t="s">
        <v>207</v>
      </c>
      <c r="D114" s="571"/>
      <c r="E114" s="571"/>
      <c r="F114" s="571"/>
      <c r="G114" s="571"/>
      <c r="H114" s="571"/>
      <c r="I114" s="571"/>
      <c r="J114" s="571"/>
      <c r="K114" s="571"/>
      <c r="L114" s="571"/>
      <c r="M114" s="572"/>
    </row>
    <row r="115" spans="1:13" ht="16.5" thickBot="1">
      <c r="A115" s="549"/>
      <c r="B115" s="68" t="s">
        <v>74</v>
      </c>
      <c r="C115" s="607">
        <v>3778881</v>
      </c>
      <c r="D115" s="571"/>
      <c r="E115" s="571"/>
      <c r="F115" s="571"/>
      <c r="G115" s="571"/>
      <c r="H115" s="571"/>
      <c r="I115" s="571"/>
      <c r="J115" s="571"/>
      <c r="K115" s="571"/>
      <c r="L115" s="571"/>
      <c r="M115" s="572"/>
    </row>
    <row r="116" spans="1:13" ht="15.75">
      <c r="A116" s="547" t="s">
        <v>103</v>
      </c>
      <c r="B116" s="70" t="s">
        <v>91</v>
      </c>
      <c r="C116" s="607" t="s">
        <v>636</v>
      </c>
      <c r="D116" s="571"/>
      <c r="E116" s="571"/>
      <c r="F116" s="571"/>
      <c r="G116" s="571"/>
      <c r="H116" s="571"/>
      <c r="I116" s="571"/>
      <c r="J116" s="571"/>
      <c r="K116" s="571"/>
      <c r="L116" s="571"/>
      <c r="M116" s="572"/>
    </row>
    <row r="117" spans="1:13" ht="15.75">
      <c r="A117" s="548"/>
      <c r="B117" s="70" t="s">
        <v>92</v>
      </c>
      <c r="C117" s="607" t="s">
        <v>637</v>
      </c>
      <c r="D117" s="571"/>
      <c r="E117" s="571"/>
      <c r="F117" s="571"/>
      <c r="G117" s="571"/>
      <c r="H117" s="571"/>
      <c r="I117" s="571"/>
      <c r="J117" s="571"/>
      <c r="K117" s="571"/>
      <c r="L117" s="571"/>
      <c r="M117" s="572"/>
    </row>
    <row r="118" spans="1:13" ht="16.5" thickBot="1">
      <c r="A118" s="548"/>
      <c r="B118" s="71" t="s">
        <v>5</v>
      </c>
      <c r="C118" s="571" t="s">
        <v>136</v>
      </c>
      <c r="D118" s="571"/>
      <c r="E118" s="571"/>
      <c r="F118" s="571"/>
      <c r="G118" s="571"/>
      <c r="H118" s="571"/>
      <c r="I118" s="571"/>
      <c r="J118" s="571"/>
      <c r="K118" s="571"/>
      <c r="L118" s="571"/>
      <c r="M118" s="572"/>
    </row>
    <row r="119" spans="1:13" ht="32.25" thickBot="1">
      <c r="A119" s="65" t="s">
        <v>75</v>
      </c>
      <c r="B119" s="242"/>
      <c r="C119" s="902"/>
      <c r="D119" s="539"/>
      <c r="E119" s="539"/>
      <c r="F119" s="539"/>
      <c r="G119" s="539"/>
      <c r="H119" s="539"/>
      <c r="I119" s="539"/>
      <c r="J119" s="539"/>
      <c r="K119" s="539"/>
      <c r="L119" s="539"/>
      <c r="M119" s="540"/>
    </row>
    <row r="120" spans="1:13" ht="15.75" thickBot="1"/>
    <row r="121" spans="1:13" ht="16.5" thickBot="1">
      <c r="A121" s="241"/>
      <c r="B121" s="243" t="s">
        <v>416</v>
      </c>
      <c r="C121" s="244"/>
      <c r="D121" s="244"/>
      <c r="E121" s="244"/>
      <c r="F121" s="244"/>
      <c r="G121" s="244"/>
      <c r="H121" s="244"/>
      <c r="I121" s="244"/>
      <c r="J121" s="244"/>
      <c r="K121" s="244"/>
      <c r="L121" s="244"/>
      <c r="M121" s="245"/>
    </row>
    <row r="122" spans="1:13" ht="15.75">
      <c r="A122" s="575" t="s">
        <v>76</v>
      </c>
      <c r="B122" s="66" t="s">
        <v>48</v>
      </c>
      <c r="C122" s="541" t="s">
        <v>835</v>
      </c>
      <c r="D122" s="542"/>
      <c r="E122" s="542"/>
      <c r="F122" s="542"/>
      <c r="G122" s="542"/>
      <c r="H122" s="542"/>
      <c r="I122" s="542"/>
      <c r="J122" s="542"/>
      <c r="K122" s="542"/>
      <c r="L122" s="197"/>
      <c r="M122" s="198"/>
    </row>
    <row r="123" spans="1:13" ht="57" customHeight="1">
      <c r="A123" s="576"/>
      <c r="B123" s="67" t="s">
        <v>106</v>
      </c>
      <c r="C123" s="676" t="s">
        <v>417</v>
      </c>
      <c r="D123" s="677"/>
      <c r="E123" s="677"/>
      <c r="F123" s="677"/>
      <c r="G123" s="677"/>
      <c r="H123" s="677"/>
      <c r="I123" s="677"/>
      <c r="J123" s="677"/>
      <c r="K123" s="677"/>
      <c r="L123" s="677"/>
      <c r="M123" s="678"/>
    </row>
    <row r="124" spans="1:13" ht="29.25" customHeight="1">
      <c r="A124" s="576"/>
      <c r="B124" s="233" t="s">
        <v>41</v>
      </c>
      <c r="C124" s="206" t="s">
        <v>43</v>
      </c>
      <c r="D124" s="55"/>
      <c r="E124" s="56"/>
      <c r="F124" s="585" t="s">
        <v>118</v>
      </c>
      <c r="G124" s="586"/>
      <c r="H124" s="57"/>
      <c r="I124" s="200"/>
      <c r="J124" s="200"/>
      <c r="K124" s="200"/>
      <c r="L124" s="200"/>
      <c r="M124" s="201"/>
    </row>
    <row r="125" spans="1:13" ht="31.5">
      <c r="A125" s="576"/>
      <c r="B125" s="171" t="s">
        <v>104</v>
      </c>
      <c r="C125" s="206"/>
      <c r="D125" s="200"/>
      <c r="E125" s="200"/>
      <c r="F125" s="200"/>
      <c r="G125" s="200"/>
      <c r="H125" s="200"/>
      <c r="I125" s="200"/>
      <c r="J125" s="200"/>
      <c r="K125" s="200"/>
      <c r="L125" s="200"/>
      <c r="M125" s="201"/>
    </row>
    <row r="126" spans="1:13" ht="15.75">
      <c r="A126" s="576"/>
      <c r="B126" s="233" t="s">
        <v>93</v>
      </c>
      <c r="C126" s="206"/>
      <c r="D126" s="200"/>
      <c r="E126" s="200"/>
      <c r="F126" s="200"/>
      <c r="G126" s="200"/>
      <c r="H126" s="200"/>
      <c r="I126" s="200"/>
      <c r="J126" s="200"/>
      <c r="K126" s="200"/>
      <c r="L126" s="200"/>
      <c r="M126" s="201"/>
    </row>
    <row r="127" spans="1:13" ht="15.75">
      <c r="A127" s="576"/>
      <c r="B127" s="67" t="s">
        <v>77</v>
      </c>
      <c r="C127" s="590" t="s">
        <v>28</v>
      </c>
      <c r="D127" s="591"/>
      <c r="E127" s="215"/>
      <c r="F127" s="215"/>
      <c r="G127" s="161"/>
      <c r="H127" s="31" t="s">
        <v>5</v>
      </c>
      <c r="I127" s="592" t="s">
        <v>136</v>
      </c>
      <c r="J127" s="591"/>
      <c r="K127" s="591"/>
      <c r="L127" s="591"/>
      <c r="M127" s="593"/>
    </row>
    <row r="128" spans="1:13" ht="15.75">
      <c r="A128" s="576"/>
      <c r="B128" s="558" t="s">
        <v>89</v>
      </c>
      <c r="C128" s="58"/>
      <c r="D128" s="160"/>
      <c r="E128" s="160"/>
      <c r="F128" s="160"/>
      <c r="G128" s="160"/>
      <c r="H128" s="160"/>
      <c r="I128" s="160"/>
      <c r="J128" s="160"/>
      <c r="K128" s="160"/>
      <c r="L128" s="59"/>
      <c r="M128" s="60"/>
    </row>
    <row r="129" spans="1:13" ht="15.75">
      <c r="A129" s="576"/>
      <c r="B129" s="559"/>
      <c r="C129" s="595" t="s">
        <v>301</v>
      </c>
      <c r="D129" s="595"/>
      <c r="E129" s="175"/>
      <c r="F129" s="595"/>
      <c r="G129" s="595"/>
      <c r="H129" s="175"/>
      <c r="I129" s="595"/>
      <c r="J129" s="595"/>
      <c r="K129" s="175"/>
      <c r="L129" s="12"/>
      <c r="M129" s="51"/>
    </row>
    <row r="130" spans="1:13" ht="15.75">
      <c r="A130" s="576"/>
      <c r="B130" s="560"/>
      <c r="C130" s="594" t="s">
        <v>90</v>
      </c>
      <c r="D130" s="595"/>
      <c r="E130" s="211"/>
      <c r="F130" s="595" t="s">
        <v>90</v>
      </c>
      <c r="G130" s="595"/>
      <c r="H130" s="211"/>
      <c r="I130" s="595" t="s">
        <v>90</v>
      </c>
      <c r="J130" s="595"/>
      <c r="K130" s="211"/>
      <c r="L130" s="61"/>
      <c r="M130" s="62"/>
    </row>
    <row r="131" spans="1:13" ht="129.94999999999999" customHeight="1">
      <c r="A131" s="576"/>
      <c r="B131" s="67" t="s">
        <v>109</v>
      </c>
      <c r="C131" s="660" t="s">
        <v>605</v>
      </c>
      <c r="D131" s="660"/>
      <c r="E131" s="660"/>
      <c r="F131" s="660"/>
      <c r="G131" s="660"/>
      <c r="H131" s="660"/>
      <c r="I131" s="660"/>
      <c r="J131" s="660"/>
      <c r="K131" s="660"/>
      <c r="L131" s="660"/>
      <c r="M131" s="660"/>
    </row>
    <row r="132" spans="1:13" ht="63">
      <c r="A132" s="576"/>
      <c r="B132" s="67" t="s">
        <v>107</v>
      </c>
      <c r="C132" s="635" t="s">
        <v>285</v>
      </c>
      <c r="D132" s="542"/>
      <c r="E132" s="542"/>
      <c r="F132" s="542"/>
      <c r="G132" s="542"/>
      <c r="H132" s="542"/>
      <c r="I132" s="542"/>
      <c r="J132" s="542"/>
      <c r="K132" s="542"/>
      <c r="L132" s="542"/>
      <c r="M132" s="600"/>
    </row>
    <row r="133" spans="1:13" ht="145.5" customHeight="1">
      <c r="A133" s="576"/>
      <c r="B133" s="67" t="s">
        <v>108</v>
      </c>
      <c r="C133" s="660" t="s">
        <v>606</v>
      </c>
      <c r="D133" s="660"/>
      <c r="E133" s="660"/>
      <c r="F133" s="660"/>
      <c r="G133" s="660"/>
      <c r="H133" s="660"/>
      <c r="I133" s="660"/>
      <c r="J133" s="660"/>
      <c r="K133" s="660"/>
      <c r="L133" s="660"/>
      <c r="M133" s="660"/>
    </row>
    <row r="134" spans="1:13" ht="15.75">
      <c r="A134" s="576"/>
      <c r="B134" s="558" t="s">
        <v>124</v>
      </c>
      <c r="C134" s="657" t="s">
        <v>836</v>
      </c>
      <c r="D134" s="562"/>
      <c r="E134" s="44" t="s">
        <v>125</v>
      </c>
      <c r="F134" s="661" t="s">
        <v>437</v>
      </c>
      <c r="G134" s="662"/>
      <c r="H134" s="662"/>
      <c r="I134" s="662"/>
      <c r="J134" s="662"/>
      <c r="K134" s="662"/>
      <c r="L134" s="662"/>
      <c r="M134" s="663"/>
    </row>
    <row r="135" spans="1:13" ht="15.75">
      <c r="A135" s="576"/>
      <c r="B135" s="559"/>
      <c r="C135" s="657"/>
      <c r="D135" s="562"/>
      <c r="E135" s="562"/>
      <c r="F135" s="562"/>
      <c r="G135" s="562"/>
      <c r="H135" s="562"/>
      <c r="I135" s="562"/>
      <c r="J135" s="562"/>
      <c r="K135" s="562"/>
      <c r="L135" s="562"/>
      <c r="M135" s="658"/>
    </row>
    <row r="136" spans="1:13" ht="15.75">
      <c r="A136" s="555" t="s">
        <v>49</v>
      </c>
      <c r="B136" s="67" t="s">
        <v>115</v>
      </c>
      <c r="C136" s="541" t="s">
        <v>781</v>
      </c>
      <c r="D136" s="542"/>
      <c r="E136" s="542"/>
      <c r="F136" s="542"/>
      <c r="G136" s="542"/>
      <c r="H136" s="542"/>
      <c r="I136" s="542"/>
      <c r="J136" s="542"/>
      <c r="K136" s="542"/>
      <c r="L136" s="542"/>
      <c r="M136" s="543"/>
    </row>
    <row r="137" spans="1:13" ht="15.75">
      <c r="A137" s="556"/>
      <c r="B137" s="67" t="s">
        <v>50</v>
      </c>
      <c r="C137" s="541" t="s">
        <v>784</v>
      </c>
      <c r="D137" s="542"/>
      <c r="E137" s="542"/>
      <c r="F137" s="542"/>
      <c r="G137" s="542"/>
      <c r="H137" s="542"/>
      <c r="I137" s="542"/>
      <c r="J137" s="542"/>
      <c r="K137" s="542"/>
      <c r="L137" s="542"/>
      <c r="M137" s="543"/>
    </row>
    <row r="138" spans="1:13" ht="15.75">
      <c r="A138" s="556"/>
      <c r="B138" s="558" t="s">
        <v>51</v>
      </c>
      <c r="C138" s="63"/>
      <c r="D138" s="3"/>
      <c r="E138" s="3"/>
      <c r="F138" s="3"/>
      <c r="G138" s="3"/>
      <c r="H138" s="3"/>
      <c r="I138" s="3"/>
      <c r="J138" s="3"/>
      <c r="K138" s="3"/>
      <c r="L138" s="3"/>
      <c r="M138" s="4"/>
    </row>
    <row r="139" spans="1:13" ht="15.75">
      <c r="A139" s="556"/>
      <c r="B139" s="559"/>
      <c r="C139" s="34"/>
      <c r="D139" s="5"/>
      <c r="E139" s="1"/>
      <c r="F139" s="5"/>
      <c r="G139" s="1"/>
      <c r="H139" s="5"/>
      <c r="I139" s="1"/>
      <c r="J139" s="5"/>
      <c r="K139" s="1"/>
      <c r="L139" s="1"/>
      <c r="M139" s="6"/>
    </row>
    <row r="140" spans="1:13" ht="15.75">
      <c r="A140" s="556"/>
      <c r="B140" s="559"/>
      <c r="C140" s="35" t="s">
        <v>52</v>
      </c>
      <c r="D140" s="7"/>
      <c r="E140" s="8" t="s">
        <v>53</v>
      </c>
      <c r="F140" s="7"/>
      <c r="G140" s="8" t="s">
        <v>54</v>
      </c>
      <c r="H140" s="7"/>
      <c r="I140" s="8" t="s">
        <v>78</v>
      </c>
      <c r="J140" s="221" t="s">
        <v>211</v>
      </c>
      <c r="K140" s="8"/>
      <c r="L140" s="8"/>
      <c r="M140" s="29"/>
    </row>
    <row r="141" spans="1:13" ht="15.75">
      <c r="A141" s="556"/>
      <c r="B141" s="559"/>
      <c r="C141" s="35" t="s">
        <v>55</v>
      </c>
      <c r="D141" s="221"/>
      <c r="E141" s="8" t="s">
        <v>56</v>
      </c>
      <c r="F141" s="9"/>
      <c r="G141" s="8" t="s">
        <v>57</v>
      </c>
      <c r="H141" s="9"/>
      <c r="I141" s="8"/>
      <c r="J141" s="32"/>
      <c r="K141" s="8"/>
      <c r="L141" s="8"/>
      <c r="M141" s="29"/>
    </row>
    <row r="142" spans="1:13" ht="15.75">
      <c r="A142" s="556"/>
      <c r="B142" s="559"/>
      <c r="C142" s="35" t="s">
        <v>113</v>
      </c>
      <c r="D142" s="221"/>
      <c r="E142" s="8" t="s">
        <v>114</v>
      </c>
      <c r="F142" s="221"/>
      <c r="G142" s="8"/>
      <c r="H142" s="32"/>
      <c r="I142" s="8"/>
      <c r="J142" s="32"/>
      <c r="K142" s="8"/>
      <c r="L142" s="8"/>
      <c r="M142" s="29"/>
    </row>
    <row r="143" spans="1:13" ht="15.75">
      <c r="A143" s="556"/>
      <c r="B143" s="559"/>
      <c r="C143" s="35" t="s">
        <v>58</v>
      </c>
      <c r="D143" s="9"/>
      <c r="E143" s="8" t="s">
        <v>59</v>
      </c>
      <c r="F143" s="224"/>
      <c r="G143" s="224"/>
      <c r="H143" s="224"/>
      <c r="I143" s="224"/>
      <c r="J143" s="224"/>
      <c r="K143" s="224"/>
      <c r="L143" s="224"/>
      <c r="M143" s="225"/>
    </row>
    <row r="144" spans="1:13" ht="15.75">
      <c r="A144" s="556"/>
      <c r="B144" s="560"/>
      <c r="C144" s="226"/>
      <c r="D144" s="227"/>
      <c r="E144" s="227"/>
      <c r="F144" s="227"/>
      <c r="G144" s="227"/>
      <c r="H144" s="227"/>
      <c r="I144" s="227"/>
      <c r="J144" s="227"/>
      <c r="K144" s="227"/>
      <c r="L144" s="227"/>
      <c r="M144" s="228"/>
    </row>
    <row r="145" spans="1:13" ht="15.75">
      <c r="A145" s="556"/>
      <c r="B145" s="558" t="s">
        <v>79</v>
      </c>
      <c r="C145" s="36"/>
      <c r="D145" s="10"/>
      <c r="E145" s="10"/>
      <c r="F145" s="10"/>
      <c r="G145" s="10"/>
      <c r="H145" s="10"/>
      <c r="I145" s="10"/>
      <c r="J145" s="10"/>
      <c r="K145" s="10"/>
      <c r="L145" s="59"/>
      <c r="M145" s="60"/>
    </row>
    <row r="146" spans="1:13" ht="15.75">
      <c r="A146" s="556"/>
      <c r="B146" s="559"/>
      <c r="C146" s="35" t="s">
        <v>80</v>
      </c>
      <c r="D146" s="221"/>
      <c r="E146" s="237"/>
      <c r="F146" s="8" t="s">
        <v>81</v>
      </c>
      <c r="G146" s="221"/>
      <c r="H146" s="237"/>
      <c r="I146" s="8" t="s">
        <v>82</v>
      </c>
      <c r="J146" s="221"/>
      <c r="K146" s="237"/>
      <c r="L146" s="12"/>
      <c r="M146" s="51"/>
    </row>
    <row r="147" spans="1:13" ht="15.75">
      <c r="A147" s="556"/>
      <c r="B147" s="559"/>
      <c r="C147" s="35" t="s">
        <v>83</v>
      </c>
      <c r="D147" s="11"/>
      <c r="E147" s="12"/>
      <c r="F147" s="8" t="s">
        <v>84</v>
      </c>
      <c r="G147" s="453" t="s">
        <v>211</v>
      </c>
      <c r="H147" s="12"/>
      <c r="I147" s="13"/>
      <c r="J147" s="12"/>
      <c r="K147" s="175"/>
      <c r="L147" s="12"/>
      <c r="M147" s="51"/>
    </row>
    <row r="148" spans="1:13" ht="15.75">
      <c r="A148" s="556"/>
      <c r="B148" s="560"/>
      <c r="C148" s="37"/>
      <c r="D148" s="14"/>
      <c r="E148" s="14"/>
      <c r="F148" s="14"/>
      <c r="G148" s="14"/>
      <c r="H148" s="14"/>
      <c r="I148" s="14"/>
      <c r="J148" s="14"/>
      <c r="K148" s="14"/>
      <c r="L148" s="61"/>
      <c r="M148" s="62"/>
    </row>
    <row r="149" spans="1:13" ht="15.75">
      <c r="A149" s="556"/>
      <c r="B149" s="170" t="s">
        <v>60</v>
      </c>
      <c r="C149" s="229"/>
      <c r="D149" s="230"/>
      <c r="E149" s="230"/>
      <c r="F149" s="230"/>
      <c r="G149" s="230"/>
      <c r="H149" s="230"/>
      <c r="I149" s="230"/>
      <c r="J149" s="230"/>
      <c r="K149" s="230"/>
      <c r="L149" s="230"/>
      <c r="M149" s="231"/>
    </row>
    <row r="150" spans="1:13" ht="52.5" customHeight="1">
      <c r="A150" s="556"/>
      <c r="B150" s="170"/>
      <c r="C150" s="38" t="s">
        <v>61</v>
      </c>
      <c r="D150" s="221">
        <v>1000</v>
      </c>
      <c r="E150" s="237"/>
      <c r="F150" s="15" t="s">
        <v>62</v>
      </c>
      <c r="G150" s="221">
        <v>2017</v>
      </c>
      <c r="H150" s="237"/>
      <c r="I150" s="15" t="s">
        <v>63</v>
      </c>
      <c r="J150" s="561" t="s">
        <v>533</v>
      </c>
      <c r="K150" s="562"/>
      <c r="L150" s="563"/>
      <c r="M150" s="238"/>
    </row>
    <row r="151" spans="1:13" ht="15.75">
      <c r="A151" s="556"/>
      <c r="B151" s="171"/>
      <c r="C151" s="226"/>
      <c r="D151" s="227"/>
      <c r="E151" s="227"/>
      <c r="F151" s="227"/>
      <c r="G151" s="227"/>
      <c r="H151" s="227"/>
      <c r="I151" s="227"/>
      <c r="J151" s="227"/>
      <c r="K151" s="227"/>
      <c r="L151" s="227"/>
      <c r="M151" s="228"/>
    </row>
    <row r="152" spans="1:13" ht="15.75">
      <c r="A152" s="556"/>
      <c r="B152" s="558" t="s">
        <v>85</v>
      </c>
      <c r="C152" s="39"/>
      <c r="D152" s="16"/>
      <c r="E152" s="16"/>
      <c r="F152" s="16"/>
      <c r="G152" s="16"/>
      <c r="H152" s="16"/>
      <c r="I152" s="16"/>
      <c r="J152" s="16"/>
      <c r="K152" s="16"/>
      <c r="L152" s="59"/>
      <c r="M152" s="60"/>
    </row>
    <row r="153" spans="1:13" ht="15.75">
      <c r="A153" s="556"/>
      <c r="B153" s="559"/>
      <c r="C153" s="174" t="s">
        <v>86</v>
      </c>
      <c r="D153" s="315">
        <v>2019</v>
      </c>
      <c r="E153" s="18"/>
      <c r="F153" s="237" t="s">
        <v>87</v>
      </c>
      <c r="G153" s="315" t="s">
        <v>212</v>
      </c>
      <c r="H153" s="18"/>
      <c r="I153" s="15"/>
      <c r="J153" s="18"/>
      <c r="K153" s="18"/>
      <c r="L153" s="12"/>
      <c r="M153" s="51"/>
    </row>
    <row r="154" spans="1:13" ht="15.75">
      <c r="A154" s="556"/>
      <c r="B154" s="560"/>
      <c r="C154" s="226"/>
      <c r="D154" s="20"/>
      <c r="E154" s="21"/>
      <c r="F154" s="227"/>
      <c r="G154" s="21"/>
      <c r="H154" s="21"/>
      <c r="I154" s="22"/>
      <c r="J154" s="21"/>
      <c r="K154" s="21"/>
      <c r="L154" s="61"/>
      <c r="M154" s="62"/>
    </row>
    <row r="155" spans="1:13" ht="15.75">
      <c r="A155" s="556"/>
      <c r="B155" s="558" t="s">
        <v>64</v>
      </c>
      <c r="C155" s="93"/>
      <c r="D155" s="93"/>
      <c r="E155" s="93"/>
      <c r="F155" s="93"/>
      <c r="G155" s="93"/>
      <c r="H155" s="93"/>
      <c r="I155" s="93"/>
      <c r="J155" s="93"/>
      <c r="K155" s="93"/>
      <c r="L155" s="93"/>
      <c r="M155" s="23"/>
    </row>
    <row r="156" spans="1:13" ht="15.75">
      <c r="A156" s="556"/>
      <c r="B156" s="559"/>
      <c r="C156" s="94"/>
      <c r="D156" s="72" t="s">
        <v>144</v>
      </c>
      <c r="E156" s="72"/>
      <c r="F156" s="72" t="s">
        <v>145</v>
      </c>
      <c r="G156" s="72"/>
      <c r="H156" s="64" t="s">
        <v>146</v>
      </c>
      <c r="I156" s="64"/>
      <c r="J156" s="64" t="s">
        <v>147</v>
      </c>
      <c r="K156" s="72"/>
      <c r="L156" s="72" t="s">
        <v>148</v>
      </c>
      <c r="M156" s="23"/>
    </row>
    <row r="157" spans="1:13" ht="15.75">
      <c r="A157" s="556"/>
      <c r="B157" s="559"/>
      <c r="C157" s="94"/>
      <c r="D157" s="222">
        <v>940</v>
      </c>
      <c r="E157" s="83"/>
      <c r="F157" s="222">
        <v>975</v>
      </c>
      <c r="G157" s="83"/>
      <c r="H157" s="222">
        <v>1010</v>
      </c>
      <c r="I157" s="83"/>
      <c r="J157" s="222">
        <v>1045</v>
      </c>
      <c r="K157" s="83"/>
      <c r="L157" s="222">
        <v>1080</v>
      </c>
      <c r="M157" s="218"/>
    </row>
    <row r="158" spans="1:13" ht="15.75">
      <c r="A158" s="556"/>
      <c r="B158" s="559"/>
      <c r="C158" s="94"/>
      <c r="D158" s="72" t="s">
        <v>149</v>
      </c>
      <c r="E158" s="72"/>
      <c r="F158" s="72" t="s">
        <v>150</v>
      </c>
      <c r="G158" s="72"/>
      <c r="H158" s="64" t="s">
        <v>151</v>
      </c>
      <c r="I158" s="64"/>
      <c r="J158" s="64" t="s">
        <v>152</v>
      </c>
      <c r="K158" s="72"/>
      <c r="L158" s="72" t="s">
        <v>153</v>
      </c>
      <c r="M158" s="6"/>
    </row>
    <row r="159" spans="1:13" ht="15.75">
      <c r="A159" s="556"/>
      <c r="B159" s="559"/>
      <c r="C159" s="94"/>
      <c r="D159" s="222">
        <v>1090</v>
      </c>
      <c r="E159" s="83"/>
      <c r="F159" s="222">
        <v>1100</v>
      </c>
      <c r="G159" s="83"/>
      <c r="H159" s="222">
        <v>1110</v>
      </c>
      <c r="I159" s="83"/>
      <c r="J159" s="222">
        <v>1120</v>
      </c>
      <c r="K159" s="83"/>
      <c r="L159" s="222">
        <v>1130</v>
      </c>
      <c r="M159" s="218"/>
    </row>
    <row r="160" spans="1:13" ht="15.75">
      <c r="A160" s="556"/>
      <c r="B160" s="559"/>
      <c r="C160" s="94"/>
      <c r="D160" s="72" t="s">
        <v>154</v>
      </c>
      <c r="E160" s="72"/>
      <c r="F160" s="72" t="s">
        <v>155</v>
      </c>
      <c r="G160" s="72"/>
      <c r="H160" s="64" t="s">
        <v>238</v>
      </c>
      <c r="I160" s="64"/>
      <c r="J160" s="64"/>
      <c r="K160" s="72"/>
      <c r="L160" s="72"/>
      <c r="M160" s="6"/>
    </row>
    <row r="161" spans="1:13" ht="15.75">
      <c r="A161" s="556"/>
      <c r="B161" s="559"/>
      <c r="C161" s="94"/>
      <c r="D161" s="222">
        <v>1140</v>
      </c>
      <c r="E161" s="83"/>
      <c r="F161" s="222">
        <v>1150</v>
      </c>
      <c r="G161" s="83"/>
      <c r="H161" s="222">
        <f>SUM(D157+F157+H157+J157+L157+D159+F159+H159+J159+L159+D161+F161)</f>
        <v>12890</v>
      </c>
      <c r="I161" s="83"/>
      <c r="J161" s="222"/>
      <c r="K161" s="83"/>
      <c r="L161" s="222"/>
      <c r="M161" s="218"/>
    </row>
    <row r="162" spans="1:13" ht="15.75">
      <c r="A162" s="556"/>
      <c r="B162" s="559"/>
      <c r="C162" s="94"/>
      <c r="D162" s="2"/>
      <c r="E162" s="217"/>
      <c r="F162" s="2"/>
      <c r="G162" s="217"/>
      <c r="H162" s="2"/>
      <c r="I162" s="217"/>
      <c r="J162" s="2"/>
      <c r="K162" s="217"/>
      <c r="L162" s="2"/>
      <c r="M162" s="218"/>
    </row>
    <row r="163" spans="1:13" ht="15.75">
      <c r="A163" s="556"/>
      <c r="B163" s="558" t="s">
        <v>88</v>
      </c>
      <c r="C163" s="36"/>
      <c r="D163" s="10"/>
      <c r="E163" s="10"/>
      <c r="F163" s="10"/>
      <c r="G163" s="10"/>
      <c r="H163" s="10"/>
      <c r="I163" s="10"/>
      <c r="J163" s="10"/>
      <c r="K163" s="10"/>
      <c r="L163" s="12"/>
      <c r="M163" s="51"/>
    </row>
    <row r="164" spans="1:13" ht="15.75">
      <c r="A164" s="556"/>
      <c r="B164" s="559"/>
      <c r="C164" s="52"/>
      <c r="D164" s="24" t="s">
        <v>42</v>
      </c>
      <c r="E164" s="25" t="s">
        <v>43</v>
      </c>
      <c r="F164" s="565" t="s">
        <v>95</v>
      </c>
      <c r="G164" s="566" t="s">
        <v>96</v>
      </c>
      <c r="H164" s="566"/>
      <c r="I164" s="566"/>
      <c r="J164" s="566"/>
      <c r="K164" s="53" t="s">
        <v>138</v>
      </c>
      <c r="L164" s="567"/>
      <c r="M164" s="568"/>
    </row>
    <row r="165" spans="1:13" ht="15.75">
      <c r="A165" s="556"/>
      <c r="B165" s="559"/>
      <c r="C165" s="52"/>
      <c r="D165" s="220" t="s">
        <v>211</v>
      </c>
      <c r="E165" s="221"/>
      <c r="F165" s="565"/>
      <c r="G165" s="566"/>
      <c r="H165" s="566"/>
      <c r="I165" s="566"/>
      <c r="J165" s="566"/>
      <c r="K165" s="12"/>
      <c r="L165" s="569"/>
      <c r="M165" s="570"/>
    </row>
    <row r="166" spans="1:13" ht="15.75">
      <c r="A166" s="556"/>
      <c r="B166" s="560"/>
      <c r="C166" s="54"/>
      <c r="D166" s="61"/>
      <c r="E166" s="61"/>
      <c r="F166" s="61"/>
      <c r="G166" s="61"/>
      <c r="H166" s="61"/>
      <c r="I166" s="61"/>
      <c r="J166" s="61"/>
      <c r="K166" s="61"/>
      <c r="L166" s="12"/>
      <c r="M166" s="51"/>
    </row>
    <row r="167" spans="1:13" ht="30" customHeight="1">
      <c r="A167" s="556"/>
      <c r="B167" s="67" t="s">
        <v>65</v>
      </c>
      <c r="C167" s="541" t="s">
        <v>607</v>
      </c>
      <c r="D167" s="542"/>
      <c r="E167" s="542"/>
      <c r="F167" s="542"/>
      <c r="G167" s="542"/>
      <c r="H167" s="542"/>
      <c r="I167" s="542"/>
      <c r="J167" s="542"/>
      <c r="K167" s="542"/>
      <c r="L167" s="542"/>
      <c r="M167" s="543"/>
    </row>
    <row r="168" spans="1:13" ht="15.75">
      <c r="A168" s="556"/>
      <c r="B168" s="67" t="s">
        <v>66</v>
      </c>
      <c r="C168" s="541" t="s">
        <v>525</v>
      </c>
      <c r="D168" s="542"/>
      <c r="E168" s="542"/>
      <c r="F168" s="542"/>
      <c r="G168" s="542"/>
      <c r="H168" s="542"/>
      <c r="I168" s="542"/>
      <c r="J168" s="542"/>
      <c r="K168" s="542"/>
      <c r="L168" s="542"/>
      <c r="M168" s="543"/>
    </row>
    <row r="169" spans="1:13" ht="15.75">
      <c r="A169" s="556"/>
      <c r="B169" s="67" t="s">
        <v>67</v>
      </c>
      <c r="C169" s="197">
        <v>30</v>
      </c>
      <c r="D169" s="197"/>
      <c r="E169" s="197"/>
      <c r="F169" s="197"/>
      <c r="G169" s="197"/>
      <c r="H169" s="197"/>
      <c r="I169" s="197"/>
      <c r="J169" s="197"/>
      <c r="K169" s="197"/>
      <c r="L169" s="197"/>
      <c r="M169" s="198"/>
    </row>
    <row r="170" spans="1:13" ht="15.75">
      <c r="A170" s="556"/>
      <c r="B170" s="67" t="s">
        <v>68</v>
      </c>
      <c r="C170" s="541" t="s">
        <v>280</v>
      </c>
      <c r="D170" s="542"/>
      <c r="E170" s="542"/>
      <c r="F170" s="542"/>
      <c r="G170" s="542"/>
      <c r="H170" s="542"/>
      <c r="I170" s="542"/>
      <c r="J170" s="542"/>
      <c r="K170" s="542"/>
      <c r="L170" s="542"/>
      <c r="M170" s="543"/>
    </row>
    <row r="171" spans="1:13" ht="15.75">
      <c r="A171" s="547" t="s">
        <v>97</v>
      </c>
      <c r="B171" s="68" t="s">
        <v>69</v>
      </c>
      <c r="C171" s="571" t="s">
        <v>273</v>
      </c>
      <c r="D171" s="571"/>
      <c r="E171" s="571"/>
      <c r="F171" s="571"/>
      <c r="G171" s="571"/>
      <c r="H171" s="571"/>
      <c r="I171" s="571"/>
      <c r="J171" s="571"/>
      <c r="K171" s="571"/>
      <c r="L171" s="571"/>
      <c r="M171" s="572"/>
    </row>
    <row r="172" spans="1:13" ht="15.75">
      <c r="A172" s="548"/>
      <c r="B172" s="68" t="s">
        <v>70</v>
      </c>
      <c r="C172" s="571" t="s">
        <v>646</v>
      </c>
      <c r="D172" s="571"/>
      <c r="E172" s="571"/>
      <c r="F172" s="571"/>
      <c r="G172" s="571"/>
      <c r="H172" s="571"/>
      <c r="I172" s="571"/>
      <c r="J172" s="571"/>
      <c r="K172" s="571"/>
      <c r="L172" s="571"/>
      <c r="M172" s="572"/>
    </row>
    <row r="173" spans="1:13" ht="15.75">
      <c r="A173" s="548"/>
      <c r="B173" s="68" t="s">
        <v>71</v>
      </c>
      <c r="C173" s="571" t="s">
        <v>136</v>
      </c>
      <c r="D173" s="571"/>
      <c r="E173" s="571"/>
      <c r="F173" s="571"/>
      <c r="G173" s="571"/>
      <c r="H173" s="571"/>
      <c r="I173" s="571"/>
      <c r="J173" s="571"/>
      <c r="K173" s="571"/>
      <c r="L173" s="571"/>
      <c r="M173" s="572"/>
    </row>
    <row r="174" spans="1:13" ht="15.75">
      <c r="A174" s="548"/>
      <c r="B174" s="69" t="s">
        <v>72</v>
      </c>
      <c r="C174" s="571" t="s">
        <v>274</v>
      </c>
      <c r="D174" s="571"/>
      <c r="E174" s="571"/>
      <c r="F174" s="571"/>
      <c r="G174" s="571"/>
      <c r="H174" s="571"/>
      <c r="I174" s="571"/>
      <c r="J174" s="571"/>
      <c r="K174" s="571"/>
      <c r="L174" s="571"/>
      <c r="M174" s="572"/>
    </row>
    <row r="175" spans="1:13" ht="15.75">
      <c r="A175" s="548"/>
      <c r="B175" s="68" t="s">
        <v>73</v>
      </c>
      <c r="C175" s="656" t="s">
        <v>207</v>
      </c>
      <c r="D175" s="571"/>
      <c r="E175" s="571"/>
      <c r="F175" s="571"/>
      <c r="G175" s="571"/>
      <c r="H175" s="571"/>
      <c r="I175" s="571"/>
      <c r="J175" s="571"/>
      <c r="K175" s="571"/>
      <c r="L175" s="571"/>
      <c r="M175" s="572"/>
    </row>
    <row r="176" spans="1:13" ht="16.5" thickBot="1">
      <c r="A176" s="549"/>
      <c r="B176" s="68" t="s">
        <v>74</v>
      </c>
      <c r="C176" s="571">
        <v>3778881</v>
      </c>
      <c r="D176" s="571"/>
      <c r="E176" s="571"/>
      <c r="F176" s="571"/>
      <c r="G176" s="571"/>
      <c r="H176" s="571"/>
      <c r="I176" s="571"/>
      <c r="J176" s="571"/>
      <c r="K176" s="571"/>
      <c r="L176" s="571"/>
      <c r="M176" s="572"/>
    </row>
    <row r="177" spans="1:13" ht="15.75">
      <c r="A177" s="547" t="s">
        <v>103</v>
      </c>
      <c r="B177" s="70" t="s">
        <v>91</v>
      </c>
      <c r="C177" s="607" t="s">
        <v>636</v>
      </c>
      <c r="D177" s="571"/>
      <c r="E177" s="571"/>
      <c r="F177" s="571"/>
      <c r="G177" s="571"/>
      <c r="H177" s="571"/>
      <c r="I177" s="571"/>
      <c r="J177" s="571"/>
      <c r="K177" s="571"/>
      <c r="L177" s="571"/>
      <c r="M177" s="572"/>
    </row>
    <row r="178" spans="1:13" ht="15.75">
      <c r="A178" s="548"/>
      <c r="B178" s="70" t="s">
        <v>92</v>
      </c>
      <c r="C178" s="607" t="s">
        <v>791</v>
      </c>
      <c r="D178" s="571"/>
      <c r="E178" s="571"/>
      <c r="F178" s="571"/>
      <c r="G178" s="571"/>
      <c r="H178" s="571"/>
      <c r="I178" s="571"/>
      <c r="J178" s="571"/>
      <c r="K178" s="571"/>
      <c r="L178" s="571"/>
      <c r="M178" s="572"/>
    </row>
    <row r="179" spans="1:13" ht="16.5" thickBot="1">
      <c r="A179" s="548"/>
      <c r="B179" s="71" t="s">
        <v>5</v>
      </c>
      <c r="C179" s="571" t="s">
        <v>136</v>
      </c>
      <c r="D179" s="571"/>
      <c r="E179" s="571"/>
      <c r="F179" s="571"/>
      <c r="G179" s="571"/>
      <c r="H179" s="571"/>
      <c r="I179" s="571"/>
      <c r="J179" s="571"/>
      <c r="K179" s="571"/>
      <c r="L179" s="571"/>
      <c r="M179" s="572"/>
    </row>
    <row r="180" spans="1:13" ht="209.25" customHeight="1" thickBot="1">
      <c r="A180" s="65" t="s">
        <v>75</v>
      </c>
      <c r="B180" s="242"/>
      <c r="C180" s="538" t="s">
        <v>526</v>
      </c>
      <c r="D180" s="539"/>
      <c r="E180" s="539"/>
      <c r="F180" s="539"/>
      <c r="G180" s="539"/>
      <c r="H180" s="539"/>
      <c r="I180" s="539"/>
      <c r="J180" s="539"/>
      <c r="K180" s="539"/>
      <c r="L180" s="539"/>
      <c r="M180" s="540"/>
    </row>
    <row r="181" spans="1:13" ht="15.75" thickBot="1"/>
    <row r="182" spans="1:13" ht="16.5" thickBot="1">
      <c r="A182" s="241"/>
      <c r="B182" s="680" t="s">
        <v>837</v>
      </c>
      <c r="C182" s="681"/>
      <c r="D182" s="681"/>
      <c r="E182" s="681"/>
      <c r="F182" s="681"/>
      <c r="G182" s="681"/>
      <c r="H182" s="681"/>
      <c r="I182" s="681"/>
      <c r="J182" s="681"/>
      <c r="K182" s="681"/>
      <c r="L182" s="681"/>
      <c r="M182" s="682"/>
    </row>
    <row r="183" spans="1:13" ht="15.75">
      <c r="A183" s="575" t="s">
        <v>76</v>
      </c>
      <c r="B183" s="66" t="s">
        <v>48</v>
      </c>
      <c r="C183" s="541" t="s">
        <v>205</v>
      </c>
      <c r="D183" s="542"/>
      <c r="E183" s="542"/>
      <c r="F183" s="542"/>
      <c r="G183" s="542"/>
      <c r="H183" s="542"/>
      <c r="I183" s="542"/>
      <c r="J183" s="542"/>
      <c r="K183" s="542"/>
      <c r="L183" s="542"/>
      <c r="M183" s="543"/>
    </row>
    <row r="184" spans="1:13" ht="47.25">
      <c r="A184" s="576"/>
      <c r="B184" s="67" t="s">
        <v>106</v>
      </c>
      <c r="C184" s="607" t="s">
        <v>418</v>
      </c>
      <c r="D184" s="571"/>
      <c r="E184" s="571"/>
      <c r="F184" s="571"/>
      <c r="G184" s="571"/>
      <c r="H184" s="571"/>
      <c r="I184" s="571"/>
      <c r="J184" s="571"/>
      <c r="K184" s="571"/>
      <c r="L184" s="571"/>
      <c r="M184" s="572"/>
    </row>
    <row r="185" spans="1:13" ht="15.75">
      <c r="A185" s="576"/>
      <c r="B185" s="233" t="s">
        <v>41</v>
      </c>
      <c r="C185" s="206" t="s">
        <v>43</v>
      </c>
      <c r="D185" s="55"/>
      <c r="E185" s="56"/>
      <c r="F185" s="585" t="s">
        <v>118</v>
      </c>
      <c r="G185" s="586"/>
      <c r="H185" s="57"/>
      <c r="I185" s="200"/>
      <c r="J185" s="200"/>
      <c r="K185" s="200"/>
      <c r="L185" s="200"/>
      <c r="M185" s="201"/>
    </row>
    <row r="186" spans="1:13" ht="31.5">
      <c r="A186" s="576"/>
      <c r="B186" s="171" t="s">
        <v>104</v>
      </c>
      <c r="C186" s="206"/>
      <c r="D186" s="200"/>
      <c r="E186" s="200"/>
      <c r="F186" s="200"/>
      <c r="G186" s="200"/>
      <c r="H186" s="200"/>
      <c r="I186" s="200"/>
      <c r="J186" s="200"/>
      <c r="K186" s="200"/>
      <c r="L186" s="200"/>
      <c r="M186" s="201"/>
    </row>
    <row r="187" spans="1:13" ht="15.75">
      <c r="A187" s="576"/>
      <c r="B187" s="233" t="s">
        <v>93</v>
      </c>
      <c r="C187" s="206"/>
      <c r="D187" s="200"/>
      <c r="E187" s="200"/>
      <c r="F187" s="200"/>
      <c r="G187" s="200"/>
      <c r="H187" s="200"/>
      <c r="I187" s="200"/>
      <c r="J187" s="200"/>
      <c r="K187" s="200"/>
      <c r="L187" s="200"/>
      <c r="M187" s="201"/>
    </row>
    <row r="188" spans="1:13" ht="15.75">
      <c r="A188" s="576"/>
      <c r="B188" s="67" t="s">
        <v>77</v>
      </c>
      <c r="C188" s="590" t="s">
        <v>28</v>
      </c>
      <c r="D188" s="591"/>
      <c r="E188" s="215"/>
      <c r="F188" s="215"/>
      <c r="G188" s="161"/>
      <c r="H188" s="31" t="s">
        <v>5</v>
      </c>
      <c r="I188" s="592" t="s">
        <v>136</v>
      </c>
      <c r="J188" s="591"/>
      <c r="K188" s="591"/>
      <c r="L188" s="591"/>
      <c r="M188" s="593"/>
    </row>
    <row r="189" spans="1:13" ht="15.75">
      <c r="A189" s="576"/>
      <c r="B189" s="558" t="s">
        <v>89</v>
      </c>
      <c r="C189" s="58"/>
      <c r="D189" s="160"/>
      <c r="E189" s="160"/>
      <c r="F189" s="160"/>
      <c r="G189" s="160"/>
      <c r="H189" s="160"/>
      <c r="I189" s="160"/>
      <c r="J189" s="160"/>
      <c r="K189" s="160"/>
      <c r="L189" s="59"/>
      <c r="M189" s="60"/>
    </row>
    <row r="190" spans="1:13" ht="15.75">
      <c r="A190" s="576"/>
      <c r="B190" s="559"/>
      <c r="C190" s="894" t="s">
        <v>301</v>
      </c>
      <c r="D190" s="894"/>
      <c r="E190" s="609"/>
      <c r="F190" s="609"/>
      <c r="G190" s="609"/>
      <c r="H190" s="609"/>
      <c r="I190" s="901" t="s">
        <v>419</v>
      </c>
      <c r="J190" s="901"/>
      <c r="K190" s="901"/>
      <c r="L190" s="901"/>
      <c r="M190" s="51"/>
    </row>
    <row r="191" spans="1:13" ht="23.25" customHeight="1">
      <c r="A191" s="576"/>
      <c r="B191" s="560"/>
      <c r="C191" s="594" t="s">
        <v>90</v>
      </c>
      <c r="D191" s="595"/>
      <c r="E191" s="211"/>
      <c r="F191" s="595"/>
      <c r="G191" s="595"/>
      <c r="H191" s="211"/>
      <c r="I191" s="595" t="s">
        <v>90</v>
      </c>
      <c r="J191" s="595"/>
      <c r="K191" s="595"/>
      <c r="L191" s="61"/>
      <c r="M191" s="62"/>
    </row>
    <row r="192" spans="1:13" ht="198" customHeight="1">
      <c r="A192" s="576"/>
      <c r="B192" s="67" t="s">
        <v>109</v>
      </c>
      <c r="C192" s="660" t="s">
        <v>608</v>
      </c>
      <c r="D192" s="660"/>
      <c r="E192" s="660"/>
      <c r="F192" s="660"/>
      <c r="G192" s="660"/>
      <c r="H192" s="660"/>
      <c r="I192" s="660"/>
      <c r="J192" s="660"/>
      <c r="K192" s="660"/>
      <c r="L192" s="660"/>
      <c r="M192" s="660"/>
    </row>
    <row r="193" spans="1:13" ht="63">
      <c r="A193" s="576"/>
      <c r="B193" s="67" t="s">
        <v>107</v>
      </c>
      <c r="C193" s="635" t="s">
        <v>286</v>
      </c>
      <c r="D193" s="542"/>
      <c r="E193" s="542"/>
      <c r="F193" s="542"/>
      <c r="G193" s="542"/>
      <c r="H193" s="542"/>
      <c r="I193" s="542"/>
      <c r="J193" s="542"/>
      <c r="K193" s="542"/>
      <c r="L193" s="542"/>
      <c r="M193" s="600"/>
    </row>
    <row r="194" spans="1:13" ht="168" customHeight="1">
      <c r="A194" s="576"/>
      <c r="B194" s="67" t="s">
        <v>108</v>
      </c>
      <c r="C194" s="660" t="s">
        <v>609</v>
      </c>
      <c r="D194" s="660"/>
      <c r="E194" s="660"/>
      <c r="F194" s="660"/>
      <c r="G194" s="660"/>
      <c r="H194" s="660"/>
      <c r="I194" s="660"/>
      <c r="J194" s="660"/>
      <c r="K194" s="660"/>
      <c r="L194" s="660"/>
      <c r="M194" s="660"/>
    </row>
    <row r="195" spans="1:13" ht="142.5" customHeight="1">
      <c r="A195" s="576"/>
      <c r="B195" s="558" t="s">
        <v>124</v>
      </c>
      <c r="C195" s="657" t="s">
        <v>324</v>
      </c>
      <c r="D195" s="562"/>
      <c r="E195" s="44" t="s">
        <v>125</v>
      </c>
      <c r="F195" s="661" t="s">
        <v>325</v>
      </c>
      <c r="G195" s="662"/>
      <c r="H195" s="662"/>
      <c r="I195" s="662"/>
      <c r="J195" s="662"/>
      <c r="K195" s="662"/>
      <c r="L195" s="662"/>
      <c r="M195" s="663"/>
    </row>
    <row r="196" spans="1:13" ht="15.75">
      <c r="A196" s="576"/>
      <c r="B196" s="559"/>
      <c r="C196" s="657"/>
      <c r="D196" s="562"/>
      <c r="E196" s="562"/>
      <c r="F196" s="562"/>
      <c r="G196" s="562"/>
      <c r="H196" s="562"/>
      <c r="I196" s="562"/>
      <c r="J196" s="562"/>
      <c r="K196" s="562"/>
      <c r="L196" s="562"/>
      <c r="M196" s="658"/>
    </row>
    <row r="197" spans="1:13" ht="15.75">
      <c r="A197" s="555" t="s">
        <v>49</v>
      </c>
      <c r="B197" s="67" t="s">
        <v>115</v>
      </c>
      <c r="C197" s="541" t="s">
        <v>792</v>
      </c>
      <c r="D197" s="542"/>
      <c r="E197" s="542"/>
      <c r="F197" s="542"/>
      <c r="G197" s="542"/>
      <c r="H197" s="542"/>
      <c r="I197" s="542"/>
      <c r="J197" s="542"/>
      <c r="K197" s="542"/>
      <c r="L197" s="542"/>
      <c r="M197" s="543"/>
    </row>
    <row r="198" spans="1:13" ht="15.75">
      <c r="A198" s="556"/>
      <c r="B198" s="67" t="s">
        <v>50</v>
      </c>
      <c r="C198" s="541" t="s">
        <v>206</v>
      </c>
      <c r="D198" s="542"/>
      <c r="E198" s="542"/>
      <c r="F198" s="542"/>
      <c r="G198" s="542"/>
      <c r="H198" s="542"/>
      <c r="I198" s="542"/>
      <c r="J198" s="542"/>
      <c r="K198" s="542"/>
      <c r="L198" s="542"/>
      <c r="M198" s="543"/>
    </row>
    <row r="199" spans="1:13" ht="15.75">
      <c r="A199" s="556"/>
      <c r="B199" s="558" t="s">
        <v>51</v>
      </c>
      <c r="C199" s="63"/>
      <c r="D199" s="3"/>
      <c r="E199" s="3"/>
      <c r="F199" s="3"/>
      <c r="G199" s="3"/>
      <c r="H199" s="3"/>
      <c r="I199" s="3"/>
      <c r="J199" s="3"/>
      <c r="K199" s="3"/>
      <c r="L199" s="3"/>
      <c r="M199" s="4"/>
    </row>
    <row r="200" spans="1:13" ht="15.75">
      <c r="A200" s="556"/>
      <c r="B200" s="559"/>
      <c r="C200" s="34"/>
      <c r="D200" s="5"/>
      <c r="E200" s="1"/>
      <c r="F200" s="5"/>
      <c r="G200" s="1"/>
      <c r="H200" s="5"/>
      <c r="I200" s="1"/>
      <c r="J200" s="5"/>
      <c r="K200" s="1"/>
      <c r="L200" s="1"/>
      <c r="M200" s="6"/>
    </row>
    <row r="201" spans="1:13" ht="15.75">
      <c r="A201" s="556"/>
      <c r="B201" s="559"/>
      <c r="C201" s="35" t="s">
        <v>52</v>
      </c>
      <c r="D201" s="7"/>
      <c r="E201" s="8" t="s">
        <v>53</v>
      </c>
      <c r="F201" s="7"/>
      <c r="G201" s="8" t="s">
        <v>54</v>
      </c>
      <c r="H201" s="7"/>
      <c r="I201" s="8" t="s">
        <v>78</v>
      </c>
      <c r="J201" s="214"/>
      <c r="K201" s="8"/>
      <c r="L201" s="8"/>
      <c r="M201" s="29"/>
    </row>
    <row r="202" spans="1:13" ht="15.75">
      <c r="A202" s="556"/>
      <c r="B202" s="559"/>
      <c r="C202" s="35" t="s">
        <v>55</v>
      </c>
      <c r="D202" s="221"/>
      <c r="E202" s="8" t="s">
        <v>56</v>
      </c>
      <c r="F202" s="9"/>
      <c r="G202" s="8" t="s">
        <v>57</v>
      </c>
      <c r="H202" s="9"/>
      <c r="I202" s="8"/>
      <c r="J202" s="32"/>
      <c r="K202" s="8"/>
      <c r="L202" s="8"/>
      <c r="M202" s="29"/>
    </row>
    <row r="203" spans="1:13" ht="15.75">
      <c r="A203" s="556"/>
      <c r="B203" s="559"/>
      <c r="C203" s="35" t="s">
        <v>113</v>
      </c>
      <c r="D203" s="221"/>
      <c r="E203" s="8" t="s">
        <v>114</v>
      </c>
      <c r="F203" s="221"/>
      <c r="G203" s="8"/>
      <c r="H203" s="32"/>
      <c r="I203" s="8"/>
      <c r="J203" s="32"/>
      <c r="K203" s="8"/>
      <c r="L203" s="8"/>
      <c r="M203" s="29"/>
    </row>
    <row r="204" spans="1:13" ht="15.75">
      <c r="A204" s="556"/>
      <c r="B204" s="559"/>
      <c r="C204" s="35" t="s">
        <v>58</v>
      </c>
      <c r="D204" s="221" t="s">
        <v>211</v>
      </c>
      <c r="E204" s="8" t="s">
        <v>59</v>
      </c>
      <c r="F204" s="659" t="s">
        <v>287</v>
      </c>
      <c r="G204" s="659"/>
      <c r="H204" s="659"/>
      <c r="I204" s="224"/>
      <c r="J204" s="224"/>
      <c r="K204" s="224"/>
      <c r="L204" s="224"/>
      <c r="M204" s="225"/>
    </row>
    <row r="205" spans="1:13" ht="15.75">
      <c r="A205" s="556"/>
      <c r="B205" s="560"/>
      <c r="C205" s="226"/>
      <c r="D205" s="227"/>
      <c r="E205" s="227"/>
      <c r="F205" s="227"/>
      <c r="G205" s="227"/>
      <c r="H205" s="227"/>
      <c r="I205" s="227"/>
      <c r="J205" s="227"/>
      <c r="K205" s="227"/>
      <c r="L205" s="227"/>
      <c r="M205" s="228"/>
    </row>
    <row r="206" spans="1:13" ht="15.75">
      <c r="A206" s="556"/>
      <c r="B206" s="558" t="s">
        <v>79</v>
      </c>
      <c r="C206" s="36"/>
      <c r="D206" s="10"/>
      <c r="E206" s="10"/>
      <c r="F206" s="10"/>
      <c r="G206" s="10"/>
      <c r="H206" s="10"/>
      <c r="I206" s="10"/>
      <c r="J206" s="10"/>
      <c r="K206" s="10"/>
      <c r="L206" s="59"/>
      <c r="M206" s="60"/>
    </row>
    <row r="207" spans="1:13" ht="15.75">
      <c r="A207" s="556"/>
      <c r="B207" s="559"/>
      <c r="C207" s="35" t="s">
        <v>80</v>
      </c>
      <c r="D207" s="9"/>
      <c r="E207" s="237"/>
      <c r="F207" s="8" t="s">
        <v>81</v>
      </c>
      <c r="G207" s="221"/>
      <c r="H207" s="237"/>
      <c r="I207" s="8" t="s">
        <v>82</v>
      </c>
      <c r="J207" s="221"/>
      <c r="K207" s="237"/>
      <c r="L207" s="12"/>
      <c r="M207" s="51"/>
    </row>
    <row r="208" spans="1:13" ht="15.75">
      <c r="A208" s="556"/>
      <c r="B208" s="559"/>
      <c r="C208" s="35" t="s">
        <v>83</v>
      </c>
      <c r="D208" s="11"/>
      <c r="E208" s="12"/>
      <c r="F208" s="8" t="s">
        <v>84</v>
      </c>
      <c r="G208" s="221" t="s">
        <v>211</v>
      </c>
      <c r="H208" s="12"/>
      <c r="I208" s="13"/>
      <c r="J208" s="12"/>
      <c r="K208" s="175"/>
      <c r="L208" s="12"/>
      <c r="M208" s="51"/>
    </row>
    <row r="209" spans="1:13" ht="15.75">
      <c r="A209" s="556"/>
      <c r="B209" s="560"/>
      <c r="C209" s="37"/>
      <c r="D209" s="14"/>
      <c r="E209" s="14"/>
      <c r="F209" s="14"/>
      <c r="G209" s="14"/>
      <c r="H209" s="14"/>
      <c r="I209" s="14"/>
      <c r="J209" s="14"/>
      <c r="K209" s="14"/>
      <c r="L209" s="61"/>
      <c r="M209" s="62"/>
    </row>
    <row r="210" spans="1:13" ht="15.75">
      <c r="A210" s="556"/>
      <c r="B210" s="170" t="s">
        <v>60</v>
      </c>
      <c r="C210" s="229"/>
      <c r="D210" s="230"/>
      <c r="E210" s="230"/>
      <c r="F210" s="230"/>
      <c r="G210" s="230"/>
      <c r="H210" s="230"/>
      <c r="I210" s="230"/>
      <c r="J210" s="230"/>
      <c r="K210" s="230"/>
      <c r="L210" s="230"/>
      <c r="M210" s="231"/>
    </row>
    <row r="211" spans="1:13" ht="40.5" customHeight="1">
      <c r="A211" s="556"/>
      <c r="B211" s="170"/>
      <c r="C211" s="38" t="s">
        <v>61</v>
      </c>
      <c r="D211" s="221">
        <v>13</v>
      </c>
      <c r="E211" s="237"/>
      <c r="F211" s="15" t="s">
        <v>62</v>
      </c>
      <c r="G211" s="221">
        <v>2017</v>
      </c>
      <c r="H211" s="237"/>
      <c r="I211" s="15" t="s">
        <v>63</v>
      </c>
      <c r="J211" s="635" t="s">
        <v>489</v>
      </c>
      <c r="K211" s="542"/>
      <c r="L211" s="600"/>
      <c r="M211" s="238"/>
    </row>
    <row r="212" spans="1:13" ht="15.75">
      <c r="A212" s="556"/>
      <c r="B212" s="171"/>
      <c r="C212" s="226"/>
      <c r="D212" s="227"/>
      <c r="E212" s="227"/>
      <c r="F212" s="227"/>
      <c r="G212" s="227"/>
      <c r="H212" s="227"/>
      <c r="I212" s="227"/>
      <c r="J212" s="227"/>
      <c r="K212" s="227"/>
      <c r="L212" s="227"/>
      <c r="M212" s="228"/>
    </row>
    <row r="213" spans="1:13" ht="15.75">
      <c r="A213" s="556"/>
      <c r="B213" s="558" t="s">
        <v>85</v>
      </c>
      <c r="C213" s="39"/>
      <c r="D213" s="16"/>
      <c r="E213" s="16"/>
      <c r="F213" s="16"/>
      <c r="G213" s="16"/>
      <c r="H213" s="16"/>
      <c r="I213" s="16"/>
      <c r="J213" s="16"/>
      <c r="K213" s="16"/>
      <c r="L213" s="59"/>
      <c r="M213" s="60"/>
    </row>
    <row r="214" spans="1:13" ht="15.75">
      <c r="A214" s="556"/>
      <c r="B214" s="559"/>
      <c r="C214" s="174" t="s">
        <v>86</v>
      </c>
      <c r="D214" s="221">
        <v>2019</v>
      </c>
      <c r="E214" s="18"/>
      <c r="F214" s="237" t="s">
        <v>87</v>
      </c>
      <c r="G214" s="221" t="s">
        <v>212</v>
      </c>
      <c r="H214" s="18"/>
      <c r="I214" s="15"/>
      <c r="J214" s="18"/>
      <c r="K214" s="18"/>
      <c r="L214" s="12"/>
      <c r="M214" s="51"/>
    </row>
    <row r="215" spans="1:13" ht="15.75">
      <c r="A215" s="556"/>
      <c r="B215" s="560"/>
      <c r="C215" s="226"/>
      <c r="D215" s="20"/>
      <c r="E215" s="21"/>
      <c r="F215" s="227"/>
      <c r="G215" s="21"/>
      <c r="H215" s="21"/>
      <c r="I215" s="22"/>
      <c r="J215" s="21"/>
      <c r="K215" s="21"/>
      <c r="L215" s="61"/>
      <c r="M215" s="62"/>
    </row>
    <row r="216" spans="1:13" ht="15.75">
      <c r="A216" s="556"/>
      <c r="B216" s="558" t="s">
        <v>64</v>
      </c>
      <c r="C216" s="93"/>
      <c r="D216" s="93"/>
      <c r="E216" s="93"/>
      <c r="F216" s="93"/>
      <c r="G216" s="93"/>
      <c r="H216" s="93"/>
      <c r="I216" s="93"/>
      <c r="J216" s="93"/>
      <c r="K216" s="93"/>
      <c r="L216" s="93"/>
      <c r="M216" s="23"/>
    </row>
    <row r="217" spans="1:13" ht="15.75">
      <c r="A217" s="556"/>
      <c r="B217" s="559"/>
      <c r="C217" s="94"/>
      <c r="D217" s="72" t="s">
        <v>144</v>
      </c>
      <c r="E217" s="72"/>
      <c r="F217" s="72" t="s">
        <v>145</v>
      </c>
      <c r="G217" s="72"/>
      <c r="H217" s="64" t="s">
        <v>146</v>
      </c>
      <c r="I217" s="64"/>
      <c r="J217" s="64" t="s">
        <v>147</v>
      </c>
      <c r="K217" s="72"/>
      <c r="L217" s="72" t="s">
        <v>422</v>
      </c>
      <c r="M217" s="23"/>
    </row>
    <row r="218" spans="1:13" ht="15.75">
      <c r="A218" s="556"/>
      <c r="B218" s="559"/>
      <c r="C218" s="94"/>
      <c r="D218" s="222">
        <v>23</v>
      </c>
      <c r="E218" s="83"/>
      <c r="F218" s="222">
        <v>24</v>
      </c>
      <c r="G218" s="83"/>
      <c r="H218" s="222">
        <v>26</v>
      </c>
      <c r="I218" s="83"/>
      <c r="J218" s="222">
        <v>27</v>
      </c>
      <c r="K218" s="83"/>
      <c r="L218" s="222">
        <v>28</v>
      </c>
      <c r="M218" s="218"/>
    </row>
    <row r="219" spans="1:13" ht="15.75">
      <c r="A219" s="556"/>
      <c r="B219" s="559"/>
      <c r="C219" s="94"/>
      <c r="D219" s="72" t="s">
        <v>423</v>
      </c>
      <c r="E219" s="72"/>
      <c r="F219" s="72" t="s">
        <v>150</v>
      </c>
      <c r="G219" s="72"/>
      <c r="H219" s="64" t="s">
        <v>151</v>
      </c>
      <c r="I219" s="64"/>
      <c r="J219" s="64" t="s">
        <v>152</v>
      </c>
      <c r="K219" s="72"/>
      <c r="L219" s="72" t="s">
        <v>420</v>
      </c>
      <c r="M219" s="6"/>
    </row>
    <row r="220" spans="1:13" ht="15.75">
      <c r="A220" s="556"/>
      <c r="B220" s="559"/>
      <c r="C220" s="94"/>
      <c r="D220" s="222">
        <v>26</v>
      </c>
      <c r="E220" s="83"/>
      <c r="F220" s="222">
        <v>28</v>
      </c>
      <c r="G220" s="83"/>
      <c r="H220" s="222">
        <v>28</v>
      </c>
      <c r="I220" s="83"/>
      <c r="J220" s="222">
        <v>28</v>
      </c>
      <c r="K220" s="83"/>
      <c r="L220" s="222">
        <v>26</v>
      </c>
      <c r="M220" s="218"/>
    </row>
    <row r="221" spans="1:13" ht="15.75">
      <c r="A221" s="556"/>
      <c r="B221" s="559"/>
      <c r="C221" s="94"/>
      <c r="D221" s="72" t="s">
        <v>421</v>
      </c>
      <c r="E221" s="72"/>
      <c r="F221" s="72" t="s">
        <v>155</v>
      </c>
      <c r="G221" s="72"/>
      <c r="H221" s="64" t="s">
        <v>238</v>
      </c>
      <c r="I221" s="64"/>
      <c r="J221" s="64"/>
      <c r="K221" s="72"/>
      <c r="L221" s="72"/>
      <c r="M221" s="6"/>
    </row>
    <row r="222" spans="1:13" ht="15.75">
      <c r="A222" s="556"/>
      <c r="B222" s="559"/>
      <c r="C222" s="94"/>
      <c r="D222" s="222">
        <v>28</v>
      </c>
      <c r="E222" s="83"/>
      <c r="F222" s="222">
        <v>28</v>
      </c>
      <c r="G222" s="83"/>
      <c r="H222" s="222">
        <v>320</v>
      </c>
      <c r="I222" s="83"/>
      <c r="J222" s="222"/>
      <c r="K222" s="83"/>
      <c r="L222" s="222"/>
      <c r="M222" s="218"/>
    </row>
    <row r="223" spans="1:13" ht="15.75">
      <c r="A223" s="556"/>
      <c r="B223" s="559"/>
      <c r="C223" s="94"/>
      <c r="D223" s="2"/>
      <c r="E223" s="217"/>
      <c r="F223" s="2"/>
      <c r="G223" s="217"/>
      <c r="H223" s="2"/>
      <c r="I223" s="217"/>
      <c r="J223" s="2"/>
      <c r="K223" s="217"/>
      <c r="L223" s="2"/>
      <c r="M223" s="218"/>
    </row>
    <row r="224" spans="1:13" ht="15.75">
      <c r="A224" s="556"/>
      <c r="B224" s="558" t="s">
        <v>88</v>
      </c>
      <c r="C224" s="36"/>
      <c r="D224" s="10"/>
      <c r="E224" s="10"/>
      <c r="F224" s="10"/>
      <c r="G224" s="10"/>
      <c r="H224" s="10"/>
      <c r="I224" s="10"/>
      <c r="J224" s="10"/>
      <c r="K224" s="10"/>
      <c r="L224" s="12"/>
      <c r="M224" s="51"/>
    </row>
    <row r="225" spans="1:13" ht="15.75">
      <c r="A225" s="556"/>
      <c r="B225" s="559"/>
      <c r="C225" s="52"/>
      <c r="D225" s="24" t="s">
        <v>42</v>
      </c>
      <c r="E225" s="25" t="s">
        <v>43</v>
      </c>
      <c r="F225" s="565" t="s">
        <v>95</v>
      </c>
      <c r="G225" s="566" t="s">
        <v>96</v>
      </c>
      <c r="H225" s="566"/>
      <c r="I225" s="566"/>
      <c r="J225" s="566"/>
      <c r="K225" s="53" t="s">
        <v>138</v>
      </c>
      <c r="L225" s="567"/>
      <c r="M225" s="568"/>
    </row>
    <row r="226" spans="1:13" ht="15.75">
      <c r="A226" s="556"/>
      <c r="B226" s="559"/>
      <c r="C226" s="52"/>
      <c r="D226" s="220" t="s">
        <v>225</v>
      </c>
      <c r="E226" s="221"/>
      <c r="F226" s="565"/>
      <c r="G226" s="566"/>
      <c r="H226" s="566"/>
      <c r="I226" s="566"/>
      <c r="J226" s="566"/>
      <c r="K226" s="12"/>
      <c r="L226" s="569"/>
      <c r="M226" s="570"/>
    </row>
    <row r="227" spans="1:13" ht="16.5" customHeight="1">
      <c r="A227" s="556"/>
      <c r="B227" s="560"/>
      <c r="C227" s="54"/>
      <c r="D227" s="61"/>
      <c r="E227" s="61"/>
      <c r="F227" s="61"/>
      <c r="G227" s="61"/>
      <c r="H227" s="61"/>
      <c r="I227" s="61"/>
      <c r="J227" s="61"/>
      <c r="K227" s="61"/>
      <c r="L227" s="12"/>
      <c r="M227" s="51"/>
    </row>
    <row r="228" spans="1:13" ht="48.75" customHeight="1">
      <c r="A228" s="556"/>
      <c r="B228" s="67" t="s">
        <v>65</v>
      </c>
      <c r="C228" s="541" t="s">
        <v>610</v>
      </c>
      <c r="D228" s="542"/>
      <c r="E228" s="542"/>
      <c r="F228" s="542"/>
      <c r="G228" s="542"/>
      <c r="H228" s="542"/>
      <c r="I228" s="542"/>
      <c r="J228" s="542"/>
      <c r="K228" s="542"/>
      <c r="L228" s="542"/>
      <c r="M228" s="543"/>
    </row>
    <row r="229" spans="1:13" ht="15.75">
      <c r="A229" s="556"/>
      <c r="B229" s="67" t="s">
        <v>66</v>
      </c>
      <c r="C229" s="541" t="s">
        <v>424</v>
      </c>
      <c r="D229" s="542"/>
      <c r="E229" s="542"/>
      <c r="F229" s="542"/>
      <c r="G229" s="542"/>
      <c r="H229" s="542"/>
      <c r="I229" s="542"/>
      <c r="J229" s="542"/>
      <c r="K229" s="542"/>
      <c r="L229" s="542"/>
      <c r="M229" s="543"/>
    </row>
    <row r="230" spans="1:13" ht="15.75">
      <c r="A230" s="556"/>
      <c r="B230" s="67" t="s">
        <v>67</v>
      </c>
      <c r="C230" s="197">
        <v>30</v>
      </c>
      <c r="D230" s="197"/>
      <c r="E230" s="197"/>
      <c r="F230" s="197"/>
      <c r="G230" s="197"/>
      <c r="H230" s="197"/>
      <c r="I230" s="197"/>
      <c r="J230" s="197"/>
      <c r="K230" s="197"/>
      <c r="L230" s="197"/>
      <c r="M230" s="198"/>
    </row>
    <row r="231" spans="1:13" ht="15.75">
      <c r="A231" s="556"/>
      <c r="B231" s="67" t="s">
        <v>68</v>
      </c>
      <c r="C231" s="541" t="s">
        <v>269</v>
      </c>
      <c r="D231" s="542"/>
      <c r="E231" s="542"/>
      <c r="F231" s="542"/>
      <c r="G231" s="542"/>
      <c r="H231" s="542"/>
      <c r="I231" s="542"/>
      <c r="J231" s="542"/>
      <c r="K231" s="542"/>
      <c r="L231" s="542"/>
      <c r="M231" s="543"/>
    </row>
    <row r="232" spans="1:13" ht="15.75">
      <c r="A232" s="547" t="s">
        <v>97</v>
      </c>
      <c r="B232" s="68" t="s">
        <v>69</v>
      </c>
      <c r="C232" s="571" t="s">
        <v>273</v>
      </c>
      <c r="D232" s="571"/>
      <c r="E232" s="571"/>
      <c r="F232" s="571"/>
      <c r="G232" s="571"/>
      <c r="H232" s="571"/>
      <c r="I232" s="571"/>
      <c r="J232" s="571"/>
      <c r="K232" s="571"/>
      <c r="L232" s="571"/>
      <c r="M232" s="572"/>
    </row>
    <row r="233" spans="1:13" ht="15.75">
      <c r="A233" s="548"/>
      <c r="B233" s="68" t="s">
        <v>70</v>
      </c>
      <c r="C233" s="571" t="s">
        <v>646</v>
      </c>
      <c r="D233" s="571"/>
      <c r="E233" s="571"/>
      <c r="F233" s="571"/>
      <c r="G233" s="571"/>
      <c r="H233" s="571"/>
      <c r="I233" s="571"/>
      <c r="J233" s="571"/>
      <c r="K233" s="571"/>
      <c r="L233" s="571"/>
      <c r="M233" s="572"/>
    </row>
    <row r="234" spans="1:13" ht="15.75">
      <c r="A234" s="548"/>
      <c r="B234" s="68" t="s">
        <v>71</v>
      </c>
      <c r="C234" s="571" t="s">
        <v>136</v>
      </c>
      <c r="D234" s="571"/>
      <c r="E234" s="571"/>
      <c r="F234" s="571"/>
      <c r="G234" s="571"/>
      <c r="H234" s="571"/>
      <c r="I234" s="571"/>
      <c r="J234" s="571"/>
      <c r="K234" s="571"/>
      <c r="L234" s="571"/>
      <c r="M234" s="572"/>
    </row>
    <row r="235" spans="1:13" ht="15.75">
      <c r="A235" s="548"/>
      <c r="B235" s="69" t="s">
        <v>72</v>
      </c>
      <c r="C235" s="571" t="s">
        <v>274</v>
      </c>
      <c r="D235" s="571"/>
      <c r="E235" s="571"/>
      <c r="F235" s="571"/>
      <c r="G235" s="571"/>
      <c r="H235" s="571"/>
      <c r="I235" s="571"/>
      <c r="J235" s="571"/>
      <c r="K235" s="571"/>
      <c r="L235" s="571"/>
      <c r="M235" s="572"/>
    </row>
    <row r="236" spans="1:13" ht="15.75">
      <c r="A236" s="548"/>
      <c r="B236" s="68" t="s">
        <v>73</v>
      </c>
      <c r="C236" s="656" t="s">
        <v>207</v>
      </c>
      <c r="D236" s="571"/>
      <c r="E236" s="571"/>
      <c r="F236" s="571"/>
      <c r="G236" s="571"/>
      <c r="H236" s="571"/>
      <c r="I236" s="571"/>
      <c r="J236" s="571"/>
      <c r="K236" s="571"/>
      <c r="L236" s="571"/>
      <c r="M236" s="572"/>
    </row>
    <row r="237" spans="1:13" ht="16.5" thickBot="1">
      <c r="A237" s="549"/>
      <c r="B237" s="68" t="s">
        <v>74</v>
      </c>
      <c r="C237" s="571">
        <v>3778881</v>
      </c>
      <c r="D237" s="571"/>
      <c r="E237" s="571"/>
      <c r="F237" s="571"/>
      <c r="G237" s="571"/>
      <c r="H237" s="571"/>
      <c r="I237" s="571"/>
      <c r="J237" s="571"/>
      <c r="K237" s="571"/>
      <c r="L237" s="571"/>
      <c r="M237" s="572"/>
    </row>
    <row r="238" spans="1:13" ht="15.75">
      <c r="A238" s="547" t="s">
        <v>103</v>
      </c>
      <c r="B238" s="70" t="s">
        <v>91</v>
      </c>
      <c r="C238" s="607" t="s">
        <v>636</v>
      </c>
      <c r="D238" s="571"/>
      <c r="E238" s="571"/>
      <c r="F238" s="571"/>
      <c r="G238" s="571"/>
      <c r="H238" s="571"/>
      <c r="I238" s="571"/>
      <c r="J238" s="571"/>
      <c r="K238" s="571"/>
      <c r="L238" s="571"/>
      <c r="M238" s="572"/>
    </row>
    <row r="239" spans="1:13" ht="15.75">
      <c r="A239" s="548"/>
      <c r="B239" s="70" t="s">
        <v>92</v>
      </c>
      <c r="C239" s="607" t="s">
        <v>637</v>
      </c>
      <c r="D239" s="571"/>
      <c r="E239" s="571"/>
      <c r="F239" s="571"/>
      <c r="G239" s="571"/>
      <c r="H239" s="571"/>
      <c r="I239" s="571"/>
      <c r="J239" s="571"/>
      <c r="K239" s="571"/>
      <c r="L239" s="571"/>
      <c r="M239" s="572"/>
    </row>
    <row r="240" spans="1:13" ht="16.5" thickBot="1">
      <c r="A240" s="548"/>
      <c r="B240" s="71" t="s">
        <v>5</v>
      </c>
      <c r="C240" s="571" t="s">
        <v>136</v>
      </c>
      <c r="D240" s="571"/>
      <c r="E240" s="571"/>
      <c r="F240" s="571"/>
      <c r="G240" s="571"/>
      <c r="H240" s="571"/>
      <c r="I240" s="571"/>
      <c r="J240" s="571"/>
      <c r="K240" s="571"/>
      <c r="L240" s="571"/>
      <c r="M240" s="572"/>
    </row>
    <row r="241" spans="1:13" ht="32.25" thickBot="1">
      <c r="A241" s="65" t="s">
        <v>75</v>
      </c>
      <c r="B241" s="242"/>
      <c r="C241" s="538"/>
      <c r="D241" s="539"/>
      <c r="E241" s="539"/>
      <c r="F241" s="539"/>
      <c r="G241" s="539"/>
      <c r="H241" s="539"/>
      <c r="I241" s="539"/>
      <c r="J241" s="539"/>
      <c r="K241" s="539"/>
      <c r="L241" s="539"/>
      <c r="M241" s="540"/>
    </row>
    <row r="242" spans="1:13" ht="30.75" customHeight="1" thickBot="1"/>
    <row r="243" spans="1:13" ht="16.5" thickBot="1">
      <c r="A243" s="241"/>
      <c r="B243" s="680" t="s">
        <v>427</v>
      </c>
      <c r="C243" s="681"/>
      <c r="D243" s="681"/>
      <c r="E243" s="681"/>
      <c r="F243" s="681"/>
      <c r="G243" s="681"/>
      <c r="H243" s="681"/>
      <c r="I243" s="681"/>
      <c r="J243" s="681"/>
      <c r="K243" s="681"/>
      <c r="L243" s="681"/>
      <c r="M243" s="682"/>
    </row>
    <row r="244" spans="1:13" ht="15.75">
      <c r="A244" s="575" t="s">
        <v>76</v>
      </c>
      <c r="B244" s="66" t="s">
        <v>48</v>
      </c>
      <c r="C244" s="541" t="s">
        <v>331</v>
      </c>
      <c r="D244" s="542"/>
      <c r="E244" s="542"/>
      <c r="F244" s="542"/>
      <c r="G244" s="542"/>
      <c r="H244" s="542"/>
      <c r="I244" s="542"/>
      <c r="J244" s="542"/>
      <c r="K244" s="542"/>
      <c r="L244" s="542"/>
      <c r="M244" s="543"/>
    </row>
    <row r="245" spans="1:13" ht="54.95" customHeight="1">
      <c r="A245" s="576"/>
      <c r="B245" s="67" t="s">
        <v>106</v>
      </c>
      <c r="C245" s="676" t="s">
        <v>428</v>
      </c>
      <c r="D245" s="677"/>
      <c r="E245" s="677"/>
      <c r="F245" s="677"/>
      <c r="G245" s="677"/>
      <c r="H245" s="677"/>
      <c r="I245" s="677"/>
      <c r="J245" s="677"/>
      <c r="K245" s="677"/>
      <c r="L245" s="677"/>
      <c r="M245" s="678"/>
    </row>
    <row r="246" spans="1:13" ht="15.75">
      <c r="A246" s="576"/>
      <c r="B246" s="233" t="s">
        <v>41</v>
      </c>
      <c r="C246" s="206" t="s">
        <v>43</v>
      </c>
      <c r="D246" s="55"/>
      <c r="E246" s="56"/>
      <c r="F246" s="585" t="s">
        <v>118</v>
      </c>
      <c r="G246" s="586"/>
      <c r="H246" s="57"/>
      <c r="I246" s="200"/>
      <c r="J246" s="200"/>
      <c r="K246" s="200"/>
      <c r="L246" s="200"/>
      <c r="M246" s="201"/>
    </row>
    <row r="247" spans="1:13" ht="31.5">
      <c r="A247" s="576"/>
      <c r="B247" s="171" t="s">
        <v>104</v>
      </c>
      <c r="C247" s="206"/>
      <c r="D247" s="200"/>
      <c r="E247" s="200"/>
      <c r="F247" s="200"/>
      <c r="G247" s="200"/>
      <c r="H247" s="200"/>
      <c r="I247" s="200"/>
      <c r="J247" s="200"/>
      <c r="K247" s="200"/>
      <c r="L247" s="200"/>
      <c r="M247" s="201"/>
    </row>
    <row r="248" spans="1:13" ht="15.75">
      <c r="A248" s="576"/>
      <c r="B248" s="233" t="s">
        <v>93</v>
      </c>
      <c r="C248" s="206"/>
      <c r="D248" s="200"/>
      <c r="E248" s="200"/>
      <c r="F248" s="200"/>
      <c r="G248" s="200"/>
      <c r="H248" s="200"/>
      <c r="I248" s="200"/>
      <c r="J248" s="200"/>
      <c r="K248" s="200"/>
      <c r="L248" s="200"/>
      <c r="M248" s="201"/>
    </row>
    <row r="249" spans="1:13" ht="15.75">
      <c r="A249" s="576"/>
      <c r="B249" s="67" t="s">
        <v>77</v>
      </c>
      <c r="C249" s="590" t="s">
        <v>28</v>
      </c>
      <c r="D249" s="591"/>
      <c r="E249" s="215"/>
      <c r="F249" s="215"/>
      <c r="G249" s="161"/>
      <c r="H249" s="31" t="s">
        <v>5</v>
      </c>
      <c r="I249" s="592" t="s">
        <v>136</v>
      </c>
      <c r="J249" s="591"/>
      <c r="K249" s="591"/>
      <c r="L249" s="591"/>
      <c r="M249" s="593"/>
    </row>
    <row r="250" spans="1:13">
      <c r="A250" s="576"/>
      <c r="B250" s="665" t="s">
        <v>89</v>
      </c>
      <c r="C250" s="841" t="s">
        <v>426</v>
      </c>
      <c r="D250" s="842"/>
      <c r="E250" s="842"/>
      <c r="F250" s="842"/>
      <c r="G250" s="841" t="s">
        <v>425</v>
      </c>
      <c r="H250" s="842"/>
      <c r="I250" s="842"/>
      <c r="J250" s="842"/>
      <c r="K250" s="841"/>
      <c r="L250" s="842"/>
      <c r="M250" s="842"/>
    </row>
    <row r="251" spans="1:13">
      <c r="A251" s="576"/>
      <c r="B251" s="666"/>
      <c r="C251" s="842"/>
      <c r="D251" s="842"/>
      <c r="E251" s="842"/>
      <c r="F251" s="842"/>
      <c r="G251" s="842"/>
      <c r="H251" s="842"/>
      <c r="I251" s="842"/>
      <c r="J251" s="842"/>
      <c r="K251" s="842"/>
      <c r="L251" s="842"/>
      <c r="M251" s="842"/>
    </row>
    <row r="252" spans="1:13" ht="19.5" customHeight="1">
      <c r="A252" s="576"/>
      <c r="B252" s="667"/>
      <c r="C252" s="842"/>
      <c r="D252" s="842"/>
      <c r="E252" s="842"/>
      <c r="F252" s="842"/>
      <c r="G252" s="842"/>
      <c r="H252" s="842"/>
      <c r="I252" s="842"/>
      <c r="J252" s="842"/>
      <c r="K252" s="842"/>
      <c r="L252" s="842"/>
      <c r="M252" s="842"/>
    </row>
    <row r="253" spans="1:13" ht="128.1" customHeight="1">
      <c r="A253" s="576"/>
      <c r="B253" s="67" t="s">
        <v>109</v>
      </c>
      <c r="C253" s="644" t="s">
        <v>611</v>
      </c>
      <c r="D253" s="644"/>
      <c r="E253" s="644"/>
      <c r="F253" s="644"/>
      <c r="G253" s="644"/>
      <c r="H253" s="644"/>
      <c r="I253" s="644"/>
      <c r="J253" s="644"/>
      <c r="K253" s="644"/>
      <c r="L253" s="644"/>
      <c r="M253" s="644"/>
    </row>
    <row r="254" spans="1:13" ht="63">
      <c r="A254" s="576"/>
      <c r="B254" s="67" t="s">
        <v>107</v>
      </c>
      <c r="C254" s="635" t="s">
        <v>286</v>
      </c>
      <c r="D254" s="542"/>
      <c r="E254" s="542"/>
      <c r="F254" s="542"/>
      <c r="G254" s="542"/>
      <c r="H254" s="542"/>
      <c r="I254" s="542"/>
      <c r="J254" s="542"/>
      <c r="K254" s="542"/>
      <c r="L254" s="542"/>
      <c r="M254" s="600"/>
    </row>
    <row r="255" spans="1:13" ht="42.95" customHeight="1">
      <c r="A255" s="576"/>
      <c r="B255" s="67" t="s">
        <v>108</v>
      </c>
      <c r="C255" s="660" t="s">
        <v>429</v>
      </c>
      <c r="D255" s="660"/>
      <c r="E255" s="660"/>
      <c r="F255" s="660"/>
      <c r="G255" s="660"/>
      <c r="H255" s="660"/>
      <c r="I255" s="660"/>
      <c r="J255" s="660"/>
      <c r="K255" s="660"/>
      <c r="L255" s="660"/>
      <c r="M255" s="660"/>
    </row>
    <row r="256" spans="1:13" ht="99.75" customHeight="1">
      <c r="A256" s="576"/>
      <c r="B256" s="558" t="s">
        <v>124</v>
      </c>
      <c r="C256" s="657" t="s">
        <v>297</v>
      </c>
      <c r="D256" s="562"/>
      <c r="E256" s="44" t="s">
        <v>125</v>
      </c>
      <c r="F256" s="661" t="s">
        <v>328</v>
      </c>
      <c r="G256" s="662"/>
      <c r="H256" s="662"/>
      <c r="I256" s="662"/>
      <c r="J256" s="662"/>
      <c r="K256" s="662"/>
      <c r="L256" s="662"/>
      <c r="M256" s="663"/>
    </row>
    <row r="257" spans="1:13" ht="15.75">
      <c r="A257" s="576"/>
      <c r="B257" s="559"/>
      <c r="C257" s="657"/>
      <c r="D257" s="562"/>
      <c r="E257" s="562"/>
      <c r="F257" s="562"/>
      <c r="G257" s="562"/>
      <c r="H257" s="562"/>
      <c r="I257" s="562"/>
      <c r="J257" s="562"/>
      <c r="K257" s="562"/>
      <c r="L257" s="562"/>
      <c r="M257" s="658"/>
    </row>
    <row r="258" spans="1:13" ht="15.75">
      <c r="A258" s="555" t="s">
        <v>49</v>
      </c>
      <c r="B258" s="67" t="s">
        <v>115</v>
      </c>
      <c r="C258" s="541" t="s">
        <v>116</v>
      </c>
      <c r="D258" s="542"/>
      <c r="E258" s="542"/>
      <c r="F258" s="542"/>
      <c r="G258" s="542"/>
      <c r="H258" s="542"/>
      <c r="I258" s="542"/>
      <c r="J258" s="542"/>
      <c r="K258" s="542"/>
      <c r="L258" s="542"/>
      <c r="M258" s="543"/>
    </row>
    <row r="259" spans="1:13" ht="15.75">
      <c r="A259" s="556"/>
      <c r="B259" s="67" t="s">
        <v>50</v>
      </c>
      <c r="C259" s="541" t="s">
        <v>332</v>
      </c>
      <c r="D259" s="542"/>
      <c r="E259" s="542"/>
      <c r="F259" s="542"/>
      <c r="G259" s="542"/>
      <c r="H259" s="542"/>
      <c r="I259" s="542"/>
      <c r="J259" s="542"/>
      <c r="K259" s="542"/>
      <c r="L259" s="542"/>
      <c r="M259" s="543"/>
    </row>
    <row r="260" spans="1:13" ht="15.75">
      <c r="A260" s="556"/>
      <c r="B260" s="558" t="s">
        <v>51</v>
      </c>
      <c r="C260" s="63"/>
      <c r="D260" s="3"/>
      <c r="E260" s="3"/>
      <c r="F260" s="3"/>
      <c r="G260" s="3"/>
      <c r="H260" s="3"/>
      <c r="I260" s="3"/>
      <c r="J260" s="3"/>
      <c r="K260" s="3"/>
      <c r="L260" s="3"/>
      <c r="M260" s="4"/>
    </row>
    <row r="261" spans="1:13" ht="15.75">
      <c r="A261" s="556"/>
      <c r="B261" s="559"/>
      <c r="C261" s="34"/>
      <c r="D261" s="5"/>
      <c r="E261" s="1"/>
      <c r="F261" s="5"/>
      <c r="G261" s="1"/>
      <c r="H261" s="5"/>
      <c r="I261" s="1"/>
      <c r="J261" s="5"/>
      <c r="K261" s="1"/>
      <c r="L261" s="1"/>
      <c r="M261" s="6"/>
    </row>
    <row r="262" spans="1:13" ht="15.75">
      <c r="A262" s="556"/>
      <c r="B262" s="559"/>
      <c r="C262" s="35" t="s">
        <v>52</v>
      </c>
      <c r="D262" s="7"/>
      <c r="E262" s="8" t="s">
        <v>53</v>
      </c>
      <c r="F262" s="7"/>
      <c r="G262" s="8" t="s">
        <v>54</v>
      </c>
      <c r="H262" s="7"/>
      <c r="I262" s="8" t="s">
        <v>78</v>
      </c>
      <c r="J262" s="214"/>
      <c r="K262" s="8"/>
      <c r="L262" s="8"/>
      <c r="M262" s="29"/>
    </row>
    <row r="263" spans="1:13" ht="15.75">
      <c r="A263" s="556"/>
      <c r="B263" s="559"/>
      <c r="C263" s="35" t="s">
        <v>55</v>
      </c>
      <c r="D263" s="221"/>
      <c r="E263" s="8" t="s">
        <v>56</v>
      </c>
      <c r="F263" s="9"/>
      <c r="G263" s="8" t="s">
        <v>57</v>
      </c>
      <c r="H263" s="9"/>
      <c r="I263" s="8"/>
      <c r="J263" s="32"/>
      <c r="K263" s="8"/>
      <c r="L263" s="8"/>
      <c r="M263" s="29"/>
    </row>
    <row r="264" spans="1:13" ht="15.75">
      <c r="A264" s="556"/>
      <c r="B264" s="559"/>
      <c r="C264" s="35" t="s">
        <v>113</v>
      </c>
      <c r="D264" s="221"/>
      <c r="E264" s="8" t="s">
        <v>114</v>
      </c>
      <c r="F264" s="221"/>
      <c r="G264" s="8"/>
      <c r="H264" s="32"/>
      <c r="I264" s="8"/>
      <c r="J264" s="32"/>
      <c r="K264" s="8"/>
      <c r="L264" s="8"/>
      <c r="M264" s="29"/>
    </row>
    <row r="265" spans="1:13" ht="15.75">
      <c r="A265" s="556"/>
      <c r="B265" s="559"/>
      <c r="C265" s="35" t="s">
        <v>58</v>
      </c>
      <c r="D265" s="221" t="s">
        <v>211</v>
      </c>
      <c r="E265" s="8" t="s">
        <v>59</v>
      </c>
      <c r="F265" s="659" t="s">
        <v>430</v>
      </c>
      <c r="G265" s="659"/>
      <c r="H265" s="659"/>
      <c r="I265" s="224"/>
      <c r="J265" s="224"/>
      <c r="K265" s="224"/>
      <c r="L265" s="224"/>
      <c r="M265" s="225"/>
    </row>
    <row r="266" spans="1:13" ht="15.75">
      <c r="A266" s="556"/>
      <c r="B266" s="560"/>
      <c r="C266" s="226"/>
      <c r="D266" s="227"/>
      <c r="E266" s="227"/>
      <c r="F266" s="227"/>
      <c r="G266" s="227"/>
      <c r="H266" s="227"/>
      <c r="I266" s="227"/>
      <c r="J266" s="227"/>
      <c r="K266" s="227"/>
      <c r="L266" s="227"/>
      <c r="M266" s="228"/>
    </row>
    <row r="267" spans="1:13" ht="15.75">
      <c r="A267" s="556"/>
      <c r="B267" s="558" t="s">
        <v>79</v>
      </c>
      <c r="C267" s="36"/>
      <c r="D267" s="10"/>
      <c r="E267" s="10"/>
      <c r="F267" s="10"/>
      <c r="G267" s="10"/>
      <c r="H267" s="10"/>
      <c r="I267" s="10"/>
      <c r="J267" s="10"/>
      <c r="K267" s="10"/>
      <c r="L267" s="59"/>
      <c r="M267" s="60"/>
    </row>
    <row r="268" spans="1:13" ht="15.75">
      <c r="A268" s="556"/>
      <c r="B268" s="559"/>
      <c r="C268" s="35" t="s">
        <v>80</v>
      </c>
      <c r="D268" s="9"/>
      <c r="E268" s="237"/>
      <c r="F268" s="8" t="s">
        <v>81</v>
      </c>
      <c r="G268" s="221"/>
      <c r="H268" s="237"/>
      <c r="I268" s="8" t="s">
        <v>82</v>
      </c>
      <c r="J268" s="221" t="s">
        <v>211</v>
      </c>
      <c r="K268" s="237"/>
      <c r="L268" s="12"/>
      <c r="M268" s="51"/>
    </row>
    <row r="269" spans="1:13" ht="15.75">
      <c r="A269" s="556"/>
      <c r="B269" s="559"/>
      <c r="C269" s="35" t="s">
        <v>83</v>
      </c>
      <c r="D269" s="11"/>
      <c r="E269" s="12"/>
      <c r="F269" s="8" t="s">
        <v>84</v>
      </c>
      <c r="G269" s="9"/>
      <c r="H269" s="12"/>
      <c r="I269" s="13"/>
      <c r="J269" s="12"/>
      <c r="K269" s="175"/>
      <c r="L269" s="12"/>
      <c r="M269" s="51"/>
    </row>
    <row r="270" spans="1:13" ht="15.75">
      <c r="A270" s="556"/>
      <c r="B270" s="560"/>
      <c r="C270" s="37"/>
      <c r="D270" s="14"/>
      <c r="E270" s="14"/>
      <c r="F270" s="14"/>
      <c r="G270" s="14"/>
      <c r="H270" s="14"/>
      <c r="I270" s="14"/>
      <c r="J270" s="14"/>
      <c r="K270" s="14"/>
      <c r="L270" s="61"/>
      <c r="M270" s="62"/>
    </row>
    <row r="271" spans="1:13" ht="15.75">
      <c r="A271" s="556"/>
      <c r="B271" s="170" t="s">
        <v>60</v>
      </c>
      <c r="C271" s="229"/>
      <c r="D271" s="230"/>
      <c r="E271" s="230"/>
      <c r="F271" s="230"/>
      <c r="G271" s="230"/>
      <c r="H271" s="230"/>
      <c r="I271" s="230"/>
      <c r="J271" s="230"/>
      <c r="K271" s="230"/>
      <c r="L271" s="230"/>
      <c r="M271" s="231"/>
    </row>
    <row r="272" spans="1:13" ht="33.75" customHeight="1">
      <c r="A272" s="556"/>
      <c r="B272" s="170"/>
      <c r="C272" s="38" t="s">
        <v>61</v>
      </c>
      <c r="D272" s="221">
        <v>12</v>
      </c>
      <c r="E272" s="237"/>
      <c r="F272" s="15" t="s">
        <v>62</v>
      </c>
      <c r="G272" s="221">
        <v>2018</v>
      </c>
      <c r="H272" s="237"/>
      <c r="I272" s="15" t="s">
        <v>63</v>
      </c>
      <c r="J272" s="561" t="s">
        <v>490</v>
      </c>
      <c r="K272" s="562"/>
      <c r="L272" s="563"/>
      <c r="M272" s="238"/>
    </row>
    <row r="273" spans="1:13" ht="15.75">
      <c r="A273" s="556"/>
      <c r="B273" s="171"/>
      <c r="C273" s="226"/>
      <c r="D273" s="227"/>
      <c r="E273" s="227"/>
      <c r="F273" s="227"/>
      <c r="G273" s="227"/>
      <c r="H273" s="227"/>
      <c r="I273" s="227"/>
      <c r="J273" s="227"/>
      <c r="K273" s="227"/>
      <c r="L273" s="227"/>
      <c r="M273" s="228"/>
    </row>
    <row r="274" spans="1:13" ht="15.75">
      <c r="A274" s="556"/>
      <c r="B274" s="558" t="s">
        <v>85</v>
      </c>
      <c r="C274" s="39"/>
      <c r="D274" s="16"/>
      <c r="E274" s="16"/>
      <c r="F274" s="16"/>
      <c r="G274" s="16"/>
      <c r="H274" s="16"/>
      <c r="I274" s="16"/>
      <c r="J274" s="16"/>
      <c r="K274" s="16"/>
      <c r="L274" s="59"/>
      <c r="M274" s="60"/>
    </row>
    <row r="275" spans="1:13" ht="15.75">
      <c r="A275" s="556"/>
      <c r="B275" s="559"/>
      <c r="C275" s="174" t="s">
        <v>86</v>
      </c>
      <c r="D275" s="221">
        <v>2019</v>
      </c>
      <c r="E275" s="18"/>
      <c r="F275" s="237" t="s">
        <v>87</v>
      </c>
      <c r="G275" s="221" t="s">
        <v>212</v>
      </c>
      <c r="H275" s="18"/>
      <c r="I275" s="15"/>
      <c r="J275" s="18"/>
      <c r="K275" s="18"/>
      <c r="L275" s="12"/>
      <c r="M275" s="51"/>
    </row>
    <row r="276" spans="1:13" ht="15.75">
      <c r="A276" s="556"/>
      <c r="B276" s="560"/>
      <c r="C276" s="226"/>
      <c r="D276" s="20"/>
      <c r="E276" s="21"/>
      <c r="F276" s="227"/>
      <c r="G276" s="21"/>
      <c r="H276" s="21"/>
      <c r="I276" s="22"/>
      <c r="J276" s="21"/>
      <c r="K276" s="21"/>
      <c r="L276" s="61"/>
      <c r="M276" s="62"/>
    </row>
    <row r="277" spans="1:13" ht="15.75">
      <c r="A277" s="556"/>
      <c r="B277" s="558" t="s">
        <v>64</v>
      </c>
      <c r="C277" s="93"/>
      <c r="D277" s="93"/>
      <c r="E277" s="93"/>
      <c r="F277" s="93"/>
      <c r="G277" s="93"/>
      <c r="H277" s="93"/>
      <c r="I277" s="93"/>
      <c r="J277" s="93"/>
      <c r="K277" s="93"/>
      <c r="L277" s="93"/>
      <c r="M277" s="23"/>
    </row>
    <row r="278" spans="1:13" ht="15.75">
      <c r="A278" s="556"/>
      <c r="B278" s="559"/>
      <c r="C278" s="94"/>
      <c r="D278" s="72" t="s">
        <v>144</v>
      </c>
      <c r="E278" s="72"/>
      <c r="F278" s="72" t="s">
        <v>145</v>
      </c>
      <c r="G278" s="72"/>
      <c r="H278" s="64" t="s">
        <v>146</v>
      </c>
      <c r="I278" s="64"/>
      <c r="J278" s="64" t="s">
        <v>147</v>
      </c>
      <c r="K278" s="72"/>
      <c r="L278" s="72" t="s">
        <v>422</v>
      </c>
      <c r="M278" s="23"/>
    </row>
    <row r="279" spans="1:13" ht="15.75">
      <c r="A279" s="556"/>
      <c r="B279" s="559"/>
      <c r="C279" s="94"/>
      <c r="D279" s="222">
        <v>16</v>
      </c>
      <c r="E279" s="83"/>
      <c r="F279" s="222">
        <v>16</v>
      </c>
      <c r="G279" s="83"/>
      <c r="H279" s="222">
        <v>17</v>
      </c>
      <c r="I279" s="83"/>
      <c r="J279" s="222">
        <v>17</v>
      </c>
      <c r="K279" s="83"/>
      <c r="L279" s="222">
        <v>17</v>
      </c>
      <c r="M279" s="218"/>
    </row>
    <row r="280" spans="1:13" ht="15.75">
      <c r="A280" s="556"/>
      <c r="B280" s="559"/>
      <c r="C280" s="94"/>
      <c r="D280" s="72" t="s">
        <v>423</v>
      </c>
      <c r="E280" s="72"/>
      <c r="F280" s="72" t="s">
        <v>150</v>
      </c>
      <c r="G280" s="72"/>
      <c r="H280" s="64" t="s">
        <v>151</v>
      </c>
      <c r="I280" s="64"/>
      <c r="J280" s="64" t="s">
        <v>152</v>
      </c>
      <c r="K280" s="72"/>
      <c r="L280" s="72" t="s">
        <v>420</v>
      </c>
      <c r="M280" s="6"/>
    </row>
    <row r="281" spans="1:13" ht="15.75">
      <c r="A281" s="556"/>
      <c r="B281" s="559"/>
      <c r="C281" s="94"/>
      <c r="D281" s="222">
        <v>17</v>
      </c>
      <c r="E281" s="83"/>
      <c r="F281" s="222">
        <v>17</v>
      </c>
      <c r="G281" s="83"/>
      <c r="H281" s="222">
        <v>17</v>
      </c>
      <c r="I281" s="83"/>
      <c r="J281" s="222">
        <v>17</v>
      </c>
      <c r="K281" s="83"/>
      <c r="L281" s="222">
        <v>17</v>
      </c>
      <c r="M281" s="218"/>
    </row>
    <row r="282" spans="1:13" ht="15.75">
      <c r="A282" s="556"/>
      <c r="B282" s="559"/>
      <c r="C282" s="94"/>
      <c r="D282" s="72" t="s">
        <v>421</v>
      </c>
      <c r="E282" s="72"/>
      <c r="F282" s="72" t="s">
        <v>155</v>
      </c>
      <c r="G282" s="72"/>
      <c r="H282" s="64" t="s">
        <v>238</v>
      </c>
      <c r="I282" s="64"/>
      <c r="J282" s="64"/>
      <c r="K282" s="72"/>
      <c r="L282" s="72"/>
      <c r="M282" s="6"/>
    </row>
    <row r="283" spans="1:13" ht="15.75">
      <c r="A283" s="556"/>
      <c r="B283" s="559"/>
      <c r="C283" s="94"/>
      <c r="D283" s="222">
        <v>17</v>
      </c>
      <c r="E283" s="83"/>
      <c r="F283" s="222">
        <v>17</v>
      </c>
      <c r="G283" s="83"/>
      <c r="H283" s="222">
        <v>202</v>
      </c>
      <c r="I283" s="83"/>
      <c r="J283" s="222"/>
      <c r="K283" s="83"/>
      <c r="L283" s="222"/>
      <c r="M283" s="218"/>
    </row>
    <row r="284" spans="1:13" ht="15.75">
      <c r="A284" s="556"/>
      <c r="B284" s="559"/>
      <c r="C284" s="94"/>
      <c r="D284" s="2"/>
      <c r="E284" s="217"/>
      <c r="F284" s="2"/>
      <c r="G284" s="217"/>
      <c r="H284" s="2"/>
      <c r="I284" s="217"/>
      <c r="J284" s="2"/>
      <c r="K284" s="217"/>
      <c r="L284" s="2"/>
      <c r="M284" s="218"/>
    </row>
    <row r="285" spans="1:13" ht="15.75">
      <c r="A285" s="556"/>
      <c r="B285" s="558" t="s">
        <v>88</v>
      </c>
      <c r="C285" s="36"/>
      <c r="D285" s="10"/>
      <c r="E285" s="10"/>
      <c r="F285" s="10"/>
      <c r="G285" s="10"/>
      <c r="H285" s="10"/>
      <c r="I285" s="10"/>
      <c r="J285" s="10"/>
      <c r="K285" s="10"/>
      <c r="L285" s="12"/>
      <c r="M285" s="51"/>
    </row>
    <row r="286" spans="1:13" ht="15.75">
      <c r="A286" s="556"/>
      <c r="B286" s="559"/>
      <c r="C286" s="52"/>
      <c r="D286" s="24" t="s">
        <v>42</v>
      </c>
      <c r="E286" s="25" t="s">
        <v>43</v>
      </c>
      <c r="F286" s="565" t="s">
        <v>95</v>
      </c>
      <c r="G286" s="566" t="s">
        <v>431</v>
      </c>
      <c r="H286" s="566"/>
      <c r="I286" s="566"/>
      <c r="J286" s="566"/>
      <c r="K286" s="53" t="s">
        <v>138</v>
      </c>
      <c r="L286" s="567"/>
      <c r="M286" s="568"/>
    </row>
    <row r="287" spans="1:13" ht="15.75">
      <c r="A287" s="556"/>
      <c r="B287" s="559"/>
      <c r="C287" s="52"/>
      <c r="D287" s="220" t="s">
        <v>225</v>
      </c>
      <c r="E287" s="221"/>
      <c r="F287" s="565"/>
      <c r="G287" s="566"/>
      <c r="H287" s="566"/>
      <c r="I287" s="566"/>
      <c r="J287" s="566"/>
      <c r="K287" s="12"/>
      <c r="L287" s="569"/>
      <c r="M287" s="570"/>
    </row>
    <row r="288" spans="1:13" ht="15.75">
      <c r="A288" s="556"/>
      <c r="B288" s="560"/>
      <c r="C288" s="54"/>
      <c r="D288" s="61"/>
      <c r="E288" s="61"/>
      <c r="F288" s="61"/>
      <c r="G288" s="61"/>
      <c r="H288" s="61"/>
      <c r="I288" s="61"/>
      <c r="J288" s="61"/>
      <c r="K288" s="61"/>
      <c r="L288" s="12"/>
      <c r="M288" s="51"/>
    </row>
    <row r="289" spans="1:13" ht="57" customHeight="1">
      <c r="A289" s="556"/>
      <c r="B289" s="67" t="s">
        <v>65</v>
      </c>
      <c r="C289" s="541" t="s">
        <v>612</v>
      </c>
      <c r="D289" s="542"/>
      <c r="E289" s="542"/>
      <c r="F289" s="542"/>
      <c r="G289" s="542"/>
      <c r="H289" s="542"/>
      <c r="I289" s="542"/>
      <c r="J289" s="542"/>
      <c r="K289" s="542"/>
      <c r="L289" s="542"/>
      <c r="M289" s="543"/>
    </row>
    <row r="290" spans="1:13" ht="15.75">
      <c r="A290" s="556"/>
      <c r="B290" s="67" t="s">
        <v>66</v>
      </c>
      <c r="C290" s="541" t="s">
        <v>432</v>
      </c>
      <c r="D290" s="542"/>
      <c r="E290" s="542"/>
      <c r="F290" s="542"/>
      <c r="G290" s="542"/>
      <c r="H290" s="542"/>
      <c r="I290" s="542"/>
      <c r="J290" s="542"/>
      <c r="K290" s="542"/>
      <c r="L290" s="542"/>
      <c r="M290" s="543"/>
    </row>
    <row r="291" spans="1:13" ht="15.75">
      <c r="A291" s="556"/>
      <c r="B291" s="67" t="s">
        <v>67</v>
      </c>
      <c r="C291" s="197">
        <v>30</v>
      </c>
      <c r="D291" s="197"/>
      <c r="E291" s="197"/>
      <c r="F291" s="197"/>
      <c r="G291" s="197"/>
      <c r="H291" s="197"/>
      <c r="I291" s="197"/>
      <c r="J291" s="197"/>
      <c r="K291" s="197"/>
      <c r="L291" s="197"/>
      <c r="M291" s="198"/>
    </row>
    <row r="292" spans="1:13" ht="15.75">
      <c r="A292" s="556"/>
      <c r="B292" s="67" t="s">
        <v>68</v>
      </c>
      <c r="C292" s="541" t="s">
        <v>269</v>
      </c>
      <c r="D292" s="542"/>
      <c r="E292" s="542"/>
      <c r="F292" s="542"/>
      <c r="G292" s="542"/>
      <c r="H292" s="542"/>
      <c r="I292" s="542"/>
      <c r="J292" s="542"/>
      <c r="K292" s="542"/>
      <c r="L292" s="542"/>
      <c r="M292" s="543"/>
    </row>
    <row r="293" spans="1:13" ht="15.75">
      <c r="A293" s="547" t="s">
        <v>97</v>
      </c>
      <c r="B293" s="68" t="s">
        <v>69</v>
      </c>
      <c r="C293" s="571" t="s">
        <v>674</v>
      </c>
      <c r="D293" s="571"/>
      <c r="E293" s="571"/>
      <c r="F293" s="571"/>
      <c r="G293" s="571"/>
      <c r="H293" s="571"/>
      <c r="I293" s="571"/>
      <c r="J293" s="571"/>
      <c r="K293" s="571"/>
      <c r="L293" s="571"/>
      <c r="M293" s="572"/>
    </row>
    <row r="294" spans="1:13" ht="15.75">
      <c r="A294" s="548"/>
      <c r="B294" s="68" t="s">
        <v>70</v>
      </c>
      <c r="C294" s="571" t="s">
        <v>215</v>
      </c>
      <c r="D294" s="571"/>
      <c r="E294" s="571"/>
      <c r="F294" s="571"/>
      <c r="G294" s="571"/>
      <c r="H294" s="571"/>
      <c r="I294" s="571"/>
      <c r="J294" s="571"/>
      <c r="K294" s="571"/>
      <c r="L294" s="571"/>
      <c r="M294" s="572"/>
    </row>
    <row r="295" spans="1:13" ht="15.75">
      <c r="A295" s="548"/>
      <c r="B295" s="68" t="s">
        <v>71</v>
      </c>
      <c r="C295" s="571" t="s">
        <v>136</v>
      </c>
      <c r="D295" s="571"/>
      <c r="E295" s="571"/>
      <c r="F295" s="571"/>
      <c r="G295" s="571"/>
      <c r="H295" s="571"/>
      <c r="I295" s="571"/>
      <c r="J295" s="571"/>
      <c r="K295" s="571"/>
      <c r="L295" s="571"/>
      <c r="M295" s="572"/>
    </row>
    <row r="296" spans="1:13" ht="15.75">
      <c r="A296" s="548"/>
      <c r="B296" s="69" t="s">
        <v>72</v>
      </c>
      <c r="C296" s="571" t="s">
        <v>208</v>
      </c>
      <c r="D296" s="571"/>
      <c r="E296" s="571"/>
      <c r="F296" s="571"/>
      <c r="G296" s="571"/>
      <c r="H296" s="571"/>
      <c r="I296" s="571"/>
      <c r="J296" s="571"/>
      <c r="K296" s="571"/>
      <c r="L296" s="571"/>
      <c r="M296" s="572"/>
    </row>
    <row r="297" spans="1:13" ht="15.75">
      <c r="A297" s="548"/>
      <c r="B297" s="68" t="s">
        <v>73</v>
      </c>
      <c r="C297" s="656" t="s">
        <v>675</v>
      </c>
      <c r="D297" s="571"/>
      <c r="E297" s="571"/>
      <c r="F297" s="571"/>
      <c r="G297" s="571"/>
      <c r="H297" s="571"/>
      <c r="I297" s="571"/>
      <c r="J297" s="571"/>
      <c r="K297" s="571"/>
      <c r="L297" s="571"/>
      <c r="M297" s="572"/>
    </row>
    <row r="298" spans="1:13" ht="16.5" thickBot="1">
      <c r="A298" s="549"/>
      <c r="B298" s="68" t="s">
        <v>74</v>
      </c>
      <c r="C298" s="571">
        <v>3778861</v>
      </c>
      <c r="D298" s="571"/>
      <c r="E298" s="571"/>
      <c r="F298" s="571"/>
      <c r="G298" s="571"/>
      <c r="H298" s="571"/>
      <c r="I298" s="571"/>
      <c r="J298" s="571"/>
      <c r="K298" s="571"/>
      <c r="L298" s="571"/>
      <c r="M298" s="572"/>
    </row>
    <row r="299" spans="1:13" ht="15.75">
      <c r="A299" s="547" t="s">
        <v>103</v>
      </c>
      <c r="B299" s="70" t="s">
        <v>91</v>
      </c>
      <c r="C299" s="607" t="s">
        <v>636</v>
      </c>
      <c r="D299" s="571"/>
      <c r="E299" s="571"/>
      <c r="F299" s="571"/>
      <c r="G299" s="571"/>
      <c r="H299" s="571"/>
      <c r="I299" s="571"/>
      <c r="J299" s="571"/>
      <c r="K299" s="571"/>
      <c r="L299" s="571"/>
      <c r="M299" s="572"/>
    </row>
    <row r="300" spans="1:13" ht="15.75">
      <c r="A300" s="548"/>
      <c r="B300" s="70" t="s">
        <v>92</v>
      </c>
      <c r="C300" s="607" t="s">
        <v>637</v>
      </c>
      <c r="D300" s="571"/>
      <c r="E300" s="571"/>
      <c r="F300" s="571"/>
      <c r="G300" s="571"/>
      <c r="H300" s="571"/>
      <c r="I300" s="571"/>
      <c r="J300" s="571"/>
      <c r="K300" s="571"/>
      <c r="L300" s="571"/>
      <c r="M300" s="572"/>
    </row>
    <row r="301" spans="1:13" ht="16.5" thickBot="1">
      <c r="A301" s="548"/>
      <c r="B301" s="71" t="s">
        <v>5</v>
      </c>
      <c r="C301" s="571" t="s">
        <v>136</v>
      </c>
      <c r="D301" s="571"/>
      <c r="E301" s="571"/>
      <c r="F301" s="571"/>
      <c r="G301" s="571"/>
      <c r="H301" s="571"/>
      <c r="I301" s="571"/>
      <c r="J301" s="571"/>
      <c r="K301" s="571"/>
      <c r="L301" s="571"/>
      <c r="M301" s="572"/>
    </row>
    <row r="302" spans="1:13" ht="32.25" thickBot="1">
      <c r="A302" s="65" t="s">
        <v>75</v>
      </c>
      <c r="B302" s="242"/>
      <c r="C302" s="538" t="s">
        <v>613</v>
      </c>
      <c r="D302" s="539"/>
      <c r="E302" s="539"/>
      <c r="F302" s="539"/>
      <c r="G302" s="539"/>
      <c r="H302" s="539"/>
      <c r="I302" s="539"/>
      <c r="J302" s="539"/>
      <c r="K302" s="539"/>
      <c r="L302" s="539"/>
      <c r="M302" s="540"/>
    </row>
  </sheetData>
  <mergeCells count="235">
    <mergeCell ref="C45:M45"/>
    <mergeCell ref="F42:F43"/>
    <mergeCell ref="C10:D10"/>
    <mergeCell ref="F10:G10"/>
    <mergeCell ref="I10:J10"/>
    <mergeCell ref="C11:M11"/>
    <mergeCell ref="C12:M12"/>
    <mergeCell ref="C13:M13"/>
    <mergeCell ref="B1:M1"/>
    <mergeCell ref="B27:B29"/>
    <mergeCell ref="C14:D14"/>
    <mergeCell ref="F14:M14"/>
    <mergeCell ref="F4:G4"/>
    <mergeCell ref="A2:A13"/>
    <mergeCell ref="C2:M2"/>
    <mergeCell ref="C3:M3"/>
    <mergeCell ref="C5:M5"/>
    <mergeCell ref="C6:M6"/>
    <mergeCell ref="B8:B10"/>
    <mergeCell ref="C9:D9"/>
    <mergeCell ref="F9:G9"/>
    <mergeCell ref="I9:J9"/>
    <mergeCell ref="C54:M54"/>
    <mergeCell ref="A55:A57"/>
    <mergeCell ref="C55:M55"/>
    <mergeCell ref="C56:M56"/>
    <mergeCell ref="C57:M57"/>
    <mergeCell ref="C58:M58"/>
    <mergeCell ref="G42:G43"/>
    <mergeCell ref="I43:J43"/>
    <mergeCell ref="A49:A54"/>
    <mergeCell ref="C49:M49"/>
    <mergeCell ref="C50:M50"/>
    <mergeCell ref="C51:M51"/>
    <mergeCell ref="C52:M52"/>
    <mergeCell ref="C53:M53"/>
    <mergeCell ref="A15:A48"/>
    <mergeCell ref="C16:M16"/>
    <mergeCell ref="B17:B22"/>
    <mergeCell ref="B23:B26"/>
    <mergeCell ref="B30:B32"/>
    <mergeCell ref="B33:B40"/>
    <mergeCell ref="B41:B44"/>
    <mergeCell ref="C46:M46"/>
    <mergeCell ref="C47:M47"/>
    <mergeCell ref="C48:M48"/>
    <mergeCell ref="C74:M74"/>
    <mergeCell ref="A75:A109"/>
    <mergeCell ref="C75:M75"/>
    <mergeCell ref="C76:M76"/>
    <mergeCell ref="B77:B83"/>
    <mergeCell ref="B84:B87"/>
    <mergeCell ref="J89:L89"/>
    <mergeCell ref="C69:D69"/>
    <mergeCell ref="F69:G69"/>
    <mergeCell ref="I69:J69"/>
    <mergeCell ref="C70:M70"/>
    <mergeCell ref="C71:M71"/>
    <mergeCell ref="C72:M72"/>
    <mergeCell ref="A61:A74"/>
    <mergeCell ref="C61:M61"/>
    <mergeCell ref="C62:M62"/>
    <mergeCell ref="F63:G63"/>
    <mergeCell ref="C66:D66"/>
    <mergeCell ref="I66:M66"/>
    <mergeCell ref="B67:B69"/>
    <mergeCell ref="C68:D68"/>
    <mergeCell ref="F68:G68"/>
    <mergeCell ref="I68:J68"/>
    <mergeCell ref="A116:A118"/>
    <mergeCell ref="C116:M116"/>
    <mergeCell ref="C117:M117"/>
    <mergeCell ref="C118:M118"/>
    <mergeCell ref="C119:M119"/>
    <mergeCell ref="B60:M60"/>
    <mergeCell ref="C106:M106"/>
    <mergeCell ref="C107:M107"/>
    <mergeCell ref="A110:A115"/>
    <mergeCell ref="C110:M110"/>
    <mergeCell ref="C111:M111"/>
    <mergeCell ref="C112:M112"/>
    <mergeCell ref="C113:M113"/>
    <mergeCell ref="C114:M114"/>
    <mergeCell ref="C115:M115"/>
    <mergeCell ref="B91:B93"/>
    <mergeCell ref="B94:B101"/>
    <mergeCell ref="B102:B105"/>
    <mergeCell ref="F103:F104"/>
    <mergeCell ref="G103:G104"/>
    <mergeCell ref="I104:J104"/>
    <mergeCell ref="B73:B74"/>
    <mergeCell ref="C73:D73"/>
    <mergeCell ref="F73:M73"/>
    <mergeCell ref="A122:A135"/>
    <mergeCell ref="C122:K122"/>
    <mergeCell ref="C123:M123"/>
    <mergeCell ref="F124:G124"/>
    <mergeCell ref="C127:D127"/>
    <mergeCell ref="I127:M127"/>
    <mergeCell ref="B128:B130"/>
    <mergeCell ref="F129:G129"/>
    <mergeCell ref="I129:J129"/>
    <mergeCell ref="C130:D130"/>
    <mergeCell ref="F130:G130"/>
    <mergeCell ref="I130:J130"/>
    <mergeCell ref="C131:M131"/>
    <mergeCell ref="C132:M132"/>
    <mergeCell ref="C133:M133"/>
    <mergeCell ref="B134:B135"/>
    <mergeCell ref="C134:D134"/>
    <mergeCell ref="F134:M134"/>
    <mergeCell ref="C135:M135"/>
    <mergeCell ref="A171:A176"/>
    <mergeCell ref="C171:M171"/>
    <mergeCell ref="C172:M172"/>
    <mergeCell ref="C173:M173"/>
    <mergeCell ref="C174:M174"/>
    <mergeCell ref="A136:A170"/>
    <mergeCell ref="C136:M136"/>
    <mergeCell ref="C137:M137"/>
    <mergeCell ref="B138:B144"/>
    <mergeCell ref="B145:B148"/>
    <mergeCell ref="J150:L150"/>
    <mergeCell ref="B152:B154"/>
    <mergeCell ref="B155:B162"/>
    <mergeCell ref="B163:B166"/>
    <mergeCell ref="F164:F165"/>
    <mergeCell ref="E190:H190"/>
    <mergeCell ref="C191:D191"/>
    <mergeCell ref="F191:G191"/>
    <mergeCell ref="C192:M192"/>
    <mergeCell ref="C180:M180"/>
    <mergeCell ref="C129:D129"/>
    <mergeCell ref="A183:A196"/>
    <mergeCell ref="C184:M184"/>
    <mergeCell ref="F185:G185"/>
    <mergeCell ref="C188:D188"/>
    <mergeCell ref="I188:M188"/>
    <mergeCell ref="B189:B191"/>
    <mergeCell ref="C190:D190"/>
    <mergeCell ref="C175:M175"/>
    <mergeCell ref="C176:M176"/>
    <mergeCell ref="A177:A179"/>
    <mergeCell ref="C177:M177"/>
    <mergeCell ref="C178:M178"/>
    <mergeCell ref="C179:M179"/>
    <mergeCell ref="G164:J165"/>
    <mergeCell ref="L164:M165"/>
    <mergeCell ref="C167:M167"/>
    <mergeCell ref="C168:M168"/>
    <mergeCell ref="C170:M170"/>
    <mergeCell ref="C198:M198"/>
    <mergeCell ref="B199:B205"/>
    <mergeCell ref="F204:H204"/>
    <mergeCell ref="B206:B209"/>
    <mergeCell ref="J211:L211"/>
    <mergeCell ref="B213:B215"/>
    <mergeCell ref="B216:B223"/>
    <mergeCell ref="B224:B227"/>
    <mergeCell ref="C193:M193"/>
    <mergeCell ref="C194:M194"/>
    <mergeCell ref="B195:B196"/>
    <mergeCell ref="C195:D195"/>
    <mergeCell ref="F195:M195"/>
    <mergeCell ref="C196:M196"/>
    <mergeCell ref="A238:A240"/>
    <mergeCell ref="C238:M238"/>
    <mergeCell ref="C239:M239"/>
    <mergeCell ref="C240:M240"/>
    <mergeCell ref="C241:M241"/>
    <mergeCell ref="B182:M182"/>
    <mergeCell ref="C183:M183"/>
    <mergeCell ref="I190:L190"/>
    <mergeCell ref="I191:K191"/>
    <mergeCell ref="A232:A237"/>
    <mergeCell ref="C232:M232"/>
    <mergeCell ref="C233:M233"/>
    <mergeCell ref="C234:M234"/>
    <mergeCell ref="C235:M235"/>
    <mergeCell ref="C236:M236"/>
    <mergeCell ref="C237:M237"/>
    <mergeCell ref="F225:F226"/>
    <mergeCell ref="G225:J226"/>
    <mergeCell ref="L225:M226"/>
    <mergeCell ref="C228:M228"/>
    <mergeCell ref="C229:M229"/>
    <mergeCell ref="C231:M231"/>
    <mergeCell ref="A197:A231"/>
    <mergeCell ref="C197:M197"/>
    <mergeCell ref="C253:M253"/>
    <mergeCell ref="C254:M254"/>
    <mergeCell ref="B243:M243"/>
    <mergeCell ref="A244:A257"/>
    <mergeCell ref="C244:M244"/>
    <mergeCell ref="C245:M245"/>
    <mergeCell ref="F246:G246"/>
    <mergeCell ref="C249:D249"/>
    <mergeCell ref="I249:M249"/>
    <mergeCell ref="B250:B252"/>
    <mergeCell ref="G286:J287"/>
    <mergeCell ref="L286:M287"/>
    <mergeCell ref="C255:M255"/>
    <mergeCell ref="B256:B257"/>
    <mergeCell ref="C256:D256"/>
    <mergeCell ref="F256:M256"/>
    <mergeCell ref="C257:M257"/>
    <mergeCell ref="A258:A292"/>
    <mergeCell ref="C258:M258"/>
    <mergeCell ref="C259:M259"/>
    <mergeCell ref="B260:B266"/>
    <mergeCell ref="F265:H265"/>
    <mergeCell ref="A299:A301"/>
    <mergeCell ref="C299:M299"/>
    <mergeCell ref="C300:M300"/>
    <mergeCell ref="C301:M301"/>
    <mergeCell ref="C302:M302"/>
    <mergeCell ref="C250:F252"/>
    <mergeCell ref="G250:J252"/>
    <mergeCell ref="K250:M252"/>
    <mergeCell ref="C289:M289"/>
    <mergeCell ref="C290:M290"/>
    <mergeCell ref="C292:M292"/>
    <mergeCell ref="A293:A298"/>
    <mergeCell ref="C293:M293"/>
    <mergeCell ref="C294:M294"/>
    <mergeCell ref="C295:M295"/>
    <mergeCell ref="C296:M296"/>
    <mergeCell ref="C297:M297"/>
    <mergeCell ref="C298:M298"/>
    <mergeCell ref="B267:B270"/>
    <mergeCell ref="J272:L272"/>
    <mergeCell ref="B274:B276"/>
    <mergeCell ref="B277:B284"/>
    <mergeCell ref="B285:B288"/>
    <mergeCell ref="F286:F287"/>
  </mergeCells>
  <dataValidations count="9">
    <dataValidation allowBlank="1" showInputMessage="1" showErrorMessage="1" prompt="Selecciones de la lista desplegable" sqref="B15" xr:uid="{00000000-0002-0000-0500-000001000000}"/>
    <dataValidation type="list" allowBlank="1" showInputMessage="1" showErrorMessage="1" sqref="I66:M66 I127:M127 I188:M188 I249:M249" xr:uid="{00000000-0002-0000-0500-000002000000}">
      <formula1>INDIRECT($C$7)</formula1>
    </dataValidation>
    <dataValidation allowBlank="1" showInputMessage="1" showErrorMessage="1" prompt="Si corresponde a un indicador del PDD, identifique el código de la meta el cual se encuentra en el listado de indicadores del plan que se encuentra en la caja de herramientas._x000a__x000a_" sqref="F63 F124 F185 F246 F4" xr:uid="{00000000-0002-0000-0500-000003000000}"/>
    <dataValidation allowBlank="1" showInputMessage="1" showErrorMessage="1" prompt="Determine si el indicador responde a un enfoque (Derechos Humanos, Género, Diferencial, Poblacional, Ambiental y Territorial). Si responde a más de enfoque separelos por ;" sqref="B75 B136 B197 B258" xr:uid="{00000000-0002-0000-0500-000004000000}"/>
    <dataValidation allowBlank="1" showInputMessage="1" showErrorMessage="1" prompt="Identifique la meta ODS a que le apunta el indicador de producto. Seleccione de la lista desplegable." sqref="E73 E134 E14" xr:uid="{00000000-0002-0000-0500-000005000000}"/>
    <dataValidation allowBlank="1" showInputMessage="1" showErrorMessage="1" prompt="Identifique el ODS a que le apunta el indicador de producto. Seleccione de la lista desplegable._x000a_" sqref="B73:B74 B134:B135 B195:B196 B256:B257" xr:uid="{00000000-0002-0000-0500-000006000000}"/>
    <dataValidation allowBlank="1" showInputMessage="1" showErrorMessage="1" prompt="Incluir una ficha por cada indicador, ya sea de producto o de resultado" sqref="B243 B1 B60 B121 B182" xr:uid="{00000000-0002-0000-0500-000007000000}"/>
    <dataValidation allowBlank="1" showInputMessage="1" showErrorMessage="1" prompt="Seleccione de la lista desplegable" sqref="B246 B249 H249 B4 B7 H7 B63 B66 H66 B124 B127 H127 B185 B188 H188" xr:uid="{00000000-0002-0000-0500-000008000000}"/>
    <dataValidation type="list" allowBlank="1" showInputMessage="1" showErrorMessage="1" sqref="G103 C66 C63 G42" xr:uid="{00000000-0002-0000-0500-000009000000}"/>
  </dataValidations>
  <hyperlinks>
    <hyperlink ref="C53" r:id="rId1" xr:uid="{00000000-0004-0000-0500-000000000000}"/>
    <hyperlink ref="C114" r:id="rId2" xr:uid="{00000000-0004-0000-0500-000001000000}"/>
    <hyperlink ref="C175" r:id="rId3" xr:uid="{00000000-0004-0000-0500-000002000000}"/>
    <hyperlink ref="C236" r:id="rId4" xr:uid="{00000000-0004-0000-0500-000003000000}"/>
    <hyperlink ref="C297" r:id="rId5" display="felipe.romero@ambientebogota.gov.co" xr:uid="{00000000-0004-0000-0500-000004000000}"/>
  </hyperlinks>
  <pageMargins left="0.7" right="0.7" top="0.75" bottom="0.75" header="0.3" footer="0.3"/>
  <pageSetup orientation="portrait" r:id="rId6"/>
  <ignoredErrors>
    <ignoredError sqref="G153 G214 G27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Plan acción</vt:lpstr>
      <vt:lpstr>Fichas Ind.Resultado</vt:lpstr>
      <vt:lpstr>Fichas Ind.P.O1</vt:lpstr>
      <vt:lpstr>Fichas Ind.P.O2</vt:lpstr>
      <vt:lpstr>Fichas Ind.P.O3 R.1</vt:lpstr>
      <vt:lpstr>Fichas Ind.O3. R.2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 Alarcón</dc:creator>
  <cp:lastModifiedBy>LUISA FERNANDA DIAZ MORENO</cp:lastModifiedBy>
  <dcterms:created xsi:type="dcterms:W3CDTF">2017-05-26T20:37:49Z</dcterms:created>
  <dcterms:modified xsi:type="dcterms:W3CDTF">2023-09-01T22:44:37Z</dcterms:modified>
</cp:coreProperties>
</file>